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<sst xmlns="http://schemas.openxmlformats.org/spreadsheetml/2006/main" count="11808" uniqueCount="3639">
  <si>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</si>
  <si>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</si>
  <si>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</si>
  <si>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</si>
  <si>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</si>
  <si>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</si>
  <si>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</si>
  <si>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</si>
  <si>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</si>
  <si>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</si>
  <si>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</si>
  <si>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</si>
  <si>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</si>
  <si>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</si>
  <si>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</si>
  <si>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</si>
  <si>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</si>
  <si>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</si>
  <si>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</si>
  <si>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</si>
  <si>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</si>
  <si>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</si>
  <si>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</si>
  <si>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</si>
  <si>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</si>
  <si>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999226322212578	</t>
  </si>
  <si>
    <t>Ctrip</t>
  </si>
  <si>
    <t>正常</t>
  </si>
  <si>
    <t>[釜山]釜山站釜山景观酒店(Busan Station Busan View Hotel)(39639585)</t>
  </si>
  <si>
    <t>豪华特大房间&lt;2人入住&gt;&lt;不退款&gt;</t>
  </si>
  <si>
    <t>USD</t>
  </si>
  <si>
    <t>Ho/Joanna Soak Kuan</t>
  </si>
  <si>
    <t>CA5326231104USD</t>
  </si>
  <si>
    <t>未提现</t>
  </si>
  <si>
    <t>携程开票</t>
  </si>
  <si>
    <t xml:space="preserve">3825120	</t>
  </si>
  <si>
    <t xml:space="preserve">1248	</t>
  </si>
  <si>
    <t xml:space="preserve">27193743934	</t>
  </si>
  <si>
    <t>[普吉岛]普吉岛船屋度假酒店(The Boathouse Phuket)(40721407)</t>
  </si>
  <si>
    <t>豪华房&lt;2人入住&gt;&lt;不退款&gt;</t>
  </si>
  <si>
    <t>SUI/HAIZHOU</t>
  </si>
  <si>
    <t xml:space="preserve">4025541	</t>
  </si>
  <si>
    <t xml:space="preserve">1038531236	</t>
  </si>
  <si>
    <t xml:space="preserve">999227374135190	</t>
  </si>
  <si>
    <t>[普吉岛]普吉岛卡塔度假酒店(Phuket Kata Resotel)(39042889)</t>
  </si>
  <si>
    <t>池畔房&lt;2人入住&gt;&lt;早餐&gt;</t>
  </si>
  <si>
    <t>zhong/siqi,zhao/xin</t>
  </si>
  <si>
    <t xml:space="preserve">4062603	</t>
  </si>
  <si>
    <t xml:space="preserve">	</t>
  </si>
  <si>
    <t xml:space="preserve">999227405400269	</t>
  </si>
  <si>
    <t>[普吉岛]海滨快捷 - 飞行员 - 普吉岛机场(Sugar Marina Hotel -Aviator- Phuket Airport)(39036858)</t>
  </si>
  <si>
    <t>CHOTIGAPRAKAN/UNAKON</t>
  </si>
  <si>
    <t xml:space="preserve">4070908	</t>
  </si>
  <si>
    <t xml:space="preserve">999227410232642	</t>
  </si>
  <si>
    <t>[乔治市]葛霓特豪华酒店(The Granite Luxury Hotel Penang)(39048607)</t>
  </si>
  <si>
    <t>套房 (The Serene)&lt;2人入住&gt;&lt;不退款&gt;</t>
  </si>
  <si>
    <t>TANG/YUN HING</t>
  </si>
  <si>
    <t xml:space="preserve">4072783	</t>
  </si>
  <si>
    <t xml:space="preserve">999227431168360	</t>
  </si>
  <si>
    <t>[巴厘岛]巴厘岛大使酒店(Aryaduta Bali)(37252355)</t>
  </si>
  <si>
    <t>高级房&lt;2人入住&gt;&lt;不退款&gt;</t>
  </si>
  <si>
    <t>SU/YULU,NIU/CUNHUA,CUI/ZHIQIANG,NIU/CUNLAN,HAN/WEN</t>
  </si>
  <si>
    <t xml:space="preserve">4073716	</t>
  </si>
  <si>
    <t xml:space="preserve">999227436612646	</t>
  </si>
  <si>
    <t>[哥打京那巴鲁]哥打京那巴鲁皇宫酒店(The Palace Hotel Kota Kinabalu)(37196185)</t>
  </si>
  <si>
    <t>Tan/Bikun,Luo/MINGLE,XIE/CHAO JIE,Tan/Suqiong</t>
  </si>
  <si>
    <t xml:space="preserve">4075135	</t>
  </si>
  <si>
    <t xml:space="preserve">327513651	</t>
  </si>
  <si>
    <t xml:space="preserve">999227964450847	</t>
  </si>
  <si>
    <t>LIAO/SHUILIAN,ZHONG/RUIFENG</t>
  </si>
  <si>
    <t xml:space="preserve">4088365	</t>
  </si>
  <si>
    <t xml:space="preserve">328081698	</t>
  </si>
  <si>
    <t xml:space="preserve">999227992788300	</t>
  </si>
  <si>
    <t>[苏梅岛]苏梅岛查文海滩舒适别墅(COSI Samui Chaweng Beach)(44682041)</t>
  </si>
  <si>
    <t>COSI 特大床房&lt;2人入住&gt;&lt;不退款&gt;</t>
  </si>
  <si>
    <t>HOOD/TOM</t>
  </si>
  <si>
    <t xml:space="preserve">4098315	</t>
  </si>
  <si>
    <t xml:space="preserve">34989SE022921	</t>
  </si>
  <si>
    <t xml:space="preserve">999228004934765	</t>
  </si>
  <si>
    <t>[曼谷]中央政府大楼酒店暨会议中心(Centra Government Complex Hotel &amp; Convention Centre)(44793466)</t>
  </si>
  <si>
    <t>高级双床房&lt;2人入住&gt;&lt;不退款&gt;</t>
  </si>
  <si>
    <t>BUATIK/KITTIPONG</t>
  </si>
  <si>
    <t xml:space="preserve">4101028	</t>
  </si>
  <si>
    <t xml:space="preserve">34992SE059337	</t>
  </si>
  <si>
    <t xml:space="preserve">999228013832302	</t>
  </si>
  <si>
    <t>[邦艾]邦雅公园公寓(The Park Bangyai Residence)(39670128)</t>
  </si>
  <si>
    <t>舒适双床房, 1 间卧室&lt;2人入住&gt;&lt;不退款&gt;</t>
  </si>
  <si>
    <t>SRATHONGNUAN /PASINEE</t>
  </si>
  <si>
    <t xml:space="preserve">4103873	</t>
  </si>
  <si>
    <t xml:space="preserve">Rin|108262346	</t>
  </si>
  <si>
    <t xml:space="preserve">999228045906676	</t>
  </si>
  <si>
    <t>[曼谷]曼谷阿诺玛酒店(Arnoma Hotel Bangkok)(37199087)</t>
  </si>
  <si>
    <t>豪华房&lt;2人入住&gt;&lt;不退款&gt;&lt;早餐&gt;</t>
  </si>
  <si>
    <t>Ing/ngychheang</t>
  </si>
  <si>
    <t xml:space="preserve">4112714	</t>
  </si>
  <si>
    <t xml:space="preserve">88784975	</t>
  </si>
  <si>
    <t xml:space="preserve">999228073754683	</t>
  </si>
  <si>
    <t>[大阪]大阪日航酒店(Hotel Nikko Osaka)(37197347)</t>
  </si>
  <si>
    <t>标准双床房&lt;1&gt;&lt;2人入住&gt;&lt;不退款&gt;</t>
  </si>
  <si>
    <t>LIU/XIAOFEI,ZENG/ZHIQIANG</t>
  </si>
  <si>
    <t xml:space="preserve">4119837	</t>
  </si>
  <si>
    <t xml:space="preserve">999228087801742	</t>
  </si>
  <si>
    <t>CHENG/ZIJIE,YU/XUEQING</t>
  </si>
  <si>
    <t xml:space="preserve">4122064	</t>
  </si>
  <si>
    <t xml:space="preserve">999228091292088	</t>
  </si>
  <si>
    <t>[迪拜]特康辛尼雀 1 号酒店(Signature 1 Hotel Tecom)(48141835)</t>
  </si>
  <si>
    <t>经典房&lt;2人入住&gt;&lt;不退款&gt;</t>
  </si>
  <si>
    <t>Acosta /Melina</t>
  </si>
  <si>
    <t xml:space="preserve">4123284	</t>
  </si>
  <si>
    <t xml:space="preserve">999228101333721	</t>
  </si>
  <si>
    <t>[珀斯]珀斯巴拉克广场阿迪娜公寓酒店(Adina Apartment Hotel Perth Barrack Plaza)(37217741)</t>
  </si>
  <si>
    <t>一室房&lt;2人入住&gt;&lt;不退款&gt;</t>
  </si>
  <si>
    <t>MORRIS/SERENA,WAKE/SHANNON</t>
  </si>
  <si>
    <t xml:space="preserve">4127198	</t>
  </si>
  <si>
    <t xml:space="preserve">999228112983177	</t>
  </si>
  <si>
    <t>[美娜多]美娜多阿雅杜塔酒店(Aryaduta Manado)(37198856)</t>
  </si>
  <si>
    <t>SHALLOMITA/THALIA</t>
  </si>
  <si>
    <t xml:space="preserve">4128867	</t>
  </si>
  <si>
    <t xml:space="preserve">999228113232197	</t>
  </si>
  <si>
    <t>标准大床房（不准吸烟）&lt;2人入住&gt;&lt;不适用日本客人&gt;&lt;不退款&gt;</t>
  </si>
  <si>
    <t>ZHANG/LANLAN,ZHOU/CHAOEN</t>
  </si>
  <si>
    <t xml:space="preserve">4128929	</t>
  </si>
  <si>
    <t xml:space="preserve">999228121769410	</t>
  </si>
  <si>
    <t>[柏林]a＆o柏林米特酒店(a&amp;o Berlin Mitte)(37204786)</t>
  </si>
  <si>
    <t>双床房&lt;2人入住&gt;&lt;不退款&gt;</t>
  </si>
  <si>
    <t>JAHAYA/ABDUL HALIM</t>
  </si>
  <si>
    <t xml:space="preserve">4132375	</t>
  </si>
  <si>
    <t xml:space="preserve">999228123037492	</t>
  </si>
  <si>
    <t>[曼彻斯特]米特酒店(The Mitre Hotel)(39665773)</t>
  </si>
  <si>
    <t>小型家庭房&lt;2人入住&gt;&lt;不退款&gt;&lt;早餐&gt;</t>
  </si>
  <si>
    <t>CHEUNG/CARY</t>
  </si>
  <si>
    <t xml:space="preserve">4132896	</t>
  </si>
  <si>
    <t xml:space="preserve">999228141772441	</t>
  </si>
  <si>
    <t>[芭堤雅]阿雅精品酒店(Aya Boutique Hotel Pattaya)(37205653)</t>
  </si>
  <si>
    <t>BAGHERI/HOSSEIN,SAGEDHI/MAHMOUD</t>
  </si>
  <si>
    <t xml:space="preserve">4137944	</t>
  </si>
  <si>
    <t xml:space="preserve">11020230433	</t>
  </si>
  <si>
    <t xml:space="preserve">999228143418647	</t>
  </si>
  <si>
    <t>[迪拜]阿尔瓦斯尔奥酷瑞商务酒店(Al Khoory Executive Hotel, Al Wasl)(37209165)</t>
  </si>
  <si>
    <t>ALAMUDY/FERDY RIZALDI</t>
  </si>
  <si>
    <t xml:space="preserve">4138659	</t>
  </si>
  <si>
    <t xml:space="preserve">999228145173448	</t>
  </si>
  <si>
    <t>[新加坡]新加坡一度十五滨海俱乐部(One15 Marina Sentosa Cove Singapore)(37212301)</t>
  </si>
  <si>
    <t>山景房&lt;2人入住&gt;&lt;不退款&gt;</t>
  </si>
  <si>
    <t>JIANG/LE</t>
  </si>
  <si>
    <t xml:space="preserve">4139394	</t>
  </si>
  <si>
    <t xml:space="preserve">999228148696467	</t>
  </si>
  <si>
    <t>[杜塞尔多夫]杜塞尔多夫市NH酒店(NH Duesseldorf City)(37213602)</t>
  </si>
  <si>
    <t>标准房&lt;2人入住&gt;&lt;不退款&gt;</t>
  </si>
  <si>
    <t>RIZOU/EVGENIA,METSIOU/JENNY</t>
  </si>
  <si>
    <t xml:space="preserve">4140826	</t>
  </si>
  <si>
    <t xml:space="preserve">999228164062620	</t>
  </si>
  <si>
    <t>[华盛顿]华盛顿特区优特尔酒店(Yotel Washington DC)(37205140)</t>
  </si>
  <si>
    <t>尊贵特大床房&lt;2人入住&gt;&lt;不退款&gt;</t>
  </si>
  <si>
    <t>Crosby/Robert</t>
  </si>
  <si>
    <t xml:space="preserve">4143615	</t>
  </si>
  <si>
    <t xml:space="preserve">2310272220144577404	</t>
  </si>
  <si>
    <t xml:space="preserve">999228167360039	</t>
  </si>
  <si>
    <t>[万隆市]豪华事务酒店(The Trans Luxury Hotel Bandung)(37243967)</t>
  </si>
  <si>
    <t>至尊房&lt;2人入住&gt;&lt;不退款&gt;</t>
  </si>
  <si>
    <t>ARIANTO/ANDRY</t>
  </si>
  <si>
    <t xml:space="preserve">4144704	</t>
  </si>
  <si>
    <t xml:space="preserve">999228168245520	</t>
  </si>
  <si>
    <t>[新加坡]幸运酒店(New Cape Inn)(37226225)</t>
  </si>
  <si>
    <t>标准双床房&lt;2人入住&gt;&lt;不退款&gt;</t>
  </si>
  <si>
    <t>TJIOE/ROFINA SURYATI,IM FONG/TJIOE</t>
  </si>
  <si>
    <t xml:space="preserve">4145091	</t>
  </si>
  <si>
    <t xml:space="preserve">999228169314188	</t>
  </si>
  <si>
    <t>[曼谷]活力公寓(Viva Residence)(48436482)</t>
  </si>
  <si>
    <t>高级大床房&lt;2人入住&gt;&lt;不退款&gt;</t>
  </si>
  <si>
    <t>jiang/youyun</t>
  </si>
  <si>
    <t xml:space="preserve">4145457	</t>
  </si>
  <si>
    <t xml:space="preserve">999228171963686	</t>
  </si>
  <si>
    <t>[新山]新山晶冠酒店(Crystal Crown Hotel JB)(39061948)</t>
  </si>
  <si>
    <t>高级双人房&lt;2人入住&gt;&lt;不退款&gt;</t>
  </si>
  <si>
    <t>MOHAPATRA/SOUMYA</t>
  </si>
  <si>
    <t xml:space="preserve">999228206611027	</t>
  </si>
  <si>
    <t>[湄索]盛泰乐湄索山度假村(Centra by Centara Hotel Mae Sot)(39033649)</t>
  </si>
  <si>
    <t>NAW/KAREN BRIGHT</t>
  </si>
  <si>
    <t xml:space="preserve">4148473	</t>
  </si>
  <si>
    <t xml:space="preserve">34982SE027821	</t>
  </si>
  <si>
    <t xml:space="preserve">999228208326635	</t>
  </si>
  <si>
    <t>[西雅加达]普里维兰达服务式住宅酒店(Veranda Serviced Residence Puri)(39586498)</t>
  </si>
  <si>
    <t>豪华房（双床）&lt;2人入住&gt;&lt;不退款&gt;&lt;早餐&gt;</t>
  </si>
  <si>
    <t>JIANG/QI,NING/FANGHUA</t>
  </si>
  <si>
    <t xml:space="preserve">4149167	</t>
  </si>
  <si>
    <t xml:space="preserve">999228208445604	</t>
  </si>
  <si>
    <t>[东雅加达]雅加达朱诺贾廷加拉酒店(Juno Jatinegara Jakarta)(40617380)</t>
  </si>
  <si>
    <t>Superior Queen Room&lt;2人入住&gt;&lt;不退款&gt;</t>
  </si>
  <si>
    <t>LESTARI/WIDYA CHANDRA</t>
  </si>
  <si>
    <t xml:space="preserve">4149194	</t>
  </si>
  <si>
    <t xml:space="preserve">999228209150862	</t>
  </si>
  <si>
    <t>[罗马]吉格奥歌剧院酒店(Hotel Giglio Dell'Opera)(39055863)</t>
  </si>
  <si>
    <t>三人房&lt;2人入住&gt;&lt;不退款&gt;</t>
  </si>
  <si>
    <t>sica/angelo</t>
  </si>
  <si>
    <t xml:space="preserve">4149432	</t>
  </si>
  <si>
    <t xml:space="preserve">999228209353230	</t>
  </si>
  <si>
    <t>[乌隆他尼]乌隆他尼顶端青年旅馆(Top Hostel (Top Mansion))(40617204)</t>
  </si>
  <si>
    <t>豪华双床房&lt;2人入住&gt;&lt;不退款&gt;&lt;无早&gt;</t>
  </si>
  <si>
    <t>matsubara /masaaki</t>
  </si>
  <si>
    <t xml:space="preserve">4149501	</t>
  </si>
  <si>
    <t xml:space="preserve">Acknowledged	</t>
  </si>
  <si>
    <t xml:space="preserve">999228209622327	</t>
  </si>
  <si>
    <t>高级双床房&lt;1&gt;&lt;2人入住&gt;&lt;不适用日本客人&gt;&lt;不退款&gt;</t>
  </si>
  <si>
    <t>TANG/YUWEI,Liu/Donghai</t>
  </si>
  <si>
    <t xml:space="preserve">4149600	</t>
  </si>
  <si>
    <t xml:space="preserve">999228209783781	</t>
  </si>
  <si>
    <t>[芭堤雅]巴厘亥湾公寓(Balihai Bay Pattaya)(37208793)</t>
  </si>
  <si>
    <t>豪华海洋房&lt;2人入住&gt;&lt;不退款&gt;&lt;早餐&gt;</t>
  </si>
  <si>
    <t>KANDA/TAKASHI</t>
  </si>
  <si>
    <t xml:space="preserve">4149659	</t>
  </si>
  <si>
    <t xml:space="preserve">999228210129245	</t>
  </si>
  <si>
    <t>[多伦多]多伦多约克维尔皇家索内斯塔酒店(The Yorkville Royal Sonesta Hotel Toronto)(37212432)</t>
  </si>
  <si>
    <t>豪华特大床房&lt;2人入住&gt;&lt;不退款&gt;</t>
  </si>
  <si>
    <t>GUO/YUEXUAN</t>
  </si>
  <si>
    <t xml:space="preserve">4149816	</t>
  </si>
  <si>
    <t xml:space="preserve">31863SE114593	</t>
  </si>
  <si>
    <t xml:space="preserve">999228210351093	</t>
  </si>
  <si>
    <t>[东京]东京王子大饭店(Tokyo Prince Hotel)(37206712)</t>
  </si>
  <si>
    <t>高楼层豪华特大床房&lt;2人入住&gt;&lt;不适用日本客人&gt;&lt;不退款&gt;</t>
  </si>
  <si>
    <t>LYU/NING</t>
  </si>
  <si>
    <t xml:space="preserve">4149960	</t>
  </si>
  <si>
    <t xml:space="preserve">999228210818878	</t>
  </si>
  <si>
    <t>[拉斯维加斯]弗拉明戈拉斯维加斯娱乐场酒店(Flamingo Las Vegas Hotel &amp; Casino)(40721469)</t>
  </si>
  <si>
    <t>fab特大床房禁烟&lt;2人入住&gt;&lt;不退款&gt;</t>
  </si>
  <si>
    <t>ZHAO/TENG</t>
  </si>
  <si>
    <t xml:space="preserve">4150285	</t>
  </si>
  <si>
    <t xml:space="preserve">999228210876236	</t>
  </si>
  <si>
    <t>[胡志明市]亚洲红宝石中心酒店(Asian Ruby Center Point Hotel)(39676681)</t>
  </si>
  <si>
    <t>舒适房&lt;2人入住&gt;&lt;不退款&gt;&lt;无早&gt;</t>
  </si>
  <si>
    <t>LEE/MOONHO,NGUYEN/THI HA LINH</t>
  </si>
  <si>
    <t xml:space="preserve">4150306	</t>
  </si>
  <si>
    <t>取消</t>
  </si>
  <si>
    <t xml:space="preserve">999228211149754	</t>
  </si>
  <si>
    <t>[加莱拉港]拉拉古纳别墅豪华潜水度假村(Lalaguna Villas Luxury Dive Resort and Spa)(46891261)</t>
  </si>
  <si>
    <t>高级一室房&lt;2人入住&gt;&lt;不退款&gt;</t>
  </si>
  <si>
    <t>LIN/JIA</t>
  </si>
  <si>
    <t xml:space="preserve">4150482	</t>
  </si>
  <si>
    <t xml:space="preserve">999228212858182	</t>
  </si>
  <si>
    <t>[苏梅岛]度假海滩度假村(Escape Beach Resort)(37223410)</t>
  </si>
  <si>
    <t>INNARONG/KEDSIRIN</t>
  </si>
  <si>
    <t xml:space="preserve">4151405	</t>
  </si>
  <si>
    <t xml:space="preserve">999228213521113	</t>
  </si>
  <si>
    <t>[Na Chom Thian]红树林酒店(The Mangrove Hotel)(39642237)</t>
  </si>
  <si>
    <t>高级双人床房-带阳台&lt;2人入住&gt;&lt;不退款&gt;</t>
  </si>
  <si>
    <t>THAMDILOKSAKUL/CHUTIMA</t>
  </si>
  <si>
    <t xml:space="preserve">4151767	</t>
  </si>
  <si>
    <t xml:space="preserve">999228213871470	</t>
  </si>
  <si>
    <t>[厄森尤特]尼德亚埃森余尔酒店(Nidya Hotel Esenyurt)(37199210)</t>
  </si>
  <si>
    <t>标准双人房&lt;2人入住&gt;&lt;不退款&gt;</t>
  </si>
  <si>
    <t>KHIER/BELMIHOUB</t>
  </si>
  <si>
    <t xml:space="preserve">4152048	</t>
  </si>
  <si>
    <t xml:space="preserve">999228215188080	</t>
  </si>
  <si>
    <t>[中雅加达]M城酒店(Citi M Hotel Gambir)(39639817)</t>
  </si>
  <si>
    <t>家庭间&lt;2人入住&gt;&lt;不退款&gt;</t>
  </si>
  <si>
    <t>XIE/KAIXIN,XU/FUPING</t>
  </si>
  <si>
    <t xml:space="preserve">4152912	</t>
  </si>
  <si>
    <t xml:space="preserve">999228215211807	</t>
  </si>
  <si>
    <t>[乔治市]加拉歪路G酒店(G Hotel Kelawai)(37210486)</t>
  </si>
  <si>
    <t>Veghal/Naran</t>
  </si>
  <si>
    <t xml:space="preserve">4152917	</t>
  </si>
  <si>
    <t xml:space="preserve">999228215406810	</t>
  </si>
  <si>
    <t>[芽庄]亚伦酒店(Aaron Hotel)(44681979)</t>
  </si>
  <si>
    <t>城景高级房&lt;2人入住&gt;&lt;不退款&gt;&lt;无早&gt;</t>
  </si>
  <si>
    <t>GUTIERREZ/PABLO</t>
  </si>
  <si>
    <t xml:space="preserve">4152981	</t>
  </si>
  <si>
    <t xml:space="preserve">999228216244501	</t>
  </si>
  <si>
    <t>[曼谷]超级 OYO 首都 O 564 自然精品酒店(Super OYO Capital O 564 Nature Boutique Hotel)(37214160)</t>
  </si>
  <si>
    <t>SRIVISET/PHUSANISA</t>
  </si>
  <si>
    <t xml:space="preserve">4153418	</t>
  </si>
  <si>
    <t xml:space="preserve">999228217459751	</t>
  </si>
  <si>
    <t>[兰卡威]HIG酒店(HIG Hotel)(48410858)</t>
  </si>
  <si>
    <t>海景豪华房&lt;2人入住&gt;&lt;不退款&gt;</t>
  </si>
  <si>
    <t>ISHAK/AHMAD FUAD</t>
  </si>
  <si>
    <t xml:space="preserve">4154407	</t>
  </si>
  <si>
    <t xml:space="preserve">157198	</t>
  </si>
  <si>
    <t xml:space="preserve">999228217460539	</t>
  </si>
  <si>
    <t>[首尔]首尔塔K POP酒店(K-POP Hotel Seoul Tower)(37207714)</t>
  </si>
  <si>
    <t>经济双人间&lt;2人入住&gt;&lt;不退款&gt;</t>
  </si>
  <si>
    <t>WANG/JING ZHI</t>
  </si>
  <si>
    <t xml:space="preserve">4154408	</t>
  </si>
  <si>
    <t xml:space="preserve">999228217461099	</t>
  </si>
  <si>
    <t>[天安市]ON城市酒店(ON City Hotel)(39678376)</t>
  </si>
  <si>
    <t>标准双人间&lt;2人入住&gt;&lt;不退款&gt;</t>
  </si>
  <si>
    <t>Jung/Jonghyun</t>
  </si>
  <si>
    <t xml:space="preserve">4154410	</t>
  </si>
  <si>
    <t xml:space="preserve">999228217874416	</t>
  </si>
  <si>
    <t>[爱丁堡]苏格兰人酒店(The Scotsman Hotel)(37202143)</t>
  </si>
  <si>
    <t>高级双人床房&lt;2人入住&gt;&lt;不退款&gt;</t>
  </si>
  <si>
    <t>ZHAO/YIFEI,xie/yangbin</t>
  </si>
  <si>
    <t xml:space="preserve">4154559	</t>
  </si>
  <si>
    <t xml:space="preserve">999228217882361	</t>
  </si>
  <si>
    <t>[廊开]廊开怀特假日酒店(White Inn Nongkhai Hotel)(39665516)</t>
  </si>
  <si>
    <t>双人房&lt;2人入住&gt;&lt;不退款&gt;</t>
  </si>
  <si>
    <t>ENDO/NORIKO</t>
  </si>
  <si>
    <t xml:space="preserve">4154564	</t>
  </si>
  <si>
    <t xml:space="preserve">28218263597	</t>
  </si>
  <si>
    <t>[曼谷]曼谷素坤逸路大 5 广场酒店(Grand 5 Hotel &amp; Plaza Sukhumvit Bangkok  Certified)(37244116)</t>
  </si>
  <si>
    <t>高级 房&lt;2人入住&gt;&lt;不退款&gt;&lt;早餐&gt;</t>
  </si>
  <si>
    <t>LUO/DALI,WANG/YING</t>
  </si>
  <si>
    <t xml:space="preserve">4154697	</t>
  </si>
  <si>
    <t xml:space="preserve">999228225596060	</t>
  </si>
  <si>
    <t>[法兰克福]法兰克福中央弗莱明斯酒店（原法兰克福弗莱明斯快捷酒店）(Flemings Hotel Frankfurt-Central Former Flemings Express Frankfurt)(37242304)</t>
  </si>
  <si>
    <t>舒适双人房&lt;2人入住&gt;&lt;不退款&gt;</t>
  </si>
  <si>
    <t>LEE/MYOUNGJIN</t>
  </si>
  <si>
    <t xml:space="preserve">4155067	</t>
  </si>
  <si>
    <t xml:space="preserve">999228226161127	</t>
  </si>
  <si>
    <t>[芙蓉]芙蓉皇家朱兰酒店(Royale Chulan Seremban)(44692859)</t>
  </si>
  <si>
    <t>NORDIN/LIZAM</t>
  </si>
  <si>
    <t xml:space="preserve">4155166	</t>
  </si>
  <si>
    <t xml:space="preserve">100829	</t>
  </si>
  <si>
    <t xml:space="preserve">999228229632183	</t>
  </si>
  <si>
    <t>[民都鲁]金湾酒店(Goldenbay Hotel)(44798926)</t>
  </si>
  <si>
    <t>豪华特大床房&lt;2人入住&gt;&lt;不退款&gt;&lt;早餐&gt;</t>
  </si>
  <si>
    <t>ANAK DAUD /FENNY</t>
  </si>
  <si>
    <t xml:space="preserve">4156262	</t>
  </si>
  <si>
    <t xml:space="preserve">999228230107552	</t>
  </si>
  <si>
    <t>[马尼拉]艾娃库内塔车手小屋酒店(Hotel Ava Cuneta)(44793436)</t>
  </si>
  <si>
    <t>套房&lt;2人入住&gt;&lt;不退款&gt;&lt;无早&gt;</t>
  </si>
  <si>
    <t>CASIANO/JAN JAYCELL,BARADO/RALLEON KELLY</t>
  </si>
  <si>
    <t xml:space="preserve">4156365	</t>
  </si>
  <si>
    <t xml:space="preserve">999228230166036	</t>
  </si>
  <si>
    <t>[明古鲁]仙娜运动酒店(Sinar Sport Hotel)(40757506)</t>
  </si>
  <si>
    <t>高级房(双床)&lt;2人入住&gt;&lt;不退款&gt;&lt;早餐&gt;</t>
  </si>
  <si>
    <t>MARJOKO/ARFAN</t>
  </si>
  <si>
    <t xml:space="preserve">4156389	</t>
  </si>
  <si>
    <t xml:space="preserve">999228230845851	</t>
  </si>
  <si>
    <t>[曼谷]曼谷王子宫殿酒店(Prince Palace Hotel Bangkok)(40721445)</t>
  </si>
  <si>
    <t>单卧套房&lt;2人入住&gt;&lt;不退款&gt;&lt;早餐&gt;</t>
  </si>
  <si>
    <t>XIAO/SHIJUN</t>
  </si>
  <si>
    <t xml:space="preserve">4156732	</t>
  </si>
  <si>
    <t xml:space="preserve">999228231081816	</t>
  </si>
  <si>
    <t>[曼谷]沙普拉贝得酒店(Bed by Tha-Pra)(39670822)</t>
  </si>
  <si>
    <t>高级双床房&lt;2人入住&gt;&lt;不退款&gt;&lt;早餐&gt;</t>
  </si>
  <si>
    <t>HIRIPONGSATHORN/PHUBATE</t>
  </si>
  <si>
    <t xml:space="preserve">999228231111908	</t>
  </si>
  <si>
    <t>豪华山脉房&lt;2人入住&gt;&lt;不退款&gt;&lt;早餐&gt;</t>
  </si>
  <si>
    <t>SHINODA/TAKAYUKI</t>
  </si>
  <si>
    <t xml:space="preserve">4156940	</t>
  </si>
  <si>
    <t xml:space="preserve">999228231252615	</t>
  </si>
  <si>
    <t>[帕岸岛]千塔拉马斯度假村(Chantaramas Resort)(39041172)</t>
  </si>
  <si>
    <t>Forsythe /William</t>
  </si>
  <si>
    <t xml:space="preserve">2310301335444908921	</t>
  </si>
  <si>
    <t xml:space="preserve">999228232178374	</t>
  </si>
  <si>
    <t>[依斯干达公主城]布蒂港辉盛坊国际公寓(Fraser Place Puteri Harbour, Johor)(39643800)</t>
  </si>
  <si>
    <t>豪华工作室&lt;2人入住&gt;&lt;不退款&gt;&lt;早餐&gt;</t>
  </si>
  <si>
    <t>Cheong/Kim Nyet</t>
  </si>
  <si>
    <t xml:space="preserve">4157568	</t>
  </si>
  <si>
    <t xml:space="preserve">4117SE056199	</t>
  </si>
  <si>
    <t xml:space="preserve">999228232448227	</t>
  </si>
  <si>
    <t>[华欣]华欣阿马拉度假村-宠物友好(Amara Resort Hua Hin)(39621193)</t>
  </si>
  <si>
    <t>标准间&lt;2人入住&gt;&lt;不退款&gt;</t>
  </si>
  <si>
    <t>UMYIM/NUMPUENG</t>
  </si>
  <si>
    <t xml:space="preserve">4157658	</t>
  </si>
  <si>
    <t xml:space="preserve">999228233181115	</t>
  </si>
  <si>
    <t>[新加坡]优特莱尔新加坡樟宜机场酒店(Yotelair Singapore Changi Airport)(44795460)</t>
  </si>
  <si>
    <t>尊贵大号床房&lt;2人入住&gt;&lt;不退款&gt;</t>
  </si>
  <si>
    <t>GU/MING</t>
  </si>
  <si>
    <t xml:space="preserve">4158042	</t>
  </si>
  <si>
    <t xml:space="preserve">999228234143073	</t>
  </si>
  <si>
    <t>LUEANKATHIN/NATTHIDA</t>
  </si>
  <si>
    <t xml:space="preserve">4158659	</t>
  </si>
  <si>
    <t xml:space="preserve">23033220	</t>
  </si>
  <si>
    <t xml:space="preserve">999228234234790	</t>
  </si>
  <si>
    <t>豪华双床房&lt;2人入住&gt;&lt;不退款&gt;</t>
  </si>
  <si>
    <t>KICHIYA/NAOFUMI</t>
  </si>
  <si>
    <t xml:space="preserve">4158684	</t>
  </si>
  <si>
    <t xml:space="preserve">999228234911684	</t>
  </si>
  <si>
    <t>[双溪大年]辛塔央度假村(Cinta Sayang Resort)(37502201)</t>
  </si>
  <si>
    <t>VIJEYKUMAR/SAKARAIPANI</t>
  </si>
  <si>
    <t xml:space="preserve">4159084	</t>
  </si>
  <si>
    <t xml:space="preserve">999228234961591	</t>
  </si>
  <si>
    <t>[塞里布群岛]雅加达科拉帕加丁POP酒店(Pop! Hotel Kelapa Gading)(39040350)</t>
  </si>
  <si>
    <t>流行房&lt;2人入住&gt;&lt;不退款&gt;</t>
  </si>
  <si>
    <t>Wanmintharsya/Dian</t>
  </si>
  <si>
    <t xml:space="preserve">4159102	</t>
  </si>
  <si>
    <t xml:space="preserve">999228235040681	</t>
  </si>
  <si>
    <t>[河内]钻石传奇酒店(Diamond Legend Hotel)(44704526)</t>
  </si>
  <si>
    <t>双人床房&lt;2人入住&gt;&lt;不退款&gt;</t>
  </si>
  <si>
    <t>YE/HUI</t>
  </si>
  <si>
    <t xml:space="preserve">4159125	</t>
  </si>
  <si>
    <t xml:space="preserve">999228235347309	</t>
  </si>
  <si>
    <t>LEE/CHUN HONG</t>
  </si>
  <si>
    <t xml:space="preserve">4159221	</t>
  </si>
  <si>
    <t xml:space="preserve">11020230507	</t>
  </si>
  <si>
    <t xml:space="preserve">999228235653376	</t>
  </si>
  <si>
    <t>[伦敦]伦敦克拉伦登格兰杰酒店(Grange Clarendon Hotel)(37196772)</t>
  </si>
  <si>
    <t>CHOI/WING YIU</t>
  </si>
  <si>
    <t xml:space="preserve">4159486	</t>
  </si>
  <si>
    <t xml:space="preserve">999228236017279	</t>
  </si>
  <si>
    <t>[伦敦]KIP酒店(Kip Hotel)(37200885)</t>
  </si>
  <si>
    <t>小型大床房&lt;2人入住&gt;&lt;不退款&gt;</t>
  </si>
  <si>
    <t>Shovlin/Peter</t>
  </si>
  <si>
    <t xml:space="preserve">4159605	</t>
  </si>
  <si>
    <t xml:space="preserve">999228236167250	</t>
  </si>
  <si>
    <t>[甲米]甲米城市酒店(City Hotel Krabi)(37205028)</t>
  </si>
  <si>
    <t>SRIMORK/NATTAKAMON</t>
  </si>
  <si>
    <t xml:space="preserve">4159890	</t>
  </si>
  <si>
    <t xml:space="preserve">999228236716587	</t>
  </si>
  <si>
    <t>[芭堤雅]芭堤雅百思通酒店(Beston Pattaya)(37245187)</t>
  </si>
  <si>
    <t>高级房&lt;2人入住&gt;&lt;不退款&gt;&lt;无早&gt;</t>
  </si>
  <si>
    <t>He/Jinxun</t>
  </si>
  <si>
    <t xml:space="preserve">4160281	</t>
  </si>
  <si>
    <t xml:space="preserve">999228236935119	</t>
  </si>
  <si>
    <t>[Salaya]萨拉雅阁楼酒店(Loft Salaya)(39586415)</t>
  </si>
  <si>
    <t>豪华间&lt;2人入住&gt;&lt;不退款&gt;</t>
  </si>
  <si>
    <t>TENGTHONG/WIRANA</t>
  </si>
  <si>
    <t xml:space="preserve">4160369	</t>
  </si>
  <si>
    <t xml:space="preserve">999228237031137	</t>
  </si>
  <si>
    <t>[墨尔本]维多利亚酒店(The Victoria Hotel)(37213361)</t>
  </si>
  <si>
    <t>遗产大号床房&lt;2人入住&gt;&lt;不退款&gt;&lt;无早&gt;</t>
  </si>
  <si>
    <t>WU/JIAHAO</t>
  </si>
  <si>
    <t xml:space="preserve">4160405	</t>
  </si>
  <si>
    <t xml:space="preserve">999228237113639	</t>
  </si>
  <si>
    <t>[普吉岛]卡塔坦尼海岸泳池别墅- 仅限成人(The Shore at Katathani - Adult Only)(40721456)</t>
  </si>
  <si>
    <t>VILLA SEAVIEW POOL INLOVE&lt;1&gt;&lt;2人入住&gt;&lt;不退款&gt;&lt;早餐&gt;</t>
  </si>
  <si>
    <t>DAI/WEIJIAN</t>
  </si>
  <si>
    <t xml:space="preserve">4160434	</t>
  </si>
  <si>
    <t xml:space="preserve">999228237254706	</t>
  </si>
  <si>
    <t>[伊斯坦布尔]本迪克绿色公园旅馆&amp;会议中心(The Green Park Pendik)(39034102)</t>
  </si>
  <si>
    <t>园景房&lt;2人入住&gt;&lt;不退款&gt;</t>
  </si>
  <si>
    <t>LEKESIZ/EMRE,TEMIZER/SEDAT</t>
  </si>
  <si>
    <t xml:space="preserve">4160516	</t>
  </si>
  <si>
    <t xml:space="preserve">999228237470396	</t>
  </si>
  <si>
    <t>[马六甲]马六甲喜来得皇家酒店(Imperial Heritage Boutique &amp; Gourmet Hotel Melaka)(37196430)</t>
  </si>
  <si>
    <t>传统豪华房&lt;2人入住&gt;&lt;不退款&gt;</t>
  </si>
  <si>
    <t>GOH/JOON HAN</t>
  </si>
  <si>
    <t xml:space="preserve">4160701	</t>
  </si>
  <si>
    <t xml:space="preserve">999228237512862	</t>
  </si>
  <si>
    <t>[瓜拉弄宾]维拉弄宾高尔夫度假村(Villea Rompin Resort &amp; Golf)(39589554)</t>
  </si>
  <si>
    <t>海景高级双床房&lt;2人入住&gt;&lt;不退款&gt;&lt;早餐&gt;</t>
  </si>
  <si>
    <t>MUHAMAD/NUR HAKEEM</t>
  </si>
  <si>
    <t xml:space="preserve">4160723	</t>
  </si>
  <si>
    <t xml:space="preserve">999228237800876	</t>
  </si>
  <si>
    <t>[丹绒吉宁]普特里湾酒店(Puteri Bay Hotel Melaka)(48367033)</t>
  </si>
  <si>
    <t>豪华大号床房&lt;2人入住&gt;&lt;不退款&gt;</t>
  </si>
  <si>
    <t>AZMI/FAIZATUL AZRA</t>
  </si>
  <si>
    <t xml:space="preserve">4160852	</t>
  </si>
  <si>
    <t xml:space="preserve">999228237901126	</t>
  </si>
  <si>
    <t>[曼谷]SD林荫大道酒店(S.D. Avenue Hotel)(48376431)</t>
  </si>
  <si>
    <t>至尊豪华房&lt;2人入住&gt;&lt;不退款&gt;&lt;早餐&gt;</t>
  </si>
  <si>
    <t>PANUWAT/SEWKUNG</t>
  </si>
  <si>
    <t xml:space="preserve">4160901	</t>
  </si>
  <si>
    <t xml:space="preserve">999228237994785	</t>
  </si>
  <si>
    <t>[圣徒皮特海滩]海滩明信片旅馆(Postcard Inn on The Beach)(37244372)</t>
  </si>
  <si>
    <t>无障碍特大床房&lt;2人入住&gt;&lt;不退款&gt;&lt;无早&gt;</t>
  </si>
  <si>
    <t>Harper/Christopher</t>
  </si>
  <si>
    <t xml:space="preserve">4160936	</t>
  </si>
  <si>
    <t xml:space="preserve">999228238248468	</t>
  </si>
  <si>
    <t>[卡尔敦]卡尔顿艾森丝酒店(Essence Hotel Carlton)(37222722)</t>
  </si>
  <si>
    <t>标准大床房&lt;2人入住&gt;&lt;不退款&gt;&lt;无早&gt;</t>
  </si>
  <si>
    <t>YE/LYUMANSHAN</t>
  </si>
  <si>
    <t xml:space="preserve">4161048	</t>
  </si>
  <si>
    <t xml:space="preserve">999228238252160	</t>
  </si>
  <si>
    <t>[沙美岛]沙美岛度假村威乐(Samet Ville Resort)(46891009)</t>
  </si>
  <si>
    <t>Standard Type II&lt;2人入住&gt;&lt;不退款&gt;&lt;早餐&gt;</t>
  </si>
  <si>
    <t>SOMBOON/MISS JANARAT</t>
  </si>
  <si>
    <t xml:space="preserve">4161053	</t>
  </si>
  <si>
    <t xml:space="preserve">126321	</t>
  </si>
  <si>
    <t xml:space="preserve">999228238299174	</t>
  </si>
  <si>
    <t>MA/JUN</t>
  </si>
  <si>
    <t xml:space="preserve">4161082	</t>
  </si>
  <si>
    <t xml:space="preserve">999228238482233	</t>
  </si>
  <si>
    <t>CHAWAIWANG/PENNAPA</t>
  </si>
  <si>
    <t xml:space="preserve">4161193	</t>
  </si>
  <si>
    <t xml:space="preserve">999228238521614	</t>
  </si>
  <si>
    <t>[西雅加达]OYO 136 曼吉斯旅馆(Super OYO 136 Manggis Inn)(39600049)</t>
  </si>
  <si>
    <t>豪华双人间&lt;2人入住&gt;&lt;不退款&gt;</t>
  </si>
  <si>
    <t>HARYANTO/APRILO</t>
  </si>
  <si>
    <t xml:space="preserve">4161239	</t>
  </si>
  <si>
    <t xml:space="preserve">999228238944745	</t>
  </si>
  <si>
    <t>[曼谷]曼谷京华大酒店(Hotel Royal Bangkok@Chinatown)(40721515)</t>
  </si>
  <si>
    <t>高级房（无窗）&lt;2人入住&gt;&lt;不退款&gt;</t>
  </si>
  <si>
    <t>PONGKANYA/SOULISAK,TRUONG/VIET DUC</t>
  </si>
  <si>
    <t xml:space="preserve">4161574	</t>
  </si>
  <si>
    <t xml:space="preserve">386205	</t>
  </si>
  <si>
    <t xml:space="preserve">999228239531893	</t>
  </si>
  <si>
    <t>[清迈]查恩基安贝德酒店-限成人(Bed Changkian - Adults Only)(48073634)</t>
  </si>
  <si>
    <t>大床房&lt;2人入住&gt;&lt;不退款&gt;&lt;早餐&gt;</t>
  </si>
  <si>
    <t>Joey/Cheng</t>
  </si>
  <si>
    <t xml:space="preserve">4161941	</t>
  </si>
  <si>
    <t xml:space="preserve">999228239626531	</t>
  </si>
  <si>
    <t>[探耶武里]PP酒店-兰实(PP@Hotel Rangsit)(44688091)</t>
  </si>
  <si>
    <t>豪华双人床房&lt;2人入住&gt;&lt;不退款&gt;</t>
  </si>
  <si>
    <t>SUTTASON/JEAMNAPHA</t>
  </si>
  <si>
    <t xml:space="preserve">4161982	</t>
  </si>
  <si>
    <t xml:space="preserve">999228239947363	</t>
  </si>
  <si>
    <t>[Guntung Payung]班贾巴鲁马辰法维酒店(Favehotel Banjarbaru)(39040560)</t>
  </si>
  <si>
    <t>致爱房&lt;2人入住&gt;&lt;不退款&gt;</t>
  </si>
  <si>
    <t>Kamuli/Ahmad</t>
  </si>
  <si>
    <t xml:space="preserve">4162116	</t>
  </si>
  <si>
    <t xml:space="preserve">8888138|113947537	</t>
  </si>
  <si>
    <t xml:space="preserve">999228239991474	</t>
  </si>
  <si>
    <t>[芝拉扎]达法姆酒店-芝拉扎(Dafam Hotel Cilacap)(39037855)</t>
  </si>
  <si>
    <t>CHAI/WENHUI</t>
  </si>
  <si>
    <t xml:space="preserve">4162136	</t>
  </si>
  <si>
    <t xml:space="preserve">999228240196693	</t>
  </si>
  <si>
    <t>[吉隆坡]武吉锡兰逸兰酒店(Lanson Place Bukit Ceylon)(37230772)</t>
  </si>
  <si>
    <t>一卧室住宅&lt;2人入住&gt;&lt;不退款&gt;&lt;无早&gt;</t>
  </si>
  <si>
    <t>TAN/KAR HUI</t>
  </si>
  <si>
    <t xml:space="preserve">4162286	</t>
  </si>
  <si>
    <t xml:space="preserve">28240887369	</t>
  </si>
  <si>
    <t>[清迈]Get Zleep高级平价酒店(Get Zleep Premium Budget Hotel)(39677679)</t>
  </si>
  <si>
    <t>xia/huayong</t>
  </si>
  <si>
    <t xml:space="preserve">4162661	</t>
  </si>
  <si>
    <t xml:space="preserve">999228240915903	</t>
  </si>
  <si>
    <t>[芭堤雅]当下酒店(The Now Hotel)(37203011)</t>
  </si>
  <si>
    <t>豪华房（双人床或双床）&lt;2人入住&gt;&lt;不退款&gt;</t>
  </si>
  <si>
    <t>WISETRIT/CHALOEMRAT</t>
  </si>
  <si>
    <t xml:space="preserve">4162671	</t>
  </si>
  <si>
    <t xml:space="preserve">FRM00142262	</t>
  </si>
  <si>
    <t xml:space="preserve">999228241150105	</t>
  </si>
  <si>
    <t>[下龙市]FLC 下龙湾高尔夫俱乐部与华丽度假村(FLC Halong Bay Golf Club &amp; Luxury Resort)(39604340)</t>
  </si>
  <si>
    <t>高尔夫景豪华双人房&lt;2人入住&gt;&lt;不退款&gt;&lt;早餐&gt;</t>
  </si>
  <si>
    <t>BUI/THI HOAI</t>
  </si>
  <si>
    <t xml:space="preserve">4162753	</t>
  </si>
  <si>
    <t xml:space="preserve">206025	</t>
  </si>
  <si>
    <t xml:space="preserve">999228253771842	</t>
  </si>
  <si>
    <t>[芭堤雅]海上住宅酒店(At Sea Residence)(39589575)</t>
  </si>
  <si>
    <t>CHEN/RENXING</t>
  </si>
  <si>
    <t xml:space="preserve">4163172	</t>
  </si>
  <si>
    <t xml:space="preserve">999228254531394	</t>
  </si>
  <si>
    <t>[哥打京那巴鲁]超级 OYO 89847 士瑞兹天堂酒店(Super OYO 89847 Switz Paradise Hotel)(44803485)</t>
  </si>
  <si>
    <t>豪华双人房&lt;2人入住&gt;&lt;不退款&gt;&lt;无早&gt;</t>
  </si>
  <si>
    <t>Wee Liang /William Pius Yeo</t>
  </si>
  <si>
    <t xml:space="preserve">4163396	</t>
  </si>
  <si>
    <t xml:space="preserve">999228255935924	</t>
  </si>
  <si>
    <t>[振林山]The Vintage Hotel(48377198)</t>
  </si>
  <si>
    <t>豪华双床间&lt;2人入住&gt;&lt;不退款&gt;</t>
  </si>
  <si>
    <t>Nadira/Nurul</t>
  </si>
  <si>
    <t xml:space="preserve">4163723	</t>
  </si>
  <si>
    <t xml:space="preserve">1055584540	</t>
  </si>
  <si>
    <t xml:space="preserve">999228256356931	</t>
  </si>
  <si>
    <t>[格兰岛]蜜蜂兰花泳池别墅(Bee Orchid Pool Villa)(46883058)</t>
  </si>
  <si>
    <t>高级双床房间&lt;2人入住&gt;&lt;不退款&gt;&lt;早餐&gt;</t>
  </si>
  <si>
    <t>KRISVORANON/KRISTIN</t>
  </si>
  <si>
    <t xml:space="preserve">4163798	</t>
  </si>
  <si>
    <t xml:space="preserve">999228256361933	</t>
  </si>
  <si>
    <t>[曼谷]曼谷酒店(Hotel de Bangkok)(37212628)</t>
  </si>
  <si>
    <t>都市房&lt;2人入住&gt;&lt;不退款&gt;</t>
  </si>
  <si>
    <t>TEPNARONG/WANAKHWAN</t>
  </si>
  <si>
    <t xml:space="preserve">4163799	</t>
  </si>
  <si>
    <t xml:space="preserve">999228256678534	</t>
  </si>
  <si>
    <t>Superior double bed&lt;2人入住&gt;&lt;不退款&gt;&lt;无早&gt;</t>
  </si>
  <si>
    <t>SABPASOMBAT/ANON</t>
  </si>
  <si>
    <t xml:space="preserve">4163860	</t>
  </si>
  <si>
    <t xml:space="preserve">999228256794407	</t>
  </si>
  <si>
    <t>HASANOVIC/ELVISA</t>
  </si>
  <si>
    <t xml:space="preserve">4163886	</t>
  </si>
  <si>
    <t xml:space="preserve">999228257383147	</t>
  </si>
  <si>
    <t>SUSUKE/CHAYOT</t>
  </si>
  <si>
    <t xml:space="preserve">4164110	</t>
  </si>
  <si>
    <t xml:space="preserve">999228257607570	</t>
  </si>
  <si>
    <t>[Khao Wongkot]莱比兹山度假村(Rabbiz Hill Resort)(39664618)</t>
  </si>
  <si>
    <t>客房(双人床)&lt;2人入住&gt;&lt;不退款&gt;&lt;早餐&gt;</t>
  </si>
  <si>
    <t>SURINSIRIRAT/NANTAPORN</t>
  </si>
  <si>
    <t xml:space="preserve">4164147	</t>
  </si>
  <si>
    <t xml:space="preserve">999228258004413	</t>
  </si>
  <si>
    <t>高级双人或双床间&lt;2人入住&gt;&lt;不退款&gt;</t>
  </si>
  <si>
    <t>CHENG/JUNG HSIANG</t>
  </si>
  <si>
    <t xml:space="preserve">4164419	</t>
  </si>
  <si>
    <t xml:space="preserve">999228258141690	</t>
  </si>
  <si>
    <t>[普吉岛]S.B生活地酒店(S.B.Living Place)(39038687)</t>
  </si>
  <si>
    <t>POWVISET/PUVANAT</t>
  </si>
  <si>
    <t xml:space="preserve">4164442	</t>
  </si>
  <si>
    <t xml:space="preserve">999228258304912	</t>
  </si>
  <si>
    <t>[曼谷]南茶素坤逸39号酒店(Nantra Sukhumvit 39)(37202113)</t>
  </si>
  <si>
    <t>LAOPHA/JANISSATA</t>
  </si>
  <si>
    <t xml:space="preserve">4164469	</t>
  </si>
  <si>
    <t xml:space="preserve">HGUConf114053169|114053169	</t>
  </si>
  <si>
    <t xml:space="preserve">999228258610059	</t>
  </si>
  <si>
    <t>[曼谷]拉普绕101号卧室酒店(The Bedroom Ladprao 101 Bangkok - Sha)(48377480)</t>
  </si>
  <si>
    <t>SUMAIYAH/KARI</t>
  </si>
  <si>
    <t xml:space="preserve">4164517	</t>
  </si>
  <si>
    <t xml:space="preserve">999228258635501	</t>
  </si>
  <si>
    <t>[曼谷]是隆空间青年旅馆(Silom Space Hostel)(39669601)</t>
  </si>
  <si>
    <t>豪华大床房&lt;2人入住&gt;&lt;不退款&gt;</t>
  </si>
  <si>
    <t>CHUMCHOEI/CHUTHAMAT</t>
  </si>
  <si>
    <t xml:space="preserve">4164530	</t>
  </si>
  <si>
    <t xml:space="preserve">999228258622900	</t>
  </si>
  <si>
    <t>[梅尼尔阿梅罗]巴黎-鲁瓦西夏尔戴高乐机场吉欧帕酒店(Geographotel Paris-Roissy CDG Airport)(39040261)</t>
  </si>
  <si>
    <t>双人床或双床房&lt;2人入住&gt;&lt;不退款&gt;&lt;无早&gt;</t>
  </si>
  <si>
    <t>Marwa /Sisanda</t>
  </si>
  <si>
    <t xml:space="preserve">4164524	</t>
  </si>
  <si>
    <t xml:space="preserve">999228258968173	</t>
  </si>
  <si>
    <t>[迪拜]卡匹托尔酒店(Capitol Hotel)(39042434)</t>
  </si>
  <si>
    <t>标准双人房&lt;2人入住&gt;&lt;不退款&gt;&lt;无早&gt;</t>
  </si>
  <si>
    <t>JAMAL/LIAQAT</t>
  </si>
  <si>
    <t xml:space="preserve">4164592	</t>
  </si>
  <si>
    <t xml:space="preserve">999228259193590	</t>
  </si>
  <si>
    <t>[美寿]美萩梅空酒店(Mekong My Tho Hotel)(44808957)</t>
  </si>
  <si>
    <t>豪华双床房&lt;2人入住&gt;&lt;不退款&gt;&lt;早餐&gt;</t>
  </si>
  <si>
    <t>WANG/SHUANBAO,CHEN/YE HUI,LU/HONGMEI</t>
  </si>
  <si>
    <t xml:space="preserve">4164879	</t>
  </si>
  <si>
    <t xml:space="preserve">999228259209055	</t>
  </si>
  <si>
    <t>[曼谷]曼谷高尔夫俱乐部提尼迪酒店(Tinidee Hotel Bangkok Golf Club)(44704574)</t>
  </si>
  <si>
    <t>甄选豪华房&lt;2人入住&gt;&lt;不退款&gt;</t>
  </si>
  <si>
    <t>wang/changjun</t>
  </si>
  <si>
    <t xml:space="preserve">4164883	</t>
  </si>
  <si>
    <t xml:space="preserve">999228259332217	</t>
  </si>
  <si>
    <t>[曼谷]亚玛兰塔酒店(Amaranta Hotel)(37197688)</t>
  </si>
  <si>
    <t>LIU/BING,ZHANG/XIANGLIN</t>
  </si>
  <si>
    <t xml:space="preserve">4164905	</t>
  </si>
  <si>
    <t xml:space="preserve">999228259529413	</t>
  </si>
  <si>
    <t>[普吉岛]普吉岛芭东赤色星球(Red Planet Phuket Patong)(44800378)</t>
  </si>
  <si>
    <t>SATSADY/PIYAWADEE</t>
  </si>
  <si>
    <t xml:space="preserve">38225	</t>
  </si>
  <si>
    <t xml:space="preserve">999228260097261	</t>
  </si>
  <si>
    <t>[首尔]空中花园酒店明洞1号店(Hotel Skypark Myeongdong 1)(40721674)</t>
  </si>
  <si>
    <t>Liu/jin jing</t>
  </si>
  <si>
    <t xml:space="preserve">4165323	</t>
  </si>
  <si>
    <t xml:space="preserve">28260289339	</t>
  </si>
  <si>
    <t>[热那亚]热那亚码头NH典藏酒店(NH Collection Marina)(37230378)</t>
  </si>
  <si>
    <t>高级房一张双人床或两张对床&lt;2人入住&gt;&lt;不退款&gt;&lt;无早&gt;</t>
  </si>
  <si>
    <t>Chiarenza/Marcello</t>
  </si>
  <si>
    <t xml:space="preserve">4165368	</t>
  </si>
  <si>
    <t xml:space="preserve">999228260346842	</t>
  </si>
  <si>
    <t>[河内]河内辉煌水疗酒店(Hanoi Brilliant Hotel &amp; Spa)(70660088)</t>
  </si>
  <si>
    <t>城景行政套房&lt;2人入住&gt;&lt;不退款&gt;&lt;早餐&gt;</t>
  </si>
  <si>
    <t>ZHENG/BIN,MEI/NAIPENG</t>
  </si>
  <si>
    <t xml:space="preserve">4165382	</t>
  </si>
  <si>
    <t xml:space="preserve">999228261371538	</t>
  </si>
  <si>
    <t>TANYEENAYU/FIRDAWS</t>
  </si>
  <si>
    <t xml:space="preserve">4165919	</t>
  </si>
  <si>
    <t xml:space="preserve">999228261395603	</t>
  </si>
  <si>
    <t>[伦敦]韦斯利尤斯顿酒店(The Wesley Euston)(37243760)</t>
  </si>
  <si>
    <t>标准双人床房&lt;2人入住&gt;&lt;不退款&gt;</t>
  </si>
  <si>
    <t>SAYED/ENAMUDIN</t>
  </si>
  <si>
    <t xml:space="preserve">4165931	</t>
  </si>
  <si>
    <t xml:space="preserve">999228261697926	</t>
  </si>
  <si>
    <t>DULLOH/SAIMA</t>
  </si>
  <si>
    <t xml:space="preserve">4166170	</t>
  </si>
  <si>
    <t xml:space="preserve">999228261814516	</t>
  </si>
  <si>
    <t>[武吉加地]金沙湾度假村(Bayou Lagoon Park Resort)(37213430)</t>
  </si>
  <si>
    <t>一室公寓&lt;2人入住&gt;&lt;不退款&gt;</t>
  </si>
  <si>
    <t>YAACOB/AZHARIZAN</t>
  </si>
  <si>
    <t xml:space="preserve">4166211	</t>
  </si>
  <si>
    <t xml:space="preserve">999228261860865	</t>
  </si>
  <si>
    <t>To/Belle</t>
  </si>
  <si>
    <t xml:space="preserve">4166229	</t>
  </si>
  <si>
    <t xml:space="preserve">999228262032883	</t>
  </si>
  <si>
    <t>舒适双人床房&lt;2人入住&gt;&lt;不退款&gt;&lt;无早&gt;</t>
  </si>
  <si>
    <t>Kemme/Klaus</t>
  </si>
  <si>
    <t xml:space="preserve">4166283	</t>
  </si>
  <si>
    <t xml:space="preserve">999228262328359	</t>
  </si>
  <si>
    <t>[拉斯维加斯]林尼克娱乐场体验酒店(The Linq Hotel and Casino)(37214749)</t>
  </si>
  <si>
    <t>豪华房(2张大床)-禁烟&lt;2人入住&gt;&lt;不退款&gt;&lt;无早&gt;</t>
  </si>
  <si>
    <t>NGY/BUN HONG</t>
  </si>
  <si>
    <t xml:space="preserve">4166400	</t>
  </si>
  <si>
    <t xml:space="preserve">999228235435306	</t>
  </si>
  <si>
    <t>退单</t>
  </si>
  <si>
    <t>[萨凡纳]河街旅馆-限成人入住(River Street Inn)(40123137)</t>
  </si>
  <si>
    <t>城景2张大床房&lt;2人入住&gt;&lt;不退款&gt;&lt;无早&gt;</t>
  </si>
  <si>
    <t>Ruegamer/Kermit A</t>
  </si>
  <si>
    <t xml:space="preserve">4159416	</t>
  </si>
  <si>
    <t xml:space="preserve">999227103070764	</t>
  </si>
  <si>
    <t>[哥打京那巴鲁]哥打京那巴鲁阁蓝帝酒店(Grandis Hotel Kota Kinabalu)(40721678)</t>
  </si>
  <si>
    <t>高级房&lt;2人入住&gt;&lt;不退款&gt;&lt;早餐&gt;</t>
  </si>
  <si>
    <t>LI/JIANJUN,LIEW/BAPJING</t>
  </si>
  <si>
    <t>CA5326231105USD</t>
  </si>
  <si>
    <t xml:space="preserve">4003938	</t>
  </si>
  <si>
    <t xml:space="preserve">318079596	</t>
  </si>
  <si>
    <t xml:space="preserve">999227406650713	</t>
  </si>
  <si>
    <t>[岘港]岘港海滩巴利斯德利酒店(Paris Deli Danang Beach Hotel)(46872182)</t>
  </si>
  <si>
    <t>高级双床房&lt;2人入住&gt;&lt;早餐&gt;</t>
  </si>
  <si>
    <t>kim/jinnyung</t>
  </si>
  <si>
    <t xml:space="preserve">4071256	</t>
  </si>
  <si>
    <t xml:space="preserve">999227981620352	</t>
  </si>
  <si>
    <t>[象岛]象岛四面佛酒店(The Erawan Koh Chang -Sha Extra Plus)(39651206)</t>
  </si>
  <si>
    <t>豪华山景特大床房&lt;2人入住&gt;&lt;不退款&gt;&lt;早餐&gt;</t>
  </si>
  <si>
    <t>TIMOSHENKO/GULSHAT RAMILEVNA</t>
  </si>
  <si>
    <t xml:space="preserve">4094267	</t>
  </si>
  <si>
    <t xml:space="preserve">999228073794992	</t>
  </si>
  <si>
    <t>XIE/ZEHUA</t>
  </si>
  <si>
    <t xml:space="preserve">4119853	</t>
  </si>
  <si>
    <t xml:space="preserve">999228093249619	</t>
  </si>
  <si>
    <t>MENG/DONGMEI,GAO/HONG</t>
  </si>
  <si>
    <t xml:space="preserve">4124001	</t>
  </si>
  <si>
    <t xml:space="preserve">999228097451973	</t>
  </si>
  <si>
    <t>高级双人房&lt;2人入住&gt;&lt;不适用日本客人&gt;&lt;不退款&gt;</t>
  </si>
  <si>
    <t>ZUO/YU,ZHAO/GUANGYUE</t>
  </si>
  <si>
    <t xml:space="preserve">4125673	</t>
  </si>
  <si>
    <t xml:space="preserve">999228112357429	</t>
  </si>
  <si>
    <t>[普吉岛]盖格酒店(The Gig Hotel)(40721442)</t>
  </si>
  <si>
    <t>海景高级房&lt;2人入住&gt;&lt;不退款&gt;</t>
  </si>
  <si>
    <t>LU/YAOJIE</t>
  </si>
  <si>
    <t xml:space="preserve">4128582	</t>
  </si>
  <si>
    <t xml:space="preserve">999228122814826	</t>
  </si>
  <si>
    <t>[法兰克福]法兰克福加鲁斯维亚特尔A&amp;O经济型连锁酒店(a&amp;o Frankfurt Galluswarte)(44793564)</t>
  </si>
  <si>
    <t>YUKUS/BEGUEM</t>
  </si>
  <si>
    <t xml:space="preserve">4132802	</t>
  </si>
  <si>
    <t xml:space="preserve">999228136972263	</t>
  </si>
  <si>
    <t>[马拉喀什]歌剧院广场酒店(Opera Plaza Hotel Marrakech)(37199948)</t>
  </si>
  <si>
    <t>双人房, 泳池景观&lt;2人入住&gt;&lt;不退款&gt;</t>
  </si>
  <si>
    <t>selahattin/Bekir,ikizoglu/huseyin</t>
  </si>
  <si>
    <t xml:space="preserve">4136087	</t>
  </si>
  <si>
    <t xml:space="preserve">R928721968	</t>
  </si>
  <si>
    <t xml:space="preserve">999228143058450	</t>
  </si>
  <si>
    <t>[西归浦市]EINS酒店(Eins Hotel)(72860334)</t>
  </si>
  <si>
    <t>海景豪华房(双床)&lt;2人入住&gt;&lt;不退款&gt;</t>
  </si>
  <si>
    <t>Park/SeongEun</t>
  </si>
  <si>
    <t xml:space="preserve">4138506	</t>
  </si>
  <si>
    <t xml:space="preserve">999228144077306	</t>
  </si>
  <si>
    <t>[曼谷]珊兰广场酒店(Samran Place Hotel)(37214827)</t>
  </si>
  <si>
    <t>ZHOU/YUBO,WANG/LONG</t>
  </si>
  <si>
    <t xml:space="preserve">4138988	</t>
  </si>
  <si>
    <t xml:space="preserve">999228146383949	</t>
  </si>
  <si>
    <t>海景豪华一室公寓&lt;2人入住&gt;&lt;不退款&gt;</t>
  </si>
  <si>
    <t>Thirunavukkarasu/Suresh Kumar</t>
  </si>
  <si>
    <t xml:space="preserve">4139829	</t>
  </si>
  <si>
    <t xml:space="preserve">4117SE055860	</t>
  </si>
  <si>
    <t xml:space="preserve">999228157997926	</t>
  </si>
  <si>
    <t>[米里]ANO酒店(Ano Hotel)(44684973)</t>
  </si>
  <si>
    <t>标准房 2张单人床&lt;2人入住&gt;&lt;不退款&gt;</t>
  </si>
  <si>
    <t>anak Rapieng/Fierre Manalow</t>
  </si>
  <si>
    <t xml:space="preserve">4141588	</t>
  </si>
  <si>
    <t xml:space="preserve">999228158087660	</t>
  </si>
  <si>
    <t>TAN/VYNIS</t>
  </si>
  <si>
    <t xml:space="preserve">4141601	</t>
  </si>
  <si>
    <t xml:space="preserve">331793296	</t>
  </si>
  <si>
    <t xml:space="preserve">999228158742030	</t>
  </si>
  <si>
    <t>[普吉岛]普吉市宜必思尚品酒店(Ibis Styles Phuket City)(37221447)</t>
  </si>
  <si>
    <t>标准大床房&lt;2人入住&gt;&lt;不退款&gt;&lt;早餐&gt;</t>
  </si>
  <si>
    <t>MONGKOLBORERUK/CHARNSAK,MONGKOLBORERUK/ORASA,MONGKOLBORERUK/NAPHAT,MONGKOLBORERUK/YANISA</t>
  </si>
  <si>
    <t xml:space="preserve">4141916	</t>
  </si>
  <si>
    <t xml:space="preserve">489555 &amp; 489556	</t>
  </si>
  <si>
    <t xml:space="preserve">999228162780765	</t>
  </si>
  <si>
    <t>[曼谷]曼谷素坤逸航站 21 中心酒店(Grande Centre Point Hotel Terminal 21)(37197363)</t>
  </si>
  <si>
    <t>豪华尊贵房&lt;1&gt;&lt;2人入住&gt;&lt;不退款&gt;</t>
  </si>
  <si>
    <t>DUAN/PERNG LIN</t>
  </si>
  <si>
    <t xml:space="preserve">4143433	</t>
  </si>
  <si>
    <t xml:space="preserve">457709	</t>
  </si>
  <si>
    <t xml:space="preserve">999228166676424	</t>
  </si>
  <si>
    <t>[布达佩斯]班克兹酒店(Benczur Hotel)(37236735)</t>
  </si>
  <si>
    <t>经济双人房&lt;2人入住&gt;&lt;早餐&gt;</t>
  </si>
  <si>
    <t>WANG/WEIXUN,ZHENG/WEI</t>
  </si>
  <si>
    <t xml:space="preserve">4144332	</t>
  </si>
  <si>
    <t xml:space="preserve">999228204563013	</t>
  </si>
  <si>
    <t>[巴东]巴东阿马里斯酒店(Amaris Hotel Padang)(39671487)</t>
  </si>
  <si>
    <t>智能机房双人房&lt;2人入住&gt;&lt;不退款&gt;</t>
  </si>
  <si>
    <t>van maarseveen/chris</t>
  </si>
  <si>
    <t xml:space="preserve">4147746	</t>
  </si>
  <si>
    <t xml:space="preserve">999228209499684	</t>
  </si>
  <si>
    <t>豪华双人房/双床房, 城市景观&lt;2人入住&gt;&lt;不退款&gt;</t>
  </si>
  <si>
    <t>XIA/FAN</t>
  </si>
  <si>
    <t xml:space="preserve">4149549	</t>
  </si>
  <si>
    <t xml:space="preserve">999228209633600	</t>
  </si>
  <si>
    <t xml:space="preserve">4149605	</t>
  </si>
  <si>
    <t xml:space="preserve">2310290043492439283	</t>
  </si>
  <si>
    <t xml:space="preserve">999228210642383	</t>
  </si>
  <si>
    <t>[巴黎]Hipotel酒店-巴黎佩尔拉雪兹共和广场(Hipotel Paris Père-Lachaise République)(39041984)</t>
  </si>
  <si>
    <t>标准大床房&lt;2人入住&gt;&lt;不退款&gt;</t>
  </si>
  <si>
    <t>LIU/HUYANG,ZHAO/ZEXIN</t>
  </si>
  <si>
    <t xml:space="preserve">4150184	</t>
  </si>
  <si>
    <t xml:space="preserve">ITCQM6	</t>
  </si>
  <si>
    <t xml:space="preserve">999228212275577	</t>
  </si>
  <si>
    <t>ARANASIERRA/INAKI</t>
  </si>
  <si>
    <t xml:space="preserve">4151072	</t>
  </si>
  <si>
    <t xml:space="preserve">999228212293299	</t>
  </si>
  <si>
    <t>[吉隆坡]科穆勒生活酒店(Komune Living)(70666538)</t>
  </si>
  <si>
    <t>思想家工作室房2&lt;2人入住&gt;&lt;不退款&gt;</t>
  </si>
  <si>
    <t>CHOW/TENG MUN</t>
  </si>
  <si>
    <t xml:space="preserve">4151076	</t>
  </si>
  <si>
    <t xml:space="preserve">48117723-1	</t>
  </si>
  <si>
    <t xml:space="preserve">999228215689103	</t>
  </si>
  <si>
    <t>MIHAI/MIRCEA</t>
  </si>
  <si>
    <t xml:space="preserve">4153073	</t>
  </si>
  <si>
    <t xml:space="preserve">999228215783314	</t>
  </si>
  <si>
    <t>[慕尼黑]慕尼黑市中心美居酒店(Mercure München City Center)(37202379)</t>
  </si>
  <si>
    <t>Erdogan/Yavuz</t>
  </si>
  <si>
    <t xml:space="preserve">4153258	</t>
  </si>
  <si>
    <t xml:space="preserve">2310300568	</t>
  </si>
  <si>
    <t xml:space="preserve">999228229277808	</t>
  </si>
  <si>
    <t>[水原]水原海登高端酒店(Haeden Hotel Highend Suwon)(46891179)</t>
  </si>
  <si>
    <t>Kim/Doyoung</t>
  </si>
  <si>
    <t xml:space="preserve">4156079	</t>
  </si>
  <si>
    <t xml:space="preserve">23026555	</t>
  </si>
  <si>
    <t xml:space="preserve">999228230387103	</t>
  </si>
  <si>
    <t>[乔治市]乔治敦中环酒店(Hotel Sentral Georgetown @ City Centre)(37244137)</t>
  </si>
  <si>
    <t>Tan/Ting En</t>
  </si>
  <si>
    <t xml:space="preserve">4156587	</t>
  </si>
  <si>
    <t xml:space="preserve">999228230870100	</t>
  </si>
  <si>
    <t>[芭堤雅]芭堤雅LK曼特拉普拉度假村(LK Mantra Pura Resort)(37197466)</t>
  </si>
  <si>
    <t>OUINGAO/THONGBI</t>
  </si>
  <si>
    <t xml:space="preserve">999228232368608	</t>
  </si>
  <si>
    <t>AWGKU ALIZRA ABIDIN/BIN AHMAD,SYED/AMEER YAZID,MOHD/FAHMI SALIN</t>
  </si>
  <si>
    <t xml:space="preserve">4157633	</t>
  </si>
  <si>
    <t xml:space="preserve">999228233019689	</t>
  </si>
  <si>
    <t>TRAN/DINH DUY</t>
  </si>
  <si>
    <t xml:space="preserve">4157987	</t>
  </si>
  <si>
    <t xml:space="preserve">999228233832675	</t>
  </si>
  <si>
    <t>[曼谷]钻石城酒店(Diamond City Hotel)(44793409)</t>
  </si>
  <si>
    <t>双人或双床高级间&lt;2人入住&gt;&lt;不退款&gt;</t>
  </si>
  <si>
    <t>JU/LUN,SUN/ZHENG</t>
  </si>
  <si>
    <t xml:space="preserve">4158377	</t>
  </si>
  <si>
    <t xml:space="preserve">999228235915160	</t>
  </si>
  <si>
    <t>BAUTCHUM/SUNISA</t>
  </si>
  <si>
    <t xml:space="preserve">4159572	</t>
  </si>
  <si>
    <t xml:space="preserve">999228235961625	</t>
  </si>
  <si>
    <t>[Nong Khan Song]达叻班普度假村(Banpu Resort Trat)(39645252)</t>
  </si>
  <si>
    <t>湖景高级房&lt;2人入住&gt;&lt;不退款&gt;&lt;早餐&gt;</t>
  </si>
  <si>
    <t>LIM/MING CHUEN KEITH</t>
  </si>
  <si>
    <t xml:space="preserve">4159590	</t>
  </si>
  <si>
    <t xml:space="preserve">999228236202094	</t>
  </si>
  <si>
    <t>LIU/XUBIN</t>
  </si>
  <si>
    <t xml:space="preserve">4159905	</t>
  </si>
  <si>
    <t xml:space="preserve">999228236834607	</t>
  </si>
  <si>
    <t>SAINNI/RAMU</t>
  </si>
  <si>
    <t xml:space="preserve">4160335	</t>
  </si>
  <si>
    <t xml:space="preserve">999228237424569	</t>
  </si>
  <si>
    <t>[八打灵再也]八打灵再也阿玛达酒店(Hotel Armada Petaling Jaya)(39037632)</t>
  </si>
  <si>
    <t>新豪华双床房&lt;2人入住&gt;&lt;不退款&gt;</t>
  </si>
  <si>
    <t>SOO/MANDY</t>
  </si>
  <si>
    <t xml:space="preserve">4160683	</t>
  </si>
  <si>
    <t xml:space="preserve">502900000013405	</t>
  </si>
  <si>
    <t xml:space="preserve">999228238346040	</t>
  </si>
  <si>
    <t>[马德里]美洲门酒店(Hotel Puerta America)(37214163)</t>
  </si>
  <si>
    <t>Herve /Wallas muniama</t>
  </si>
  <si>
    <t xml:space="preserve">4161103	</t>
  </si>
  <si>
    <t xml:space="preserve">999228238385592	</t>
  </si>
  <si>
    <t>[谢菲尔德]谢菲尔德圣保罗美居水疗酒店(Mercure Sheffield St Paul's Hotel &amp; Spa)(44697522)</t>
  </si>
  <si>
    <t>DAVIDSON/TERRY</t>
  </si>
  <si>
    <t xml:space="preserve">4161131	</t>
  </si>
  <si>
    <t xml:space="preserve">2311010638	</t>
  </si>
  <si>
    <t xml:space="preserve">999228239464430	</t>
  </si>
  <si>
    <t>[哥打巴鲁]哥打巴鲁佩尔达纳酒店(Perdana Kota Bharu)(44688079)</t>
  </si>
  <si>
    <t>豪华经典大床房&lt;2人入住&gt;&lt;不退款&gt;</t>
  </si>
  <si>
    <t>YUSOFF/LILI</t>
  </si>
  <si>
    <t xml:space="preserve">4161830	</t>
  </si>
  <si>
    <t xml:space="preserve">999228240728544	</t>
  </si>
  <si>
    <t>GARANIN/DMITRII</t>
  </si>
  <si>
    <t xml:space="preserve">4162609	</t>
  </si>
  <si>
    <t xml:space="preserve">999228254897668	</t>
  </si>
  <si>
    <t>[马六甲]金斯格林酒店(Kings Green Hotel)(39627298)</t>
  </si>
  <si>
    <t>高级房间&lt;2人入住&gt;&lt;不退款&gt;</t>
  </si>
  <si>
    <t>MARHABAN/ABDULLAH HARIS</t>
  </si>
  <si>
    <t xml:space="preserve">4163453	</t>
  </si>
  <si>
    <t xml:space="preserve">28257050125	</t>
  </si>
  <si>
    <t>[曼彻斯特]曼彻斯特市政酒店(The Townhouse Manchester)(37197020)</t>
  </si>
  <si>
    <t>经典双人床房&lt;2人入住&gt;&lt;不退款&gt;</t>
  </si>
  <si>
    <t>Ding/Hongfei</t>
  </si>
  <si>
    <t xml:space="preserve">4164049	</t>
  </si>
  <si>
    <t xml:space="preserve">999228259133781	</t>
  </si>
  <si>
    <t>[瓦伦西亚]瓦伦西亚市普埃尔塔丝绸酒店(Silken Puerta Valencia)(37244577)</t>
  </si>
  <si>
    <t>HASSAN/DIMOKRAT</t>
  </si>
  <si>
    <t xml:space="preserve">4164866	</t>
  </si>
  <si>
    <t xml:space="preserve">-114068651|114068651	</t>
  </si>
  <si>
    <t xml:space="preserve">999228259903967	</t>
  </si>
  <si>
    <t>[特罗姆瑟]特罗姆瑟丽笙酒店(Radisson Blu Hotel, Tromso)(39049950)</t>
  </si>
  <si>
    <t>WU/YAPING</t>
  </si>
  <si>
    <t xml:space="preserve">4165024	</t>
  </si>
  <si>
    <t xml:space="preserve">0074636081	</t>
  </si>
  <si>
    <t xml:space="preserve">999228260168160	</t>
  </si>
  <si>
    <t>[曼谷]拉姆布特里村广场旅店(Rambuttri Village Inn &amp; Plaza)(37222587)</t>
  </si>
  <si>
    <t>豪华双人房&lt;2人入住&gt;&lt;不退款&gt;</t>
  </si>
  <si>
    <t>Shi/Chunqiu,Jiang/Hong you</t>
  </si>
  <si>
    <t xml:space="preserve">4165341	</t>
  </si>
  <si>
    <t xml:space="preserve">999228260297564	</t>
  </si>
  <si>
    <t>CAI/BOXUN</t>
  </si>
  <si>
    <t xml:space="preserve">4165370	</t>
  </si>
  <si>
    <t xml:space="preserve">386385	</t>
  </si>
  <si>
    <t xml:space="preserve">999228262063883	</t>
  </si>
  <si>
    <t>[八打灵再也]哥打白沙罗精品酒店(Kota Damansara Boutique Hotel)(70669423)</t>
  </si>
  <si>
    <t>Amrun/Amaturahman</t>
  </si>
  <si>
    <t xml:space="preserve">4166293	</t>
  </si>
  <si>
    <t xml:space="preserve">|114155038	</t>
  </si>
  <si>
    <t xml:space="preserve">999228263403876	</t>
  </si>
  <si>
    <t>豪华客房2张双床&lt;2人入住&gt;&lt;不退款&gt;</t>
  </si>
  <si>
    <t>Fong/SOONG WOI,SIA/KWANG YONG</t>
  </si>
  <si>
    <t xml:space="preserve">4166856	</t>
  </si>
  <si>
    <t xml:space="preserve">999228263505296	</t>
  </si>
  <si>
    <t>[Pelabuhan]三宝垄地平线酒店(Horison Samarinda)(39033298)</t>
  </si>
  <si>
    <t>精致套房&lt;2人入住&gt;&lt;不退款&gt;</t>
  </si>
  <si>
    <t>BAO/CHUNYANG</t>
  </si>
  <si>
    <t xml:space="preserve">4166897	</t>
  </si>
  <si>
    <t xml:space="preserve">999228263980832	</t>
  </si>
  <si>
    <t xml:space="preserve">4167149	</t>
  </si>
  <si>
    <t xml:space="preserve">999228264040822	</t>
  </si>
  <si>
    <t>[乌隆他尼]文明酒店(Civilize Hotel)(39655803)</t>
  </si>
  <si>
    <t>高级特大床房&lt;2人入住&gt;&lt;不退款&gt;&lt;早餐&gt;</t>
  </si>
  <si>
    <t>CHANSITTIMET/NARONG</t>
  </si>
  <si>
    <t xml:space="preserve">4167194	</t>
  </si>
  <si>
    <t xml:space="preserve">999228264100977	</t>
  </si>
  <si>
    <t xml:space="preserve">4167260	</t>
  </si>
  <si>
    <t xml:space="preserve">999228264150751	</t>
  </si>
  <si>
    <t>CHEN/MEIHUA</t>
  </si>
  <si>
    <t xml:space="preserve">4167307	</t>
  </si>
  <si>
    <t xml:space="preserve">386386	</t>
  </si>
  <si>
    <t xml:space="preserve">999228264194836	</t>
  </si>
  <si>
    <t>[仁川]仁川顺化阁楼酒店(Hotel Hue Loft)(44803454)</t>
  </si>
  <si>
    <t>标准房&lt;2人入住&gt;&lt;不退款&gt;&lt;无早&gt;</t>
  </si>
  <si>
    <t>PANG/YUNING</t>
  </si>
  <si>
    <t xml:space="preserve">4167342	</t>
  </si>
  <si>
    <t xml:space="preserve">28264292272	</t>
  </si>
  <si>
    <t xml:space="preserve">4167438	</t>
  </si>
  <si>
    <t xml:space="preserve">999228264332565	</t>
  </si>
  <si>
    <t>[多伦多]多伦多泛太平洋酒店(Pan Pacific Toronto)(37204927)</t>
  </si>
  <si>
    <t>豪华两张大床房&lt;2人入住&gt;&lt;不退款&gt;&lt;无早&gt;</t>
  </si>
  <si>
    <t>Gallo/Luca</t>
  </si>
  <si>
    <t xml:space="preserve">4167458	</t>
  </si>
  <si>
    <t xml:space="preserve">999228264375249	</t>
  </si>
  <si>
    <t xml:space="preserve">4167483	</t>
  </si>
  <si>
    <t xml:space="preserve">-114446123|114446123	</t>
  </si>
  <si>
    <t xml:space="preserve">999228264428405	</t>
  </si>
  <si>
    <t>[曼谷]曼谷华麦里沃泰尔酒店(Livotel Hotel Hua Mak Bangkok)(39647643)</t>
  </si>
  <si>
    <t>Deluxe Twin Room&lt;2人入住&gt;&lt;不退款&gt;&lt;无早&gt;</t>
  </si>
  <si>
    <t>PUREVBAT GANTULGA/ANTOHA</t>
  </si>
  <si>
    <t xml:space="preserve">4167557	</t>
  </si>
  <si>
    <t xml:space="preserve">999228264491260	</t>
  </si>
  <si>
    <t>ANGGRAENI/NOVALIA</t>
  </si>
  <si>
    <t xml:space="preserve">4167581	</t>
  </si>
  <si>
    <t xml:space="preserve">-114456299|114456299	</t>
  </si>
  <si>
    <t xml:space="preserve">999228264496556	</t>
  </si>
  <si>
    <t>[吉隆坡]吉隆坡哈达马斯帝盛酒店(Dorsett Hartamas Kuala Lumpur)(38635731)</t>
  </si>
  <si>
    <t>Khairi/Danial</t>
  </si>
  <si>
    <t xml:space="preserve">4167585	</t>
  </si>
  <si>
    <t xml:space="preserve">999228264800668	</t>
  </si>
  <si>
    <t>[关丹]绿延酒店(Greenlast Hotel)(48367147)</t>
  </si>
  <si>
    <t>Daisy客房&lt;2人入住&gt;&lt;不退款&gt;</t>
  </si>
  <si>
    <t>ZHAO/CHUNBAO</t>
  </si>
  <si>
    <t xml:space="preserve">4167773	</t>
  </si>
  <si>
    <t xml:space="preserve">999228264941663	</t>
  </si>
  <si>
    <t>[米里]超级 OYO 985 努尔酒店(Super OYO 985 Hotel Nur)(48320006)</t>
  </si>
  <si>
    <t>豪华房(特大床)&lt;2人入住&gt;&lt;不退款&gt;</t>
  </si>
  <si>
    <t>MOHDYUSOF/NUR AISYAH</t>
  </si>
  <si>
    <t xml:space="preserve">4167824	</t>
  </si>
  <si>
    <t xml:space="preserve">999228265135676	</t>
  </si>
  <si>
    <t>RANGKUTI/ERICK YUNHERY</t>
  </si>
  <si>
    <t xml:space="preserve">4167888	</t>
  </si>
  <si>
    <t xml:space="preserve">999228265667844	</t>
  </si>
  <si>
    <t>Chen/Yang in a</t>
  </si>
  <si>
    <t xml:space="preserve">4168177	</t>
  </si>
  <si>
    <t xml:space="preserve">999228265702163	</t>
  </si>
  <si>
    <t xml:space="preserve">4168193	</t>
  </si>
  <si>
    <t xml:space="preserve">126332	</t>
  </si>
  <si>
    <t xml:space="preserve">999228265715203	</t>
  </si>
  <si>
    <t>DONG/JINXUE</t>
  </si>
  <si>
    <t xml:space="preserve">4168200	</t>
  </si>
  <si>
    <t xml:space="preserve">34989SE023576	</t>
  </si>
  <si>
    <t xml:space="preserve">999228266300673	</t>
  </si>
  <si>
    <t>[丹戎本雅]天堂沙滩度假村(Rainbow Paradise Beach Resort)(46906062)</t>
  </si>
  <si>
    <t>豪华一室公寓（特大床）&lt;2人入住&gt;&lt;不退款&gt;</t>
  </si>
  <si>
    <t>MUHAIYUDDIN/MARZUKI</t>
  </si>
  <si>
    <t xml:space="preserve">4168500	</t>
  </si>
  <si>
    <t xml:space="preserve">999228266350156	</t>
  </si>
  <si>
    <t>Jusni/Abduh djabbar</t>
  </si>
  <si>
    <t xml:space="preserve">4168520	</t>
  </si>
  <si>
    <t xml:space="preserve">999228266819922	</t>
  </si>
  <si>
    <t>[绍斯波特]伍德罗夫酒店(Woodroffe Hotel)(44681940)</t>
  </si>
  <si>
    <t>HARE/PAUL</t>
  </si>
  <si>
    <t xml:space="preserve">4168833	</t>
  </si>
  <si>
    <t xml:space="preserve">999228266842383	</t>
  </si>
  <si>
    <t>COSI 双床房&lt;2人入住&gt;&lt;不退款&gt;</t>
  </si>
  <si>
    <t>Cui/Chaofan,Liu/Baojie</t>
  </si>
  <si>
    <t xml:space="preserve">4168843	</t>
  </si>
  <si>
    <t xml:space="preserve">34989SE023584	</t>
  </si>
  <si>
    <t xml:space="preserve">999228267062978	</t>
  </si>
  <si>
    <t>[新加坡]兰花乡村俱乐部(Orchid Country Club)(39034879)</t>
  </si>
  <si>
    <t>CHAN/TOMMY</t>
  </si>
  <si>
    <t xml:space="preserve">4169085	</t>
  </si>
  <si>
    <t xml:space="preserve">49388	</t>
  </si>
  <si>
    <t xml:space="preserve">999228267231051	</t>
  </si>
  <si>
    <t>[巴厘岛]巴厘岛勒吉安查雅酒店(Bali Chaya Hotel Legian)(37223129)</t>
  </si>
  <si>
    <t>高级房(直通泳池)&lt;2人入住&gt;&lt;不退款&gt;</t>
  </si>
  <si>
    <t>ELLIOTT/DAVID PAUL</t>
  </si>
  <si>
    <t xml:space="preserve">4169137	</t>
  </si>
  <si>
    <t xml:space="preserve">999228267624208	</t>
  </si>
  <si>
    <t>[胡志明市]六酒店-晃龙子3号(The Six Hotel - Hoang Long Son 3)(39595384)</t>
  </si>
  <si>
    <t>VIP房&lt;2人入住&gt;&lt;不退款&gt;</t>
  </si>
  <si>
    <t>Phu/Thanh</t>
  </si>
  <si>
    <t xml:space="preserve">4169251	</t>
  </si>
  <si>
    <t xml:space="preserve">6365766	</t>
  </si>
  <si>
    <t xml:space="preserve">28267684304	</t>
  </si>
  <si>
    <t>[拉斯维加斯]马蹄湾拉斯维加斯酒店(Horseshoe Las Vegas Formerly Bally's)(37220838)</t>
  </si>
  <si>
    <t>度假特大号床间禁烟&lt;2人入住&gt;&lt;不退款&gt;&lt;无早&gt;</t>
  </si>
  <si>
    <t>DAI/GUANHAO,CHEN/RUOYI</t>
  </si>
  <si>
    <t xml:space="preserve">4169279	</t>
  </si>
  <si>
    <t xml:space="preserve">999228267862337	</t>
  </si>
  <si>
    <t>CHEN/GONG</t>
  </si>
  <si>
    <t xml:space="preserve">4169475	</t>
  </si>
  <si>
    <t xml:space="preserve">386510	</t>
  </si>
  <si>
    <t xml:space="preserve">999228267915925	</t>
  </si>
  <si>
    <t>[亚罗士打]蜜蜂园汽车旅馆(Bee Garden Motel)(48367571)</t>
  </si>
  <si>
    <t>AMYNAZIRA/AIMIE NAZIRA</t>
  </si>
  <si>
    <t xml:space="preserve">4169503	</t>
  </si>
  <si>
    <t xml:space="preserve">999228267938556	</t>
  </si>
  <si>
    <t>YILDIRIM/HALIL</t>
  </si>
  <si>
    <t xml:space="preserve">4169510	</t>
  </si>
  <si>
    <t xml:space="preserve">999228268095488	</t>
  </si>
  <si>
    <t>[巴东]波拉玛斯住宅酒店(Polamas Residence Padang)(39656348)</t>
  </si>
  <si>
    <t>Syahmi/Hasya</t>
  </si>
  <si>
    <t xml:space="preserve">4169571	</t>
  </si>
  <si>
    <t xml:space="preserve">11799430|114579125	</t>
  </si>
  <si>
    <t xml:space="preserve">999228268096362	</t>
  </si>
  <si>
    <t>[曼谷]沙吞使馆酒店(The Embassy Sathorn)(39036843)</t>
  </si>
  <si>
    <t>经济双人房&lt;2人入住&gt;&lt;不退款&gt;</t>
  </si>
  <si>
    <t>QUINT/STEFAN</t>
  </si>
  <si>
    <t xml:space="preserve">4169573	</t>
  </si>
  <si>
    <t xml:space="preserve">999228268114740	</t>
  </si>
  <si>
    <t>CHIO/JOJO</t>
  </si>
  <si>
    <t xml:space="preserve">4169581	</t>
  </si>
  <si>
    <t xml:space="preserve">502900000013463	</t>
  </si>
  <si>
    <t xml:space="preserve">999228268752147	</t>
  </si>
  <si>
    <t>Manaphim/Rapeeporn</t>
  </si>
  <si>
    <t xml:space="preserve">4169934	</t>
  </si>
  <si>
    <t xml:space="preserve">999228268767627	</t>
  </si>
  <si>
    <t>[南雅加达]甘望拉科德因艾玛利斯酒店(Amaris Hotel la Codefin Kemang)(37211407)</t>
  </si>
  <si>
    <t>双床房&lt;2人入住&gt;&lt;不退款&gt;&lt;早餐&gt;</t>
  </si>
  <si>
    <t>ISMADI/SYAZWAN</t>
  </si>
  <si>
    <t xml:space="preserve">4169938	</t>
  </si>
  <si>
    <t xml:space="preserve">999228268769550	</t>
  </si>
  <si>
    <t xml:space="preserve">4169940	</t>
  </si>
  <si>
    <t xml:space="preserve">999228269090123	</t>
  </si>
  <si>
    <t>[曼谷]曼谷蒙天河畔酒店(Montien Riverside Hotel Bangkok)(37200144)</t>
  </si>
  <si>
    <t>高级房, 河景&lt;2人入住&gt;&lt;不退款&gt;</t>
  </si>
  <si>
    <t>CAO/TAIPING</t>
  </si>
  <si>
    <t xml:space="preserve">4170231	</t>
  </si>
  <si>
    <t xml:space="preserve">999228269294890	</t>
  </si>
  <si>
    <t>[Sieo]黎府佛拉山度假村(Forra Hill Resort)(39665362)</t>
  </si>
  <si>
    <t>KAEWMUEANGNOI/MANACHAI</t>
  </si>
  <si>
    <t xml:space="preserve">4170462	</t>
  </si>
  <si>
    <t xml:space="preserve">999228269460370	</t>
  </si>
  <si>
    <t>[甲米]甲米纳文达酒店(Navinda Krabi)(48318203)</t>
  </si>
  <si>
    <t>月光露台套房&lt;2人入住&gt;&lt;不退款&gt;&lt;早餐&gt;</t>
  </si>
  <si>
    <t>Tan/Coen Patrick</t>
  </si>
  <si>
    <t xml:space="preserve">4170534	</t>
  </si>
  <si>
    <t xml:space="preserve">999228269969772	</t>
  </si>
  <si>
    <t>[勒瓦卢瓦－佩雷]长荣桂冠酒店(Evergreen Laurel Hotel)(37214349)</t>
  </si>
  <si>
    <t>Pais/Elias ralph</t>
  </si>
  <si>
    <t xml:space="preserve">4170838	</t>
  </si>
  <si>
    <t xml:space="preserve">999228270000138	</t>
  </si>
  <si>
    <t xml:space="preserve">4170844	</t>
  </si>
  <si>
    <t xml:space="preserve">999228270072129	</t>
  </si>
  <si>
    <t>G/Sha</t>
  </si>
  <si>
    <t xml:space="preserve">4170873	</t>
  </si>
  <si>
    <t xml:space="preserve">502900000013469	</t>
  </si>
  <si>
    <t xml:space="preserve">999228270186145	</t>
  </si>
  <si>
    <t>[Bang Chalong]暹罗素万那普图布蒂姆酒店(Tubtim Siam Suvarnabhumi Hotel)(37201764)</t>
  </si>
  <si>
    <t>GAO/SAN</t>
  </si>
  <si>
    <t xml:space="preserve">4170902	</t>
  </si>
  <si>
    <t xml:space="preserve">999228270248531	</t>
  </si>
  <si>
    <t>[中雅加达]雅加达克莱酒店(Clay Hotel Jakarta)(44803512)</t>
  </si>
  <si>
    <t>Clay高级房&lt;2人入住&gt;&lt;不退款&gt;&lt;无早&gt;</t>
  </si>
  <si>
    <t>M SAID/AWANG ASIM</t>
  </si>
  <si>
    <t xml:space="preserve">4170925	</t>
  </si>
  <si>
    <t xml:space="preserve">999228270761234	</t>
  </si>
  <si>
    <t>[望加锡]维兹鼎盛酒店-马卡萨苏迪曼(Whiz Prime Hotel Sudirman Makassar)(39649804)</t>
  </si>
  <si>
    <t>高级双床房标准间&lt;2人入住&gt;&lt;不退款&gt;</t>
  </si>
  <si>
    <t>K/RASHIKA</t>
  </si>
  <si>
    <t xml:space="preserve">4171309	</t>
  </si>
  <si>
    <t xml:space="preserve">999228270835743	</t>
  </si>
  <si>
    <t>豪华房(双床)&lt;2人入住&gt;&lt;不退款&gt;&lt;早餐&gt;</t>
  </si>
  <si>
    <t>Sinambela /ISAK,Marpaung /Herlina</t>
  </si>
  <si>
    <t xml:space="preserve">4171330	</t>
  </si>
  <si>
    <t xml:space="preserve">999228271110737	</t>
  </si>
  <si>
    <t>[马六甲]马六甲中城酒店(MidCity Hotel Melaka)(44684788)</t>
  </si>
  <si>
    <t>PAM/YONG EN</t>
  </si>
  <si>
    <t xml:space="preserve">4171638	</t>
  </si>
  <si>
    <t xml:space="preserve">999228271286843	</t>
  </si>
  <si>
    <t>[布达佩斯]玛特亚斯城市酒店(City Hotel Matyas)(37222539)</t>
  </si>
  <si>
    <t>Chen/Yong</t>
  </si>
  <si>
    <t xml:space="preserve">4171700	</t>
  </si>
  <si>
    <t xml:space="preserve">IHRS9C	</t>
  </si>
  <si>
    <t xml:space="preserve">999228271940712	</t>
  </si>
  <si>
    <t>[Kuala Kuantan]关丹中环河景酒店(Hotel Sentral Kuantan @ Riverview City Centre)(44803408)</t>
  </si>
  <si>
    <t>FIRDAUS/MUHAMMAD</t>
  </si>
  <si>
    <t xml:space="preserve">4172123	</t>
  </si>
  <si>
    <t xml:space="preserve">999228272076325	</t>
  </si>
  <si>
    <t>海景标准双人房&lt;2人入住&gt;&lt;不退款&gt;&lt;无早&gt;</t>
  </si>
  <si>
    <t>Bulan/Sinan</t>
  </si>
  <si>
    <t xml:space="preserve">4172180	</t>
  </si>
  <si>
    <t xml:space="preserve">999228272504522	</t>
  </si>
  <si>
    <t>[安曼]宜必思安曼酒店(Ibis Amman)(37236611)</t>
  </si>
  <si>
    <t>大床房&lt;2人入住&gt;&lt;不退款&gt;</t>
  </si>
  <si>
    <t>NAJM/TALAL NAJIB</t>
  </si>
  <si>
    <t xml:space="preserve">4172513	</t>
  </si>
  <si>
    <t xml:space="preserve">2311010568	</t>
  </si>
  <si>
    <t xml:space="preserve">999228272526634	</t>
  </si>
  <si>
    <t xml:space="preserve">4172524	</t>
  </si>
  <si>
    <t xml:space="preserve">999228272578738	</t>
  </si>
  <si>
    <t>[新加坡]新加坡富丽华河畔大酒店(Furama RiverFront)(37217645)</t>
  </si>
  <si>
    <t>TIE/JIAO</t>
  </si>
  <si>
    <t xml:space="preserve">4172549	</t>
  </si>
  <si>
    <t xml:space="preserve">999228272619460	</t>
  </si>
  <si>
    <t>[安邦]萨法里酒店(Safari Hotel)(48367062)</t>
  </si>
  <si>
    <t>双人房&lt;1&gt;&lt;2人入住&gt;&lt;不退款&gt;</t>
  </si>
  <si>
    <t>baharudin/dato emma</t>
  </si>
  <si>
    <t xml:space="preserve">4172563	</t>
  </si>
  <si>
    <t xml:space="preserve">|114693251	</t>
  </si>
  <si>
    <t xml:space="preserve">999228272643931	</t>
  </si>
  <si>
    <t>ISMAIL/UMMU ATIQAH MAISARA</t>
  </si>
  <si>
    <t xml:space="preserve">4172575	</t>
  </si>
  <si>
    <t xml:space="preserve">999228272879331	</t>
  </si>
  <si>
    <t>HUANG/YAJIE</t>
  </si>
  <si>
    <t xml:space="preserve">4172669	</t>
  </si>
  <si>
    <t xml:space="preserve">999228273252764	</t>
  </si>
  <si>
    <t>[芭堤雅]芭堤雅希顿概念酒店(Heeton Concept Hotel Pattaya by Compass Hospitality)(37225704)</t>
  </si>
  <si>
    <t>高级双床房, 2 张单人床&lt;2人入住&gt;&lt;不退款&gt;</t>
  </si>
  <si>
    <t>WANG/SHENGJUN,Wu/Gang,Tian/During,Tian/Kaiden</t>
  </si>
  <si>
    <t xml:space="preserve">4172944	</t>
  </si>
  <si>
    <t xml:space="preserve">999228273282827	</t>
  </si>
  <si>
    <t>[华欣]华欣鲸鱼酒店(Whale Hua Hin)(39656224)</t>
  </si>
  <si>
    <t>豪华房(带按摩浴缸)&lt;2人入住&gt;&lt;不退款&gt;</t>
  </si>
  <si>
    <t>OONJIT/PUCKAPOL</t>
  </si>
  <si>
    <t xml:space="preserve">4172956	</t>
  </si>
  <si>
    <t xml:space="preserve">999228273382319	</t>
  </si>
  <si>
    <t>[班杜]柚树花园温泉Spa度假村(Teak Garden Resort, Chiang Rai)(37202118)</t>
  </si>
  <si>
    <t>ZHANG/ZHAOZHAO</t>
  </si>
  <si>
    <t xml:space="preserve">999228273497854	</t>
  </si>
  <si>
    <t>[科隆]修马克特克恩多林特酒店(Dorint Hotel am Heumarkt Köln)(37209625)</t>
  </si>
  <si>
    <t>Nolden/Hans Peter</t>
  </si>
  <si>
    <t xml:space="preserve">4173064	</t>
  </si>
  <si>
    <t xml:space="preserve">-114733569|114733569	</t>
  </si>
  <si>
    <t xml:space="preserve">999227441447107	</t>
  </si>
  <si>
    <t>城市房&lt;2人入住&gt;&lt;不退款&gt;&lt;早餐&gt;</t>
  </si>
  <si>
    <t>BOONCHAREAN/YURA</t>
  </si>
  <si>
    <t>CA5326231106USD</t>
  </si>
  <si>
    <t xml:space="preserve">4077161	</t>
  </si>
  <si>
    <t xml:space="preserve">999227953726352	</t>
  </si>
  <si>
    <t>高级房（无窗）&lt;2人入住&gt;&lt;不退款&gt;&lt;早餐&gt;</t>
  </si>
  <si>
    <t>Verstraete/Anthony,Nuytten/Vital</t>
  </si>
  <si>
    <t xml:space="preserve">4085341	</t>
  </si>
  <si>
    <t xml:space="preserve">999227988351071	</t>
  </si>
  <si>
    <t>豪华客房1张大床&lt;2人入住&gt;&lt;早餐&gt;</t>
  </si>
  <si>
    <t>yue/yunlong</t>
  </si>
  <si>
    <t xml:space="preserve">4096775	</t>
  </si>
  <si>
    <t xml:space="preserve">999227994974720	</t>
  </si>
  <si>
    <t>HEW/FOOK SUNG</t>
  </si>
  <si>
    <t xml:space="preserve">4099104	</t>
  </si>
  <si>
    <t xml:space="preserve">999228000472362	</t>
  </si>
  <si>
    <t>[会安]会安海滩度假村(Hoi An Beach Resort)(37211725)</t>
  </si>
  <si>
    <t>超值豪华河景房&lt;2人入住&gt;&lt;早餐&gt;</t>
  </si>
  <si>
    <t>Dotto/Christopher Archer</t>
  </si>
  <si>
    <t xml:space="preserve">4099775	</t>
  </si>
  <si>
    <t xml:space="preserve">454752	</t>
  </si>
  <si>
    <t xml:space="preserve">999228008235318	</t>
  </si>
  <si>
    <t>[新加坡]新加坡宜必思快捷绿宝酒店(ibis budget Singapore Emerald)(37200099)</t>
  </si>
  <si>
    <t>高级房, 2 张单人床&lt;2人入住&gt;&lt;不退款&gt;</t>
  </si>
  <si>
    <t>LIN/CHIAYI</t>
  </si>
  <si>
    <t xml:space="preserve">4102135	</t>
  </si>
  <si>
    <t xml:space="preserve">2310300534	</t>
  </si>
  <si>
    <t xml:space="preserve">999228068360009	</t>
  </si>
  <si>
    <t>[An Xuan]广南蒙泰旅馆(Muong Thanh Grand Quang Nam)(37222786)</t>
  </si>
  <si>
    <t>甄选豪华特大床房&lt;2人入住&gt;&lt;不退款&gt;&lt;早餐&gt;</t>
  </si>
  <si>
    <t>KIM/WANSU</t>
  </si>
  <si>
    <t xml:space="preserve">4117253	</t>
  </si>
  <si>
    <t xml:space="preserve">180962	</t>
  </si>
  <si>
    <t xml:space="preserve">999228075499063	</t>
  </si>
  <si>
    <t>[普吉岛]超越芭东酒店(Beyond Patong)(37224775)</t>
  </si>
  <si>
    <t>SRINUAN/NUTTAPON</t>
  </si>
  <si>
    <t xml:space="preserve">4120771	</t>
  </si>
  <si>
    <t xml:space="preserve">999228075862478	</t>
  </si>
  <si>
    <t>[慕尼黑]慕尼黑展览中心NH酒店(NH München Messe)(37223246)</t>
  </si>
  <si>
    <t>Becker/Julie,Becker/Manuel</t>
  </si>
  <si>
    <t xml:space="preserve">4120992	</t>
  </si>
  <si>
    <t xml:space="preserve">999228087187459	</t>
  </si>
  <si>
    <t>[Racha Thewa]德维拉素万那普酒店(Dwella Suvarnabhumi)(39033997)</t>
  </si>
  <si>
    <t>高级双人床房&lt;2人入住&gt;</t>
  </si>
  <si>
    <t>RAKSAPUK/THONGMEE</t>
  </si>
  <si>
    <t xml:space="preserve">4121989	</t>
  </si>
  <si>
    <t xml:space="preserve">999228095096623	</t>
  </si>
  <si>
    <t>[巴黎]加斯顿酒店(Hôtel Gaston)(39041952)</t>
  </si>
  <si>
    <t>双人房&lt;2人入住&gt;&lt;不退款&gt;&lt;早餐&gt;</t>
  </si>
  <si>
    <t>Zych/Leszek</t>
  </si>
  <si>
    <t xml:space="preserve">4124677	</t>
  </si>
  <si>
    <t xml:space="preserve">999228095598908	</t>
  </si>
  <si>
    <t>GANSUKH/BAATARZUL</t>
  </si>
  <si>
    <t xml:space="preserve">4124916	</t>
  </si>
  <si>
    <t xml:space="preserve">999228100191595	</t>
  </si>
  <si>
    <t>[新加坡]樟宜机场皇冠假日酒店  - IHG 旗下酒店(Crowne Plaza Changi Airport, an IHG Hotel)(37196054)</t>
  </si>
  <si>
    <t>标准房&lt;2人入住&gt;&lt;不退款&gt;&lt;早餐&gt;</t>
  </si>
  <si>
    <t>ZHANG/YONGXIN,XIAO/FEI</t>
  </si>
  <si>
    <t xml:space="preserve">4126647	</t>
  </si>
  <si>
    <t xml:space="preserve">86207337	</t>
  </si>
  <si>
    <t xml:space="preserve">999228112780021	</t>
  </si>
  <si>
    <t>Remli/Hajar</t>
  </si>
  <si>
    <t xml:space="preserve">4128816	</t>
  </si>
  <si>
    <t xml:space="preserve">100594	</t>
  </si>
  <si>
    <t xml:space="preserve">999228121522421	</t>
  </si>
  <si>
    <t>高级小型大床客房&lt;2人入住&gt;&lt;不适用日本客人&gt;&lt;不退款&gt;</t>
  </si>
  <si>
    <t>Gu/Qingqing</t>
  </si>
  <si>
    <t xml:space="preserve">4132104	</t>
  </si>
  <si>
    <t xml:space="preserve">999228137797969	</t>
  </si>
  <si>
    <t>FENG/ZIYI,SHEN/ZEXI</t>
  </si>
  <si>
    <t xml:space="preserve">4136512	</t>
  </si>
  <si>
    <t xml:space="preserve">999228142916879	</t>
  </si>
  <si>
    <t>yang/yang,QU/CHENYIN</t>
  </si>
  <si>
    <t xml:space="preserve">4138457	</t>
  </si>
  <si>
    <t xml:space="preserve">999228143387595	</t>
  </si>
  <si>
    <t>XIONG/HANFEI,Ying/Zheng</t>
  </si>
  <si>
    <t xml:space="preserve">4138640	</t>
  </si>
  <si>
    <t xml:space="preserve">999228143560776	</t>
  </si>
  <si>
    <t>[巴塞罗那]旦汀贝斯特韦斯特精品酒店(Best Western Premier Hotel Dante)(37212806)</t>
  </si>
  <si>
    <t>标准客房, 1 张双人床房&lt;2人入住&gt;&lt;不退款&gt;&lt;早餐&gt;</t>
  </si>
  <si>
    <t>TARDIVET/michel,MENC ep TARDIVET/Anne-Marie</t>
  </si>
  <si>
    <t xml:space="preserve">4138763	</t>
  </si>
  <si>
    <t xml:space="preserve">555194871	</t>
  </si>
  <si>
    <t xml:space="preserve">999228158582283	</t>
  </si>
  <si>
    <t>[涛岛]哈天海滩度假村(Haadtien Beach Resort)(40721726)</t>
  </si>
  <si>
    <t>海天别墅&lt;2人入住&gt;&lt;不退款&gt;</t>
  </si>
  <si>
    <t>KURAWAN/RACHAYA</t>
  </si>
  <si>
    <t xml:space="preserve">4141689	</t>
  </si>
  <si>
    <t xml:space="preserve">28411	</t>
  </si>
  <si>
    <t xml:space="preserve">999228159910903	</t>
  </si>
  <si>
    <t>[墨尔本]墨尔本南方大酒店(Great Southern Hotel Melbourne)(39037373)</t>
  </si>
  <si>
    <t>高级特大床房&lt;2人入住&gt;&lt;不退款&gt;</t>
  </si>
  <si>
    <t>RUSSELL/PETER ALLAN,RUSSELL/ANESIA</t>
  </si>
  <si>
    <t xml:space="preserve">4142376	</t>
  </si>
  <si>
    <t xml:space="preserve">999228204227727	</t>
  </si>
  <si>
    <t>JI/CHAO</t>
  </si>
  <si>
    <t xml:space="preserve">4147710	</t>
  </si>
  <si>
    <t xml:space="preserve">457766	</t>
  </si>
  <si>
    <t xml:space="preserve">999228207722397	</t>
  </si>
  <si>
    <t>至尊豪华房&lt;2人入住&gt;&lt;不退款&gt;</t>
  </si>
  <si>
    <t>CHEN/TZUMIN</t>
  </si>
  <si>
    <t xml:space="preserve">4149020	</t>
  </si>
  <si>
    <t xml:space="preserve">457829	</t>
  </si>
  <si>
    <t xml:space="preserve">999228208989663	</t>
  </si>
  <si>
    <t>Abdul Wahab/Mohamad Azhar</t>
  </si>
  <si>
    <t xml:space="preserve">4149357	</t>
  </si>
  <si>
    <t xml:space="preserve">100793	</t>
  </si>
  <si>
    <t xml:space="preserve">999228210047856	</t>
  </si>
  <si>
    <t>[曼谷]特兰兹酒店(Hotel Tranz)(39654432)</t>
  </si>
  <si>
    <t>高级客房双人床&lt;2人入住&gt;&lt;不退款&gt;</t>
  </si>
  <si>
    <t>NG/MEI KWAN</t>
  </si>
  <si>
    <t xml:space="preserve">4149777	</t>
  </si>
  <si>
    <t xml:space="preserve">999228210254707	</t>
  </si>
  <si>
    <t>[伦敦]圣保罗酒店(St Paul's Hotel)(37201468)</t>
  </si>
  <si>
    <t>行政双人床房&lt;2人入住&gt;&lt;不退款&gt;&lt;无早&gt;</t>
  </si>
  <si>
    <t>CUI/WENHAO</t>
  </si>
  <si>
    <t xml:space="preserve">4149891	</t>
  </si>
  <si>
    <t>权益取消</t>
  </si>
  <si>
    <t xml:space="preserve">999228211479455	</t>
  </si>
  <si>
    <t>[吉隆坡]文华东方酒店(Mandarin Oriental, Kuala Lumpur)(44693348)</t>
  </si>
  <si>
    <t>豪华公园景观特大床房&lt;2人入住&gt;&lt;不退款&gt;</t>
  </si>
  <si>
    <t>CHEN/DEWEI</t>
  </si>
  <si>
    <t xml:space="preserve">4150587	</t>
  </si>
  <si>
    <t xml:space="preserve">516SE229627	</t>
  </si>
  <si>
    <t xml:space="preserve">999228213162896	</t>
  </si>
  <si>
    <t>帝国豪华房&lt;2人入住&gt;&lt;不退款&gt;</t>
  </si>
  <si>
    <t>LIMANTARA/FRANSISCUS ZENDY</t>
  </si>
  <si>
    <t xml:space="preserve">4151632	</t>
  </si>
  <si>
    <t xml:space="preserve">999228214931955	</t>
  </si>
  <si>
    <t>[首尔]美利来酒店首尔明洞.(Migliore Hotel Seoul Myeongdong)(48313088)</t>
  </si>
  <si>
    <t>高级房&lt;1&gt;&lt;2人入住&gt;&lt;不退款&gt;</t>
  </si>
  <si>
    <t>Han/Tian</t>
  </si>
  <si>
    <t xml:space="preserve">4152668	</t>
  </si>
  <si>
    <t xml:space="preserve">999228217633899	</t>
  </si>
  <si>
    <t>[普吉岛]普吉岛阿里纳拉海滩度假村(Arinara Beach Resort Phuket)(39034492)</t>
  </si>
  <si>
    <t>豪华池景房&lt;2人入住&gt;&lt;不退款&gt;&lt;早餐&gt;</t>
  </si>
  <si>
    <t>AHMADFATHI/AHMAD TIHAMY</t>
  </si>
  <si>
    <t xml:space="preserve">4154476	</t>
  </si>
  <si>
    <t xml:space="preserve">999228226606604	</t>
  </si>
  <si>
    <t>行政特大床房&lt;2人入住&gt;&lt;不退款&gt;</t>
  </si>
  <si>
    <t>Luo/Shuyu</t>
  </si>
  <si>
    <t xml:space="preserve">4155300	</t>
  </si>
  <si>
    <t xml:space="preserve">999228229135686	</t>
  </si>
  <si>
    <t>标准双人房（1张床）&lt;2人入住&gt;&lt;不退款&gt;</t>
  </si>
  <si>
    <t>YANG/FENG</t>
  </si>
  <si>
    <t xml:space="preserve">4156048	</t>
  </si>
  <si>
    <t xml:space="preserve">999228229907668	</t>
  </si>
  <si>
    <t>Brunnermeier/Markus</t>
  </si>
  <si>
    <t xml:space="preserve">4156321	</t>
  </si>
  <si>
    <t xml:space="preserve">23027210	</t>
  </si>
  <si>
    <t xml:space="preserve">999228231684879	</t>
  </si>
  <si>
    <t>[南雅加达]帕古布沃诺维兰达酒店 - 日本布里斯港湾(Veranda Hotel Pakubuwono)(44790660)</t>
  </si>
  <si>
    <t>STEFANIE/SHEILA</t>
  </si>
  <si>
    <t xml:space="preserve">4157251	</t>
  </si>
  <si>
    <t xml:space="preserve">24217	</t>
  </si>
  <si>
    <t xml:space="preserve">999228232542690	</t>
  </si>
  <si>
    <t>[曼谷]论坛公园酒店(Forum Park Hotel)(39038528)</t>
  </si>
  <si>
    <t>豪华房(双人床或双床)-带阳台&lt;2人入住&gt;&lt;不退款&gt;</t>
  </si>
  <si>
    <t>WACHOO/WARARAT</t>
  </si>
  <si>
    <t xml:space="preserve">4157688	</t>
  </si>
  <si>
    <t xml:space="preserve">999228235890652	</t>
  </si>
  <si>
    <t>[奥普菲孔]苏黎世机场宜必思经济酒店(ibis budget Zurich Airport)(37224886)</t>
  </si>
  <si>
    <t>双人床房&lt;2人入住&gt;&lt;不退款&gt;&lt;无早&gt;</t>
  </si>
  <si>
    <t>COSTEL/IOAN</t>
  </si>
  <si>
    <t xml:space="preserve">4159567	</t>
  </si>
  <si>
    <t xml:space="preserve">999228236172310	</t>
  </si>
  <si>
    <t>ZHANG/YUKUN</t>
  </si>
  <si>
    <t xml:space="preserve">4159893	</t>
  </si>
  <si>
    <t xml:space="preserve">999228237062188	</t>
  </si>
  <si>
    <t>[仁川]仁川可可酒店(Hotel Cacao)(44796900)</t>
  </si>
  <si>
    <t>标准双人床房&lt;2人入住&gt;&lt;不退款&gt;&lt;无早&gt;</t>
  </si>
  <si>
    <t>LIN/HSINGCHI</t>
  </si>
  <si>
    <t xml:space="preserve">4160415	</t>
  </si>
  <si>
    <t xml:space="preserve">S302	</t>
  </si>
  <si>
    <t xml:space="preserve">999228237982194	</t>
  </si>
  <si>
    <t>[华欣]华欣雅娜别墅(The Yana Villas Hua Hin)(39655113)</t>
  </si>
  <si>
    <t>套房（带私人泳池）&lt;2人入住&gt;&lt;不退款&gt;&lt;早餐&gt;</t>
  </si>
  <si>
    <t>DANCHAIVIJIT/ORANUCH</t>
  </si>
  <si>
    <t xml:space="preserve">4160931	</t>
  </si>
  <si>
    <t xml:space="preserve">999228238101582	</t>
  </si>
  <si>
    <t>Zhang/Yawen</t>
  </si>
  <si>
    <t xml:space="preserve">4160982	</t>
  </si>
  <si>
    <t xml:space="preserve">999228238430623	</t>
  </si>
  <si>
    <t>[奥斯汀]AT&amp;T酒店与会议中心(At&amp;T Hotel &amp; Conference Center)(39643464)</t>
  </si>
  <si>
    <t>标准间1特大床（塔楼景观）&lt;2人入住&gt;&lt;不退款&gt;</t>
  </si>
  <si>
    <t>Yin/Yuge</t>
  </si>
  <si>
    <t xml:space="preserve">999228238446829	</t>
  </si>
  <si>
    <t>[金边]家乡套房酒店(Hometown Suite Hotel)(44804922)</t>
  </si>
  <si>
    <t>SHAH/MUJAHID</t>
  </si>
  <si>
    <t xml:space="preserve">113757215|113757215	</t>
  </si>
  <si>
    <t xml:space="preserve">999228239748160	</t>
  </si>
  <si>
    <t>PANYA/TASSANEEWAN</t>
  </si>
  <si>
    <t xml:space="preserve">4162040	</t>
  </si>
  <si>
    <t xml:space="preserve">999228256078192	</t>
  </si>
  <si>
    <t>[多特蒙德]A&amp;O多特蒙德中央火车站酒店(a&amp;o Dortmund Hauptbahnhof)(39039894)</t>
  </si>
  <si>
    <t>JONELEIT/GERFRIED</t>
  </si>
  <si>
    <t xml:space="preserve">4163750	</t>
  </si>
  <si>
    <t xml:space="preserve">999228258027945	</t>
  </si>
  <si>
    <t>[胡鲁马累岛]呼鲁马累海洋大酒店(Hotel Ocean Grand at Hulhumale)(46890946)</t>
  </si>
  <si>
    <t>TIAN/XIN,LU/ZHILI</t>
  </si>
  <si>
    <t xml:space="preserve">999228258260679	</t>
  </si>
  <si>
    <t>RUSTAM/NORFATIN ZALIKHA BINTI</t>
  </si>
  <si>
    <t xml:space="preserve">4164463	</t>
  </si>
  <si>
    <t xml:space="preserve">502900000013432	</t>
  </si>
  <si>
    <t xml:space="preserve">999228260119296	</t>
  </si>
  <si>
    <t>TAWEESUB/WATCHARA</t>
  </si>
  <si>
    <t xml:space="preserve">4165328	</t>
  </si>
  <si>
    <t>34992SE060151</t>
  </si>
  <si>
    <t xml:space="preserve">34992SE060152	</t>
  </si>
  <si>
    <t xml:space="preserve">999228261427818	</t>
  </si>
  <si>
    <t>WATCHARAMATHAN/CHATRI</t>
  </si>
  <si>
    <t xml:space="preserve">4165942	</t>
  </si>
  <si>
    <t xml:space="preserve">999228262726200	</t>
  </si>
  <si>
    <t>[长滩岛]长滩岛天堂度假酒店(Boracay Haven Resort)(44688249)</t>
  </si>
  <si>
    <t>DSilva/Derek</t>
  </si>
  <si>
    <t xml:space="preserve">4166573	</t>
  </si>
  <si>
    <t xml:space="preserve">999228262727932	</t>
  </si>
  <si>
    <t>[斯塔万格]丽笙蓝标酒店-斯塔万格大西洋城(Radisson Blu Atlantic Hotel Stavanger)(37214185)</t>
  </si>
  <si>
    <t>CHEN/ZHIJIAN,SIU/SIULUNG</t>
  </si>
  <si>
    <t xml:space="preserve">4166575	</t>
  </si>
  <si>
    <t xml:space="preserve">0074669181	</t>
  </si>
  <si>
    <t xml:space="preserve">999228263196912	</t>
  </si>
  <si>
    <t xml:space="preserve">999228263329449	</t>
  </si>
  <si>
    <t>[怡保]MH 怡保酒店(MH Hotel Ipoh)(44800719)</t>
  </si>
  <si>
    <t>标准房(双床)&lt;2人入住&gt;&lt;不退款&gt;</t>
  </si>
  <si>
    <t>H/Lyn</t>
  </si>
  <si>
    <t xml:space="preserve">4166821	</t>
  </si>
  <si>
    <t xml:space="preserve">999228263959832	</t>
  </si>
  <si>
    <t>SILJAROEN/PARAMA</t>
  </si>
  <si>
    <t xml:space="preserve">4167136	</t>
  </si>
  <si>
    <t xml:space="preserve">999228264264121	</t>
  </si>
  <si>
    <t>[迪拜]迪拜阿尔巴沙假日酒店(Holiday Inn Dubai Al Barsha, an IHG Hotel)(37212243)</t>
  </si>
  <si>
    <t>标准客房&lt;2人入住&gt;&lt;不退款&gt;&lt;无早&gt;</t>
  </si>
  <si>
    <t>HU/SHIYU</t>
  </si>
  <si>
    <t xml:space="preserve">4167430	</t>
  </si>
  <si>
    <t xml:space="preserve">48284394	</t>
  </si>
  <si>
    <t xml:space="preserve">999228264450740	</t>
  </si>
  <si>
    <t>[曼谷]曼谷工匠酒店(Craftsman Bangkok)(39654163)</t>
  </si>
  <si>
    <t>NARAPAN/NACHAPON</t>
  </si>
  <si>
    <t xml:space="preserve">4167561	</t>
  </si>
  <si>
    <t xml:space="preserve">999228264906151	</t>
  </si>
  <si>
    <t>[拉斯维加斯]拉斯维加斯马戏团娱乐场酒店(Circus Circus Hotel, Casino &amp; Theme Park)(37213488)</t>
  </si>
  <si>
    <t>庄园两张大床房&lt;2人入住&gt;&lt;不退款&gt;&lt;无早&gt;</t>
  </si>
  <si>
    <t>WANG/CHUAN</t>
  </si>
  <si>
    <t xml:space="preserve">4167810	</t>
  </si>
  <si>
    <t xml:space="preserve">999228265060972	</t>
  </si>
  <si>
    <t>NADHIRAH/NURAINA</t>
  </si>
  <si>
    <t xml:space="preserve">4167861	</t>
  </si>
  <si>
    <t xml:space="preserve">999228265766796	</t>
  </si>
  <si>
    <t>[泗水]昂泵马朗泗水阿利斯酒店(Amaris Hotel Embong Malang - Surabaya)(48040997)</t>
  </si>
  <si>
    <t>智能双床房&lt;2人入住&gt;&lt;不退款&gt;&lt;早餐&gt;</t>
  </si>
  <si>
    <t>ONGKOSAPUTRA/RISAL</t>
  </si>
  <si>
    <t xml:space="preserve">4168320	</t>
  </si>
  <si>
    <t xml:space="preserve">999228266124512	</t>
  </si>
  <si>
    <t>Thongma/Supachtra</t>
  </si>
  <si>
    <t xml:space="preserve">4168443	</t>
  </si>
  <si>
    <t xml:space="preserve">386475	</t>
  </si>
  <si>
    <t xml:space="preserve">999228266969384	</t>
  </si>
  <si>
    <t>[哥打巴鲁]梅纳拉望酒店(Menara One Hotel)(48367035)</t>
  </si>
  <si>
    <t>ISHAK/AMIRUL</t>
  </si>
  <si>
    <t xml:space="preserve">4168876	</t>
  </si>
  <si>
    <t xml:space="preserve">999228266981661	</t>
  </si>
  <si>
    <t>GAO/BO</t>
  </si>
  <si>
    <t xml:space="preserve">4168879	</t>
  </si>
  <si>
    <t xml:space="preserve">999228267336446	</t>
  </si>
  <si>
    <t xml:space="preserve">4169168	</t>
  </si>
  <si>
    <t xml:space="preserve">999228267812930	</t>
  </si>
  <si>
    <t>[华城市]东滩S舒泰酒店-原东滩戴斯酒店(S Stay Hotel Dongtan)(39043465)</t>
  </si>
  <si>
    <t>XU/HAIRUN</t>
  </si>
  <si>
    <t xml:space="preserve">4169456	</t>
  </si>
  <si>
    <t xml:space="preserve">999228268315795	</t>
  </si>
  <si>
    <t>LAWRENCE/KHIA</t>
  </si>
  <si>
    <t xml:space="preserve">4169769	</t>
  </si>
  <si>
    <t xml:space="preserve">999228268410877	</t>
  </si>
  <si>
    <t>CHOOI WAN/YEE</t>
  </si>
  <si>
    <t xml:space="preserve">4169807	</t>
  </si>
  <si>
    <t xml:space="preserve">502900000013464	</t>
  </si>
  <si>
    <t xml:space="preserve">999228269148961	</t>
  </si>
  <si>
    <t>PHUTI/CHERBCHAI</t>
  </si>
  <si>
    <t xml:space="preserve">4170262	</t>
  </si>
  <si>
    <t xml:space="preserve">999228269442532	</t>
  </si>
  <si>
    <t>[曼谷]安尼克斯曼谷隆比尼经济酒店(Annex Lumpini Bangkok)(39042968)</t>
  </si>
  <si>
    <t>工作室房&lt;2人入住&gt;&lt;不退款&gt;</t>
  </si>
  <si>
    <t>KIDARN/WAT</t>
  </si>
  <si>
    <t xml:space="preserve">4170528	</t>
  </si>
  <si>
    <t xml:space="preserve">999228270264853	</t>
  </si>
  <si>
    <t>[马德里]马德里市中心诺富特酒店(Novotel Madrid Center)(37196457)</t>
  </si>
  <si>
    <t>FENG/XIAOSHAN</t>
  </si>
  <si>
    <t xml:space="preserve">4170929	</t>
  </si>
  <si>
    <t xml:space="preserve">2311020594	</t>
  </si>
  <si>
    <t xml:space="preserve">999228272083970	</t>
  </si>
  <si>
    <t>[清州]世宗市 五宋H酒店(Osong H Hotel Sejong City)(39676053)</t>
  </si>
  <si>
    <t>标准双床房&lt;2人入住&gt;&lt;不退款&gt;&lt;无早&gt;</t>
  </si>
  <si>
    <t>KIM/KYUNGHYE</t>
  </si>
  <si>
    <t xml:space="preserve">4172181	</t>
  </si>
  <si>
    <t xml:space="preserve">999228272193246	</t>
  </si>
  <si>
    <t>[哥打京那巴鲁]自在酒店(Ease Hotel)(48056288)</t>
  </si>
  <si>
    <t>豪华家庭房&lt;2人入住&gt;&lt;不退款&gt;</t>
  </si>
  <si>
    <t>SATRA/NOR</t>
  </si>
  <si>
    <t xml:space="preserve">4172216	</t>
  </si>
  <si>
    <t xml:space="preserve">999228272338370	</t>
  </si>
  <si>
    <t>[比佛利山]半岛比佛利山庄度假村(The Peninsula Beverly Hills)(37201795)</t>
  </si>
  <si>
    <t>豪华客房, 1 张特大床, 露台&lt;2人入住&gt;&lt;不退款&gt;</t>
  </si>
  <si>
    <t>YANG/ZHAOGUO</t>
  </si>
  <si>
    <t xml:space="preserve">4172271	</t>
  </si>
  <si>
    <t xml:space="preserve">12600SE087198	</t>
  </si>
  <si>
    <t xml:space="preserve">999228272519908	</t>
  </si>
  <si>
    <t>SANGAWANG/ONWANYA</t>
  </si>
  <si>
    <t xml:space="preserve">4172518	</t>
  </si>
  <si>
    <t xml:space="preserve">999228273191063	</t>
  </si>
  <si>
    <t>Bee yin/Chin</t>
  </si>
  <si>
    <t xml:space="preserve">4172916	</t>
  </si>
  <si>
    <t xml:space="preserve">502900000013479	</t>
  </si>
  <si>
    <t xml:space="preserve">999228273372432	</t>
  </si>
  <si>
    <t>[奥斯陆]丽笙蓝标酒店-奥斯陆(Radisson Blu Plaza Hotel, Oslo)(39047259)</t>
  </si>
  <si>
    <t>Chen/Jiawei</t>
  </si>
  <si>
    <t xml:space="preserve">4172998	</t>
  </si>
  <si>
    <t xml:space="preserve">0074766962	</t>
  </si>
  <si>
    <t xml:space="preserve">999228273541803	</t>
  </si>
  <si>
    <t>LIANG/SHUANG</t>
  </si>
  <si>
    <t xml:space="preserve">4173105	</t>
  </si>
  <si>
    <t xml:space="preserve">999228273583914	</t>
  </si>
  <si>
    <t>双人房/双床房&lt;2人入住&gt;&lt;不退款&gt;</t>
  </si>
  <si>
    <t>Parker /Michael</t>
  </si>
  <si>
    <t xml:space="preserve">4173130	</t>
  </si>
  <si>
    <t xml:space="preserve">999228273711932	</t>
  </si>
  <si>
    <t>[芙蓉]芙蓉时间酒店(Time Hotel)(48377019)</t>
  </si>
  <si>
    <t>高级房-可住2人&lt;2人入住&gt;&lt;不退款&gt;</t>
  </si>
  <si>
    <t>SANGTIEN/NATSURANG</t>
  </si>
  <si>
    <t xml:space="preserve">4173235	</t>
  </si>
  <si>
    <t xml:space="preserve">999228273948363	</t>
  </si>
  <si>
    <t>[甲米]河景酒店(The River Scene)(44705575)</t>
  </si>
  <si>
    <t>标准双人房&lt;2人入住&gt;&lt;不退款&gt;&lt;早餐&gt;</t>
  </si>
  <si>
    <t>TAYALAN/KANNIAPPAN TAYALAN</t>
  </si>
  <si>
    <t xml:space="preserve">4173396	</t>
  </si>
  <si>
    <t xml:space="preserve">999228273961048	</t>
  </si>
  <si>
    <t>KIRIYA/THIPSINEE</t>
  </si>
  <si>
    <t xml:space="preserve">4173410	</t>
  </si>
  <si>
    <t xml:space="preserve">999228274626508	</t>
  </si>
  <si>
    <t>[劳德代尔堡]海滩宫殿套房酒店(Ocean Beach Palace)(40034450)</t>
  </si>
  <si>
    <t>标准特大床房-禁烟&lt;2人入住&gt;&lt;不退款&gt;&lt;无早&gt;</t>
  </si>
  <si>
    <t>Cox/Hilary</t>
  </si>
  <si>
    <t xml:space="preserve">4174098	</t>
  </si>
  <si>
    <t xml:space="preserve">2311020701074356049	</t>
  </si>
  <si>
    <t xml:space="preserve">999228274670562	</t>
  </si>
  <si>
    <t>[曼谷]曼谷美达廊曼机场酒店(Mida Hotel Don Mueang Airport)(37241176)</t>
  </si>
  <si>
    <t>CAI/CHANGLIN</t>
  </si>
  <si>
    <t xml:space="preserve">4174138	</t>
  </si>
  <si>
    <t xml:space="preserve">999228274698068	</t>
  </si>
  <si>
    <t>[昆达山]J 住宅(J Residence)(48377622)</t>
  </si>
  <si>
    <t>高级房(双床)&lt;2人入住&gt;&lt;不退款&gt;</t>
  </si>
  <si>
    <t>HIJAU/ZULKIFLE</t>
  </si>
  <si>
    <t xml:space="preserve">4174160	</t>
  </si>
  <si>
    <t xml:space="preserve">999228274744373	</t>
  </si>
  <si>
    <t>DOKMAI/JATASIN</t>
  </si>
  <si>
    <t xml:space="preserve">4174195	</t>
  </si>
  <si>
    <t xml:space="preserve">999228274764329	</t>
  </si>
  <si>
    <t>[河内]内排国际机场酒店(HANZ Noi Bai Airport Hotel)(46891076)</t>
  </si>
  <si>
    <t>KUBOTA/SHIN</t>
  </si>
  <si>
    <t xml:space="preserve">4174208	</t>
  </si>
  <si>
    <t xml:space="preserve">999228278685241	</t>
  </si>
  <si>
    <t>甄选豪华房&lt;2人入住&gt;&lt;不退款&gt;&lt;早餐&gt;</t>
  </si>
  <si>
    <t>LERTWITTAYAPON/CHETTAPONG</t>
  </si>
  <si>
    <t xml:space="preserve">4174663	</t>
  </si>
  <si>
    <t xml:space="preserve">999228278711143	</t>
  </si>
  <si>
    <t>[清迈]籁泰旅居(Lai Thai Guest House)(40754314)</t>
  </si>
  <si>
    <t>BOOCHU/KONNARAK</t>
  </si>
  <si>
    <t xml:space="preserve">4174670	</t>
  </si>
  <si>
    <t xml:space="preserve">999228279159531	</t>
  </si>
  <si>
    <t xml:space="preserve">4174736	</t>
  </si>
  <si>
    <t xml:space="preserve">999228279229624	</t>
  </si>
  <si>
    <t>[清迈]步行街公寓(Walking Street Residence)(46875439)</t>
  </si>
  <si>
    <t>KLAPPEAN/SEKSAN</t>
  </si>
  <si>
    <t xml:space="preserve">999228279578339	</t>
  </si>
  <si>
    <t>TAN/CHEE HOOI</t>
  </si>
  <si>
    <t xml:space="preserve">4174794	</t>
  </si>
  <si>
    <t xml:space="preserve">999228280635825	</t>
  </si>
  <si>
    <t>[首尔]丹尼尔康帕内拉设计酒店(Design Hotel Daniel Campanella)(39680477)</t>
  </si>
  <si>
    <t>皇家套房&lt;2人入住&gt;&lt;不退款&gt;&lt;无早&gt;</t>
  </si>
  <si>
    <t>Ding/Ke</t>
  </si>
  <si>
    <t xml:space="preserve">4175097	</t>
  </si>
  <si>
    <t xml:space="preserve">1618	</t>
  </si>
  <si>
    <t xml:space="preserve">999228280660543	</t>
  </si>
  <si>
    <t>[桑迪湾]瑞斯特点酒店(Wrest Point)(37205422)</t>
  </si>
  <si>
    <t>Water Edge Twin&lt;2人入住&gt;&lt;不退款&gt;</t>
  </si>
  <si>
    <t>Dunlop/Trevor</t>
  </si>
  <si>
    <t xml:space="preserve">4175103	</t>
  </si>
  <si>
    <t xml:space="preserve">999228281842569	</t>
  </si>
  <si>
    <t>NASLALLIZI/MOHAMAD HAFIZ</t>
  </si>
  <si>
    <t xml:space="preserve">4175511	</t>
  </si>
  <si>
    <t xml:space="preserve">999228282151290	</t>
  </si>
  <si>
    <t xml:space="preserve">4175774	</t>
  </si>
  <si>
    <t xml:space="preserve">999228282307085	</t>
  </si>
  <si>
    <t>CHAKKHOKSUNG/THIDARAT</t>
  </si>
  <si>
    <t xml:space="preserve">4175798	</t>
  </si>
  <si>
    <t xml:space="preserve">386721	</t>
  </si>
  <si>
    <t xml:space="preserve">999228282519576	</t>
  </si>
  <si>
    <t>[济州市]济州岛You&amp;I宾馆(Jeju You&amp;I Guesthouse)(48411340)</t>
  </si>
  <si>
    <t>标准双床房&lt;2人入住&gt;&lt;不退款&gt;&lt;早餐&gt;</t>
  </si>
  <si>
    <t>KIM/SUNGHUN</t>
  </si>
  <si>
    <t xml:space="preserve">4175837	</t>
  </si>
  <si>
    <t xml:space="preserve">999228282585234	</t>
  </si>
  <si>
    <t>SYAH/IRWAN</t>
  </si>
  <si>
    <t xml:space="preserve">4175852	</t>
  </si>
  <si>
    <t xml:space="preserve">999228282605708	</t>
  </si>
  <si>
    <t>[布尔诺]里克皇家酒店(Royal Ricc)(39039272)</t>
  </si>
  <si>
    <t>SASAYA/TAKATO</t>
  </si>
  <si>
    <t xml:space="preserve">4175857	</t>
  </si>
  <si>
    <t xml:space="preserve">|115150507	</t>
  </si>
  <si>
    <t xml:space="preserve">999228282637553	</t>
  </si>
  <si>
    <t>[曼谷]曼谷沙吞爱逸酒店(I Residence Hotel Sathorn)(37208179)</t>
  </si>
  <si>
    <t>SEESAG/TEERASAK</t>
  </si>
  <si>
    <t xml:space="preserve">4175865	</t>
  </si>
  <si>
    <t xml:space="preserve">999228282674082	</t>
  </si>
  <si>
    <t>[北宁]中印酒店(Le Indochina Hotel)(37208343)</t>
  </si>
  <si>
    <t>行政大床房/双床房&lt;2人入住&gt;&lt;不退款&gt;&lt;早餐&gt;</t>
  </si>
  <si>
    <t>ZHOU/YIPING</t>
  </si>
  <si>
    <t xml:space="preserve">4175874	</t>
  </si>
  <si>
    <t xml:space="preserve">2311021336323365109	</t>
  </si>
  <si>
    <t xml:space="preserve">999228283333752	</t>
  </si>
  <si>
    <t>天际塔楼两张大床房&lt;2人入住&gt;&lt;不退款&gt;&lt;无早&gt;</t>
  </si>
  <si>
    <t>Zeng/Junji,Qiu/Chunhua,Wang/Huimin</t>
  </si>
  <si>
    <t xml:space="preserve">4176162	</t>
  </si>
  <si>
    <t xml:space="preserve">999228283392321	</t>
  </si>
  <si>
    <t>ARYAN/MANJE</t>
  </si>
  <si>
    <t xml:space="preserve">4176178	</t>
  </si>
  <si>
    <t xml:space="preserve">999228283454487	</t>
  </si>
  <si>
    <t xml:space="preserve">4176194	</t>
  </si>
  <si>
    <t xml:space="preserve">999228283513697	</t>
  </si>
  <si>
    <t>Yuan/Yaoliang</t>
  </si>
  <si>
    <t xml:space="preserve">4176213	</t>
  </si>
  <si>
    <t xml:space="preserve">999228283941407	</t>
  </si>
  <si>
    <t>MM/MAHADZIR</t>
  </si>
  <si>
    <t xml:space="preserve">4176326	</t>
  </si>
  <si>
    <t xml:space="preserve">999228284112885	</t>
  </si>
  <si>
    <t>[曼谷]GN豪华青年旅馆(GN Luxury Hostel)(46912576)</t>
  </si>
  <si>
    <t>专享房（双人床）&lt;2人入住&gt;&lt;不退款&gt;&lt;无早&gt;</t>
  </si>
  <si>
    <t>THEPCHAI/KORAVEJ</t>
  </si>
  <si>
    <t xml:space="preserve">4176472	</t>
  </si>
  <si>
    <t xml:space="preserve">999228284117474	</t>
  </si>
  <si>
    <t>豪华经典双床房&lt;2人入住&gt;&lt;不退款&gt;</t>
  </si>
  <si>
    <t>MOHD IBRAHIM/MOHD RAFAAT</t>
  </si>
  <si>
    <t xml:space="preserve">4176473	</t>
  </si>
  <si>
    <t xml:space="preserve">999228284322725	</t>
  </si>
  <si>
    <t>[怡保]怡保彩鸿酒店(Travelodge Ipoh)(70665374)</t>
  </si>
  <si>
    <t>MAT ZAID/SAIYIDA SYAHIRA</t>
  </si>
  <si>
    <t xml:space="preserve">4176543	</t>
  </si>
  <si>
    <t xml:space="preserve">999228285033438	</t>
  </si>
  <si>
    <t>[文德甲]文德甲Jelai酒店(Hotel Jelai @ Mentakab)(48386941)</t>
  </si>
  <si>
    <t>公共客房(双床)&lt;2人入住&gt;&lt;不退款&gt;</t>
  </si>
  <si>
    <t>CHIA/KEE WOON</t>
  </si>
  <si>
    <t xml:space="preserve">4176869	</t>
  </si>
  <si>
    <t xml:space="preserve">999228285063296	</t>
  </si>
  <si>
    <t>[日惹]桑提卡普雷米埃尔日惹酒店(Hotel Santika Premiere Jogja)(37240783)</t>
  </si>
  <si>
    <t>行政房(特大床)&lt;2人入住&gt;&lt;不退款&gt;</t>
  </si>
  <si>
    <t>SAAD/ZULKARNAIN</t>
  </si>
  <si>
    <t xml:space="preserve">4176880	</t>
  </si>
  <si>
    <t xml:space="preserve">730695	</t>
  </si>
  <si>
    <t xml:space="preserve">999228285066295	</t>
  </si>
  <si>
    <t>JEON/CHANGYUL</t>
  </si>
  <si>
    <t xml:space="preserve">4176881	</t>
  </si>
  <si>
    <t xml:space="preserve">999228285672071	</t>
  </si>
  <si>
    <t>[曼谷]MS 大厦酒店(MS Mansion)(47986726)</t>
  </si>
  <si>
    <t>MATHA/KITTICHAI</t>
  </si>
  <si>
    <t xml:space="preserve">4177052	</t>
  </si>
  <si>
    <t xml:space="preserve">999228285795818	</t>
  </si>
  <si>
    <t>FANG/FANG</t>
  </si>
  <si>
    <t xml:space="preserve">4177082	</t>
  </si>
  <si>
    <t xml:space="preserve">999228286954210	</t>
  </si>
  <si>
    <t>ZHENG/YUN</t>
  </si>
  <si>
    <t xml:space="preserve">4177858	</t>
  </si>
  <si>
    <t xml:space="preserve">386772	</t>
  </si>
  <si>
    <t xml:space="preserve">999228288911996	</t>
  </si>
  <si>
    <t>[洛坤]原创橙子酒店(The Original Orange Hotel)(48427994)</t>
  </si>
  <si>
    <t>WONGJUN/SASIWONG</t>
  </si>
  <si>
    <t xml:space="preserve">4178919	</t>
  </si>
  <si>
    <t xml:space="preserve">2311022011041919336	</t>
  </si>
  <si>
    <t xml:space="preserve">999228289473526	</t>
  </si>
  <si>
    <t>标准双人床房&lt;2人入住&gt;&lt;不退款&gt;&lt;早餐&gt;</t>
  </si>
  <si>
    <t>THANSILA/NATTAPONG</t>
  </si>
  <si>
    <t xml:space="preserve">4179093	</t>
  </si>
  <si>
    <t xml:space="preserve">999228289727203	</t>
  </si>
  <si>
    <t>PHUEAKPHOT/NALINRAT</t>
  </si>
  <si>
    <t xml:space="preserve">4179351	</t>
  </si>
  <si>
    <t xml:space="preserve">999228290635795	</t>
  </si>
  <si>
    <t>[累西腓]瑞德安德拉德昂达玛(Rede Andrade Onda Mar)(39609343)</t>
  </si>
  <si>
    <t>aires Alencar Ferreira /Laize</t>
  </si>
  <si>
    <t xml:space="preserve">4179668	</t>
  </si>
  <si>
    <t xml:space="preserve">999228290813190	</t>
  </si>
  <si>
    <t>[米兰]米兰圣希罗埃狄尔酒店(Idea Hotel Milano San Siro)(39041264)</t>
  </si>
  <si>
    <t>LEONZIO/GIANPIERO</t>
  </si>
  <si>
    <t xml:space="preserve">4179757	</t>
  </si>
  <si>
    <t xml:space="preserve">9858580	</t>
  </si>
  <si>
    <t xml:space="preserve">999228290916852	</t>
  </si>
  <si>
    <t>[华欣]华欣A别墅酒店-神奇泰国安全与健康标准认证(A Villa Hua Hin Hotel)(48428103)</t>
  </si>
  <si>
    <t>家庭私人客房&lt;2人入住&gt;&lt;不退款&gt;&lt;无早&gt;</t>
  </si>
  <si>
    <t>PANKROBKAEW/NATTAWITCH</t>
  </si>
  <si>
    <t xml:space="preserve">4179800	</t>
  </si>
  <si>
    <t xml:space="preserve">999228291021886	</t>
  </si>
  <si>
    <t>[西雅加达]热带套房大酒店(Grand Tropic Suites Hotel)(37226709)</t>
  </si>
  <si>
    <t>豪华套房(两卧)&lt;2人入住&gt;&lt;不退款&gt;</t>
  </si>
  <si>
    <t>YE/FUHAI</t>
  </si>
  <si>
    <t xml:space="preserve">4179853	</t>
  </si>
  <si>
    <t xml:space="preserve">999228291086696	</t>
  </si>
  <si>
    <t>[Sam Rong Nua]李的马克公寓酒店(Lee's Mark Residence)(44688378)</t>
  </si>
  <si>
    <t>DINCER/ERDINC</t>
  </si>
  <si>
    <t xml:space="preserve">4179881	</t>
  </si>
  <si>
    <t>，</t>
  </si>
  <si>
    <t>直采</t>
  </si>
  <si>
    <t>4159416+999228235435306此单多收154.11元退回</t>
  </si>
  <si>
    <t>直连</t>
  </si>
  <si>
    <t>4179668+999228290635795此单多收28.09元待退回</t>
  </si>
  <si>
    <t>A231106105906481</t>
  </si>
  <si>
    <t>A231106110001481</t>
  </si>
  <si>
    <t>A2311061102202566</t>
  </si>
  <si>
    <t>A2311061102492566</t>
  </si>
  <si>
    <t>USD / HKD 当前参考汇率: 7.82144</t>
  </si>
  <si>
    <t>总计：40697.52 USD/
318313.21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</si>
  <si>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</si>
  <si>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</si>
  <si>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</si>
  <si>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</si>
  <si>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</si>
  <si>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</si>
  <si>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</si>
  <si>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</si>
  <si>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</si>
  <si>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</si>
  <si>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</si>
  <si>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</si>
  <si>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</si>
  <si>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</si>
  <si>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</si>
  <si>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</si>
  <si>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</si>
  <si>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</si>
  <si>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</si>
  <si>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2023-08-23</t>
  </si>
  <si>
    <t>3825120</t>
  </si>
  <si>
    <t>釜山站釜山景观酒店</t>
  </si>
  <si>
    <t>Ho Joanna Soak Kuan</t>
  </si>
  <si>
    <t>2023-10-30</t>
  </si>
  <si>
    <t>2023-11-01</t>
  </si>
  <si>
    <t>退房日周结</t>
  </si>
  <si>
    <t>482.61</t>
  </si>
  <si>
    <t>66.00</t>
  </si>
  <si>
    <t>0</t>
  </si>
  <si>
    <t>0.00</t>
  </si>
  <si>
    <t>携程盛景国际直连</t>
  </si>
  <si>
    <t>01.010677</t>
  </si>
  <si>
    <t>2023-08-23 18:38:21</t>
  </si>
  <si>
    <t>否</t>
  </si>
  <si>
    <t>汇智国际旅游发展有限公司</t>
  </si>
  <si>
    <t>韩国</t>
  </si>
  <si>
    <t>2023-09-30</t>
  </si>
  <si>
    <t>4003938</t>
  </si>
  <si>
    <t>格兰迪酒店&amp;度假村</t>
  </si>
  <si>
    <t>LI JIANJUN,LIEW BAPJING</t>
  </si>
  <si>
    <t>2023-11-02</t>
  </si>
  <si>
    <t>513.00</t>
  </si>
  <si>
    <t>70.07</t>
  </si>
  <si>
    <t>2023-09-30 10:56:40</t>
  </si>
  <si>
    <t>马来西亚</t>
  </si>
  <si>
    <t>2023-10-05</t>
  </si>
  <si>
    <t>4025541</t>
  </si>
  <si>
    <t>普吉岛船屋度假酒店</t>
  </si>
  <si>
    <t>SUI HAIZHOU</t>
  </si>
  <si>
    <t>2243.96</t>
  </si>
  <si>
    <t>306.20</t>
  </si>
  <si>
    <t>2023-10-05 12:17:15</t>
  </si>
  <si>
    <t>泰国</t>
  </si>
  <si>
    <t>2023-10-12</t>
  </si>
  <si>
    <t>4062603</t>
  </si>
  <si>
    <t>卡塔泻湖酒店</t>
  </si>
  <si>
    <t>zhong siqi,zhao xin</t>
  </si>
  <si>
    <t>2023-10-29</t>
  </si>
  <si>
    <t>737.41</t>
  </si>
  <si>
    <t>100.77</t>
  </si>
  <si>
    <t>2023-10-12 23:41:28</t>
  </si>
  <si>
    <t>2023-10-14</t>
  </si>
  <si>
    <t>4070908</t>
  </si>
  <si>
    <t>普吉岛机场飞行员滨海快捷酒店</t>
  </si>
  <si>
    <t>CHOTIGAPRAKAN UNAKON</t>
  </si>
  <si>
    <t>568.52</t>
  </si>
  <si>
    <t>77.61</t>
  </si>
  <si>
    <t>2023-10-14 17:10:05</t>
  </si>
  <si>
    <t>4072783</t>
  </si>
  <si>
    <t>槟城花岗岩豪华酒店</t>
  </si>
  <si>
    <t>TANG YUN HING</t>
  </si>
  <si>
    <t>2023-10-27</t>
  </si>
  <si>
    <t>2325.74</t>
  </si>
  <si>
    <t>317.49</t>
  </si>
  <si>
    <t>2023-10-14 23:16:46</t>
  </si>
  <si>
    <t>2023-10-15</t>
  </si>
  <si>
    <t>4073716</t>
  </si>
  <si>
    <t>巴厘岛库塔阿雅杜塔酒店</t>
  </si>
  <si>
    <t>SU YULU,NIU CUNHUA,CUI ZHIQIANG,NIU CUNLAN,HAN WEN</t>
  </si>
  <si>
    <t>3803.42</t>
  </si>
  <si>
    <t>519.21</t>
  </si>
  <si>
    <t>2023-10-15 10:27:10</t>
  </si>
  <si>
    <t>印度尼西亚</t>
  </si>
  <si>
    <t>4075135</t>
  </si>
  <si>
    <t>哥打京那巴鲁皇宫酒店</t>
  </si>
  <si>
    <t>Tan Bikun,Luo MINGLE,XIE CHAO JIE,Tan Suqiong</t>
  </si>
  <si>
    <t>2675.97</t>
  </si>
  <si>
    <t>365.30</t>
  </si>
  <si>
    <t>2023-10-16 15:43:18</t>
  </si>
  <si>
    <t>4077161</t>
  </si>
  <si>
    <t>曼谷酒店</t>
  </si>
  <si>
    <t>BOONCHAREAN YURA</t>
  </si>
  <si>
    <t>2023-11-03</t>
  </si>
  <si>
    <t>474.69</t>
  </si>
  <si>
    <t>64.80</t>
  </si>
  <si>
    <t>2023-10-15 22:12:37</t>
  </si>
  <si>
    <t>2023-10-17</t>
  </si>
  <si>
    <t>4085341</t>
  </si>
  <si>
    <t>曼谷京华大酒店</t>
  </si>
  <si>
    <t>Verstraete Anthony,Nuytten Vital</t>
  </si>
  <si>
    <t>2023-10-31</t>
  </si>
  <si>
    <t>2064.71</t>
  </si>
  <si>
    <t>281.76</t>
  </si>
  <si>
    <t>2023-10-17 13:56:47</t>
  </si>
  <si>
    <t>4088365</t>
  </si>
  <si>
    <t>LIAO SHUILIAN,ZHONG RUIFENG</t>
  </si>
  <si>
    <t>532.01</t>
  </si>
  <si>
    <t>72.60</t>
  </si>
  <si>
    <t>2023-10-18 09:16:49</t>
  </si>
  <si>
    <t>2023-10-19</t>
  </si>
  <si>
    <t>4094267</t>
  </si>
  <si>
    <t>象岛四面佛酒店</t>
  </si>
  <si>
    <t>TIMOSHENKO GULSHAT RAMILEVNA</t>
  </si>
  <si>
    <t>2023-10-28</t>
  </si>
  <si>
    <t>1692.68</t>
  </si>
  <si>
    <t>230.85</t>
  </si>
  <si>
    <t>2023-10-19 01:12:18</t>
  </si>
  <si>
    <t>4096775</t>
  </si>
  <si>
    <t>普里维兰达服务式住宅酒店</t>
  </si>
  <si>
    <t>yue yunlong</t>
  </si>
  <si>
    <t>1142.39</t>
  </si>
  <si>
    <t>155.80</t>
  </si>
  <si>
    <t>2023-10-19 15:14:01</t>
  </si>
  <si>
    <t>4098315</t>
  </si>
  <si>
    <t>苏梅岛查文海滩舒适别墅</t>
  </si>
  <si>
    <t>HOOD TOM</t>
  </si>
  <si>
    <t>451.16</t>
  </si>
  <si>
    <t>61.53</t>
  </si>
  <si>
    <t>2023-10-19 19:58:45</t>
  </si>
  <si>
    <t>4099104</t>
  </si>
  <si>
    <t>加拉歪路G酒店</t>
  </si>
  <si>
    <t>HEW FOOK SUNG</t>
  </si>
  <si>
    <t>2301.86</t>
  </si>
  <si>
    <t>313.93</t>
  </si>
  <si>
    <t>2023-10-19 22:05:26</t>
  </si>
  <si>
    <t>2023-10-20</t>
  </si>
  <si>
    <t>4099775</t>
  </si>
  <si>
    <t>会安海滩度假酒店</t>
  </si>
  <si>
    <t>Dotto Christopher Archer</t>
  </si>
  <si>
    <t>2843.47</t>
  </si>
  <si>
    <t>387.98</t>
  </si>
  <si>
    <t>2023-10-20 04:07:29</t>
  </si>
  <si>
    <t>越南</t>
  </si>
  <si>
    <t>4101028</t>
  </si>
  <si>
    <t>查翁瓦塔娜中央政府大楼盛泰酒店暨会议中心</t>
  </si>
  <si>
    <t>BUATIK KITTIPONG</t>
  </si>
  <si>
    <t>820.40</t>
  </si>
  <si>
    <t>111.94</t>
  </si>
  <si>
    <t>2023-10-20 12:17:38</t>
  </si>
  <si>
    <t>4102135</t>
  </si>
  <si>
    <t>新加坡宜必思快捷绿宝酒店(政府卫生认证)</t>
  </si>
  <si>
    <t>LIN CHIAYI</t>
  </si>
  <si>
    <t>1624.96</t>
  </si>
  <si>
    <t>221.72</t>
  </si>
  <si>
    <t>2023-10-20 15:46:45</t>
  </si>
  <si>
    <t>新加坡</t>
  </si>
  <si>
    <t>4103873</t>
  </si>
  <si>
    <t>邦雅公园住宅酒店</t>
  </si>
  <si>
    <t>SRATHONGNUAN PASINEE</t>
  </si>
  <si>
    <t>455.27</t>
  </si>
  <si>
    <t>62.12</t>
  </si>
  <si>
    <t>2023-10-20 20:55:46</t>
  </si>
  <si>
    <t>2023-10-22</t>
  </si>
  <si>
    <t>4112714</t>
  </si>
  <si>
    <t>曼谷阿诺玛酒店 (SHA Plus+)</t>
  </si>
  <si>
    <t>Ing ngychheang</t>
  </si>
  <si>
    <t>1677.41</t>
  </si>
  <si>
    <t>228.72</t>
  </si>
  <si>
    <t>2023-10-22 17:19:14</t>
  </si>
  <si>
    <t>2023-10-23</t>
  </si>
  <si>
    <t>4117253</t>
  </si>
  <si>
    <t>广南孟清大酒店</t>
  </si>
  <si>
    <t>KIM WANSU</t>
  </si>
  <si>
    <t>1826.51</t>
  </si>
  <si>
    <t>249.05</t>
  </si>
  <si>
    <t>2023-10-23 13:22:23</t>
  </si>
  <si>
    <t>4119837</t>
  </si>
  <si>
    <t>大阪日航酒店</t>
  </si>
  <si>
    <t>LIU XIAOFEI,ZENG ZHIQIANG</t>
  </si>
  <si>
    <t>918.86</t>
  </si>
  <si>
    <t>125.29</t>
  </si>
  <si>
    <t>2023-10-23 21:28:30</t>
  </si>
  <si>
    <t>日本</t>
  </si>
  <si>
    <t>4119853</t>
  </si>
  <si>
    <t>XIE ZEHUA</t>
  </si>
  <si>
    <t>3502.52</t>
  </si>
  <si>
    <t>477.58</t>
  </si>
  <si>
    <t>2023-10-23 21:32:15</t>
  </si>
  <si>
    <t>2023-10-24</t>
  </si>
  <si>
    <t>4120771</t>
  </si>
  <si>
    <t>超越芭东酒店</t>
  </si>
  <si>
    <t>SRINUAN NUTTAPON</t>
  </si>
  <si>
    <t>1005.62</t>
  </si>
  <si>
    <t>137.12</t>
  </si>
  <si>
    <t>2023-10-24 01:03:02</t>
  </si>
  <si>
    <t>4120992</t>
  </si>
  <si>
    <t>慕尼黑展览中心NH酒店</t>
  </si>
  <si>
    <t>Becker Julie,Becker Manuel</t>
  </si>
  <si>
    <t>636.15</t>
  </si>
  <si>
    <t>86.83</t>
  </si>
  <si>
    <t>2023-10-24 04:19:05</t>
  </si>
  <si>
    <t>德国</t>
  </si>
  <si>
    <t>4121989</t>
  </si>
  <si>
    <t>德维拉素万那普酒店</t>
  </si>
  <si>
    <t>RAKSAPUK THONGMEE</t>
  </si>
  <si>
    <t>130.04</t>
  </si>
  <si>
    <t>17.75</t>
  </si>
  <si>
    <t>2023-10-24 11:29:53</t>
  </si>
  <si>
    <t>4122064</t>
  </si>
  <si>
    <t>CHENG ZIJIE,YU XUEQING</t>
  </si>
  <si>
    <t>847.30</t>
  </si>
  <si>
    <t>115.65</t>
  </si>
  <si>
    <t>2023-10-24 11:49:51</t>
  </si>
  <si>
    <t>4123284</t>
  </si>
  <si>
    <t>特科姆斯格内彻酒店</t>
  </si>
  <si>
    <t>Acosta Melina</t>
  </si>
  <si>
    <t>1371.94</t>
  </si>
  <si>
    <t>187.26</t>
  </si>
  <si>
    <t>2023-10-24 15:08:23</t>
  </si>
  <si>
    <t>阿拉伯联合酋长国</t>
  </si>
  <si>
    <t>4124001</t>
  </si>
  <si>
    <t>MENG DONGMEI,GAO HONG</t>
  </si>
  <si>
    <t>2713.63</t>
  </si>
  <si>
    <t>370.39</t>
  </si>
  <si>
    <t>2023-10-24 17:14:32</t>
  </si>
  <si>
    <t>4124677</t>
  </si>
  <si>
    <t>加斯顿酒店</t>
  </si>
  <si>
    <t>Zych Leszek</t>
  </si>
  <si>
    <t>1718.33</t>
  </si>
  <si>
    <t>234.54</t>
  </si>
  <si>
    <t>2023-10-24 19:01:05</t>
  </si>
  <si>
    <t>法国</t>
  </si>
  <si>
    <t>4124916</t>
  </si>
  <si>
    <t>法兰克福中心弗莱明斯酒店（原法兰克福弗莱明快捷城际酒店）</t>
  </si>
  <si>
    <t>GANSUKH BAATARZUL</t>
  </si>
  <si>
    <t>836.82</t>
  </si>
  <si>
    <t>114.22</t>
  </si>
  <si>
    <t>2023-10-24 19:32:32</t>
  </si>
  <si>
    <t>4125673</t>
  </si>
  <si>
    <t>ZUO YU,ZHAO GUANGYUE</t>
  </si>
  <si>
    <t>3397.03</t>
  </si>
  <si>
    <t>463.67</t>
  </si>
  <si>
    <t>2023-10-24 21:32:01</t>
  </si>
  <si>
    <t>2023-10-25</t>
  </si>
  <si>
    <t>4126647</t>
  </si>
  <si>
    <t>新加坡樟宜机场皇冠假日酒店</t>
  </si>
  <si>
    <t>ZHANG YONGXIN,XIAO FEI</t>
  </si>
  <si>
    <t>1609.98</t>
  </si>
  <si>
    <t>219.69</t>
  </si>
  <si>
    <t>2023-10-25 20:19:49</t>
  </si>
  <si>
    <t>4127198</t>
  </si>
  <si>
    <t>珀斯巴拉克广场阿迪娜公寓酒店</t>
  </si>
  <si>
    <t>MORRIS SERENA,WAKE SHANNON</t>
  </si>
  <si>
    <t>859.18</t>
  </si>
  <si>
    <t>117.24</t>
  </si>
  <si>
    <t>2023-10-25 09:08:22</t>
  </si>
  <si>
    <t>澳大利亚</t>
  </si>
  <si>
    <t>4128582</t>
  </si>
  <si>
    <t>盖格酒店 (SHA Extra Plus)</t>
  </si>
  <si>
    <t>LU YAOJIE</t>
  </si>
  <si>
    <t>1619.43</t>
  </si>
  <si>
    <t>220.98</t>
  </si>
  <si>
    <t>2023-10-25 13:46:23</t>
  </si>
  <si>
    <t>4128816</t>
  </si>
  <si>
    <t>芙蓉皇家朱兰酒店</t>
  </si>
  <si>
    <t>Remli Hajar</t>
  </si>
  <si>
    <t>334.03</t>
  </si>
  <si>
    <t>45.58</t>
  </si>
  <si>
    <t>2023-10-25 18:09:17</t>
  </si>
  <si>
    <t>4128867</t>
  </si>
  <si>
    <t>美娜多阿雅度塔酒店</t>
  </si>
  <si>
    <t>SHALLOMITA THALIA</t>
  </si>
  <si>
    <t>207.61</t>
  </si>
  <si>
    <t>28.33</t>
  </si>
  <si>
    <t>2023-10-25 14:30:17</t>
  </si>
  <si>
    <t>4128929</t>
  </si>
  <si>
    <t>ZHANG LANLAN,ZHOU CHAOEN</t>
  </si>
  <si>
    <t>1996.70</t>
  </si>
  <si>
    <t>272.46</t>
  </si>
  <si>
    <t>2023-10-25 14:48:58</t>
  </si>
  <si>
    <t>4132104</t>
  </si>
  <si>
    <t>Gu Qingqing</t>
  </si>
  <si>
    <t>1424.71</t>
  </si>
  <si>
    <t>194.41</t>
  </si>
  <si>
    <t>2023-10-25 23:55:49</t>
  </si>
  <si>
    <t>2023-10-26</t>
  </si>
  <si>
    <t>4132375</t>
  </si>
  <si>
    <t>柏林米特A&amp;O酒店</t>
  </si>
  <si>
    <t>JAHAYA ABDUL HALIM</t>
  </si>
  <si>
    <t>1327.10</t>
  </si>
  <si>
    <t>181.09</t>
  </si>
  <si>
    <t>2023-10-26 00:23:54</t>
  </si>
  <si>
    <t>4132802</t>
  </si>
  <si>
    <t>法兰克福法兰克福瓦尔特A＆O酒店及旅馆</t>
  </si>
  <si>
    <t>YUKUS BEGUEM</t>
  </si>
  <si>
    <t>467.41</t>
  </si>
  <si>
    <t>63.72</t>
  </si>
  <si>
    <t>2023-10-26 06:39:41</t>
  </si>
  <si>
    <t>4132896</t>
  </si>
  <si>
    <t>美提酒店</t>
  </si>
  <si>
    <t>CHEUNG CARY</t>
  </si>
  <si>
    <t>931.51</t>
  </si>
  <si>
    <t>126.99</t>
  </si>
  <si>
    <t>2023-10-26 07:46:21</t>
  </si>
  <si>
    <t>英国</t>
  </si>
  <si>
    <t>4136087</t>
  </si>
  <si>
    <t>马拉喀什歌剧院广场酒店</t>
  </si>
  <si>
    <t>selahattin Bekir,ikizoglu huseyin</t>
  </si>
  <si>
    <t>1301.28</t>
  </si>
  <si>
    <t>177.40</t>
  </si>
  <si>
    <t>2023-10-26 18:12:49</t>
  </si>
  <si>
    <t>摩洛哥</t>
  </si>
  <si>
    <t>4136512</t>
  </si>
  <si>
    <t>FENG ZIYI,SHEN ZEXI</t>
  </si>
  <si>
    <t>2775.68</t>
  </si>
  <si>
    <t>378.40</t>
  </si>
  <si>
    <t>2023-10-26 19:01:58</t>
  </si>
  <si>
    <t>4137944</t>
  </si>
  <si>
    <t>芭堤雅艾雅精品酒店</t>
  </si>
  <si>
    <t>BAGHERI HOSSEIN,SAGEDHI MAHMOUD</t>
  </si>
  <si>
    <t>1076.97</t>
  </si>
  <si>
    <t>146.82</t>
  </si>
  <si>
    <t>2023-10-26 23:14:58</t>
  </si>
  <si>
    <t>4138457</t>
  </si>
  <si>
    <t>yang yang,QU CHENYIN</t>
  </si>
  <si>
    <t>6725.00</t>
  </si>
  <si>
    <t>916.80</t>
  </si>
  <si>
    <t>2023-10-27 01:18:47</t>
  </si>
  <si>
    <t>4138506</t>
  </si>
  <si>
    <t>阿英斯酒店</t>
  </si>
  <si>
    <t>Park SeongEun</t>
  </si>
  <si>
    <t>776.03</t>
  </si>
  <si>
    <t>105.80</t>
  </si>
  <si>
    <t>2023-10-27 01:49:26</t>
  </si>
  <si>
    <t>4138640</t>
  </si>
  <si>
    <t>苏格兰人酒店</t>
  </si>
  <si>
    <t>XIONG HANFEI,Ying Zheng</t>
  </si>
  <si>
    <t>3310.68</t>
  </si>
  <si>
    <t>451.36</t>
  </si>
  <si>
    <t>2023-10-27 03:59:38</t>
  </si>
  <si>
    <t>4138659</t>
  </si>
  <si>
    <t>阿尔瓦斯尔奥酷瑞商务酒店</t>
  </si>
  <si>
    <t>ALAMUDY FERDY RIZALDI</t>
  </si>
  <si>
    <t>634.98</t>
  </si>
  <si>
    <t>86.57</t>
  </si>
  <si>
    <t>2023-10-27 04:22:19</t>
  </si>
  <si>
    <t>4138763</t>
  </si>
  <si>
    <t>旦汀贝斯特韦斯特精品酒店</t>
  </si>
  <si>
    <t>TARDIVET michel,MENC ep TARDIVET Anne-Marie</t>
  </si>
  <si>
    <t>6575.44</t>
  </si>
  <si>
    <t>896.46</t>
  </si>
  <si>
    <t>2023-10-27 06:29:50</t>
  </si>
  <si>
    <t>西班牙</t>
  </si>
  <si>
    <t>4138988</t>
  </si>
  <si>
    <t>曼谷善兰酒店</t>
  </si>
  <si>
    <t>ZHOU YUBO,WANG LONG</t>
  </si>
  <si>
    <t>582.98</t>
  </si>
  <si>
    <t>79.48</t>
  </si>
  <si>
    <t>2023-10-27 08:36:31</t>
  </si>
  <si>
    <t>4139394</t>
  </si>
  <si>
    <t>新加坡一度十五滨海俱乐部</t>
  </si>
  <si>
    <t>JIANG LE</t>
  </si>
  <si>
    <t>4397.86</t>
  </si>
  <si>
    <t>599.58</t>
  </si>
  <si>
    <t>2023-10-27 10:32:00</t>
  </si>
  <si>
    <t>4139829</t>
  </si>
  <si>
    <t>柔佛布蒂港辉盛坊国际公寓</t>
  </si>
  <si>
    <t>Thirunavukkarasu Suresh Kumar</t>
  </si>
  <si>
    <t>721.17</t>
  </si>
  <si>
    <t>98.32</t>
  </si>
  <si>
    <t>2023-10-27 12:01:02</t>
  </si>
  <si>
    <t>4140826</t>
  </si>
  <si>
    <t>杜塞尔多夫市NH酒店</t>
  </si>
  <si>
    <t>RIZOU EVGENIA,METSIOU JENNY</t>
  </si>
  <si>
    <t>413.76</t>
  </si>
  <si>
    <t>56.41</t>
  </si>
  <si>
    <t>2023-10-27 14:35:31</t>
  </si>
  <si>
    <t>4141588</t>
  </si>
  <si>
    <t>阿诺酒店</t>
  </si>
  <si>
    <t>anak Rapieng Fierre Manalow</t>
  </si>
  <si>
    <t>870.43</t>
  </si>
  <si>
    <t>118.67</t>
  </si>
  <si>
    <t>2023-10-27 16:30:41</t>
  </si>
  <si>
    <t>4141601</t>
  </si>
  <si>
    <t>TAN VYNIS</t>
  </si>
  <si>
    <t>279.97</t>
  </si>
  <si>
    <t>38.17</t>
  </si>
  <si>
    <t>2023-10-30 11:47:51</t>
  </si>
  <si>
    <t>4141689</t>
  </si>
  <si>
    <t>乌龟岛海滩度假酒店</t>
  </si>
  <si>
    <t>KURAWAN RACHAYA</t>
  </si>
  <si>
    <t>1398.03</t>
  </si>
  <si>
    <t>190.60</t>
  </si>
  <si>
    <t>2023-10-27 17:43:04</t>
  </si>
  <si>
    <t>4141916</t>
  </si>
  <si>
    <t>普吉市宜必思尚品酒店</t>
  </si>
  <si>
    <t>MONGKOLBORERUK CHARNSAK,MONGKOLBORERUK ORASA,MONGKOLBORERUK NAPHAT,MONGKOLBORERUK YANISA</t>
  </si>
  <si>
    <t>2027.95</t>
  </si>
  <si>
    <t>276.48</t>
  </si>
  <si>
    <t>2023-10-27 18:32:13</t>
  </si>
  <si>
    <t>4142376</t>
  </si>
  <si>
    <t>墨尔本南方大酒店</t>
  </si>
  <si>
    <t>RUSSELL PETER ALLAN,RUSSELL ANESIA</t>
  </si>
  <si>
    <t>1682.77</t>
  </si>
  <si>
    <t>229.42</t>
  </si>
  <si>
    <t>2023-10-27 18:15:01</t>
  </si>
  <si>
    <t>4143433</t>
  </si>
  <si>
    <t>曼谷素坤逸航站 21 中心酒店</t>
  </si>
  <si>
    <t>DUAN PERNG LIN</t>
  </si>
  <si>
    <t>2962.93</t>
  </si>
  <si>
    <t>403.95</t>
  </si>
  <si>
    <t>2023-10-28 10:53:06</t>
  </si>
  <si>
    <t>4143615</t>
  </si>
  <si>
    <t>华盛顿特区优特尔酒店</t>
  </si>
  <si>
    <t>Crosby Robert</t>
  </si>
  <si>
    <t>2424.18</t>
  </si>
  <si>
    <t>330.50</t>
  </si>
  <si>
    <t>2023-10-27 22:20:30</t>
  </si>
  <si>
    <t>美国</t>
  </si>
  <si>
    <t>4144332</t>
  </si>
  <si>
    <t>班克兹酒店</t>
  </si>
  <si>
    <t>WANG WEIXUN,ZHENG WEI</t>
  </si>
  <si>
    <t>312.83</t>
  </si>
  <si>
    <t>42.64</t>
  </si>
  <si>
    <t>2023-10-28 04:09:49</t>
  </si>
  <si>
    <t>匈牙利</t>
  </si>
  <si>
    <t>4144704</t>
  </si>
  <si>
    <t>特朗斯万隆豪华酒店</t>
  </si>
  <si>
    <t>ARIANTO ANDRY</t>
  </si>
  <si>
    <t>1348.47</t>
  </si>
  <si>
    <t>183.80</t>
  </si>
  <si>
    <t>2023-10-28 08:31:45</t>
  </si>
  <si>
    <t>4145091</t>
  </si>
  <si>
    <t>幸运酒店</t>
  </si>
  <si>
    <t>TJIOE ROFINA SURYATI,IM FONG TJIOE</t>
  </si>
  <si>
    <t>1709.50</t>
  </si>
  <si>
    <t>233.01</t>
  </si>
  <si>
    <t>2023-10-28 10:11:49</t>
  </si>
  <si>
    <t>4145457</t>
  </si>
  <si>
    <t>维瓦公寓</t>
  </si>
  <si>
    <t>jiang youyun</t>
  </si>
  <si>
    <t>602.85</t>
  </si>
  <si>
    <t>82.17</t>
  </si>
  <si>
    <t>2023-10-28 11:35:45</t>
  </si>
  <si>
    <t>4146615</t>
  </si>
  <si>
    <t>新山晶冠酒店</t>
  </si>
  <si>
    <t>MOHAPATRA SOUMYA</t>
  </si>
  <si>
    <t>658.97</t>
  </si>
  <si>
    <t>89.82</t>
  </si>
  <si>
    <t>2023-10-28 14:31:05</t>
  </si>
  <si>
    <t>4147710</t>
  </si>
  <si>
    <t>JI CHAO</t>
  </si>
  <si>
    <t>4139.97</t>
  </si>
  <si>
    <t>564.29</t>
  </si>
  <si>
    <t>2023-10-28 18:23:34</t>
  </si>
  <si>
    <t>4147746</t>
  </si>
  <si>
    <t>巴东爱玛瑞斯酒店</t>
  </si>
  <si>
    <t>van maarseveen chris</t>
  </si>
  <si>
    <t>585.53</t>
  </si>
  <si>
    <t>79.81</t>
  </si>
  <si>
    <t>2023-10-28 17:52:32</t>
  </si>
  <si>
    <t>4148473</t>
  </si>
  <si>
    <t>盛泰乐湄索山度假村</t>
  </si>
  <si>
    <t>NAW KAREN BRIGHT</t>
  </si>
  <si>
    <t>578.86</t>
  </si>
  <si>
    <t>78.90</t>
  </si>
  <si>
    <t>2023-10-28 19:32:12</t>
  </si>
  <si>
    <t>4149020</t>
  </si>
  <si>
    <t>CHEN TZUMIN</t>
  </si>
  <si>
    <t>1169.97</t>
  </si>
  <si>
    <t>159.47</t>
  </si>
  <si>
    <t>2023-10-29 11:44:01</t>
  </si>
  <si>
    <t>4149167</t>
  </si>
  <si>
    <t>JIANG QI,NING FANGHUA</t>
  </si>
  <si>
    <t>267.35</t>
  </si>
  <si>
    <t>36.44</t>
  </si>
  <si>
    <t>2023-10-28 22:06:35</t>
  </si>
  <si>
    <t>4149194</t>
  </si>
  <si>
    <t>雅加达朱诺·贾廷加拉酒店</t>
  </si>
  <si>
    <t>LESTARI WIDYA CHANDRA</t>
  </si>
  <si>
    <t>291.85</t>
  </si>
  <si>
    <t>39.78</t>
  </si>
  <si>
    <t>2023-10-28 22:17:44</t>
  </si>
  <si>
    <t>4149357</t>
  </si>
  <si>
    <t>Abdul Wahab Mohamad Azhar</t>
  </si>
  <si>
    <t>986.92</t>
  </si>
  <si>
    <t>134.52</t>
  </si>
  <si>
    <t>2023-10-29 14:53:04</t>
  </si>
  <si>
    <t>4149432</t>
  </si>
  <si>
    <t>吉格里奥歌剧院酒店</t>
  </si>
  <si>
    <t>sica angelo</t>
  </si>
  <si>
    <t>1322.50</t>
  </si>
  <si>
    <t>180.26</t>
  </si>
  <si>
    <t>2023-10-28 23:32:04</t>
  </si>
  <si>
    <t>意大利</t>
  </si>
  <si>
    <t>4149501</t>
  </si>
  <si>
    <t>精品豪宅</t>
  </si>
  <si>
    <t>matsubara masaaki</t>
  </si>
  <si>
    <t>76.37</t>
  </si>
  <si>
    <t>10.41</t>
  </si>
  <si>
    <t>2023-10-28 23:58:53</t>
  </si>
  <si>
    <t>4149549</t>
  </si>
  <si>
    <t>XIA FAN</t>
  </si>
  <si>
    <t>3432.28</t>
  </si>
  <si>
    <t>467.83</t>
  </si>
  <si>
    <t>2023-10-29 00:20:54</t>
  </si>
  <si>
    <t>4149600</t>
  </si>
  <si>
    <t>TANG YUWEI,Liu Donghai</t>
  </si>
  <si>
    <t>944.95</t>
  </si>
  <si>
    <t>128.80</t>
  </si>
  <si>
    <t>2023-10-29 00:41:47</t>
  </si>
  <si>
    <t>4149605</t>
  </si>
  <si>
    <t>1126.68</t>
  </si>
  <si>
    <t>153.57</t>
  </si>
  <si>
    <t>2023-10-29 00:44:34</t>
  </si>
  <si>
    <t>4149659</t>
  </si>
  <si>
    <t>芭堤雅吧里海贝酒店</t>
  </si>
  <si>
    <t>KANDA TAKASHI</t>
  </si>
  <si>
    <t>306.16</t>
  </si>
  <si>
    <t>41.73</t>
  </si>
  <si>
    <t>2023-10-29 01:16:16</t>
  </si>
  <si>
    <t>4149777</t>
  </si>
  <si>
    <t>特兰兹酒店</t>
  </si>
  <si>
    <t>NG MEI KWAN</t>
  </si>
  <si>
    <t>512.66</t>
  </si>
  <si>
    <t>69.87</t>
  </si>
  <si>
    <t>2023-10-29 02:34:27</t>
  </si>
  <si>
    <t>4149816</t>
  </si>
  <si>
    <t>多伦多约克维尔皇家索内斯塔酒店</t>
  </si>
  <si>
    <t>GUO YUEXUAN</t>
  </si>
  <si>
    <t>1647.76</t>
  </si>
  <si>
    <t>224.57</t>
  </si>
  <si>
    <t>2023-10-29 03:12:13</t>
  </si>
  <si>
    <t>加拿大</t>
  </si>
  <si>
    <t>4149891</t>
  </si>
  <si>
    <t>圣保罗酒店</t>
  </si>
  <si>
    <t>CUI WENHAO</t>
  </si>
  <si>
    <t>1281.92</t>
  </si>
  <si>
    <t>174.71</t>
  </si>
  <si>
    <t>2023-10-29 04:51:19</t>
  </si>
  <si>
    <t>4149960</t>
  </si>
  <si>
    <t>东京王子大饭店</t>
  </si>
  <si>
    <t>LYU NING</t>
  </si>
  <si>
    <t>3629.67</t>
  </si>
  <si>
    <t>494.68</t>
  </si>
  <si>
    <t>2023-10-29 06:34:59</t>
  </si>
  <si>
    <t>4150184</t>
  </si>
  <si>
    <t>西波特巴黎佩尔酒店-拉雪兹共和广场</t>
  </si>
  <si>
    <t>LIU HUYANG,ZHAO ZEXIN</t>
  </si>
  <si>
    <t>1729.87</t>
  </si>
  <si>
    <t>235.76</t>
  </si>
  <si>
    <t>2023-10-29 08:34:13</t>
  </si>
  <si>
    <t>4150306</t>
  </si>
  <si>
    <t>亚洲红宝石中心点酒店</t>
  </si>
  <si>
    <t>LEE MOONHO,NGUYEN THI HA LINH</t>
  </si>
  <si>
    <t>327.39</t>
  </si>
  <si>
    <t>44.62</t>
  </si>
  <si>
    <t>2023-10-29 09:24:47</t>
  </si>
  <si>
    <t>4150482</t>
  </si>
  <si>
    <t>拉古纳别墅豪华潜水Spa度假别墅</t>
  </si>
  <si>
    <t>LIN JIA</t>
  </si>
  <si>
    <t>545.98</t>
  </si>
  <si>
    <t>74.41</t>
  </si>
  <si>
    <t>2023-10-29 10:11:59</t>
  </si>
  <si>
    <t>菲律宾</t>
  </si>
  <si>
    <t>4150587</t>
  </si>
  <si>
    <t>吉隆坡文华东方酒店</t>
  </si>
  <si>
    <t>CHEN DEWEI</t>
  </si>
  <si>
    <t>9145.12</t>
  </si>
  <si>
    <t>1246.37</t>
  </si>
  <si>
    <t>2023-10-29 10:59:20</t>
  </si>
  <si>
    <t>4151072</t>
  </si>
  <si>
    <t>曼谷高尔夫俱乐部提尼迪酒店</t>
  </si>
  <si>
    <t>ARANASIERRA INAKI</t>
  </si>
  <si>
    <t>1040.59</t>
  </si>
  <si>
    <t>141.82</t>
  </si>
  <si>
    <t>2023-10-29 12:30:06</t>
  </si>
  <si>
    <t>4151076</t>
  </si>
  <si>
    <t>克幕居家酒店</t>
  </si>
  <si>
    <t>CHOW TENG MUN</t>
  </si>
  <si>
    <t>474.29</t>
  </si>
  <si>
    <t>64.64</t>
  </si>
  <si>
    <t>2023-10-29 12:32:06</t>
  </si>
  <si>
    <t>4151405</t>
  </si>
  <si>
    <t>苏梅岛逃亡沙滩度假村</t>
  </si>
  <si>
    <t>INNARONG KEDSIRIN</t>
  </si>
  <si>
    <t>495.13</t>
  </si>
  <si>
    <t>67.48</t>
  </si>
  <si>
    <t>2023-10-29 13:34:46</t>
  </si>
  <si>
    <t>4151632</t>
  </si>
  <si>
    <t>马六甲喜来得皇家酒店</t>
  </si>
  <si>
    <t>LIMANTARA FRANSISCUS ZENDY</t>
  </si>
  <si>
    <t>597.48</t>
  </si>
  <si>
    <t>81.43</t>
  </si>
  <si>
    <t>2023-10-29 14:08:09</t>
  </si>
  <si>
    <t>4151767</t>
  </si>
  <si>
    <t>红树林酒店</t>
  </si>
  <si>
    <t>THAMDILOKSAKUL CHUTIMA</t>
  </si>
  <si>
    <t>271.92</t>
  </si>
  <si>
    <t>37.06</t>
  </si>
  <si>
    <t>2023-10-29 14:50:40</t>
  </si>
  <si>
    <t>4152048</t>
  </si>
  <si>
    <t>倪迪亚赛森酒店</t>
  </si>
  <si>
    <t>KHIER BELMIHOUB</t>
  </si>
  <si>
    <t>1020.27</t>
  </si>
  <si>
    <t>139.05</t>
  </si>
  <si>
    <t>2023-10-29 15:33:59</t>
  </si>
  <si>
    <t>土耳其</t>
  </si>
  <si>
    <t>4152668</t>
  </si>
  <si>
    <t>首尔明洞美利来酒店</t>
  </si>
  <si>
    <t>Han Tian</t>
  </si>
  <si>
    <t>912.33</t>
  </si>
  <si>
    <t>124.34</t>
  </si>
  <si>
    <t>2023-10-29 17:36:44</t>
  </si>
  <si>
    <t>4152912</t>
  </si>
  <si>
    <t>甘比花旗M酒店</t>
  </si>
  <si>
    <t>XIE KAIXIN,XU FUPING</t>
  </si>
  <si>
    <t>221.08</t>
  </si>
  <si>
    <t>30.13</t>
  </si>
  <si>
    <t>2023-10-29 18:03:38</t>
  </si>
  <si>
    <t>4152917</t>
  </si>
  <si>
    <t>Veghal Naran</t>
  </si>
  <si>
    <t>1380.09</t>
  </si>
  <si>
    <t>188.09</t>
  </si>
  <si>
    <t>2023-10-29 18:06:08</t>
  </si>
  <si>
    <t>4152981</t>
  </si>
  <si>
    <t>亚伦酒店</t>
  </si>
  <si>
    <t>GUTIERREZ PABLO</t>
  </si>
  <si>
    <t>178.01</t>
  </si>
  <si>
    <t>24.26</t>
  </si>
  <si>
    <t>2023-10-29 18:27:09</t>
  </si>
  <si>
    <t>4153073</t>
  </si>
  <si>
    <t>芭堤雅百思通酒店  (SHA Extra Plus)</t>
  </si>
  <si>
    <t>MIHAI MIRCEA</t>
  </si>
  <si>
    <t>528.00</t>
  </si>
  <si>
    <t>71.96</t>
  </si>
  <si>
    <t>2023-10-29 18:57:33</t>
  </si>
  <si>
    <t>4153258</t>
  </si>
  <si>
    <t>慕尼黑市中心美爵酒店</t>
  </si>
  <si>
    <t>Erdogan Yavuz</t>
  </si>
  <si>
    <t>2598.91</t>
  </si>
  <si>
    <t>354.20</t>
  </si>
  <si>
    <t>2023-10-29 19:07:51</t>
  </si>
  <si>
    <t>4153418</t>
  </si>
  <si>
    <t>Capital O 564 自然精品酒店</t>
  </si>
  <si>
    <t>SRIVISET PHUSANISA</t>
  </si>
  <si>
    <t>344.05</t>
  </si>
  <si>
    <t>46.89</t>
  </si>
  <si>
    <t>2023-10-29 19:58:38</t>
  </si>
  <si>
    <t>4154407</t>
  </si>
  <si>
    <t>兰卡威希格酒店</t>
  </si>
  <si>
    <t>ISHAK AHMAD FUAD</t>
  </si>
  <si>
    <t>197.82</t>
  </si>
  <si>
    <t>26.96</t>
  </si>
  <si>
    <t>2023-10-29 22:11:46</t>
  </si>
  <si>
    <t>4154408</t>
  </si>
  <si>
    <t>韩流住宅酒店首尔塔店</t>
  </si>
  <si>
    <t>WANG JING ZHI</t>
  </si>
  <si>
    <t>287.77</t>
  </si>
  <si>
    <t>39.22</t>
  </si>
  <si>
    <t>2023-10-29 22:11:49</t>
  </si>
  <si>
    <t>4154410</t>
  </si>
  <si>
    <t>ON 城酒店</t>
  </si>
  <si>
    <t>Jung Jonghyun</t>
  </si>
  <si>
    <t>1716.95</t>
  </si>
  <si>
    <t>234.00</t>
  </si>
  <si>
    <t>2023-10-29 22:11:57</t>
  </si>
  <si>
    <t>4154476</t>
  </si>
  <si>
    <t>普吉阿瑞纳海滩度假酒店</t>
  </si>
  <si>
    <t>AHMADFATHI AHMAD TIHAMY</t>
  </si>
  <si>
    <t>3222.00</t>
  </si>
  <si>
    <t>439.12</t>
  </si>
  <si>
    <t>2023-10-29 22:32:02</t>
  </si>
  <si>
    <t>4154559</t>
  </si>
  <si>
    <t>ZHAO YIFEI,xie yangbin</t>
  </si>
  <si>
    <t>1453.61</t>
  </si>
  <si>
    <t>198.11</t>
  </si>
  <si>
    <t>2023-10-29 23:03:06</t>
  </si>
  <si>
    <t>4154564</t>
  </si>
  <si>
    <t>廊开怀特假日酒店</t>
  </si>
  <si>
    <t>ENDO NORIKO</t>
  </si>
  <si>
    <t>115.93</t>
  </si>
  <si>
    <t>15.80</t>
  </si>
  <si>
    <t>2023-10-29 23:02:36</t>
  </si>
  <si>
    <t>4154697</t>
  </si>
  <si>
    <t>曼谷素坤逸路大 5 广场酒店</t>
  </si>
  <si>
    <t>LUO DALI,WANG YING</t>
  </si>
  <si>
    <t>1010.51</t>
  </si>
  <si>
    <t>137.72</t>
  </si>
  <si>
    <t>2023-10-30 00:00:13</t>
  </si>
  <si>
    <t>4155067</t>
  </si>
  <si>
    <t>LEE MYOUNGJIN</t>
  </si>
  <si>
    <t>827.37</t>
  </si>
  <si>
    <t>112.76</t>
  </si>
  <si>
    <t>2023-10-30 00:49:07</t>
  </si>
  <si>
    <t>4155166</t>
  </si>
  <si>
    <t>NORDIN LIZAM</t>
  </si>
  <si>
    <t>329.01</t>
  </si>
  <si>
    <t>44.84</t>
  </si>
  <si>
    <t>2023-10-30 11:59:24</t>
  </si>
  <si>
    <t>4155300</t>
  </si>
  <si>
    <t>曼彻斯特市政酒店</t>
  </si>
  <si>
    <t>Luo Shuyu</t>
  </si>
  <si>
    <t>736.23</t>
  </si>
  <si>
    <t>100.34</t>
  </si>
  <si>
    <t>2023-10-30 04:19:37</t>
  </si>
  <si>
    <t>4156048</t>
  </si>
  <si>
    <t>空中花园酒店明洞1号店</t>
  </si>
  <si>
    <t>YANG FENG</t>
  </si>
  <si>
    <t>3210.92</t>
  </si>
  <si>
    <t>437.61</t>
  </si>
  <si>
    <t>2023-10-30 10:30:54</t>
  </si>
  <si>
    <t>4156079</t>
  </si>
  <si>
    <t>水原海登高端酒店</t>
  </si>
  <si>
    <t>Kim Doyoung</t>
  </si>
  <si>
    <t>629.11</t>
  </si>
  <si>
    <t>85.74</t>
  </si>
  <si>
    <t>2023-10-30 10:42:06</t>
  </si>
  <si>
    <t>4156262</t>
  </si>
  <si>
    <t>金湾酒店</t>
  </si>
  <si>
    <t>ANAK DAUD FENNY</t>
  </si>
  <si>
    <t>593.30</t>
  </si>
  <si>
    <t>80.86</t>
  </si>
  <si>
    <t>2023-10-30 11:10:50</t>
  </si>
  <si>
    <t>4156321</t>
  </si>
  <si>
    <t>Brunnermeier Markus</t>
  </si>
  <si>
    <t>1180.66</t>
  </si>
  <si>
    <t>160.91</t>
  </si>
  <si>
    <t>2023-10-30 11:31:35</t>
  </si>
  <si>
    <t>4156365</t>
  </si>
  <si>
    <t>艾娃库内塔车手小屋酒店</t>
  </si>
  <si>
    <t>CASIANO JAN JAYCELL,BARADO RALLEON KELLY</t>
  </si>
  <si>
    <t>323.36</t>
  </si>
  <si>
    <t>44.07</t>
  </si>
  <si>
    <t>2023-10-30 11:46:16</t>
  </si>
  <si>
    <t>4156389</t>
  </si>
  <si>
    <t>塞纳体育酒店</t>
  </si>
  <si>
    <t>MARJOKO ARFAN</t>
  </si>
  <si>
    <t>259.16</t>
  </si>
  <si>
    <t>35.32</t>
  </si>
  <si>
    <t>2023-10-30 11:51:59</t>
  </si>
  <si>
    <t>4156587</t>
  </si>
  <si>
    <t>乔治城中环广场酒店</t>
  </si>
  <si>
    <t>Tan Ting En</t>
  </si>
  <si>
    <t>360.85</t>
  </si>
  <si>
    <t>49.18</t>
  </si>
  <si>
    <t>2023-10-30 12:12:50</t>
  </si>
  <si>
    <t>4156732</t>
  </si>
  <si>
    <t>王子宫殿酒店  (政府卫生认证)</t>
  </si>
  <si>
    <t>XIAO SHIJUN</t>
  </si>
  <si>
    <t>323.43</t>
  </si>
  <si>
    <t>44.08</t>
  </si>
  <si>
    <t>2023-10-30 12:58:01</t>
  </si>
  <si>
    <t>4156736</t>
  </si>
  <si>
    <t>芭堤雅LK曼特拉普拉度假村</t>
  </si>
  <si>
    <t>OUINGAO THONGBI</t>
  </si>
  <si>
    <t>463.14</t>
  </si>
  <si>
    <t>63.12</t>
  </si>
  <si>
    <t>2023-10-30 12:58:32</t>
  </si>
  <si>
    <t>4156936</t>
  </si>
  <si>
    <t>沙普拉贝得公寓酒店</t>
  </si>
  <si>
    <t>HIRIPONGSATHORN PHUBATE</t>
  </si>
  <si>
    <t>257.10</t>
  </si>
  <si>
    <t>35.04</t>
  </si>
  <si>
    <t>2023-10-30 13:18:48</t>
  </si>
  <si>
    <t>4156940</t>
  </si>
  <si>
    <t>SHINODA TAKAYUKI</t>
  </si>
  <si>
    <t>277.50</t>
  </si>
  <si>
    <t>37.82</t>
  </si>
  <si>
    <t>2023-10-30 13:21:45</t>
  </si>
  <si>
    <t>4156975</t>
  </si>
  <si>
    <t>奇德乐玛斯水疗度假酒店</t>
  </si>
  <si>
    <t>Forsythe William</t>
  </si>
  <si>
    <t>558.74</t>
  </si>
  <si>
    <t>76.15</t>
  </si>
  <si>
    <t>2023-10-30 13:35:59</t>
  </si>
  <si>
    <t>4157251</t>
  </si>
  <si>
    <t>帕古布沃诺维兰达酒店 - 日本布里斯港湾</t>
  </si>
  <si>
    <t>STEFANIE SHEILA</t>
  </si>
  <si>
    <t>1009.11</t>
  </si>
  <si>
    <t>137.53</t>
  </si>
  <si>
    <t>2023-10-30 14:19:55</t>
  </si>
  <si>
    <t>4157568</t>
  </si>
  <si>
    <t>Cheong Kim Nyet</t>
  </si>
  <si>
    <t>423.73</t>
  </si>
  <si>
    <t>57.75</t>
  </si>
  <si>
    <t>2023-10-30 15:12:29</t>
  </si>
  <si>
    <t>4157633</t>
  </si>
  <si>
    <t>AWGKU ALIZRA ABIDIN BIN AHMAD,SYED AMEER YAZID,MOHD FAHMI SALIN</t>
  </si>
  <si>
    <t>2614.39</t>
  </si>
  <si>
    <t>356.31</t>
  </si>
  <si>
    <t>2023-10-30 15:31:51</t>
  </si>
  <si>
    <t>4157658</t>
  </si>
  <si>
    <t>阿玛拉华欣胜地酒店</t>
  </si>
  <si>
    <t>UMYIM NUMPUENG</t>
  </si>
  <si>
    <t>220.78</t>
  </si>
  <si>
    <t>30.09</t>
  </si>
  <si>
    <t>2023-10-30 15:39:53</t>
  </si>
  <si>
    <t>4157688</t>
  </si>
  <si>
    <t>曼谷论坛公园酒店</t>
  </si>
  <si>
    <t>WACHOO WARARAT</t>
  </si>
  <si>
    <t>405.90</t>
  </si>
  <si>
    <t>55.32</t>
  </si>
  <si>
    <t>2023-10-30 15:49:20</t>
  </si>
  <si>
    <t>4157987</t>
  </si>
  <si>
    <t>TRAN DINH DUY</t>
  </si>
  <si>
    <t>472.31</t>
  </si>
  <si>
    <t>64.37</t>
  </si>
  <si>
    <t>2023-10-30 16:35:04</t>
  </si>
  <si>
    <t>4158042</t>
  </si>
  <si>
    <t>优特莱尔新加坡樟宜机场酒店</t>
  </si>
  <si>
    <t>GU MING</t>
  </si>
  <si>
    <t>1104.13</t>
  </si>
  <si>
    <t>150.48</t>
  </si>
  <si>
    <t>2023-10-30 16:49:45</t>
  </si>
  <si>
    <t>4158377</t>
  </si>
  <si>
    <t>钻石城酒店</t>
  </si>
  <si>
    <t>JU LUN,SUN ZHENG</t>
  </si>
  <si>
    <t>514.65</t>
  </si>
  <si>
    <t>70.14</t>
  </si>
  <si>
    <t>2023-10-30 17:45:29</t>
  </si>
  <si>
    <t>4158659</t>
  </si>
  <si>
    <t>LUEANKATHIN NATTHIDA</t>
  </si>
  <si>
    <t>112.48</t>
  </si>
  <si>
    <t>15.33</t>
  </si>
  <si>
    <t>2023-10-30 18:11:56</t>
  </si>
  <si>
    <t>4158684</t>
  </si>
  <si>
    <t>KICHIYA NAOFUMI</t>
  </si>
  <si>
    <t>354.98</t>
  </si>
  <si>
    <t>48.38</t>
  </si>
  <si>
    <t>2023-10-30 18:19:22</t>
  </si>
  <si>
    <t>4159084</t>
  </si>
  <si>
    <t>辛塔央度假村</t>
  </si>
  <si>
    <t>VIJEYKUMAR SAKARAIPANI</t>
  </si>
  <si>
    <t>346.33</t>
  </si>
  <si>
    <t>47.20</t>
  </si>
  <si>
    <t>2023-10-30 19:18:40</t>
  </si>
  <si>
    <t>4159102</t>
  </si>
  <si>
    <t>波普！克拉帕加丁酒店</t>
  </si>
  <si>
    <t>Wanmintharsya Dian</t>
  </si>
  <si>
    <t>175.29</t>
  </si>
  <si>
    <t>23.89</t>
  </si>
  <si>
    <t>2023-10-30 19:23:20</t>
  </si>
  <si>
    <t>4159125</t>
  </si>
  <si>
    <t>钻石传奇酒店</t>
  </si>
  <si>
    <t>YE HUI</t>
  </si>
  <si>
    <t>126.57</t>
  </si>
  <si>
    <t>17.25</t>
  </si>
  <si>
    <t>2023-10-30 19:30:34</t>
  </si>
  <si>
    <t>4159221</t>
  </si>
  <si>
    <t>LEE CHUN HONG</t>
  </si>
  <si>
    <t>279.78</t>
  </si>
  <si>
    <t>38.13</t>
  </si>
  <si>
    <t>2023-10-30 19:58:43</t>
  </si>
  <si>
    <t>4159486</t>
  </si>
  <si>
    <t>克拉伦登农庄酒店</t>
  </si>
  <si>
    <t>CHOI WING YIU</t>
  </si>
  <si>
    <t>1301.43</t>
  </si>
  <si>
    <t>177.37</t>
  </si>
  <si>
    <t>2023-10-30 20:26:31</t>
  </si>
  <si>
    <t>4159572</t>
  </si>
  <si>
    <t>BAUTCHUM SUNISA</t>
  </si>
  <si>
    <t>267.37</t>
  </si>
  <si>
    <t>2023-10-30 20:50:37</t>
  </si>
  <si>
    <t>4159590</t>
  </si>
  <si>
    <t>达叻班普度假村</t>
  </si>
  <si>
    <t>LIM MING CHUEN KEITH</t>
  </si>
  <si>
    <t>327.10</t>
  </si>
  <si>
    <t>44.58</t>
  </si>
  <si>
    <t>2023-10-30 20:54:50</t>
  </si>
  <si>
    <t>4159605</t>
  </si>
  <si>
    <t>基普酒店</t>
  </si>
  <si>
    <t>Shovlin Peter</t>
  </si>
  <si>
    <t>604.75</t>
  </si>
  <si>
    <t>82.42</t>
  </si>
  <si>
    <t>2023-10-30 21:00:11</t>
  </si>
  <si>
    <t>4159893</t>
  </si>
  <si>
    <t>ZHANG YUKUN</t>
  </si>
  <si>
    <t>3393.18</t>
  </si>
  <si>
    <t>462.45</t>
  </si>
  <si>
    <t>2023-10-30 21:14:20</t>
  </si>
  <si>
    <t>4159905</t>
  </si>
  <si>
    <t>查恩基安贝德酒店 - 仅限成人</t>
  </si>
  <si>
    <t>LIU XUBIN</t>
  </si>
  <si>
    <t>241.25</t>
  </si>
  <si>
    <t>32.88</t>
  </si>
  <si>
    <t>2023-10-30 21:16:59</t>
  </si>
  <si>
    <t>4160281</t>
  </si>
  <si>
    <t>He Jinxun</t>
  </si>
  <si>
    <t>264.00</t>
  </si>
  <si>
    <t>35.98</t>
  </si>
  <si>
    <t>2023-10-30 22:05:37</t>
  </si>
  <si>
    <t>4160335</t>
  </si>
  <si>
    <t>绿色公园潘迪克酒店</t>
  </si>
  <si>
    <t>SAINNI RAMU</t>
  </si>
  <si>
    <t>1213.83</t>
  </si>
  <si>
    <t>165.43</t>
  </si>
  <si>
    <t>2023-10-30 22:17:20</t>
  </si>
  <si>
    <t>4160369</t>
  </si>
  <si>
    <t>洛夫特萨拉亚酒店</t>
  </si>
  <si>
    <t>TENGTHONG WIRANA</t>
  </si>
  <si>
    <t>2023-10-30 22:27:19</t>
  </si>
  <si>
    <t>4160405</t>
  </si>
  <si>
    <t>维多利亚酒店</t>
  </si>
  <si>
    <t>WU JIAHAO</t>
  </si>
  <si>
    <t>510.68</t>
  </si>
  <si>
    <t>69.60</t>
  </si>
  <si>
    <t>2023-10-30 22:37:06</t>
  </si>
  <si>
    <t>4160415</t>
  </si>
  <si>
    <t>可可酒店</t>
  </si>
  <si>
    <t>LIN HSINGCHI</t>
  </si>
  <si>
    <t>277.28</t>
  </si>
  <si>
    <t>37.79</t>
  </si>
  <si>
    <t>2023-10-30 22:40:14</t>
  </si>
  <si>
    <t>4160434</t>
  </si>
  <si>
    <t>卡塔坦尼海岸泳池别墅- 仅限成人(SHA Extra Plus)</t>
  </si>
  <si>
    <t>DAI WEIJIAN</t>
  </si>
  <si>
    <t>3935.63</t>
  </si>
  <si>
    <t>536.38</t>
  </si>
  <si>
    <t>2023-10-30 22:46:59</t>
  </si>
  <si>
    <t>4160516</t>
  </si>
  <si>
    <t>LEKESIZ EMRE,TEMIZER SEDAT</t>
  </si>
  <si>
    <t>403.92</t>
  </si>
  <si>
    <t>55.05</t>
  </si>
  <si>
    <t>2023-10-30 23:00:54</t>
  </si>
  <si>
    <t>4160683</t>
  </si>
  <si>
    <t>八打灵再也阿玛达酒店</t>
  </si>
  <si>
    <t>SOO MANDY</t>
  </si>
  <si>
    <t>308.02</t>
  </si>
  <si>
    <t>41.98</t>
  </si>
  <si>
    <t>2023-10-30 23:20:28</t>
  </si>
  <si>
    <t>4160701</t>
  </si>
  <si>
    <t>GOH JOON HAN</t>
  </si>
  <si>
    <t>270.31</t>
  </si>
  <si>
    <t>36.84</t>
  </si>
  <si>
    <t>2023-10-30 23:26:09</t>
  </si>
  <si>
    <t>4160723</t>
  </si>
  <si>
    <t>维拉罗姆宾高尔夫度假酒店</t>
  </si>
  <si>
    <t>MUHAMAD NUR HAKEEM</t>
  </si>
  <si>
    <t>319.62</t>
  </si>
  <si>
    <t>43.56</t>
  </si>
  <si>
    <t>2023-10-30 23:31:27</t>
  </si>
  <si>
    <t>4160852</t>
  </si>
  <si>
    <t>马六甲公主湾酒店</t>
  </si>
  <si>
    <t>AZMI FAIZATUL AZRA</t>
  </si>
  <si>
    <t>246.83</t>
  </si>
  <si>
    <t>33.64</t>
  </si>
  <si>
    <t>2023-10-31 00:11:33</t>
  </si>
  <si>
    <t>4160901</t>
  </si>
  <si>
    <t>S.D.大道酒店</t>
  </si>
  <si>
    <t>PANUWAT SEWKUNG</t>
  </si>
  <si>
    <t>520.96</t>
  </si>
  <si>
    <t>71.00</t>
  </si>
  <si>
    <t>2023-10-31 00:28:27</t>
  </si>
  <si>
    <t>4160931</t>
  </si>
  <si>
    <t>华欣亚纳别墅酒店</t>
  </si>
  <si>
    <t>DANCHAIVIJIT ORANUCH</t>
  </si>
  <si>
    <t>1123.87</t>
  </si>
  <si>
    <t>153.17</t>
  </si>
  <si>
    <t>2023-10-31 00:43:55</t>
  </si>
  <si>
    <t>4160936</t>
  </si>
  <si>
    <t>海滩明信片旅馆</t>
  </si>
  <si>
    <t>Harper Christopher</t>
  </si>
  <si>
    <t>574.30</t>
  </si>
  <si>
    <t>78.27</t>
  </si>
  <si>
    <t>2023-10-31 00:46:32</t>
  </si>
  <si>
    <t>4160982</t>
  </si>
  <si>
    <t>多伦多泛太平洋酒店</t>
  </si>
  <si>
    <t>Zhang Yawen</t>
  </si>
  <si>
    <t>3231.54</t>
  </si>
  <si>
    <t>440.42</t>
  </si>
  <si>
    <t>2023-10-31 01:11:40</t>
  </si>
  <si>
    <t>4161048</t>
  </si>
  <si>
    <t>卡尔顿艾森丝酒店</t>
  </si>
  <si>
    <t>YE LYUMANSHAN</t>
  </si>
  <si>
    <t>521.53</t>
  </si>
  <si>
    <t>71.17</t>
  </si>
  <si>
    <t>2023-10-31 01:59:46</t>
  </si>
  <si>
    <t>4161053</t>
  </si>
  <si>
    <t>沙美岛威乐度假村</t>
  </si>
  <si>
    <t>SOMBOON MISS JANARAT</t>
  </si>
  <si>
    <t>263.66</t>
  </si>
  <si>
    <t>2023-10-31 02:01:19</t>
  </si>
  <si>
    <t>4161082</t>
  </si>
  <si>
    <t>MA JUN</t>
  </si>
  <si>
    <t>704.06</t>
  </si>
  <si>
    <t>96.08</t>
  </si>
  <si>
    <t>2023-10-31 02:21:33</t>
  </si>
  <si>
    <t>4161103</t>
  </si>
  <si>
    <t>美洲门酒店</t>
  </si>
  <si>
    <t>Herve Wallas muniama</t>
  </si>
  <si>
    <t>1935.52</t>
  </si>
  <si>
    <t>264.13</t>
  </si>
  <si>
    <t>2023-10-31 02:45:40</t>
  </si>
  <si>
    <t>4161131</t>
  </si>
  <si>
    <t>谢菲尔德圣保罗Spa美居酒店</t>
  </si>
  <si>
    <t>DAVIDSON TERRY</t>
  </si>
  <si>
    <t>887.12</t>
  </si>
  <si>
    <t>121.06</t>
  </si>
  <si>
    <t>2023-10-31 03:09:48</t>
  </si>
  <si>
    <t>4161159</t>
  </si>
  <si>
    <t>AT&amp;T酒店与会议中心</t>
  </si>
  <si>
    <t>Yin Yuge</t>
  </si>
  <si>
    <t>8319.15</t>
  </si>
  <si>
    <t>1135.27</t>
  </si>
  <si>
    <t>2023-10-31 03:43:16</t>
  </si>
  <si>
    <t>4161165</t>
  </si>
  <si>
    <t>中央点酒店</t>
  </si>
  <si>
    <t>SHAH MUJAHID</t>
  </si>
  <si>
    <t>259.19</t>
  </si>
  <si>
    <t>35.37</t>
  </si>
  <si>
    <t>2023-10-31 03:56:53</t>
  </si>
  <si>
    <t>柬埔寨</t>
  </si>
  <si>
    <t>4161193</t>
  </si>
  <si>
    <t>CHAWAIWANG PENNAPA</t>
  </si>
  <si>
    <t>110.72</t>
  </si>
  <si>
    <t>15.11</t>
  </si>
  <si>
    <t>2023-10-31 04:32:24</t>
  </si>
  <si>
    <t>4161239</t>
  </si>
  <si>
    <t>OYO 136 曼吉斯旅馆</t>
  </si>
  <si>
    <t>HARYANTO APRILO</t>
  </si>
  <si>
    <t>264.46</t>
  </si>
  <si>
    <t>36.09</t>
  </si>
  <si>
    <t>2023-10-31 05:17:55</t>
  </si>
  <si>
    <t>4161574</t>
  </si>
  <si>
    <t>PONGKANYA SOULISAK,TRUONG VIET DUC</t>
  </si>
  <si>
    <t>253.25</t>
  </si>
  <si>
    <t>34.56</t>
  </si>
  <si>
    <t>2023-10-31 08:38:11</t>
  </si>
  <si>
    <t>4161830</t>
  </si>
  <si>
    <t>佩达纳酒店</t>
  </si>
  <si>
    <t>YUSOFF LILI</t>
  </si>
  <si>
    <t>691.09</t>
  </si>
  <si>
    <t>94.31</t>
  </si>
  <si>
    <t>2023-10-31 09:56:27</t>
  </si>
  <si>
    <t>4161941</t>
  </si>
  <si>
    <t>Joey Cheng</t>
  </si>
  <si>
    <t>195.29</t>
  </si>
  <si>
    <t>26.65</t>
  </si>
  <si>
    <t>2023-10-31 10:04:49</t>
  </si>
  <si>
    <t>4161982</t>
  </si>
  <si>
    <t>曼谷皮皮@酒店</t>
  </si>
  <si>
    <t>SUTTASON JEAMNAPHA</t>
  </si>
  <si>
    <t>137.18</t>
  </si>
  <si>
    <t>18.72</t>
  </si>
  <si>
    <t>2023-10-31 10:16:16</t>
  </si>
  <si>
    <t>4162040</t>
  </si>
  <si>
    <t>普吉岛S.B生活地酒店</t>
  </si>
  <si>
    <t>PANYA TASSANEEWAN</t>
  </si>
  <si>
    <t>131.61</t>
  </si>
  <si>
    <t>17.96</t>
  </si>
  <si>
    <t>2023-10-31 10:30:28</t>
  </si>
  <si>
    <t>4162116</t>
  </si>
  <si>
    <t>班贾巴鲁马辰法维酒店</t>
  </si>
  <si>
    <t>Kamuli Ahmad</t>
  </si>
  <si>
    <t>177.04</t>
  </si>
  <si>
    <t>24.16</t>
  </si>
  <si>
    <t>2023-10-31 10:53:02</t>
  </si>
  <si>
    <t>4162136</t>
  </si>
  <si>
    <t>芝拉扎达范酒店</t>
  </si>
  <si>
    <t>CHAI WENHUI</t>
  </si>
  <si>
    <t>99.95</t>
  </si>
  <si>
    <t>13.64</t>
  </si>
  <si>
    <t>2023-10-31 10:57:55</t>
  </si>
  <si>
    <t>4162286</t>
  </si>
  <si>
    <t>武吉锡兰逸兰酒店</t>
  </si>
  <si>
    <t>TAN KAR HUI</t>
  </si>
  <si>
    <t>604.19</t>
  </si>
  <si>
    <t>82.45</t>
  </si>
  <si>
    <t>2023-10-31 11:18:52</t>
  </si>
  <si>
    <t>4162609</t>
  </si>
  <si>
    <t>GARANIN DMITRII</t>
  </si>
  <si>
    <t>1183.90</t>
  </si>
  <si>
    <t>161.56</t>
  </si>
  <si>
    <t>2023-10-31 12:09:11</t>
  </si>
  <si>
    <t>4162661</t>
  </si>
  <si>
    <t>好眠高级经济型酒店</t>
  </si>
  <si>
    <t>xia huayong</t>
  </si>
  <si>
    <t>118.13</t>
  </si>
  <si>
    <t>16.12</t>
  </si>
  <si>
    <t>2023-10-31 12:24:22</t>
  </si>
  <si>
    <t>4162671</t>
  </si>
  <si>
    <t>此时此刻酒店</t>
  </si>
  <si>
    <t>WISETRIT CHALOEMRAT</t>
  </si>
  <si>
    <t>627.56</t>
  </si>
  <si>
    <t>85.64</t>
  </si>
  <si>
    <t>2023-10-31 12:26:35</t>
  </si>
  <si>
    <t>4162753</t>
  </si>
  <si>
    <t>FLC 下龙湾高尔夫俱乐部与豪华度假村</t>
  </si>
  <si>
    <t>BUI THI HOAI</t>
  </si>
  <si>
    <t>309.68</t>
  </si>
  <si>
    <t>42.26</t>
  </si>
  <si>
    <t>2023-10-31 12:48:17</t>
  </si>
  <si>
    <t>4163172</t>
  </si>
  <si>
    <t>就在海洋住宅酒店</t>
  </si>
  <si>
    <t>CHEN RENXING</t>
  </si>
  <si>
    <t>162.68</t>
  </si>
  <si>
    <t>22.20</t>
  </si>
  <si>
    <t>2023-10-31 13:52:00</t>
  </si>
  <si>
    <t>4163396</t>
  </si>
  <si>
    <t xml:space="preserve"> 89847 士瑞兹天堂酒店</t>
  </si>
  <si>
    <t>Wee Liang William Pius Yeo</t>
  </si>
  <si>
    <t>86.03</t>
  </si>
  <si>
    <t>11.74</t>
  </si>
  <si>
    <t>2023-10-31 14:17:05</t>
  </si>
  <si>
    <t>4163453</t>
  </si>
  <si>
    <t>马六甲金斯格林酒店</t>
  </si>
  <si>
    <t>MARHABAN ABDULLAH HARIS</t>
  </si>
  <si>
    <t>523.21</t>
  </si>
  <si>
    <t>71.40</t>
  </si>
  <si>
    <t>2023-10-31 14:31:59</t>
  </si>
  <si>
    <t>4163723</t>
  </si>
  <si>
    <t>超级  596 温迪奇酒店</t>
  </si>
  <si>
    <t>Nadira Nurul</t>
  </si>
  <si>
    <t>106.18</t>
  </si>
  <si>
    <t>14.49</t>
  </si>
  <si>
    <t>2023-10-31 15:18:39</t>
  </si>
  <si>
    <t>4163750</t>
  </si>
  <si>
    <t>多特蒙德总台A&amp;O旅馆&amp;旅舍</t>
  </si>
  <si>
    <t>JONELEIT GERFRIED</t>
  </si>
  <si>
    <t>953.29</t>
  </si>
  <si>
    <t>130.09</t>
  </si>
  <si>
    <t>2023-10-31 15:24:46</t>
  </si>
  <si>
    <t>4163798</t>
  </si>
  <si>
    <t>蜜蜂兰花泳池别墅</t>
  </si>
  <si>
    <t>KRISVORANON KRISTIN</t>
  </si>
  <si>
    <t>287.47</t>
  </si>
  <si>
    <t>39.23</t>
  </si>
  <si>
    <t>2023-10-31 15:36:54</t>
  </si>
  <si>
    <t>4163799</t>
  </si>
  <si>
    <t>TEPNARONG WANAKHWAN</t>
  </si>
  <si>
    <t>167.88</t>
  </si>
  <si>
    <t>22.91</t>
  </si>
  <si>
    <t>2023-10-31 15:37:07</t>
  </si>
  <si>
    <t>4163860</t>
  </si>
  <si>
    <t>SABPASOMBAT ANON</t>
  </si>
  <si>
    <t>135.05</t>
  </si>
  <si>
    <t>18.43</t>
  </si>
  <si>
    <t>2023-10-31 15:51:25</t>
  </si>
  <si>
    <t>4163886</t>
  </si>
  <si>
    <t>HASANOVIC ELVISA</t>
  </si>
  <si>
    <t>414.10</t>
  </si>
  <si>
    <t>56.51</t>
  </si>
  <si>
    <t>2023-10-31 15:57:24</t>
  </si>
  <si>
    <t>4164049</t>
  </si>
  <si>
    <t>Ding Hongfei</t>
  </si>
  <si>
    <t>451.33</t>
  </si>
  <si>
    <t>61.59</t>
  </si>
  <si>
    <t>2023-10-31 16:12:42</t>
  </si>
  <si>
    <t>4164110</t>
  </si>
  <si>
    <t>SUSUKE CHAYOT</t>
  </si>
  <si>
    <t>97.53</t>
  </si>
  <si>
    <t>13.31</t>
  </si>
  <si>
    <t>2023-10-31 16:30:46</t>
  </si>
  <si>
    <t>4164147</t>
  </si>
  <si>
    <t>莱比兹山渡假村</t>
  </si>
  <si>
    <t>SURINSIRIRAT NANTAPORN</t>
  </si>
  <si>
    <t>429.34</t>
  </si>
  <si>
    <t>58.59</t>
  </si>
  <si>
    <t>2023-10-31 16:42:49</t>
  </si>
  <si>
    <t>4164419</t>
  </si>
  <si>
    <t>CHENG JUNG HSIANG</t>
  </si>
  <si>
    <t>147.44</t>
  </si>
  <si>
    <t>20.12</t>
  </si>
  <si>
    <t>2023-10-31 17:03:48</t>
  </si>
  <si>
    <t>4164422</t>
  </si>
  <si>
    <t>马累海洋酒店</t>
  </si>
  <si>
    <t>TIAN XIN,LU ZHILI</t>
  </si>
  <si>
    <t>1910.53</t>
  </si>
  <si>
    <t>260.72</t>
  </si>
  <si>
    <t>2023-10-31 17:05:02</t>
  </si>
  <si>
    <t>马尔代夫</t>
  </si>
  <si>
    <t>4164442</t>
  </si>
  <si>
    <t>POWVISET PUVANAT</t>
  </si>
  <si>
    <t>122.16</t>
  </si>
  <si>
    <t>16.67</t>
  </si>
  <si>
    <t>2023-10-31 17:10:59</t>
  </si>
  <si>
    <t>4164463</t>
  </si>
  <si>
    <t>RUSTAM NORFATIN ZALIKHA BINTI</t>
  </si>
  <si>
    <t>301.03</t>
  </si>
  <si>
    <t>41.08</t>
  </si>
  <si>
    <t>2023-10-31 17:16:54</t>
  </si>
  <si>
    <t>4164469</t>
  </si>
  <si>
    <t>南茶素坤逸39号酒店</t>
  </si>
  <si>
    <t>LAOPHA JANISSATA</t>
  </si>
  <si>
    <t>157.92</t>
  </si>
  <si>
    <t>21.55</t>
  </si>
  <si>
    <t>2023-10-31 17:19:13</t>
  </si>
  <si>
    <t>4164517</t>
  </si>
  <si>
    <t>曼谷卧室叻抛101巷酒店</t>
  </si>
  <si>
    <t>SUMAIYAH KARI</t>
  </si>
  <si>
    <t>102.88</t>
  </si>
  <si>
    <t>14.04</t>
  </si>
  <si>
    <t>2023-10-31 17:34:32</t>
  </si>
  <si>
    <t>4164524</t>
  </si>
  <si>
    <t>巴黎戴高乐机场地理酒店</t>
  </si>
  <si>
    <t>Marwa Sisanda</t>
  </si>
  <si>
    <t>318.98</t>
  </si>
  <si>
    <t>43.53</t>
  </si>
  <si>
    <t>2023-10-31 17:35:08</t>
  </si>
  <si>
    <t>4164530</t>
  </si>
  <si>
    <t>是隆太空旅舍</t>
  </si>
  <si>
    <t>CHUMCHOEI CHUTHAMAT</t>
  </si>
  <si>
    <t>226.95</t>
  </si>
  <si>
    <t>30.97</t>
  </si>
  <si>
    <t>2023-10-31 17:35:45</t>
  </si>
  <si>
    <t>4164592</t>
  </si>
  <si>
    <t>国会大厦酒店</t>
  </si>
  <si>
    <t>JAMAL LIAQAT</t>
  </si>
  <si>
    <t>758.36</t>
  </si>
  <si>
    <t>103.49</t>
  </si>
  <si>
    <t>2023-10-31 17:55:54</t>
  </si>
  <si>
    <t>4164866</t>
  </si>
  <si>
    <t>西尔肯瓦伦西亚之门酒店</t>
  </si>
  <si>
    <t>HASSAN DIMOKRAT</t>
  </si>
  <si>
    <t>1402.78</t>
  </si>
  <si>
    <t>191.43</t>
  </si>
  <si>
    <t>2023-10-31 18:06:08</t>
  </si>
  <si>
    <t>4164879</t>
  </si>
  <si>
    <t>湄公河美朵酒店</t>
  </si>
  <si>
    <t>WANG SHUANBAO,CHEN YE HUI,LU HONGMEI</t>
  </si>
  <si>
    <t>746.13</t>
  </si>
  <si>
    <t>101.82</t>
  </si>
  <si>
    <t>2023-10-31 18:09:49</t>
  </si>
  <si>
    <t>4164883</t>
  </si>
  <si>
    <t>wang changjun</t>
  </si>
  <si>
    <t>255.38</t>
  </si>
  <si>
    <t>34.85</t>
  </si>
  <si>
    <t>2023-10-31 18:10:48</t>
  </si>
  <si>
    <t>4164905</t>
  </si>
  <si>
    <t>亚玛兰塔酒店</t>
  </si>
  <si>
    <t>LIU BING,ZHANG XIANGLIN</t>
  </si>
  <si>
    <t>785.55</t>
  </si>
  <si>
    <t>107.20</t>
  </si>
  <si>
    <t>2023-10-31 18:18:33</t>
  </si>
  <si>
    <t>4164956</t>
  </si>
  <si>
    <t>普吉岛芭东赤色星球</t>
  </si>
  <si>
    <t>SATSADY PIYAWADEE</t>
  </si>
  <si>
    <t>113.22</t>
  </si>
  <si>
    <t>15.45</t>
  </si>
  <si>
    <t>2023-10-31 18:31:08</t>
  </si>
  <si>
    <t>4165024</t>
  </si>
  <si>
    <t>特罗姆瑟丽笙蓝标酒店</t>
  </si>
  <si>
    <t>WU YAPING</t>
  </si>
  <si>
    <t>2786.51</t>
  </si>
  <si>
    <t>380.26</t>
  </si>
  <si>
    <t>2023-10-31 18:55:45</t>
  </si>
  <si>
    <t>挪威</t>
  </si>
  <si>
    <t>4165323</t>
  </si>
  <si>
    <t>Liu jin jing</t>
  </si>
  <si>
    <t>996.89</t>
  </si>
  <si>
    <t>136.04</t>
  </si>
  <si>
    <t>2023-10-31 19:08:33</t>
  </si>
  <si>
    <t>4165328</t>
  </si>
  <si>
    <t>TAWEESUB WATCHARA</t>
  </si>
  <si>
    <t>557.21</t>
  </si>
  <si>
    <t>76.04</t>
  </si>
  <si>
    <t>2023-10-31 19:10:11</t>
  </si>
  <si>
    <t>4165341</t>
  </si>
  <si>
    <t>拉姆布特里村广场旅店</t>
  </si>
  <si>
    <t>Shi Chunqiu,Jiang Hong you</t>
  </si>
  <si>
    <t>192.80</t>
  </si>
  <si>
    <t>26.31</t>
  </si>
  <si>
    <t>2023-10-31 19:13:24</t>
  </si>
  <si>
    <t>4165368</t>
  </si>
  <si>
    <t>热那亚码头NH典藏酒店</t>
  </si>
  <si>
    <t>Chiarenza Marcello</t>
  </si>
  <si>
    <t>898.55</t>
  </si>
  <si>
    <t>122.62</t>
  </si>
  <si>
    <t>2023-10-31 19:21:45</t>
  </si>
  <si>
    <t>4165370</t>
  </si>
  <si>
    <t>CAI BOXUN</t>
  </si>
  <si>
    <t>288.79</t>
  </si>
  <si>
    <t>39.41</t>
  </si>
  <si>
    <t>2023-10-31 19:22:14</t>
  </si>
  <si>
    <t>4165382</t>
  </si>
  <si>
    <t>河内辉煌酒店及Spa水疗中心</t>
  </si>
  <si>
    <t>ZHENG BIN,MEI NAIPENG</t>
  </si>
  <si>
    <t>833.48</t>
  </si>
  <si>
    <t>113.74</t>
  </si>
  <si>
    <t>2023-10-31 19:25:37</t>
  </si>
  <si>
    <t>4165919</t>
  </si>
  <si>
    <t>TANYEENAYU FIRDAWS</t>
  </si>
  <si>
    <t>2023-10-31 20:50:17</t>
  </si>
  <si>
    <t>4165931</t>
  </si>
  <si>
    <t>韦斯利尤斯顿酒店</t>
  </si>
  <si>
    <t>SAYED ENAMUDIN</t>
  </si>
  <si>
    <t>736.75</t>
  </si>
  <si>
    <t>100.54</t>
  </si>
  <si>
    <t>2023-10-31 20:52:31</t>
  </si>
  <si>
    <t>4165942</t>
  </si>
  <si>
    <t>WATCHARAMATHAN CHATRI</t>
  </si>
  <si>
    <t>259.99</t>
  </si>
  <si>
    <t>35.48</t>
  </si>
  <si>
    <t>2023-10-31 20:55:28</t>
  </si>
  <si>
    <t>4166170</t>
  </si>
  <si>
    <t>DULLOH SAIMA</t>
  </si>
  <si>
    <t>129.04</t>
  </si>
  <si>
    <t>17.61</t>
  </si>
  <si>
    <t>2023-10-31 21:20:24</t>
  </si>
  <si>
    <t>4166211</t>
  </si>
  <si>
    <t>金沙湾度假村</t>
  </si>
  <si>
    <t>YAACOB AZHARIZAN</t>
  </si>
  <si>
    <t>147.36</t>
  </si>
  <si>
    <t>20.11</t>
  </si>
  <si>
    <t>2023-10-31 21:31:28</t>
  </si>
  <si>
    <t>4166229</t>
  </si>
  <si>
    <t>To Belle</t>
  </si>
  <si>
    <t>861.54</t>
  </si>
  <si>
    <t>117.57</t>
  </si>
  <si>
    <t>2023-10-31 21:35:51</t>
  </si>
  <si>
    <t>4166283</t>
  </si>
  <si>
    <t>Kemme Klaus</t>
  </si>
  <si>
    <t>2023-10-31 21:51:59</t>
  </si>
  <si>
    <t>4166293</t>
  </si>
  <si>
    <t>吉隆坡科塔达曼萨拉精品酒店</t>
  </si>
  <si>
    <t>Amrun Amaturahman</t>
  </si>
  <si>
    <t>170.45</t>
  </si>
  <si>
    <t>23.26</t>
  </si>
  <si>
    <t>2023-10-31 21:54:54</t>
  </si>
  <si>
    <t>4166400</t>
  </si>
  <si>
    <t>林尼克娱乐场体验酒店</t>
  </si>
  <si>
    <t>NGY BUN HONG</t>
  </si>
  <si>
    <t>764.59</t>
  </si>
  <si>
    <t>104.34</t>
  </si>
  <si>
    <t>2023-10-31 22:20:18</t>
  </si>
  <si>
    <t>4166573</t>
  </si>
  <si>
    <t>长滩岛天堂度假村</t>
  </si>
  <si>
    <t>DSilva Derek</t>
  </si>
  <si>
    <t>789.65</t>
  </si>
  <si>
    <t>107.76</t>
  </si>
  <si>
    <t>2023-10-31 23:01:07</t>
  </si>
  <si>
    <t>4166575</t>
  </si>
  <si>
    <t>斯塔万格亚特兰大丽笙蓝标酒店</t>
  </si>
  <si>
    <t>CHEN ZHIJIAN,SIU SIULUNG</t>
  </si>
  <si>
    <t>1134.43</t>
  </si>
  <si>
    <t>154.81</t>
  </si>
  <si>
    <t>2023-10-31 23:01:35</t>
  </si>
  <si>
    <t>4166757</t>
  </si>
  <si>
    <t>474.26</t>
  </si>
  <si>
    <t>64.72</t>
  </si>
  <si>
    <t>2023-10-31 23:58:42</t>
  </si>
  <si>
    <t>4166821</t>
  </si>
  <si>
    <t>怡保MH酒店</t>
  </si>
  <si>
    <t>H Lyn</t>
  </si>
  <si>
    <t>359.43</t>
  </si>
  <si>
    <t>49.05</t>
  </si>
  <si>
    <t>2023-11-01 00:18:42</t>
  </si>
  <si>
    <t>4166856</t>
  </si>
  <si>
    <t>Fong SOONG WOI,SIA KWANG YONG</t>
  </si>
  <si>
    <t>466.79</t>
  </si>
  <si>
    <t>63.70</t>
  </si>
  <si>
    <t>2023-11-01 00:30:36</t>
  </si>
  <si>
    <t>4167136</t>
  </si>
  <si>
    <t>SILJAROEN PARAMA</t>
  </si>
  <si>
    <t>227.79</t>
  </si>
  <si>
    <t>31.06</t>
  </si>
  <si>
    <t>2023-11-01 03:27:12</t>
  </si>
  <si>
    <t>4167149</t>
  </si>
  <si>
    <t>113.90</t>
  </si>
  <si>
    <t>15.53</t>
  </si>
  <si>
    <t>2023-11-01 03:42:43</t>
  </si>
  <si>
    <t>4167194</t>
  </si>
  <si>
    <t>文明酒店</t>
  </si>
  <si>
    <t>CHANSITTIMET NARONG</t>
  </si>
  <si>
    <t>242.39</t>
  </si>
  <si>
    <t>33.05</t>
  </si>
  <si>
    <t>2023-11-01 04:34:45</t>
  </si>
  <si>
    <t>4167260</t>
  </si>
  <si>
    <t>272.82</t>
  </si>
  <si>
    <t>37.20</t>
  </si>
  <si>
    <t>2023-11-01 05:39:22</t>
  </si>
  <si>
    <t>4167307</t>
  </si>
  <si>
    <t>CHEN MEIHUA</t>
  </si>
  <si>
    <t>330.10</t>
  </si>
  <si>
    <t>45.01</t>
  </si>
  <si>
    <t>2023-11-01 06:23:41</t>
  </si>
  <si>
    <t>4167342</t>
  </si>
  <si>
    <t>顺化仁川机场酒店</t>
  </si>
  <si>
    <t>PANG YUNING</t>
  </si>
  <si>
    <t>316.97</t>
  </si>
  <si>
    <t>43.22</t>
  </si>
  <si>
    <t>2023-11-01 06:51:37</t>
  </si>
  <si>
    <t>4167430</t>
  </si>
  <si>
    <t>迪拜阿尔巴沙假日酒店</t>
  </si>
  <si>
    <t>HU SHIYU</t>
  </si>
  <si>
    <t>2049.97</t>
  </si>
  <si>
    <t>279.52</t>
  </si>
  <si>
    <t>2023-11-01 07:25:38</t>
  </si>
  <si>
    <t>4167458</t>
  </si>
  <si>
    <t>Gallo Luca</t>
  </si>
  <si>
    <t>1088.06</t>
  </si>
  <si>
    <t>148.36</t>
  </si>
  <si>
    <t>2023-11-01 07:45:33</t>
  </si>
  <si>
    <t>4167483</t>
  </si>
  <si>
    <t>169.34</t>
  </si>
  <si>
    <t>23.09</t>
  </si>
  <si>
    <t>2023-11-01 07:57:09</t>
  </si>
  <si>
    <t>4167557</t>
  </si>
  <si>
    <t>曼谷胡玛科利沃特尔酒店</t>
  </si>
  <si>
    <t>PUREVBAT GANTULGA ANTOHA</t>
  </si>
  <si>
    <t>137.00</t>
  </si>
  <si>
    <t>18.68</t>
  </si>
  <si>
    <t>2023-11-01 08:09:50</t>
  </si>
  <si>
    <t>4167561</t>
  </si>
  <si>
    <t>曼谷工匠酒店</t>
  </si>
  <si>
    <t>NARAPAN NACHAPON</t>
  </si>
  <si>
    <t>690.85</t>
  </si>
  <si>
    <t>94.20</t>
  </si>
  <si>
    <t>2023-11-01 08:14:37</t>
  </si>
  <si>
    <t>4167581</t>
  </si>
  <si>
    <t>ANGGRAENI NOVALIA</t>
  </si>
  <si>
    <t>2023-11-01 08:23:04</t>
  </si>
  <si>
    <t>4167585</t>
  </si>
  <si>
    <t>吉隆坡哈达马斯帝盛酒店</t>
  </si>
  <si>
    <t>Khairi Danial</t>
  </si>
  <si>
    <t>244.15</t>
  </si>
  <si>
    <t>33.29</t>
  </si>
  <si>
    <t>2023-11-01 08:24:12</t>
  </si>
  <si>
    <t>4167773</t>
  </si>
  <si>
    <t>格林雷斯特酒店</t>
  </si>
  <si>
    <t>ZHAO CHUNBAO</t>
  </si>
  <si>
    <t>129.00</t>
  </si>
  <si>
    <t>17.59</t>
  </si>
  <si>
    <t>2023-11-01 09:14:06</t>
  </si>
  <si>
    <t>4167810</t>
  </si>
  <si>
    <t>拉斯维加斯马戏团娱乐场酒店</t>
  </si>
  <si>
    <t>WANG CHUAN</t>
  </si>
  <si>
    <t>536.33</t>
  </si>
  <si>
    <t>73.13</t>
  </si>
  <si>
    <t>2023-11-01 09:28:43</t>
  </si>
  <si>
    <t>4167824</t>
  </si>
  <si>
    <t xml:space="preserve"> 985 努尔酒店</t>
  </si>
  <si>
    <t>MOHDYUSOF NUR AISYAH</t>
  </si>
  <si>
    <t>170.44</t>
  </si>
  <si>
    <t>23.24</t>
  </si>
  <si>
    <t>2023-11-01 09:33:30</t>
  </si>
  <si>
    <t>4167861</t>
  </si>
  <si>
    <t>槟城彩虹天堂海滩度假村酒店</t>
  </si>
  <si>
    <t>NADHIRAH NURAINA</t>
  </si>
  <si>
    <t>202.71</t>
  </si>
  <si>
    <t>27.64</t>
  </si>
  <si>
    <t>2023-11-01 09:50:39</t>
  </si>
  <si>
    <t>4167888</t>
  </si>
  <si>
    <t>RANGKUTI ERICK YUNHERY</t>
  </si>
  <si>
    <t>130.62</t>
  </si>
  <si>
    <t>17.81</t>
  </si>
  <si>
    <t>2023-11-01 09:58:30</t>
  </si>
  <si>
    <t>4168193</t>
  </si>
  <si>
    <t>257.64</t>
  </si>
  <si>
    <t>35.13</t>
  </si>
  <si>
    <t>2023-11-01 10:59:24</t>
  </si>
  <si>
    <t>4168200</t>
  </si>
  <si>
    <t>DONG JINXUE</t>
  </si>
  <si>
    <t>204.76</t>
  </si>
  <si>
    <t>27.92</t>
  </si>
  <si>
    <t>2023-11-01 11:00:45</t>
  </si>
  <si>
    <t>4168320</t>
  </si>
  <si>
    <t>昂泵马朗泗水阿利斯酒店</t>
  </si>
  <si>
    <t>ONGKOSAPUTRA RISAL</t>
  </si>
  <si>
    <t>284.56</t>
  </si>
  <si>
    <t>38.80</t>
  </si>
  <si>
    <t>2023-11-01 11:05:43</t>
  </si>
  <si>
    <t>4168443</t>
  </si>
  <si>
    <t>Thongma Supachtra</t>
  </si>
  <si>
    <t>584.07</t>
  </si>
  <si>
    <t>79.64</t>
  </si>
  <si>
    <t>2023-11-01 11:38:48</t>
  </si>
  <si>
    <t>4168500</t>
  </si>
  <si>
    <t>MUHAIYUDDIN MARZUKI</t>
  </si>
  <si>
    <t>2023-11-01 11:56:11</t>
  </si>
  <si>
    <t>4168520</t>
  </si>
  <si>
    <t>Jusni Abduh djabbar</t>
  </si>
  <si>
    <t>143.16</t>
  </si>
  <si>
    <t>19.52</t>
  </si>
  <si>
    <t>2023-11-01 11:59:14</t>
  </si>
  <si>
    <t>4168833</t>
  </si>
  <si>
    <t>伍德罗夫酒店</t>
  </si>
  <si>
    <t>HARE PAUL</t>
  </si>
  <si>
    <t>619.79</t>
  </si>
  <si>
    <t>84.51</t>
  </si>
  <si>
    <t>2023-11-01 12:40:47</t>
  </si>
  <si>
    <t>4168843</t>
  </si>
  <si>
    <t>Cui Chaofan,Liu Baojie</t>
  </si>
  <si>
    <t>2023-11-01 12:42:47</t>
  </si>
  <si>
    <t>4168876</t>
  </si>
  <si>
    <t>梅纳拉第一酒店</t>
  </si>
  <si>
    <t>ISHAK AMIRUL</t>
  </si>
  <si>
    <t>90.43</t>
  </si>
  <si>
    <t>12.33</t>
  </si>
  <si>
    <t>2023-11-01 12:53:52</t>
  </si>
  <si>
    <t>4168879</t>
  </si>
  <si>
    <t>GAO BO</t>
  </si>
  <si>
    <t>2023-11-01 12:55:00</t>
  </si>
  <si>
    <t>4169085</t>
  </si>
  <si>
    <t>胡姬乡村俱乐部</t>
  </si>
  <si>
    <t>CHAN TOMMY</t>
  </si>
  <si>
    <t>1073.10</t>
  </si>
  <si>
    <t>146.32</t>
  </si>
  <si>
    <t>2023-11-01 13:02:09</t>
  </si>
  <si>
    <t>4169137</t>
  </si>
  <si>
    <t>巴厘岛勒吉安茶屋酒店</t>
  </si>
  <si>
    <t>ELLIOTT DAVID PAUL</t>
  </si>
  <si>
    <t>180.19</t>
  </si>
  <si>
    <t>24.57</t>
  </si>
  <si>
    <t>2023-11-01 13:17:16</t>
  </si>
  <si>
    <t>4169168</t>
  </si>
  <si>
    <t>178.80</t>
  </si>
  <si>
    <t>24.38</t>
  </si>
  <si>
    <t>2023-11-01 13:26:45</t>
  </si>
  <si>
    <t>4169251</t>
  </si>
  <si>
    <t>六酒店 - 晃龙子 3</t>
  </si>
  <si>
    <t>Phu Thanh</t>
  </si>
  <si>
    <t>68.50</t>
  </si>
  <si>
    <t>9.34</t>
  </si>
  <si>
    <t>2023-11-01 13:53:10</t>
  </si>
  <si>
    <t>4169279</t>
  </si>
  <si>
    <t>马蹄湾拉斯维加斯酒店</t>
  </si>
  <si>
    <t>DAI GUANHAO,CHEN RUOYI</t>
  </si>
  <si>
    <t>1606.56</t>
  </si>
  <si>
    <t>219.06</t>
  </si>
  <si>
    <t>2023-11-01 13:59:12</t>
  </si>
  <si>
    <t>4169456</t>
  </si>
  <si>
    <t>东滩S舒泰酒店-原东滩戴斯酒店</t>
  </si>
  <si>
    <t>XU HAIRUN</t>
  </si>
  <si>
    <t>348.29</t>
  </si>
  <si>
    <t>47.49</t>
  </si>
  <si>
    <t>2023-11-01 14:11:14</t>
  </si>
  <si>
    <t>4169475</t>
  </si>
  <si>
    <t>CHEN GONG</t>
  </si>
  <si>
    <t>290.35</t>
  </si>
  <si>
    <t>39.59</t>
  </si>
  <si>
    <t>2023-11-01 14:16:05</t>
  </si>
  <si>
    <t>4169503</t>
  </si>
  <si>
    <t>蜂园汽车旅馆</t>
  </si>
  <si>
    <t>AMYNAZIRA AIMIE NAZIRA</t>
  </si>
  <si>
    <t>104.95</t>
  </si>
  <si>
    <t>14.31</t>
  </si>
  <si>
    <t>2023-11-01 14:21:30</t>
  </si>
  <si>
    <t>4169510</t>
  </si>
  <si>
    <t>YILDIRIM HALIL</t>
  </si>
  <si>
    <t>394.64</t>
  </si>
  <si>
    <t>53.81</t>
  </si>
  <si>
    <t>2023-11-01 14:39:51</t>
  </si>
  <si>
    <t>4169571</t>
  </si>
  <si>
    <t>波拉玛斯住宅酒店</t>
  </si>
  <si>
    <t>Syahmi Hasya</t>
  </si>
  <si>
    <t>78.77</t>
  </si>
  <si>
    <t>10.74</t>
  </si>
  <si>
    <t>2023-11-01 14:39:29</t>
  </si>
  <si>
    <t>4169573</t>
  </si>
  <si>
    <t>沙吞使馆酒店</t>
  </si>
  <si>
    <t>QUINT STEFAN</t>
  </si>
  <si>
    <t>163.25</t>
  </si>
  <si>
    <t>22.26</t>
  </si>
  <si>
    <t>2023-11-01 14:39:35</t>
  </si>
  <si>
    <t>4169581</t>
  </si>
  <si>
    <t>CHIO JOJO</t>
  </si>
  <si>
    <t>302.08</t>
  </si>
  <si>
    <t>41.19</t>
  </si>
  <si>
    <t>2023-11-01 14:41:27</t>
  </si>
  <si>
    <t>4169769</t>
  </si>
  <si>
    <t>LAWRENCE KHIA</t>
  </si>
  <si>
    <t>1123.19</t>
  </si>
  <si>
    <t>153.15</t>
  </si>
  <si>
    <t>2023-11-01 15:01:56</t>
  </si>
  <si>
    <t>4169807</t>
  </si>
  <si>
    <t>CHOOI WAN YEE</t>
  </si>
  <si>
    <t>2023-11-01 15:11:38</t>
  </si>
  <si>
    <t>4169934</t>
  </si>
  <si>
    <t>Manaphim Rapeeporn</t>
  </si>
  <si>
    <t>111.33</t>
  </si>
  <si>
    <t>15.18</t>
  </si>
  <si>
    <t>2023-11-01 15:45:22</t>
  </si>
  <si>
    <t>4169938</t>
  </si>
  <si>
    <t>克芒区拉科德因爱玛瑞丝酒店</t>
  </si>
  <si>
    <t>ISMADI SYAZWAN</t>
  </si>
  <si>
    <t>169.49</t>
  </si>
  <si>
    <t>23.11</t>
  </si>
  <si>
    <t>2023-11-01 15:46:51</t>
  </si>
  <si>
    <t>4169940</t>
  </si>
  <si>
    <t>109.72</t>
  </si>
  <si>
    <t>14.96</t>
  </si>
  <si>
    <t>2023-11-01 15:47:01</t>
  </si>
  <si>
    <t>4170231</t>
  </si>
  <si>
    <t>美殿河畔酒店 - SHA Extra Plus 认证</t>
  </si>
  <si>
    <t>CAO TAIPING</t>
  </si>
  <si>
    <t>381.58</t>
  </si>
  <si>
    <t>52.03</t>
  </si>
  <si>
    <t>2023-11-01 16:17:07</t>
  </si>
  <si>
    <t>4170262</t>
  </si>
  <si>
    <t>PHUTI CHERBCHAI</t>
  </si>
  <si>
    <t>120.86</t>
  </si>
  <si>
    <t>16.48</t>
  </si>
  <si>
    <t>2023-11-01 16:22:22</t>
  </si>
  <si>
    <t>4170462</t>
  </si>
  <si>
    <t>佛拉山度假村</t>
  </si>
  <si>
    <t>KAEWMUEANGNOI MANACHAI</t>
  </si>
  <si>
    <t>168.68</t>
  </si>
  <si>
    <t>23.00</t>
  </si>
  <si>
    <t>2023-11-01 16:35:25</t>
  </si>
  <si>
    <t>4170528</t>
  </si>
  <si>
    <t>安尼克斯曼谷隆比尼经济酒店</t>
  </si>
  <si>
    <t>KIDARN WAT</t>
  </si>
  <si>
    <t>305.97</t>
  </si>
  <si>
    <t>41.72</t>
  </si>
  <si>
    <t>2023-11-01 16:48:37</t>
  </si>
  <si>
    <t>4170534</t>
  </si>
  <si>
    <t>纳文达酒店(SHA Extra Plus)</t>
  </si>
  <si>
    <t>Tan Coen Patrick</t>
  </si>
  <si>
    <t>631.01</t>
  </si>
  <si>
    <t>86.04</t>
  </si>
  <si>
    <t>2023-11-01 16:50:06</t>
  </si>
  <si>
    <t>4170838</t>
  </si>
  <si>
    <t>长荣桂冠酒店(巴黎)</t>
  </si>
  <si>
    <t>Pais Elias ralph</t>
  </si>
  <si>
    <t>904.20</t>
  </si>
  <si>
    <t>123.29</t>
  </si>
  <si>
    <t>2023-11-01 17:31:29</t>
  </si>
  <si>
    <t>4170844</t>
  </si>
  <si>
    <t>2023-11-01 17:34:00</t>
  </si>
  <si>
    <t>4170873</t>
  </si>
  <si>
    <t>G Sha</t>
  </si>
  <si>
    <t>2023-11-01 17:39:25</t>
  </si>
  <si>
    <t>4170902</t>
  </si>
  <si>
    <t>暹罗素万那普塔布明酒店</t>
  </si>
  <si>
    <t>GAO SAN</t>
  </si>
  <si>
    <t>218.92</t>
  </si>
  <si>
    <t>29.85</t>
  </si>
  <si>
    <t>2023-11-01 17:48:32</t>
  </si>
  <si>
    <t>4170925</t>
  </si>
  <si>
    <t>雅加达粘土酒店</t>
  </si>
  <si>
    <t>M SAID AWANG ASIM</t>
  </si>
  <si>
    <t>154.60</t>
  </si>
  <si>
    <t>21.08</t>
  </si>
  <si>
    <t>2023-11-01 17:53:25</t>
  </si>
  <si>
    <t>4170929</t>
  </si>
  <si>
    <t>马德里市中心诺富特酒店</t>
  </si>
  <si>
    <t>FENG XIAOSHAN</t>
  </si>
  <si>
    <t>876.18</t>
  </si>
  <si>
    <t>119.47</t>
  </si>
  <si>
    <t>2023-11-01 17:54:42</t>
  </si>
  <si>
    <t>4171309</t>
  </si>
  <si>
    <t>苏迪尔曼马卡萨奇才青年酒店</t>
  </si>
  <si>
    <t>K RASHIKA</t>
  </si>
  <si>
    <t>126.14</t>
  </si>
  <si>
    <t>17.20</t>
  </si>
  <si>
    <t>2023-11-01 18:34:15</t>
  </si>
  <si>
    <t>4171330</t>
  </si>
  <si>
    <t>Sinambela ISAK,Marpaung Herlina</t>
  </si>
  <si>
    <t>319.32</t>
  </si>
  <si>
    <t>43.54</t>
  </si>
  <si>
    <t>2023-11-01 18:40:24</t>
  </si>
  <si>
    <t>4171638</t>
  </si>
  <si>
    <t>马六甲中城酒店</t>
  </si>
  <si>
    <t>PAM YONG EN</t>
  </si>
  <si>
    <t>127.02</t>
  </si>
  <si>
    <t>17.32</t>
  </si>
  <si>
    <t>2023-11-01 19:03:23</t>
  </si>
  <si>
    <t>4171700</t>
  </si>
  <si>
    <t>玛特耶斯城市酒店</t>
  </si>
  <si>
    <t>Chen Yong</t>
  </si>
  <si>
    <t>349.46</t>
  </si>
  <si>
    <t>47.65</t>
  </si>
  <si>
    <t>2023-11-01 19:18:18</t>
  </si>
  <si>
    <t>4172123</t>
  </si>
  <si>
    <t>关丹仙特拉酒店</t>
  </si>
  <si>
    <t>FIRDAUS MUHAMMAD</t>
  </si>
  <si>
    <t>181.29</t>
  </si>
  <si>
    <t>24.72</t>
  </si>
  <si>
    <t>2023-11-01 20:14:54</t>
  </si>
  <si>
    <t>4172180</t>
  </si>
  <si>
    <t>Bulan Sinan</t>
  </si>
  <si>
    <t>457.05</t>
  </si>
  <si>
    <t>62.32</t>
  </si>
  <si>
    <t>2023-11-01 20:26:38</t>
  </si>
  <si>
    <t>4172181</t>
  </si>
  <si>
    <t>世宗市 H 酒店</t>
  </si>
  <si>
    <t>KIM KYUNGHYE</t>
  </si>
  <si>
    <t>2023-11-01 20:27:20</t>
  </si>
  <si>
    <t>4172216</t>
  </si>
  <si>
    <t>伊斯酒店</t>
  </si>
  <si>
    <t>SATRA NOR</t>
  </si>
  <si>
    <t>371.68</t>
  </si>
  <si>
    <t>50.68</t>
  </si>
  <si>
    <t>2023-11-01 20:36:52</t>
  </si>
  <si>
    <t>4172271</t>
  </si>
  <si>
    <t>半岛比佛利山庄度假村</t>
  </si>
  <si>
    <t>YANG ZHAOGUO</t>
  </si>
  <si>
    <t>15627.66</t>
  </si>
  <si>
    <t>2130.88</t>
  </si>
  <si>
    <t>2023-11-01 20:49:31</t>
  </si>
  <si>
    <t>4172513</t>
  </si>
  <si>
    <t>宜必思安曼酒店</t>
  </si>
  <si>
    <t>NAJM TALAL NAJIB</t>
  </si>
  <si>
    <t>289.10</t>
  </si>
  <si>
    <t>39.42</t>
  </si>
  <si>
    <t>2023-11-01 21:03:56</t>
  </si>
  <si>
    <t>约旦</t>
  </si>
  <si>
    <t>4172518</t>
  </si>
  <si>
    <t>SANGAWANG ONWANYA</t>
  </si>
  <si>
    <t>143.60</t>
  </si>
  <si>
    <t>19.58</t>
  </si>
  <si>
    <t>2023-11-01 21:06:46</t>
  </si>
  <si>
    <t>4172524</t>
  </si>
  <si>
    <t>2023-11-01 21:41:42</t>
  </si>
  <si>
    <t>4172549</t>
  </si>
  <si>
    <t>新加坡富丽华河畔大酒店</t>
  </si>
  <si>
    <t>TIE JIAO</t>
  </si>
  <si>
    <t>748.42</t>
  </si>
  <si>
    <t>102.05</t>
  </si>
  <si>
    <t>2023-11-01 21:10:28</t>
  </si>
  <si>
    <t>4172563</t>
  </si>
  <si>
    <t>野生动物园酒店</t>
  </si>
  <si>
    <t>baharudin dato emma</t>
  </si>
  <si>
    <t>121.38</t>
  </si>
  <si>
    <t>16.55</t>
  </si>
  <si>
    <t>2023-11-01 21:14:00</t>
  </si>
  <si>
    <t>4172575</t>
  </si>
  <si>
    <t>ISMAIL UMMU ATIQAH MAISARA</t>
  </si>
  <si>
    <t>144.77</t>
  </si>
  <si>
    <t>19.74</t>
  </si>
  <si>
    <t>2023-11-01 21:16:08</t>
  </si>
  <si>
    <t>4172669</t>
  </si>
  <si>
    <t>HUANG YAJIE</t>
  </si>
  <si>
    <t>950.25</t>
  </si>
  <si>
    <t>129.57</t>
  </si>
  <si>
    <t>2023-11-01 21:36:26</t>
  </si>
  <si>
    <t>4172916</t>
  </si>
  <si>
    <t>Bee yin Chin</t>
  </si>
  <si>
    <t>2023-11-01 22:04:03</t>
  </si>
  <si>
    <t>4172944</t>
  </si>
  <si>
    <t>芭堤雅希顿概念酒店</t>
  </si>
  <si>
    <t>WANG SHENGJUN,Wu Gang,Tian During,Tian Kaiden</t>
  </si>
  <si>
    <t>773.87</t>
  </si>
  <si>
    <t>105.52</t>
  </si>
  <si>
    <t>2023-11-01 22:09:37</t>
  </si>
  <si>
    <t>4172956</t>
  </si>
  <si>
    <t>鲸华欣酒店</t>
  </si>
  <si>
    <t>OONJIT PUCKAPOL</t>
  </si>
  <si>
    <t>318.36</t>
  </si>
  <si>
    <t>43.41</t>
  </si>
  <si>
    <t>2023-11-01 22:12:21</t>
  </si>
  <si>
    <t>4172998</t>
  </si>
  <si>
    <t>奥斯陆丽笙世嘉酒店</t>
  </si>
  <si>
    <t>Chen Jiawei</t>
  </si>
  <si>
    <t>1081.38</t>
  </si>
  <si>
    <t>147.45</t>
  </si>
  <si>
    <t>2023-11-01 22:20:55</t>
  </si>
  <si>
    <t>4173002</t>
  </si>
  <si>
    <t>清莱柚木花园度假酒店</t>
  </si>
  <si>
    <t>ZHANG ZHAOZHAO</t>
  </si>
  <si>
    <t>277.59</t>
  </si>
  <si>
    <t>37.85</t>
  </si>
  <si>
    <t>2023-11-01 22:22:03</t>
  </si>
  <si>
    <t>4173064</t>
  </si>
  <si>
    <t>科隆干草市场多林特酒店</t>
  </si>
  <si>
    <t>Nolden Hans Peter</t>
  </si>
  <si>
    <t>927.08</t>
  </si>
  <si>
    <t>126.41</t>
  </si>
  <si>
    <t>2023-11-01 22:38:20</t>
  </si>
  <si>
    <t>4173105</t>
  </si>
  <si>
    <t>LIANG SHUANG</t>
  </si>
  <si>
    <t>789.27</t>
  </si>
  <si>
    <t>107.62</t>
  </si>
  <si>
    <t>2023-11-01 22:44:38</t>
  </si>
  <si>
    <t>4173130</t>
  </si>
  <si>
    <t>Parker Michael</t>
  </si>
  <si>
    <t>319.46</t>
  </si>
  <si>
    <t>2023-11-01 22:50:52</t>
  </si>
  <si>
    <t>4173235</t>
  </si>
  <si>
    <t>世纪酒店</t>
  </si>
  <si>
    <t>SANGTIEN NATSURANG</t>
  </si>
  <si>
    <t>76.35</t>
  </si>
  <si>
    <t>2023-11-01 23:10:34</t>
  </si>
  <si>
    <t>4173396</t>
  </si>
  <si>
    <t>江景旅馆</t>
  </si>
  <si>
    <t>TAYALAN KANNIAPPAN TAYALAN</t>
  </si>
  <si>
    <t>164.79</t>
  </si>
  <si>
    <t>22.47</t>
  </si>
  <si>
    <t>2023-11-01 23:51:35</t>
  </si>
  <si>
    <t>4173410</t>
  </si>
  <si>
    <t>KIRIYA THIPSINEE</t>
  </si>
  <si>
    <t>222.51</t>
  </si>
  <si>
    <t>30.34</t>
  </si>
  <si>
    <t>2023-11-01 23:54:01</t>
  </si>
  <si>
    <t>4174098</t>
  </si>
  <si>
    <t>海洋沙滩宫酒店</t>
  </si>
  <si>
    <t>Cox Hilary</t>
  </si>
  <si>
    <t>472.41</t>
  </si>
  <si>
    <t>64.41</t>
  </si>
  <si>
    <t>2023-11-02 07:01:33</t>
  </si>
  <si>
    <t>4174138</t>
  </si>
  <si>
    <t>曼谷美达廊曼机场酒店</t>
  </si>
  <si>
    <t>CAI CHANGLIN</t>
  </si>
  <si>
    <t>216.88</t>
  </si>
  <si>
    <t>29.57</t>
  </si>
  <si>
    <t>2023-11-02 07:31:02</t>
  </si>
  <si>
    <t>4174160</t>
  </si>
  <si>
    <t>J 旅馆</t>
  </si>
  <si>
    <t>HIJAU ZULKIFLE</t>
  </si>
  <si>
    <t>101.29</t>
  </si>
  <si>
    <t>13.81</t>
  </si>
  <si>
    <t>2023-11-02 07:44:54</t>
  </si>
  <si>
    <t>4174195</t>
  </si>
  <si>
    <t>DOKMAI JATASIN</t>
  </si>
  <si>
    <t>133.12</t>
  </si>
  <si>
    <t>18.15</t>
  </si>
  <si>
    <t>2023-11-02 08:04:29</t>
  </si>
  <si>
    <t>4174208</t>
  </si>
  <si>
    <t>河内内排机场酒店</t>
  </si>
  <si>
    <t>KUBOTA SHIN</t>
  </si>
  <si>
    <t>127.11</t>
  </si>
  <si>
    <t>17.33</t>
  </si>
  <si>
    <t>2023-11-02 08:11:28</t>
  </si>
  <si>
    <t>4174663</t>
  </si>
  <si>
    <t>LERTWITTAYAPON CHETTAPONG</t>
  </si>
  <si>
    <t>297.78</t>
  </si>
  <si>
    <t>40.60</t>
  </si>
  <si>
    <t>2023-11-02 10:04:20</t>
  </si>
  <si>
    <t>4174670</t>
  </si>
  <si>
    <t>赖泰宾馆</t>
  </si>
  <si>
    <t>BOOCHU KONNARAK</t>
  </si>
  <si>
    <t>139.72</t>
  </si>
  <si>
    <t>19.05</t>
  </si>
  <si>
    <t>2023-11-02 10:05:29</t>
  </si>
  <si>
    <t>4174736</t>
  </si>
  <si>
    <t>169.06</t>
  </si>
  <si>
    <t>23.05</t>
  </si>
  <si>
    <t>2023-11-02 10:25:44</t>
  </si>
  <si>
    <t>4174747</t>
  </si>
  <si>
    <t>步行街酒店</t>
  </si>
  <si>
    <t>KLAPPEAN SEKSAN</t>
  </si>
  <si>
    <t>108.33</t>
  </si>
  <si>
    <t>14.77</t>
  </si>
  <si>
    <t>2023-11-02 10:28:51</t>
  </si>
  <si>
    <t>4174794</t>
  </si>
  <si>
    <t>TAN CHEE HOOI</t>
  </si>
  <si>
    <t>1657.94</t>
  </si>
  <si>
    <t>226.05</t>
  </si>
  <si>
    <t>2023-11-02 10:45:26</t>
  </si>
  <si>
    <t>4175097</t>
  </si>
  <si>
    <t>丹尼尔康帕内拉设计酒店</t>
  </si>
  <si>
    <t>Ding Ke</t>
  </si>
  <si>
    <t>411.61</t>
  </si>
  <si>
    <t>56.12</t>
  </si>
  <si>
    <t>2023-11-02 11:45:43</t>
  </si>
  <si>
    <t>4175103</t>
  </si>
  <si>
    <t>联邦集团来朋酒店</t>
  </si>
  <si>
    <t>Dunlop Trevor</t>
  </si>
  <si>
    <t>727.35</t>
  </si>
  <si>
    <t>99.17</t>
  </si>
  <si>
    <t>2023-11-02 11:48:27</t>
  </si>
  <si>
    <t>4175511</t>
  </si>
  <si>
    <t>NASLALLIZI MOHAMAD HAFIZ</t>
  </si>
  <si>
    <t>171.62</t>
  </si>
  <si>
    <t>23.40</t>
  </si>
  <si>
    <t>2023-11-02 12:51:15</t>
  </si>
  <si>
    <t>4175774</t>
  </si>
  <si>
    <t>2023-11-02 13:33:36</t>
  </si>
  <si>
    <t>4175798</t>
  </si>
  <si>
    <t>CHAKKHOKSUNG THIDARAT</t>
  </si>
  <si>
    <t>292.42</t>
  </si>
  <si>
    <t>39.87</t>
  </si>
  <si>
    <t>2023-11-02 13:16:01</t>
  </si>
  <si>
    <t>4175837</t>
  </si>
  <si>
    <t>济州岛You&amp;I宾馆</t>
  </si>
  <si>
    <t>KIM SUNGHUN</t>
  </si>
  <si>
    <t>187.17</t>
  </si>
  <si>
    <t>25.52</t>
  </si>
  <si>
    <t>2023-11-02 13:27:59</t>
  </si>
  <si>
    <t>4175852</t>
  </si>
  <si>
    <t>SYAH IRWAN</t>
  </si>
  <si>
    <t>176.10</t>
  </si>
  <si>
    <t>24.01</t>
  </si>
  <si>
    <t>2023-11-02 13:31:35</t>
  </si>
  <si>
    <t>4175857</t>
  </si>
  <si>
    <t>里克皇家酒店</t>
  </si>
  <si>
    <t>SASAYA TAKATO</t>
  </si>
  <si>
    <t>959.19</t>
  </si>
  <si>
    <t>130.78</t>
  </si>
  <si>
    <t>2023-11-02 13:32:45</t>
  </si>
  <si>
    <t>捷克</t>
  </si>
  <si>
    <t>4175865</t>
  </si>
  <si>
    <t>曼谷沙吞爱逸酒店</t>
  </si>
  <si>
    <t>SEESAG TEERASAK</t>
  </si>
  <si>
    <t>214.68</t>
  </si>
  <si>
    <t>29.27</t>
  </si>
  <si>
    <t>2023-11-02 13:34:35</t>
  </si>
  <si>
    <t>4175874</t>
  </si>
  <si>
    <t>印度支那酒店</t>
  </si>
  <si>
    <t>ZHOU YIPING</t>
  </si>
  <si>
    <t>443.22</t>
  </si>
  <si>
    <t>60.43</t>
  </si>
  <si>
    <t>2023-11-02 13:36:52</t>
  </si>
  <si>
    <t>4176162</t>
  </si>
  <si>
    <t>Zeng Junji,Qiu Chunhua,Wang Huimin</t>
  </si>
  <si>
    <t>2433.26</t>
  </si>
  <si>
    <t>331.76</t>
  </si>
  <si>
    <t>2023-11-02 14:15:04</t>
  </si>
  <si>
    <t>4176178</t>
  </si>
  <si>
    <t>ARYAN MANJE</t>
  </si>
  <si>
    <t>202.80</t>
  </si>
  <si>
    <t>27.65</t>
  </si>
  <si>
    <t>2023-11-02 14:19:17</t>
  </si>
  <si>
    <t>4176194</t>
  </si>
  <si>
    <t>403.17</t>
  </si>
  <si>
    <t>54.97</t>
  </si>
  <si>
    <t>2023-11-02 14:38:58</t>
  </si>
  <si>
    <t>4176213</t>
  </si>
  <si>
    <t>Yuan Yaoliang</t>
  </si>
  <si>
    <t>1216.63</t>
  </si>
  <si>
    <t>165.88</t>
  </si>
  <si>
    <t>2023-11-02 14:25:48</t>
  </si>
  <si>
    <t>4176326</t>
  </si>
  <si>
    <t>MM MAHADZIR</t>
  </si>
  <si>
    <t>147.93</t>
  </si>
  <si>
    <t>20.17</t>
  </si>
  <si>
    <t>2023-11-02 14:51:46</t>
  </si>
  <si>
    <t>4176472</t>
  </si>
  <si>
    <t>GN豪华旅舍</t>
  </si>
  <si>
    <t>THEPCHAI KORAVEJ</t>
  </si>
  <si>
    <t>113.98</t>
  </si>
  <si>
    <t>15.54</t>
  </si>
  <si>
    <t>2023-11-02 15:02:50</t>
  </si>
  <si>
    <t>4176473</t>
  </si>
  <si>
    <t>MOHD IBRAHIM MOHD RAFAAT</t>
  </si>
  <si>
    <t>366.06</t>
  </si>
  <si>
    <t>49.91</t>
  </si>
  <si>
    <t>2023-11-02 15:23:13</t>
  </si>
  <si>
    <t>4176543</t>
  </si>
  <si>
    <t>怡保彩鸿酒店</t>
  </si>
  <si>
    <t>MAT ZAID SAIYIDA SYAHIRA</t>
  </si>
  <si>
    <t>337.16</t>
  </si>
  <si>
    <t>45.97</t>
  </si>
  <si>
    <t>2023-11-02 15:16:27</t>
  </si>
  <si>
    <t>4176869</t>
  </si>
  <si>
    <t>文德甲哲莱旅馆</t>
  </si>
  <si>
    <t>CHIA KEE WOON</t>
  </si>
  <si>
    <t>110.97</t>
  </si>
  <si>
    <t>15.13</t>
  </si>
  <si>
    <t>2023-11-02 16:02:45</t>
  </si>
  <si>
    <t>4176880</t>
  </si>
  <si>
    <t>桑提卡普雷米埃尔日惹酒店</t>
  </si>
  <si>
    <t>SAAD ZULKARNAIN</t>
  </si>
  <si>
    <t>447.84</t>
  </si>
  <si>
    <t>61.06</t>
  </si>
  <si>
    <t>2023-11-02 16:04:59</t>
  </si>
  <si>
    <t>4176881</t>
  </si>
  <si>
    <t>JEON CHANGYUL</t>
  </si>
  <si>
    <t>221.35</t>
  </si>
  <si>
    <t>30.18</t>
  </si>
  <si>
    <t>2023-11-02 16:05:06</t>
  </si>
  <si>
    <t>4177052</t>
  </si>
  <si>
    <t>MS大厦酒店</t>
  </si>
  <si>
    <t>MATHA KITTICHAI</t>
  </si>
  <si>
    <t>106.42</t>
  </si>
  <si>
    <t>14.51</t>
  </si>
  <si>
    <t>2023-11-02 16:46:14</t>
  </si>
  <si>
    <t>4177082</t>
  </si>
  <si>
    <t>FANG FANG</t>
  </si>
  <si>
    <t>295.36</t>
  </si>
  <si>
    <t>40.27</t>
  </si>
  <si>
    <t>2023-11-02 16:54:25</t>
  </si>
  <si>
    <t>4177858</t>
  </si>
  <si>
    <t>ZHENG YUN</t>
  </si>
  <si>
    <t>355.13</t>
  </si>
  <si>
    <t>48.42</t>
  </si>
  <si>
    <t>2023-11-02 18:05:13</t>
  </si>
  <si>
    <t>4178919</t>
  </si>
  <si>
    <t>橙色原味酒店</t>
  </si>
  <si>
    <t>WONGJUN SASIWONG</t>
  </si>
  <si>
    <t>122.34</t>
  </si>
  <si>
    <t>16.68</t>
  </si>
  <si>
    <t>2023-11-02 20:11:26</t>
  </si>
  <si>
    <t>4179093</t>
  </si>
  <si>
    <t>THANSILA NATTAPONG</t>
  </si>
  <si>
    <t>217.98</t>
  </si>
  <si>
    <t>29.72</t>
  </si>
  <si>
    <t>2023-11-02 20:47:55</t>
  </si>
  <si>
    <t>4179351</t>
  </si>
  <si>
    <t>PHUEAKPHOT NALINRAT</t>
  </si>
  <si>
    <t>2023-11-02 21:04:15</t>
  </si>
  <si>
    <t>4179757</t>
  </si>
  <si>
    <t>米兰圣西罗埃狄尔酒店</t>
  </si>
  <si>
    <t>LEONZIO GIANPIERO</t>
  </si>
  <si>
    <t>349.56</t>
  </si>
  <si>
    <t>47.66</t>
  </si>
  <si>
    <t>2023-11-02 22:15:14</t>
  </si>
  <si>
    <t>4179800</t>
  </si>
  <si>
    <t>A Villa Hua Hin Hotel</t>
  </si>
  <si>
    <t>PANKROBKAEW NATTAWITCH</t>
  </si>
  <si>
    <t>282.96</t>
  </si>
  <si>
    <t>38.58</t>
  </si>
  <si>
    <t>2023-11-02 22:22:14</t>
  </si>
  <si>
    <t>4179853</t>
  </si>
  <si>
    <t>热带套房大酒店</t>
  </si>
  <si>
    <t>YE FUHAI</t>
  </si>
  <si>
    <t>327.48</t>
  </si>
  <si>
    <t>44.65</t>
  </si>
  <si>
    <t>2023-11-02 22:29:17</t>
  </si>
  <si>
    <t>4179881</t>
  </si>
  <si>
    <t>李的马克公寓酒店</t>
  </si>
  <si>
    <t>DINCER ERDINC</t>
  </si>
  <si>
    <t>204.63</t>
  </si>
  <si>
    <t>27.90</t>
  </si>
  <si>
    <t>2023-11-02 22:33:46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</si>
</sst>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373</xdr:row>
      <xdr:rowOff>0</xdr:rowOff>
    </xdr:from>
    <xdr:to>
      <xdr:col>14</xdr:col>
      <xdr:colOff>514350</xdr:colOff>
      <xdr:row>403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87755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9"/>
  <sheetViews>
    <sheetView topLeftCell="A239" workbookViewId="0">
      <selection activeCell="A23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45229</v>
      </c>
      <c r="G2" s="6">
        <v>45231</v>
      </c>
      <c r="H2" s="4">
        <v>1</v>
      </c>
      <c r="I2" s="4">
        <v>2</v>
      </c>
      <c r="J2" s="4">
        <v>2</v>
      </c>
      <c r="K2" s="4" t="s">
        <v>30</v>
      </c>
      <c r="L2" s="4">
        <v>66</v>
      </c>
      <c r="M2" s="4">
        <v>66</v>
      </c>
      <c r="N2" s="4" t="s">
        <v>31</v>
      </c>
      <c r="O2" s="4" t="s">
        <v>32</v>
      </c>
      <c r="P2" s="4" t="s">
        <v>33</v>
      </c>
      <c r="Q2" s="4">
        <v>0</v>
      </c>
      <c r="R2" s="7">
        <v>45161</v>
      </c>
      <c r="S2" s="6">
        <v>45234</v>
      </c>
      <c r="T2" s="4" t="s">
        <v>34</v>
      </c>
      <c r="U2" s="4">
        <v>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45229</v>
      </c>
      <c r="G3" s="6">
        <v>45231</v>
      </c>
      <c r="H3" s="4">
        <v>1</v>
      </c>
      <c r="I3" s="4">
        <v>2</v>
      </c>
      <c r="J3" s="4">
        <v>2</v>
      </c>
      <c r="K3" s="4" t="s">
        <v>30</v>
      </c>
      <c r="L3" s="4">
        <v>306.2</v>
      </c>
      <c r="M3" s="4">
        <v>306.2</v>
      </c>
      <c r="N3" s="4" t="s">
        <v>40</v>
      </c>
      <c r="O3" s="4" t="s">
        <v>32</v>
      </c>
      <c r="P3" s="4" t="s">
        <v>33</v>
      </c>
      <c r="Q3" s="4">
        <v>0</v>
      </c>
      <c r="R3" s="7">
        <v>45204</v>
      </c>
      <c r="S3" s="6">
        <v>45234</v>
      </c>
      <c r="T3" s="4" t="s">
        <v>34</v>
      </c>
      <c r="U3" s="4">
        <v>306.2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45228</v>
      </c>
      <c r="G4" s="6">
        <v>45231</v>
      </c>
      <c r="H4" s="4">
        <v>1</v>
      </c>
      <c r="I4" s="4">
        <v>3</v>
      </c>
      <c r="J4" s="4">
        <v>3</v>
      </c>
      <c r="K4" s="4" t="s">
        <v>30</v>
      </c>
      <c r="L4" s="4">
        <v>100.77</v>
      </c>
      <c r="M4" s="4">
        <v>100.77</v>
      </c>
      <c r="N4" s="4" t="s">
        <v>46</v>
      </c>
      <c r="O4" s="4" t="s">
        <v>32</v>
      </c>
      <c r="P4" s="4" t="s">
        <v>33</v>
      </c>
      <c r="Q4" s="4">
        <v>0</v>
      </c>
      <c r="R4" s="7">
        <v>45211.0000115741</v>
      </c>
      <c r="S4" s="6">
        <v>45234</v>
      </c>
      <c r="T4" s="4" t="s">
        <v>34</v>
      </c>
      <c r="U4" s="4">
        <v>100.77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39</v>
      </c>
      <c r="F5" s="6">
        <v>45228</v>
      </c>
      <c r="G5" s="6">
        <v>45231</v>
      </c>
      <c r="H5" s="4">
        <v>1</v>
      </c>
      <c r="I5" s="4">
        <v>3</v>
      </c>
      <c r="J5" s="4">
        <v>3</v>
      </c>
      <c r="K5" s="4" t="s">
        <v>30</v>
      </c>
      <c r="L5" s="4">
        <v>77.61</v>
      </c>
      <c r="M5" s="4">
        <v>77.61</v>
      </c>
      <c r="N5" s="4" t="s">
        <v>51</v>
      </c>
      <c r="O5" s="4" t="s">
        <v>32</v>
      </c>
      <c r="P5" s="4" t="s">
        <v>33</v>
      </c>
      <c r="Q5" s="4">
        <v>0</v>
      </c>
      <c r="R5" s="7">
        <v>45213</v>
      </c>
      <c r="S5" s="6">
        <v>45234</v>
      </c>
      <c r="T5" s="4" t="s">
        <v>34</v>
      </c>
      <c r="U5" s="4">
        <v>77.61</v>
      </c>
      <c r="V5" s="4">
        <v>0</v>
      </c>
      <c r="W5" s="4">
        <v>0</v>
      </c>
      <c r="X5" s="4" t="s">
        <v>52</v>
      </c>
      <c r="Y5" s="4" t="s">
        <v>48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45226</v>
      </c>
      <c r="G6" s="6">
        <v>45231</v>
      </c>
      <c r="H6" s="4">
        <v>1</v>
      </c>
      <c r="I6" s="4">
        <v>5</v>
      </c>
      <c r="J6" s="4">
        <v>5</v>
      </c>
      <c r="K6" s="4" t="s">
        <v>30</v>
      </c>
      <c r="L6" s="4">
        <v>317.49</v>
      </c>
      <c r="M6" s="4">
        <v>317.49</v>
      </c>
      <c r="N6" s="4" t="s">
        <v>56</v>
      </c>
      <c r="O6" s="4" t="s">
        <v>32</v>
      </c>
      <c r="P6" s="4" t="s">
        <v>33</v>
      </c>
      <c r="Q6" s="4">
        <v>0</v>
      </c>
      <c r="R6" s="7">
        <v>45213</v>
      </c>
      <c r="S6" s="6">
        <v>45234</v>
      </c>
      <c r="T6" s="4" t="s">
        <v>34</v>
      </c>
      <c r="U6" s="4">
        <v>317.49</v>
      </c>
      <c r="V6" s="4">
        <v>0</v>
      </c>
      <c r="W6" s="4">
        <v>0</v>
      </c>
      <c r="X6" s="4" t="s">
        <v>57</v>
      </c>
      <c r="Y6" s="4" t="s">
        <v>48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45228</v>
      </c>
      <c r="G7" s="6">
        <v>45231</v>
      </c>
      <c r="H7" s="4">
        <v>3</v>
      </c>
      <c r="I7" s="4">
        <v>3</v>
      </c>
      <c r="J7" s="4">
        <v>9</v>
      </c>
      <c r="K7" s="4" t="s">
        <v>30</v>
      </c>
      <c r="L7" s="4">
        <v>519.21</v>
      </c>
      <c r="M7" s="4">
        <v>519.21</v>
      </c>
      <c r="N7" s="4" t="s">
        <v>61</v>
      </c>
      <c r="O7" s="4" t="s">
        <v>32</v>
      </c>
      <c r="P7" s="4" t="s">
        <v>33</v>
      </c>
      <c r="Q7" s="4">
        <v>0</v>
      </c>
      <c r="R7" s="7">
        <v>45214.0000115741</v>
      </c>
      <c r="S7" s="6">
        <v>45234</v>
      </c>
      <c r="T7" s="4" t="s">
        <v>34</v>
      </c>
      <c r="U7" s="4">
        <v>519.21</v>
      </c>
      <c r="V7" s="4">
        <v>0</v>
      </c>
      <c r="W7" s="4">
        <v>0</v>
      </c>
      <c r="X7" s="4" t="s">
        <v>62</v>
      </c>
      <c r="Y7" s="4" t="s">
        <v>48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39</v>
      </c>
      <c r="F8" s="6">
        <v>45226</v>
      </c>
      <c r="G8" s="6">
        <v>45231</v>
      </c>
      <c r="H8" s="4">
        <v>2</v>
      </c>
      <c r="I8" s="4">
        <v>5</v>
      </c>
      <c r="J8" s="4">
        <v>10</v>
      </c>
      <c r="K8" s="4" t="s">
        <v>30</v>
      </c>
      <c r="L8" s="4">
        <v>365.3</v>
      </c>
      <c r="M8" s="4">
        <v>365.3</v>
      </c>
      <c r="N8" s="4" t="s">
        <v>65</v>
      </c>
      <c r="O8" s="4" t="s">
        <v>32</v>
      </c>
      <c r="P8" s="4" t="s">
        <v>33</v>
      </c>
      <c r="Q8" s="4">
        <v>0</v>
      </c>
      <c r="R8" s="7">
        <v>45214.0000115741</v>
      </c>
      <c r="S8" s="6">
        <v>45234</v>
      </c>
      <c r="T8" s="4" t="s">
        <v>34</v>
      </c>
      <c r="U8" s="4">
        <v>365.3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64</v>
      </c>
      <c r="E9" s="4" t="s">
        <v>39</v>
      </c>
      <c r="F9" s="6">
        <v>45229</v>
      </c>
      <c r="G9" s="6">
        <v>45231</v>
      </c>
      <c r="H9" s="4">
        <v>1</v>
      </c>
      <c r="I9" s="4">
        <v>2</v>
      </c>
      <c r="J9" s="4">
        <v>2</v>
      </c>
      <c r="K9" s="4" t="s">
        <v>30</v>
      </c>
      <c r="L9" s="4">
        <v>72.6</v>
      </c>
      <c r="M9" s="4">
        <v>72.6</v>
      </c>
      <c r="N9" s="4" t="s">
        <v>69</v>
      </c>
      <c r="O9" s="4" t="s">
        <v>32</v>
      </c>
      <c r="P9" s="4" t="s">
        <v>33</v>
      </c>
      <c r="Q9" s="4">
        <v>0</v>
      </c>
      <c r="R9" s="7">
        <v>45216.0000115741</v>
      </c>
      <c r="S9" s="6">
        <v>45234</v>
      </c>
      <c r="T9" s="4" t="s">
        <v>34</v>
      </c>
      <c r="U9" s="4">
        <v>72.6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45228</v>
      </c>
      <c r="G10" s="6">
        <v>45231</v>
      </c>
      <c r="H10" s="4">
        <v>1</v>
      </c>
      <c r="I10" s="4">
        <v>3</v>
      </c>
      <c r="J10" s="4">
        <v>3</v>
      </c>
      <c r="K10" s="4" t="s">
        <v>30</v>
      </c>
      <c r="L10" s="4">
        <v>61.53</v>
      </c>
      <c r="M10" s="4">
        <v>61.53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45218.0000115741</v>
      </c>
      <c r="S10" s="6">
        <v>45234</v>
      </c>
      <c r="T10" s="4" t="s">
        <v>34</v>
      </c>
      <c r="U10" s="4">
        <v>61.53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45228</v>
      </c>
      <c r="G11" s="6">
        <v>45231</v>
      </c>
      <c r="H11" s="4">
        <v>1</v>
      </c>
      <c r="I11" s="4">
        <v>3</v>
      </c>
      <c r="J11" s="4">
        <v>3</v>
      </c>
      <c r="K11" s="4" t="s">
        <v>30</v>
      </c>
      <c r="L11" s="4">
        <v>111.94</v>
      </c>
      <c r="M11" s="4">
        <v>111.94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45219.0000115741</v>
      </c>
      <c r="S11" s="6">
        <v>45234</v>
      </c>
      <c r="T11" s="4" t="s">
        <v>34</v>
      </c>
      <c r="U11" s="4">
        <v>111.94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45229</v>
      </c>
      <c r="G12" s="6">
        <v>45231</v>
      </c>
      <c r="H12" s="4">
        <v>1</v>
      </c>
      <c r="I12" s="4">
        <v>2</v>
      </c>
      <c r="J12" s="4">
        <v>2</v>
      </c>
      <c r="K12" s="4" t="s">
        <v>30</v>
      </c>
      <c r="L12" s="4">
        <v>62.12</v>
      </c>
      <c r="M12" s="4">
        <v>62.12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45219.0000115741</v>
      </c>
      <c r="S12" s="6">
        <v>45234</v>
      </c>
      <c r="T12" s="4" t="s">
        <v>34</v>
      </c>
      <c r="U12" s="4">
        <v>62.12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45228</v>
      </c>
      <c r="G13" s="6">
        <v>45231</v>
      </c>
      <c r="H13" s="4">
        <v>1</v>
      </c>
      <c r="I13" s="4">
        <v>3</v>
      </c>
      <c r="J13" s="4">
        <v>3</v>
      </c>
      <c r="K13" s="4" t="s">
        <v>30</v>
      </c>
      <c r="L13" s="4">
        <v>228.72</v>
      </c>
      <c r="M13" s="4">
        <v>228.72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45221</v>
      </c>
      <c r="S13" s="6">
        <v>45234</v>
      </c>
      <c r="T13" s="4" t="s">
        <v>34</v>
      </c>
      <c r="U13" s="4">
        <v>228.72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45230</v>
      </c>
      <c r="G14" s="6">
        <v>45231</v>
      </c>
      <c r="H14" s="4">
        <v>1</v>
      </c>
      <c r="I14" s="4">
        <v>1</v>
      </c>
      <c r="J14" s="4">
        <v>1</v>
      </c>
      <c r="K14" s="4" t="s">
        <v>30</v>
      </c>
      <c r="L14" s="4">
        <v>125.29</v>
      </c>
      <c r="M14" s="4">
        <v>125.29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45222.0000115741</v>
      </c>
      <c r="S14" s="6">
        <v>45234</v>
      </c>
      <c r="T14" s="4" t="s">
        <v>34</v>
      </c>
      <c r="U14" s="4">
        <v>125.29</v>
      </c>
      <c r="V14" s="4">
        <v>0</v>
      </c>
      <c r="W14" s="4">
        <v>0</v>
      </c>
      <c r="X14" s="4" t="s">
        <v>100</v>
      </c>
      <c r="Y14" s="4" t="s">
        <v>48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59</v>
      </c>
      <c r="E15" s="4" t="s">
        <v>60</v>
      </c>
      <c r="F15" s="6">
        <v>45229</v>
      </c>
      <c r="G15" s="6">
        <v>45231</v>
      </c>
      <c r="H15" s="4">
        <v>1</v>
      </c>
      <c r="I15" s="4">
        <v>2</v>
      </c>
      <c r="J15" s="4">
        <v>2</v>
      </c>
      <c r="K15" s="4" t="s">
        <v>30</v>
      </c>
      <c r="L15" s="4">
        <v>115.65</v>
      </c>
      <c r="M15" s="4">
        <v>115.65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45223</v>
      </c>
      <c r="S15" s="6">
        <v>45234</v>
      </c>
      <c r="T15" s="4" t="s">
        <v>34</v>
      </c>
      <c r="U15" s="4">
        <v>115.65</v>
      </c>
      <c r="V15" s="4">
        <v>0</v>
      </c>
      <c r="W15" s="4">
        <v>0</v>
      </c>
      <c r="X15" s="4" t="s">
        <v>103</v>
      </c>
      <c r="Y15" s="4" t="s">
        <v>48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45229</v>
      </c>
      <c r="G16" s="6">
        <v>45231</v>
      </c>
      <c r="H16" s="4">
        <v>1</v>
      </c>
      <c r="I16" s="4">
        <v>2</v>
      </c>
      <c r="J16" s="4">
        <v>2</v>
      </c>
      <c r="K16" s="4" t="s">
        <v>30</v>
      </c>
      <c r="L16" s="4">
        <v>187.26</v>
      </c>
      <c r="M16" s="4">
        <v>187.26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45223</v>
      </c>
      <c r="S16" s="6">
        <v>45234</v>
      </c>
      <c r="T16" s="4" t="s">
        <v>34</v>
      </c>
      <c r="U16" s="4">
        <v>187.26</v>
      </c>
      <c r="V16" s="4">
        <v>0</v>
      </c>
      <c r="W16" s="4">
        <v>0</v>
      </c>
      <c r="X16" s="4" t="s">
        <v>108</v>
      </c>
      <c r="Y16" s="4" t="s">
        <v>48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45230</v>
      </c>
      <c r="G17" s="6">
        <v>45231</v>
      </c>
      <c r="H17" s="4">
        <v>1</v>
      </c>
      <c r="I17" s="4">
        <v>1</v>
      </c>
      <c r="J17" s="4">
        <v>1</v>
      </c>
      <c r="K17" s="4" t="s">
        <v>30</v>
      </c>
      <c r="L17" s="4">
        <v>117.24</v>
      </c>
      <c r="M17" s="4">
        <v>117.24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45224.0000115741</v>
      </c>
      <c r="S17" s="6">
        <v>45234</v>
      </c>
      <c r="T17" s="4" t="s">
        <v>34</v>
      </c>
      <c r="U17" s="4">
        <v>117.24</v>
      </c>
      <c r="V17" s="4">
        <v>0</v>
      </c>
      <c r="W17" s="4">
        <v>0</v>
      </c>
      <c r="X17" s="4" t="s">
        <v>113</v>
      </c>
      <c r="Y17" s="4" t="s">
        <v>48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39</v>
      </c>
      <c r="F18" s="6">
        <v>45230</v>
      </c>
      <c r="G18" s="6">
        <v>45231</v>
      </c>
      <c r="H18" s="4">
        <v>1</v>
      </c>
      <c r="I18" s="4">
        <v>1</v>
      </c>
      <c r="J18" s="4">
        <v>1</v>
      </c>
      <c r="K18" s="4" t="s">
        <v>30</v>
      </c>
      <c r="L18" s="4">
        <v>28.33</v>
      </c>
      <c r="M18" s="4">
        <v>28.33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45224.0000115741</v>
      </c>
      <c r="S18" s="6">
        <v>45234</v>
      </c>
      <c r="T18" s="4" t="s">
        <v>34</v>
      </c>
      <c r="U18" s="4">
        <v>28.33</v>
      </c>
      <c r="V18" s="4">
        <v>0</v>
      </c>
      <c r="W18" s="4">
        <v>0</v>
      </c>
      <c r="X18" s="4" t="s">
        <v>117</v>
      </c>
      <c r="Y18" s="4" t="s">
        <v>48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97</v>
      </c>
      <c r="E19" s="4" t="s">
        <v>119</v>
      </c>
      <c r="F19" s="6">
        <v>45229</v>
      </c>
      <c r="G19" s="6">
        <v>45231</v>
      </c>
      <c r="H19" s="4">
        <v>1</v>
      </c>
      <c r="I19" s="4">
        <v>2</v>
      </c>
      <c r="J19" s="4">
        <v>2</v>
      </c>
      <c r="K19" s="4" t="s">
        <v>30</v>
      </c>
      <c r="L19" s="4">
        <v>272.46</v>
      </c>
      <c r="M19" s="4">
        <v>272.46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45224</v>
      </c>
      <c r="S19" s="6">
        <v>45234</v>
      </c>
      <c r="T19" s="4" t="s">
        <v>34</v>
      </c>
      <c r="U19" s="4">
        <v>272.46</v>
      </c>
      <c r="V19" s="4">
        <v>0</v>
      </c>
      <c r="W19" s="4">
        <v>0</v>
      </c>
      <c r="X19" s="4" t="s">
        <v>121</v>
      </c>
      <c r="Y19" s="4" t="s">
        <v>48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45228</v>
      </c>
      <c r="G20" s="6">
        <v>45231</v>
      </c>
      <c r="H20" s="4">
        <v>1</v>
      </c>
      <c r="I20" s="4">
        <v>3</v>
      </c>
      <c r="J20" s="4">
        <v>3</v>
      </c>
      <c r="K20" s="4" t="s">
        <v>30</v>
      </c>
      <c r="L20" s="4">
        <v>181.09</v>
      </c>
      <c r="M20" s="4">
        <v>181.09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45225</v>
      </c>
      <c r="S20" s="6">
        <v>45234</v>
      </c>
      <c r="T20" s="4" t="s">
        <v>34</v>
      </c>
      <c r="U20" s="4">
        <v>181.09</v>
      </c>
      <c r="V20" s="4">
        <v>0</v>
      </c>
      <c r="W20" s="4">
        <v>0</v>
      </c>
      <c r="X20" s="4" t="s">
        <v>126</v>
      </c>
      <c r="Y20" s="4" t="s">
        <v>48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45229</v>
      </c>
      <c r="G21" s="6">
        <v>45231</v>
      </c>
      <c r="H21" s="4">
        <v>1</v>
      </c>
      <c r="I21" s="4">
        <v>2</v>
      </c>
      <c r="J21" s="4">
        <v>2</v>
      </c>
      <c r="K21" s="4" t="s">
        <v>30</v>
      </c>
      <c r="L21" s="4">
        <v>126.99</v>
      </c>
      <c r="M21" s="4">
        <v>126.99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45225.0000115741</v>
      </c>
      <c r="S21" s="6">
        <v>45234</v>
      </c>
      <c r="T21" s="4" t="s">
        <v>34</v>
      </c>
      <c r="U21" s="4">
        <v>126.99</v>
      </c>
      <c r="V21" s="4">
        <v>0</v>
      </c>
      <c r="W21" s="4">
        <v>0</v>
      </c>
      <c r="X21" s="4" t="s">
        <v>131</v>
      </c>
      <c r="Y21" s="4" t="s">
        <v>48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39</v>
      </c>
      <c r="F22" s="6">
        <v>45227</v>
      </c>
      <c r="G22" s="6">
        <v>45231</v>
      </c>
      <c r="H22" s="4">
        <v>1</v>
      </c>
      <c r="I22" s="4">
        <v>4</v>
      </c>
      <c r="J22" s="4">
        <v>4</v>
      </c>
      <c r="K22" s="4" t="s">
        <v>30</v>
      </c>
      <c r="L22" s="4">
        <v>146.82</v>
      </c>
      <c r="M22" s="4">
        <v>146.82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45225.0000115741</v>
      </c>
      <c r="S22" s="6">
        <v>45234</v>
      </c>
      <c r="T22" s="4" t="s">
        <v>34</v>
      </c>
      <c r="U22" s="4">
        <v>146.82</v>
      </c>
      <c r="V22" s="4">
        <v>0</v>
      </c>
      <c r="W22" s="4">
        <v>0</v>
      </c>
      <c r="X22" s="4" t="s">
        <v>135</v>
      </c>
      <c r="Y22" s="4" t="s">
        <v>136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138</v>
      </c>
      <c r="E23" s="4" t="s">
        <v>80</v>
      </c>
      <c r="F23" s="6">
        <v>45230</v>
      </c>
      <c r="G23" s="6">
        <v>45231</v>
      </c>
      <c r="H23" s="4">
        <v>1</v>
      </c>
      <c r="I23" s="4">
        <v>1</v>
      </c>
      <c r="J23" s="4">
        <v>1</v>
      </c>
      <c r="K23" s="4" t="s">
        <v>30</v>
      </c>
      <c r="L23" s="4">
        <v>86.57</v>
      </c>
      <c r="M23" s="4">
        <v>86.57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45226</v>
      </c>
      <c r="S23" s="6">
        <v>45234</v>
      </c>
      <c r="T23" s="4" t="s">
        <v>34</v>
      </c>
      <c r="U23" s="4">
        <v>86.57</v>
      </c>
      <c r="V23" s="4">
        <v>0</v>
      </c>
      <c r="W23" s="4">
        <v>0</v>
      </c>
      <c r="X23" s="4" t="s">
        <v>140</v>
      </c>
      <c r="Y23" s="4" t="s">
        <v>48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45228</v>
      </c>
      <c r="G24" s="6">
        <v>45231</v>
      </c>
      <c r="H24" s="4">
        <v>1</v>
      </c>
      <c r="I24" s="4">
        <v>3</v>
      </c>
      <c r="J24" s="4">
        <v>3</v>
      </c>
      <c r="K24" s="4" t="s">
        <v>30</v>
      </c>
      <c r="L24" s="4">
        <v>599.58</v>
      </c>
      <c r="M24" s="4">
        <v>599.58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45226</v>
      </c>
      <c r="S24" s="6">
        <v>45234</v>
      </c>
      <c r="T24" s="4" t="s">
        <v>34</v>
      </c>
      <c r="U24" s="4">
        <v>599.58</v>
      </c>
      <c r="V24" s="4">
        <v>0</v>
      </c>
      <c r="W24" s="4">
        <v>0</v>
      </c>
      <c r="X24" s="4" t="s">
        <v>145</v>
      </c>
      <c r="Y24" s="4" t="s">
        <v>48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45230</v>
      </c>
      <c r="G25" s="6">
        <v>45231</v>
      </c>
      <c r="H25" s="4">
        <v>1</v>
      </c>
      <c r="I25" s="4">
        <v>1</v>
      </c>
      <c r="J25" s="4">
        <v>1</v>
      </c>
      <c r="K25" s="4" t="s">
        <v>30</v>
      </c>
      <c r="L25" s="4">
        <v>56.41</v>
      </c>
      <c r="M25" s="4">
        <v>56.41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45226.0000115741</v>
      </c>
      <c r="S25" s="6">
        <v>45234</v>
      </c>
      <c r="T25" s="4" t="s">
        <v>34</v>
      </c>
      <c r="U25" s="4">
        <v>56.41</v>
      </c>
      <c r="V25" s="4">
        <v>0</v>
      </c>
      <c r="W25" s="4">
        <v>0</v>
      </c>
      <c r="X25" s="4" t="s">
        <v>150</v>
      </c>
      <c r="Y25" s="4" t="s">
        <v>48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45228</v>
      </c>
      <c r="G26" s="6">
        <v>45231</v>
      </c>
      <c r="H26" s="4">
        <v>1</v>
      </c>
      <c r="I26" s="4">
        <v>3</v>
      </c>
      <c r="J26" s="4">
        <v>3</v>
      </c>
      <c r="K26" s="4" t="s">
        <v>30</v>
      </c>
      <c r="L26" s="4">
        <v>330.5</v>
      </c>
      <c r="M26" s="4">
        <v>330.5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45226.0000115741</v>
      </c>
      <c r="S26" s="6">
        <v>45234</v>
      </c>
      <c r="T26" s="4" t="s">
        <v>34</v>
      </c>
      <c r="U26" s="4">
        <v>330.5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45229</v>
      </c>
      <c r="G27" s="6">
        <v>45231</v>
      </c>
      <c r="H27" s="4">
        <v>1</v>
      </c>
      <c r="I27" s="4">
        <v>2</v>
      </c>
      <c r="J27" s="4">
        <v>2</v>
      </c>
      <c r="K27" s="4" t="s">
        <v>30</v>
      </c>
      <c r="L27" s="4">
        <v>183.8</v>
      </c>
      <c r="M27" s="4">
        <v>183.8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45227.0000115741</v>
      </c>
      <c r="S27" s="6">
        <v>45234</v>
      </c>
      <c r="T27" s="4" t="s">
        <v>34</v>
      </c>
      <c r="U27" s="4">
        <v>183.8</v>
      </c>
      <c r="V27" s="4">
        <v>0</v>
      </c>
      <c r="W27" s="4">
        <v>0</v>
      </c>
      <c r="X27" s="4" t="s">
        <v>161</v>
      </c>
      <c r="Y27" s="4" t="s">
        <v>48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45228</v>
      </c>
      <c r="G28" s="6">
        <v>45231</v>
      </c>
      <c r="H28" s="4">
        <v>1</v>
      </c>
      <c r="I28" s="4">
        <v>3</v>
      </c>
      <c r="J28" s="4">
        <v>3</v>
      </c>
      <c r="K28" s="4" t="s">
        <v>30</v>
      </c>
      <c r="L28" s="4">
        <v>233.01</v>
      </c>
      <c r="M28" s="4">
        <v>233.01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45227</v>
      </c>
      <c r="S28" s="6">
        <v>45234</v>
      </c>
      <c r="T28" s="4" t="s">
        <v>34</v>
      </c>
      <c r="U28" s="4">
        <v>233.01</v>
      </c>
      <c r="V28" s="4">
        <v>0</v>
      </c>
      <c r="W28" s="4">
        <v>0</v>
      </c>
      <c r="X28" s="4" t="s">
        <v>166</v>
      </c>
      <c r="Y28" s="4" t="s">
        <v>48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168</v>
      </c>
      <c r="E29" s="4" t="s">
        <v>169</v>
      </c>
      <c r="F29" s="6">
        <v>45227</v>
      </c>
      <c r="G29" s="6">
        <v>45231</v>
      </c>
      <c r="H29" s="4">
        <v>1</v>
      </c>
      <c r="I29" s="4">
        <v>4</v>
      </c>
      <c r="J29" s="4">
        <v>4</v>
      </c>
      <c r="K29" s="4" t="s">
        <v>30</v>
      </c>
      <c r="L29" s="4">
        <v>82.17</v>
      </c>
      <c r="M29" s="4">
        <v>82.17</v>
      </c>
      <c r="N29" s="4" t="s">
        <v>170</v>
      </c>
      <c r="O29" s="4" t="s">
        <v>32</v>
      </c>
      <c r="P29" s="4" t="s">
        <v>33</v>
      </c>
      <c r="Q29" s="4">
        <v>0</v>
      </c>
      <c r="R29" s="7">
        <v>45227</v>
      </c>
      <c r="S29" s="6">
        <v>45234</v>
      </c>
      <c r="T29" s="4" t="s">
        <v>34</v>
      </c>
      <c r="U29" s="4">
        <v>82.17</v>
      </c>
      <c r="V29" s="4">
        <v>0</v>
      </c>
      <c r="W29" s="4">
        <v>0</v>
      </c>
      <c r="X29" s="4" t="s">
        <v>171</v>
      </c>
      <c r="Y29" s="4" t="s">
        <v>48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173</v>
      </c>
      <c r="E30" s="4" t="s">
        <v>174</v>
      </c>
      <c r="F30" s="6">
        <v>45228</v>
      </c>
      <c r="G30" s="6">
        <v>45231</v>
      </c>
      <c r="H30" s="4">
        <v>1</v>
      </c>
      <c r="I30" s="4">
        <v>3</v>
      </c>
      <c r="J30" s="4">
        <v>3</v>
      </c>
      <c r="K30" s="4" t="s">
        <v>30</v>
      </c>
      <c r="L30" s="4">
        <v>89.82</v>
      </c>
      <c r="M30" s="4">
        <v>89.82</v>
      </c>
      <c r="N30" s="4" t="s">
        <v>175</v>
      </c>
      <c r="O30" s="4" t="s">
        <v>32</v>
      </c>
      <c r="P30" s="4" t="s">
        <v>33</v>
      </c>
      <c r="Q30" s="4">
        <v>0</v>
      </c>
      <c r="R30" s="7">
        <v>45227.0000115741</v>
      </c>
      <c r="S30" s="6">
        <v>45234</v>
      </c>
      <c r="T30" s="4" t="s">
        <v>34</v>
      </c>
      <c r="U30" s="4">
        <v>89.82</v>
      </c>
      <c r="V30" s="4">
        <v>0</v>
      </c>
      <c r="W30" s="4">
        <v>0</v>
      </c>
      <c r="X30" s="4" t="s">
        <v>48</v>
      </c>
      <c r="Y30" s="4" t="s">
        <v>48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80</v>
      </c>
      <c r="F31" s="6">
        <v>45228</v>
      </c>
      <c r="G31" s="6">
        <v>45231</v>
      </c>
      <c r="H31" s="4">
        <v>1</v>
      </c>
      <c r="I31" s="4">
        <v>3</v>
      </c>
      <c r="J31" s="4">
        <v>3</v>
      </c>
      <c r="K31" s="4" t="s">
        <v>30</v>
      </c>
      <c r="L31" s="4">
        <v>78.9</v>
      </c>
      <c r="M31" s="4">
        <v>78.9</v>
      </c>
      <c r="N31" s="4" t="s">
        <v>178</v>
      </c>
      <c r="O31" s="4" t="s">
        <v>32</v>
      </c>
      <c r="P31" s="4" t="s">
        <v>33</v>
      </c>
      <c r="Q31" s="4">
        <v>0</v>
      </c>
      <c r="R31" s="7">
        <v>45227</v>
      </c>
      <c r="S31" s="6">
        <v>45234</v>
      </c>
      <c r="T31" s="4" t="s">
        <v>34</v>
      </c>
      <c r="U31" s="4">
        <v>78.9</v>
      </c>
      <c r="V31" s="4">
        <v>0</v>
      </c>
      <c r="W31" s="4">
        <v>0</v>
      </c>
      <c r="X31" s="4" t="s">
        <v>179</v>
      </c>
      <c r="Y31" s="4" t="s">
        <v>180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182</v>
      </c>
      <c r="E32" s="4" t="s">
        <v>183</v>
      </c>
      <c r="F32" s="6">
        <v>45230</v>
      </c>
      <c r="G32" s="6">
        <v>45231</v>
      </c>
      <c r="H32" s="4">
        <v>1</v>
      </c>
      <c r="I32" s="4">
        <v>1</v>
      </c>
      <c r="J32" s="4">
        <v>1</v>
      </c>
      <c r="K32" s="4" t="s">
        <v>30</v>
      </c>
      <c r="L32" s="4">
        <v>36.44</v>
      </c>
      <c r="M32" s="4">
        <v>36.44</v>
      </c>
      <c r="N32" s="4" t="s">
        <v>184</v>
      </c>
      <c r="O32" s="4" t="s">
        <v>32</v>
      </c>
      <c r="P32" s="4" t="s">
        <v>33</v>
      </c>
      <c r="Q32" s="4">
        <v>0</v>
      </c>
      <c r="R32" s="7">
        <v>45227.0000115741</v>
      </c>
      <c r="S32" s="6">
        <v>45234</v>
      </c>
      <c r="T32" s="4" t="s">
        <v>34</v>
      </c>
      <c r="U32" s="4">
        <v>36.44</v>
      </c>
      <c r="V32" s="4">
        <v>0</v>
      </c>
      <c r="W32" s="4">
        <v>0</v>
      </c>
      <c r="X32" s="4" t="s">
        <v>185</v>
      </c>
      <c r="Y32" s="4" t="s">
        <v>48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187</v>
      </c>
      <c r="E33" s="4" t="s">
        <v>188</v>
      </c>
      <c r="F33" s="6">
        <v>45229</v>
      </c>
      <c r="G33" s="6">
        <v>45231</v>
      </c>
      <c r="H33" s="4">
        <v>1</v>
      </c>
      <c r="I33" s="4">
        <v>2</v>
      </c>
      <c r="J33" s="4">
        <v>2</v>
      </c>
      <c r="K33" s="4" t="s">
        <v>30</v>
      </c>
      <c r="L33" s="4">
        <v>39.78</v>
      </c>
      <c r="M33" s="4">
        <v>39.78</v>
      </c>
      <c r="N33" s="4" t="s">
        <v>189</v>
      </c>
      <c r="O33" s="4" t="s">
        <v>32</v>
      </c>
      <c r="P33" s="4" t="s">
        <v>33</v>
      </c>
      <c r="Q33" s="4">
        <v>0</v>
      </c>
      <c r="R33" s="7">
        <v>45227</v>
      </c>
      <c r="S33" s="6">
        <v>45234</v>
      </c>
      <c r="T33" s="4" t="s">
        <v>34</v>
      </c>
      <c r="U33" s="4">
        <v>39.78</v>
      </c>
      <c r="V33" s="4">
        <v>0</v>
      </c>
      <c r="W33" s="4">
        <v>0</v>
      </c>
      <c r="X33" s="4" t="s">
        <v>190</v>
      </c>
      <c r="Y33" s="4" t="s">
        <v>48</v>
      </c>
    </row>
    <row r="34" s="4" customFormat="1" spans="1:25">
      <c r="A34" s="4" t="s">
        <v>191</v>
      </c>
      <c r="B34" s="4" t="s">
        <v>26</v>
      </c>
      <c r="C34" s="4" t="s">
        <v>27</v>
      </c>
      <c r="D34" s="4" t="s">
        <v>192</v>
      </c>
      <c r="E34" s="4" t="s">
        <v>193</v>
      </c>
      <c r="F34" s="6">
        <v>45229</v>
      </c>
      <c r="G34" s="6">
        <v>45231</v>
      </c>
      <c r="H34" s="4">
        <v>1</v>
      </c>
      <c r="I34" s="4">
        <v>2</v>
      </c>
      <c r="J34" s="4">
        <v>2</v>
      </c>
      <c r="K34" s="4" t="s">
        <v>30</v>
      </c>
      <c r="L34" s="4">
        <v>180.26</v>
      </c>
      <c r="M34" s="4">
        <v>180.26</v>
      </c>
      <c r="N34" s="4" t="s">
        <v>194</v>
      </c>
      <c r="O34" s="4" t="s">
        <v>32</v>
      </c>
      <c r="P34" s="4" t="s">
        <v>33</v>
      </c>
      <c r="Q34" s="4">
        <v>0</v>
      </c>
      <c r="R34" s="7">
        <v>45227.0000115741</v>
      </c>
      <c r="S34" s="6">
        <v>45234</v>
      </c>
      <c r="T34" s="4" t="s">
        <v>34</v>
      </c>
      <c r="U34" s="4">
        <v>180.26</v>
      </c>
      <c r="V34" s="4">
        <v>0</v>
      </c>
      <c r="W34" s="4">
        <v>0</v>
      </c>
      <c r="X34" s="4" t="s">
        <v>195</v>
      </c>
      <c r="Y34" s="4" t="s">
        <v>48</v>
      </c>
    </row>
    <row r="35" s="4" customFormat="1" spans="1:25">
      <c r="A35" s="4" t="s">
        <v>196</v>
      </c>
      <c r="B35" s="4" t="s">
        <v>26</v>
      </c>
      <c r="C35" s="4" t="s">
        <v>27</v>
      </c>
      <c r="D35" s="4" t="s">
        <v>197</v>
      </c>
      <c r="E35" s="4" t="s">
        <v>198</v>
      </c>
      <c r="F35" s="6">
        <v>45230</v>
      </c>
      <c r="G35" s="6">
        <v>45231</v>
      </c>
      <c r="H35" s="4">
        <v>1</v>
      </c>
      <c r="I35" s="4">
        <v>1</v>
      </c>
      <c r="J35" s="4">
        <v>1</v>
      </c>
      <c r="K35" s="4" t="s">
        <v>30</v>
      </c>
      <c r="L35" s="4">
        <v>10.41</v>
      </c>
      <c r="M35" s="4">
        <v>10.41</v>
      </c>
      <c r="N35" s="4" t="s">
        <v>199</v>
      </c>
      <c r="O35" s="4" t="s">
        <v>32</v>
      </c>
      <c r="P35" s="4" t="s">
        <v>33</v>
      </c>
      <c r="Q35" s="4">
        <v>0</v>
      </c>
      <c r="R35" s="7">
        <v>45227</v>
      </c>
      <c r="S35" s="6">
        <v>45234</v>
      </c>
      <c r="T35" s="4" t="s">
        <v>34</v>
      </c>
      <c r="U35" s="4">
        <v>10.41</v>
      </c>
      <c r="V35" s="4">
        <v>0</v>
      </c>
      <c r="W35" s="4">
        <v>0</v>
      </c>
      <c r="X35" s="4" t="s">
        <v>200</v>
      </c>
      <c r="Y35" s="4" t="s">
        <v>201</v>
      </c>
    </row>
    <row r="36" s="4" customFormat="1" spans="1:25">
      <c r="A36" s="4" t="s">
        <v>202</v>
      </c>
      <c r="B36" s="4" t="s">
        <v>26</v>
      </c>
      <c r="C36" s="4" t="s">
        <v>27</v>
      </c>
      <c r="D36" s="4" t="s">
        <v>97</v>
      </c>
      <c r="E36" s="4" t="s">
        <v>203</v>
      </c>
      <c r="F36" s="6">
        <v>45230</v>
      </c>
      <c r="G36" s="6">
        <v>45231</v>
      </c>
      <c r="H36" s="4">
        <v>1</v>
      </c>
      <c r="I36" s="4">
        <v>1</v>
      </c>
      <c r="J36" s="4">
        <v>1</v>
      </c>
      <c r="K36" s="4" t="s">
        <v>30</v>
      </c>
      <c r="L36" s="4">
        <v>128.8</v>
      </c>
      <c r="M36" s="4">
        <v>128.8</v>
      </c>
      <c r="N36" s="4" t="s">
        <v>204</v>
      </c>
      <c r="O36" s="4" t="s">
        <v>32</v>
      </c>
      <c r="P36" s="4" t="s">
        <v>33</v>
      </c>
      <c r="Q36" s="4">
        <v>0</v>
      </c>
      <c r="R36" s="7">
        <v>45228</v>
      </c>
      <c r="S36" s="6">
        <v>45234</v>
      </c>
      <c r="T36" s="4" t="s">
        <v>34</v>
      </c>
      <c r="U36" s="4">
        <v>128.8</v>
      </c>
      <c r="V36" s="4">
        <v>0</v>
      </c>
      <c r="W36" s="4">
        <v>0</v>
      </c>
      <c r="X36" s="4" t="s">
        <v>205</v>
      </c>
      <c r="Y36" s="4" t="s">
        <v>48</v>
      </c>
    </row>
    <row r="37" s="4" customFormat="1" spans="1:25">
      <c r="A37" s="4" t="s">
        <v>206</v>
      </c>
      <c r="B37" s="4" t="s">
        <v>26</v>
      </c>
      <c r="C37" s="4" t="s">
        <v>27</v>
      </c>
      <c r="D37" s="4" t="s">
        <v>207</v>
      </c>
      <c r="E37" s="4" t="s">
        <v>208</v>
      </c>
      <c r="F37" s="6">
        <v>45230</v>
      </c>
      <c r="G37" s="6">
        <v>45231</v>
      </c>
      <c r="H37" s="4">
        <v>1</v>
      </c>
      <c r="I37" s="4">
        <v>1</v>
      </c>
      <c r="J37" s="4">
        <v>1</v>
      </c>
      <c r="K37" s="4" t="s">
        <v>30</v>
      </c>
      <c r="L37" s="4">
        <v>41.73</v>
      </c>
      <c r="M37" s="4">
        <v>41.73</v>
      </c>
      <c r="N37" s="4" t="s">
        <v>209</v>
      </c>
      <c r="O37" s="4" t="s">
        <v>32</v>
      </c>
      <c r="P37" s="4" t="s">
        <v>33</v>
      </c>
      <c r="Q37" s="4">
        <v>0</v>
      </c>
      <c r="R37" s="7">
        <v>45228.0000115741</v>
      </c>
      <c r="S37" s="6">
        <v>45234</v>
      </c>
      <c r="T37" s="4" t="s">
        <v>34</v>
      </c>
      <c r="U37" s="4">
        <v>41.73</v>
      </c>
      <c r="V37" s="4">
        <v>0</v>
      </c>
      <c r="W37" s="4">
        <v>0</v>
      </c>
      <c r="X37" s="4" t="s">
        <v>210</v>
      </c>
      <c r="Y37" s="4" t="s">
        <v>48</v>
      </c>
    </row>
    <row r="38" s="4" customFormat="1" spans="1:25">
      <c r="A38" s="4" t="s">
        <v>211</v>
      </c>
      <c r="B38" s="4" t="s">
        <v>26</v>
      </c>
      <c r="C38" s="4" t="s">
        <v>27</v>
      </c>
      <c r="D38" s="4" t="s">
        <v>212</v>
      </c>
      <c r="E38" s="4" t="s">
        <v>213</v>
      </c>
      <c r="F38" s="6">
        <v>45230</v>
      </c>
      <c r="G38" s="6">
        <v>45231</v>
      </c>
      <c r="H38" s="4">
        <v>1</v>
      </c>
      <c r="I38" s="4">
        <v>1</v>
      </c>
      <c r="J38" s="4">
        <v>1</v>
      </c>
      <c r="K38" s="4" t="s">
        <v>30</v>
      </c>
      <c r="L38" s="4">
        <v>224.57</v>
      </c>
      <c r="M38" s="4">
        <v>224.57</v>
      </c>
      <c r="N38" s="4" t="s">
        <v>214</v>
      </c>
      <c r="O38" s="4" t="s">
        <v>32</v>
      </c>
      <c r="P38" s="4" t="s">
        <v>33</v>
      </c>
      <c r="Q38" s="4">
        <v>0</v>
      </c>
      <c r="R38" s="7">
        <v>45228.0000115741</v>
      </c>
      <c r="S38" s="6">
        <v>45234</v>
      </c>
      <c r="T38" s="4" t="s">
        <v>34</v>
      </c>
      <c r="U38" s="4">
        <v>224.57</v>
      </c>
      <c r="V38" s="4">
        <v>0</v>
      </c>
      <c r="W38" s="4">
        <v>0</v>
      </c>
      <c r="X38" s="4" t="s">
        <v>215</v>
      </c>
      <c r="Y38" s="4" t="s">
        <v>216</v>
      </c>
    </row>
    <row r="39" s="4" customFormat="1" spans="1:25">
      <c r="A39" s="4" t="s">
        <v>217</v>
      </c>
      <c r="B39" s="4" t="s">
        <v>26</v>
      </c>
      <c r="C39" s="4" t="s">
        <v>27</v>
      </c>
      <c r="D39" s="4" t="s">
        <v>218</v>
      </c>
      <c r="E39" s="4" t="s">
        <v>219</v>
      </c>
      <c r="F39" s="6">
        <v>45229</v>
      </c>
      <c r="G39" s="6">
        <v>45231</v>
      </c>
      <c r="H39" s="4">
        <v>1</v>
      </c>
      <c r="I39" s="4">
        <v>2</v>
      </c>
      <c r="J39" s="4">
        <v>2</v>
      </c>
      <c r="K39" s="4" t="s">
        <v>30</v>
      </c>
      <c r="L39" s="4">
        <v>494.68</v>
      </c>
      <c r="M39" s="4">
        <v>494.68</v>
      </c>
      <c r="N39" s="4" t="s">
        <v>220</v>
      </c>
      <c r="O39" s="4" t="s">
        <v>32</v>
      </c>
      <c r="P39" s="4" t="s">
        <v>33</v>
      </c>
      <c r="Q39" s="4">
        <v>0</v>
      </c>
      <c r="R39" s="7">
        <v>45228.0000115741</v>
      </c>
      <c r="S39" s="6">
        <v>45234</v>
      </c>
      <c r="T39" s="4" t="s">
        <v>34</v>
      </c>
      <c r="U39" s="4">
        <v>494.68</v>
      </c>
      <c r="V39" s="4">
        <v>0</v>
      </c>
      <c r="W39" s="4">
        <v>0</v>
      </c>
      <c r="X39" s="4" t="s">
        <v>221</v>
      </c>
      <c r="Y39" s="4" t="s">
        <v>48</v>
      </c>
    </row>
    <row r="40" s="4" customFormat="1" spans="1:25">
      <c r="A40" s="4" t="s">
        <v>222</v>
      </c>
      <c r="B40" s="4" t="s">
        <v>26</v>
      </c>
      <c r="C40" s="4" t="s">
        <v>27</v>
      </c>
      <c r="D40" s="4" t="s">
        <v>223</v>
      </c>
      <c r="E40" s="4" t="s">
        <v>224</v>
      </c>
      <c r="F40" s="6">
        <v>45228</v>
      </c>
      <c r="G40" s="6">
        <v>45231</v>
      </c>
      <c r="H40" s="4">
        <v>1</v>
      </c>
      <c r="I40" s="4">
        <v>3</v>
      </c>
      <c r="J40" s="4">
        <v>3</v>
      </c>
      <c r="K40" s="4" t="s">
        <v>30</v>
      </c>
      <c r="L40" s="4">
        <v>146.16</v>
      </c>
      <c r="M40" s="4">
        <v>146.16</v>
      </c>
      <c r="N40" s="4" t="s">
        <v>225</v>
      </c>
      <c r="O40" s="4" t="s">
        <v>32</v>
      </c>
      <c r="P40" s="4" t="s">
        <v>33</v>
      </c>
      <c r="Q40" s="4">
        <v>0</v>
      </c>
      <c r="R40" s="7">
        <v>45228.0000115741</v>
      </c>
      <c r="S40" s="6">
        <v>45234</v>
      </c>
      <c r="T40" s="4" t="s">
        <v>34</v>
      </c>
      <c r="U40" s="4">
        <v>146.16</v>
      </c>
      <c r="V40" s="4">
        <v>0</v>
      </c>
      <c r="W40" s="4">
        <v>0</v>
      </c>
      <c r="X40" s="4" t="s">
        <v>226</v>
      </c>
      <c r="Y40" s="4" t="s">
        <v>48</v>
      </c>
    </row>
    <row r="41" s="4" customFormat="1" spans="1:25">
      <c r="A41" s="4" t="s">
        <v>227</v>
      </c>
      <c r="B41" s="4" t="s">
        <v>26</v>
      </c>
      <c r="C41" s="4" t="s">
        <v>27</v>
      </c>
      <c r="D41" s="4" t="s">
        <v>228</v>
      </c>
      <c r="E41" s="4" t="s">
        <v>229</v>
      </c>
      <c r="F41" s="6">
        <v>45229</v>
      </c>
      <c r="G41" s="6">
        <v>45231</v>
      </c>
      <c r="H41" s="4">
        <v>1</v>
      </c>
      <c r="I41" s="4">
        <v>2</v>
      </c>
      <c r="J41" s="4">
        <v>2</v>
      </c>
      <c r="K41" s="4" t="s">
        <v>30</v>
      </c>
      <c r="L41" s="4">
        <v>44.62</v>
      </c>
      <c r="M41" s="4">
        <v>44.62</v>
      </c>
      <c r="N41" s="4" t="s">
        <v>230</v>
      </c>
      <c r="O41" s="4" t="s">
        <v>32</v>
      </c>
      <c r="P41" s="4" t="s">
        <v>33</v>
      </c>
      <c r="Q41" s="4">
        <v>0</v>
      </c>
      <c r="R41" s="7">
        <v>45228</v>
      </c>
      <c r="S41" s="6">
        <v>45234</v>
      </c>
      <c r="T41" s="4" t="s">
        <v>34</v>
      </c>
      <c r="U41" s="4">
        <v>44.62</v>
      </c>
      <c r="V41" s="4">
        <v>0</v>
      </c>
      <c r="W41" s="4">
        <v>0</v>
      </c>
      <c r="X41" s="4" t="s">
        <v>231</v>
      </c>
      <c r="Y41" s="4" t="s">
        <v>48</v>
      </c>
    </row>
    <row r="42" s="4" customFormat="1" spans="1:25">
      <c r="A42" s="4" t="s">
        <v>222</v>
      </c>
      <c r="B42" s="4" t="s">
        <v>26</v>
      </c>
      <c r="C42" s="4" t="s">
        <v>232</v>
      </c>
      <c r="D42" s="4" t="s">
        <v>223</v>
      </c>
      <c r="E42" s="4" t="s">
        <v>224</v>
      </c>
      <c r="F42" s="6">
        <v>45228</v>
      </c>
      <c r="G42" s="6">
        <v>45231</v>
      </c>
      <c r="H42" s="4">
        <v>1</v>
      </c>
      <c r="I42" s="4">
        <v>3</v>
      </c>
      <c r="J42" s="4">
        <v>3</v>
      </c>
      <c r="K42" s="4" t="s">
        <v>30</v>
      </c>
      <c r="L42" s="4">
        <v>-146.16</v>
      </c>
      <c r="M42" s="4">
        <v>-146.16</v>
      </c>
      <c r="N42" s="4" t="s">
        <v>225</v>
      </c>
      <c r="O42" s="4" t="s">
        <v>32</v>
      </c>
      <c r="P42" s="4" t="s">
        <v>33</v>
      </c>
      <c r="Q42" s="4">
        <v>0</v>
      </c>
      <c r="R42" s="7">
        <v>45228.0000115741</v>
      </c>
      <c r="S42" s="6">
        <v>45234</v>
      </c>
      <c r="T42" s="4" t="s">
        <v>34</v>
      </c>
      <c r="U42" s="4">
        <v>-146.16</v>
      </c>
      <c r="V42" s="4">
        <v>0</v>
      </c>
      <c r="W42" s="4">
        <v>0</v>
      </c>
      <c r="X42" s="4" t="s">
        <v>226</v>
      </c>
      <c r="Y42" s="4" t="s">
        <v>48</v>
      </c>
    </row>
    <row r="43" s="4" customFormat="1" spans="1:25">
      <c r="A43" s="4" t="s">
        <v>233</v>
      </c>
      <c r="B43" s="4" t="s">
        <v>26</v>
      </c>
      <c r="C43" s="4" t="s">
        <v>27</v>
      </c>
      <c r="D43" s="4" t="s">
        <v>234</v>
      </c>
      <c r="E43" s="4" t="s">
        <v>235</v>
      </c>
      <c r="F43" s="6">
        <v>45230</v>
      </c>
      <c r="G43" s="6">
        <v>45231</v>
      </c>
      <c r="H43" s="4">
        <v>1</v>
      </c>
      <c r="I43" s="4">
        <v>1</v>
      </c>
      <c r="J43" s="4">
        <v>1</v>
      </c>
      <c r="K43" s="4" t="s">
        <v>30</v>
      </c>
      <c r="L43" s="4">
        <v>74.41</v>
      </c>
      <c r="M43" s="4">
        <v>74.41</v>
      </c>
      <c r="N43" s="4" t="s">
        <v>236</v>
      </c>
      <c r="O43" s="4" t="s">
        <v>32</v>
      </c>
      <c r="P43" s="4" t="s">
        <v>33</v>
      </c>
      <c r="Q43" s="4">
        <v>0</v>
      </c>
      <c r="R43" s="7">
        <v>45228</v>
      </c>
      <c r="S43" s="6">
        <v>45234</v>
      </c>
      <c r="T43" s="4" t="s">
        <v>34</v>
      </c>
      <c r="U43" s="4">
        <v>74.41</v>
      </c>
      <c r="V43" s="4">
        <v>0</v>
      </c>
      <c r="W43" s="4">
        <v>0</v>
      </c>
      <c r="X43" s="4" t="s">
        <v>237</v>
      </c>
      <c r="Y43" s="4" t="s">
        <v>48</v>
      </c>
    </row>
    <row r="44" s="4" customFormat="1" spans="1:25">
      <c r="A44" s="4" t="s">
        <v>238</v>
      </c>
      <c r="B44" s="4" t="s">
        <v>26</v>
      </c>
      <c r="C44" s="4" t="s">
        <v>27</v>
      </c>
      <c r="D44" s="4" t="s">
        <v>239</v>
      </c>
      <c r="E44" s="4" t="s">
        <v>148</v>
      </c>
      <c r="F44" s="6">
        <v>45230</v>
      </c>
      <c r="G44" s="6">
        <v>45231</v>
      </c>
      <c r="H44" s="4">
        <v>2</v>
      </c>
      <c r="I44" s="4">
        <v>1</v>
      </c>
      <c r="J44" s="4">
        <v>2</v>
      </c>
      <c r="K44" s="4" t="s">
        <v>30</v>
      </c>
      <c r="L44" s="4">
        <v>67.48</v>
      </c>
      <c r="M44" s="4">
        <v>67.48</v>
      </c>
      <c r="N44" s="4" t="s">
        <v>240</v>
      </c>
      <c r="O44" s="4" t="s">
        <v>32</v>
      </c>
      <c r="P44" s="4" t="s">
        <v>33</v>
      </c>
      <c r="Q44" s="4">
        <v>0</v>
      </c>
      <c r="R44" s="7">
        <v>45228</v>
      </c>
      <c r="S44" s="6">
        <v>45234</v>
      </c>
      <c r="T44" s="4" t="s">
        <v>34</v>
      </c>
      <c r="U44" s="4">
        <v>67.48</v>
      </c>
      <c r="V44" s="4">
        <v>0</v>
      </c>
      <c r="W44" s="4">
        <v>0</v>
      </c>
      <c r="X44" s="4" t="s">
        <v>241</v>
      </c>
      <c r="Y44" s="4" t="s">
        <v>48</v>
      </c>
    </row>
    <row r="45" s="4" customFormat="1" spans="1:25">
      <c r="A45" s="4" t="s">
        <v>242</v>
      </c>
      <c r="B45" s="4" t="s">
        <v>26</v>
      </c>
      <c r="C45" s="4" t="s">
        <v>27</v>
      </c>
      <c r="D45" s="4" t="s">
        <v>243</v>
      </c>
      <c r="E45" s="4" t="s">
        <v>244</v>
      </c>
      <c r="F45" s="6">
        <v>45229</v>
      </c>
      <c r="G45" s="6">
        <v>45231</v>
      </c>
      <c r="H45" s="4">
        <v>1</v>
      </c>
      <c r="I45" s="4">
        <v>2</v>
      </c>
      <c r="J45" s="4">
        <v>2</v>
      </c>
      <c r="K45" s="4" t="s">
        <v>30</v>
      </c>
      <c r="L45" s="4">
        <v>37.06</v>
      </c>
      <c r="M45" s="4">
        <v>37.06</v>
      </c>
      <c r="N45" s="4" t="s">
        <v>245</v>
      </c>
      <c r="O45" s="4" t="s">
        <v>32</v>
      </c>
      <c r="P45" s="4" t="s">
        <v>33</v>
      </c>
      <c r="Q45" s="4">
        <v>0</v>
      </c>
      <c r="R45" s="7">
        <v>45228</v>
      </c>
      <c r="S45" s="6">
        <v>45234</v>
      </c>
      <c r="T45" s="4" t="s">
        <v>34</v>
      </c>
      <c r="U45" s="4">
        <v>37.06</v>
      </c>
      <c r="V45" s="4">
        <v>0</v>
      </c>
      <c r="W45" s="4">
        <v>0</v>
      </c>
      <c r="X45" s="4" t="s">
        <v>246</v>
      </c>
      <c r="Y45" s="4" t="s">
        <v>48</v>
      </c>
    </row>
    <row r="46" s="4" customFormat="1" spans="1:25">
      <c r="A46" s="4" t="s">
        <v>247</v>
      </c>
      <c r="B46" s="4" t="s">
        <v>26</v>
      </c>
      <c r="C46" s="4" t="s">
        <v>27</v>
      </c>
      <c r="D46" s="4" t="s">
        <v>248</v>
      </c>
      <c r="E46" s="4" t="s">
        <v>249</v>
      </c>
      <c r="F46" s="6">
        <v>45228</v>
      </c>
      <c r="G46" s="6">
        <v>45231</v>
      </c>
      <c r="H46" s="4">
        <v>1</v>
      </c>
      <c r="I46" s="4">
        <v>3</v>
      </c>
      <c r="J46" s="4">
        <v>3</v>
      </c>
      <c r="K46" s="4" t="s">
        <v>30</v>
      </c>
      <c r="L46" s="4">
        <v>139.05</v>
      </c>
      <c r="M46" s="4">
        <v>139.05</v>
      </c>
      <c r="N46" s="4" t="s">
        <v>250</v>
      </c>
      <c r="O46" s="4" t="s">
        <v>32</v>
      </c>
      <c r="P46" s="4" t="s">
        <v>33</v>
      </c>
      <c r="Q46" s="4">
        <v>0</v>
      </c>
      <c r="R46" s="7">
        <v>45228</v>
      </c>
      <c r="S46" s="6">
        <v>45234</v>
      </c>
      <c r="T46" s="4" t="s">
        <v>34</v>
      </c>
      <c r="U46" s="4">
        <v>139.05</v>
      </c>
      <c r="V46" s="4">
        <v>0</v>
      </c>
      <c r="W46" s="4">
        <v>0</v>
      </c>
      <c r="X46" s="4" t="s">
        <v>251</v>
      </c>
      <c r="Y46" s="4" t="s">
        <v>48</v>
      </c>
    </row>
    <row r="47" s="4" customFormat="1" spans="1:25">
      <c r="A47" s="4" t="s">
        <v>252</v>
      </c>
      <c r="B47" s="4" t="s">
        <v>26</v>
      </c>
      <c r="C47" s="4" t="s">
        <v>27</v>
      </c>
      <c r="D47" s="4" t="s">
        <v>253</v>
      </c>
      <c r="E47" s="4" t="s">
        <v>254</v>
      </c>
      <c r="F47" s="6">
        <v>45230</v>
      </c>
      <c r="G47" s="6">
        <v>45231</v>
      </c>
      <c r="H47" s="4">
        <v>1</v>
      </c>
      <c r="I47" s="4">
        <v>1</v>
      </c>
      <c r="J47" s="4">
        <v>1</v>
      </c>
      <c r="K47" s="4" t="s">
        <v>30</v>
      </c>
      <c r="L47" s="4">
        <v>30.13</v>
      </c>
      <c r="M47" s="4">
        <v>30.13</v>
      </c>
      <c r="N47" s="4" t="s">
        <v>255</v>
      </c>
      <c r="O47" s="4" t="s">
        <v>32</v>
      </c>
      <c r="P47" s="4" t="s">
        <v>33</v>
      </c>
      <c r="Q47" s="4">
        <v>0</v>
      </c>
      <c r="R47" s="7">
        <v>45228.0000115741</v>
      </c>
      <c r="S47" s="6">
        <v>45234</v>
      </c>
      <c r="T47" s="4" t="s">
        <v>34</v>
      </c>
      <c r="U47" s="4">
        <v>30.13</v>
      </c>
      <c r="V47" s="4">
        <v>0</v>
      </c>
      <c r="W47" s="4">
        <v>0</v>
      </c>
      <c r="X47" s="4" t="s">
        <v>256</v>
      </c>
      <c r="Y47" s="4" t="s">
        <v>48</v>
      </c>
    </row>
    <row r="48" s="4" customFormat="1" spans="1:25">
      <c r="A48" s="4" t="s">
        <v>257</v>
      </c>
      <c r="B48" s="4" t="s">
        <v>26</v>
      </c>
      <c r="C48" s="4" t="s">
        <v>27</v>
      </c>
      <c r="D48" s="4" t="s">
        <v>258</v>
      </c>
      <c r="E48" s="4" t="s">
        <v>39</v>
      </c>
      <c r="F48" s="6">
        <v>45229</v>
      </c>
      <c r="G48" s="6">
        <v>45231</v>
      </c>
      <c r="H48" s="4">
        <v>1</v>
      </c>
      <c r="I48" s="4">
        <v>2</v>
      </c>
      <c r="J48" s="4">
        <v>2</v>
      </c>
      <c r="K48" s="4" t="s">
        <v>30</v>
      </c>
      <c r="L48" s="4">
        <v>188.09</v>
      </c>
      <c r="M48" s="4">
        <v>188.09</v>
      </c>
      <c r="N48" s="4" t="s">
        <v>259</v>
      </c>
      <c r="O48" s="4" t="s">
        <v>32</v>
      </c>
      <c r="P48" s="4" t="s">
        <v>33</v>
      </c>
      <c r="Q48" s="4">
        <v>0</v>
      </c>
      <c r="R48" s="7">
        <v>45228</v>
      </c>
      <c r="S48" s="6">
        <v>45234</v>
      </c>
      <c r="T48" s="4" t="s">
        <v>34</v>
      </c>
      <c r="U48" s="4">
        <v>188.09</v>
      </c>
      <c r="V48" s="4">
        <v>0</v>
      </c>
      <c r="W48" s="4">
        <v>0</v>
      </c>
      <c r="X48" s="4" t="s">
        <v>260</v>
      </c>
      <c r="Y48" s="4" t="s">
        <v>48</v>
      </c>
    </row>
    <row r="49" s="4" customFormat="1" spans="1:25">
      <c r="A49" s="4" t="s">
        <v>261</v>
      </c>
      <c r="B49" s="4" t="s">
        <v>26</v>
      </c>
      <c r="C49" s="4" t="s">
        <v>27</v>
      </c>
      <c r="D49" s="4" t="s">
        <v>262</v>
      </c>
      <c r="E49" s="4" t="s">
        <v>263</v>
      </c>
      <c r="F49" s="6">
        <v>45229</v>
      </c>
      <c r="G49" s="6">
        <v>45231</v>
      </c>
      <c r="H49" s="4">
        <v>1</v>
      </c>
      <c r="I49" s="4">
        <v>2</v>
      </c>
      <c r="J49" s="4">
        <v>2</v>
      </c>
      <c r="K49" s="4" t="s">
        <v>30</v>
      </c>
      <c r="L49" s="4">
        <v>24.26</v>
      </c>
      <c r="M49" s="4">
        <v>24.26</v>
      </c>
      <c r="N49" s="4" t="s">
        <v>264</v>
      </c>
      <c r="O49" s="4" t="s">
        <v>32</v>
      </c>
      <c r="P49" s="4" t="s">
        <v>33</v>
      </c>
      <c r="Q49" s="4">
        <v>0</v>
      </c>
      <c r="R49" s="7">
        <v>45228.0000115741</v>
      </c>
      <c r="S49" s="6">
        <v>45234</v>
      </c>
      <c r="T49" s="4" t="s">
        <v>34</v>
      </c>
      <c r="U49" s="4">
        <v>24.26</v>
      </c>
      <c r="V49" s="4">
        <v>0</v>
      </c>
      <c r="W49" s="4">
        <v>0</v>
      </c>
      <c r="X49" s="4" t="s">
        <v>265</v>
      </c>
      <c r="Y49" s="4" t="s">
        <v>48</v>
      </c>
    </row>
    <row r="50" s="4" customFormat="1" spans="1:25">
      <c r="A50" s="4" t="s">
        <v>266</v>
      </c>
      <c r="B50" s="4" t="s">
        <v>26</v>
      </c>
      <c r="C50" s="4" t="s">
        <v>27</v>
      </c>
      <c r="D50" s="4" t="s">
        <v>267</v>
      </c>
      <c r="E50" s="4" t="s">
        <v>174</v>
      </c>
      <c r="F50" s="6">
        <v>45228</v>
      </c>
      <c r="G50" s="6">
        <v>45231</v>
      </c>
      <c r="H50" s="4">
        <v>1</v>
      </c>
      <c r="I50" s="4">
        <v>3</v>
      </c>
      <c r="J50" s="4">
        <v>3</v>
      </c>
      <c r="K50" s="4" t="s">
        <v>30</v>
      </c>
      <c r="L50" s="4">
        <v>46.89</v>
      </c>
      <c r="M50" s="4">
        <v>46.89</v>
      </c>
      <c r="N50" s="4" t="s">
        <v>268</v>
      </c>
      <c r="O50" s="4" t="s">
        <v>32</v>
      </c>
      <c r="P50" s="4" t="s">
        <v>33</v>
      </c>
      <c r="Q50" s="4">
        <v>0</v>
      </c>
      <c r="R50" s="7">
        <v>45228.0000115741</v>
      </c>
      <c r="S50" s="6">
        <v>45234</v>
      </c>
      <c r="T50" s="4" t="s">
        <v>34</v>
      </c>
      <c r="U50" s="4">
        <v>46.89</v>
      </c>
      <c r="V50" s="4">
        <v>0</v>
      </c>
      <c r="W50" s="4">
        <v>0</v>
      </c>
      <c r="X50" s="4" t="s">
        <v>269</v>
      </c>
      <c r="Y50" s="4" t="s">
        <v>48</v>
      </c>
    </row>
    <row r="51" s="4" customFormat="1" spans="1:25">
      <c r="A51" s="4" t="s">
        <v>270</v>
      </c>
      <c r="B51" s="4" t="s">
        <v>26</v>
      </c>
      <c r="C51" s="4" t="s">
        <v>27</v>
      </c>
      <c r="D51" s="4" t="s">
        <v>271</v>
      </c>
      <c r="E51" s="4" t="s">
        <v>272</v>
      </c>
      <c r="F51" s="6">
        <v>45230</v>
      </c>
      <c r="G51" s="6">
        <v>45231</v>
      </c>
      <c r="H51" s="4">
        <v>1</v>
      </c>
      <c r="I51" s="4">
        <v>1</v>
      </c>
      <c r="J51" s="4">
        <v>1</v>
      </c>
      <c r="K51" s="4" t="s">
        <v>30</v>
      </c>
      <c r="L51" s="4">
        <v>26.96</v>
      </c>
      <c r="M51" s="4">
        <v>26.96</v>
      </c>
      <c r="N51" s="4" t="s">
        <v>273</v>
      </c>
      <c r="O51" s="4" t="s">
        <v>32</v>
      </c>
      <c r="P51" s="4" t="s">
        <v>33</v>
      </c>
      <c r="Q51" s="4">
        <v>0</v>
      </c>
      <c r="R51" s="7">
        <v>45228.0000115741</v>
      </c>
      <c r="S51" s="6">
        <v>45234</v>
      </c>
      <c r="T51" s="4" t="s">
        <v>34</v>
      </c>
      <c r="U51" s="4">
        <v>26.96</v>
      </c>
      <c r="V51" s="4">
        <v>0</v>
      </c>
      <c r="W51" s="4">
        <v>0</v>
      </c>
      <c r="X51" s="4" t="s">
        <v>274</v>
      </c>
      <c r="Y51" s="4" t="s">
        <v>275</v>
      </c>
    </row>
    <row r="52" s="4" customFormat="1" spans="1:25">
      <c r="A52" s="4" t="s">
        <v>276</v>
      </c>
      <c r="B52" s="4" t="s">
        <v>26</v>
      </c>
      <c r="C52" s="4" t="s">
        <v>27</v>
      </c>
      <c r="D52" s="4" t="s">
        <v>277</v>
      </c>
      <c r="E52" s="4" t="s">
        <v>278</v>
      </c>
      <c r="F52" s="6">
        <v>45230</v>
      </c>
      <c r="G52" s="6">
        <v>45231</v>
      </c>
      <c r="H52" s="4">
        <v>1</v>
      </c>
      <c r="I52" s="4">
        <v>1</v>
      </c>
      <c r="J52" s="4">
        <v>1</v>
      </c>
      <c r="K52" s="4" t="s">
        <v>30</v>
      </c>
      <c r="L52" s="4">
        <v>39.22</v>
      </c>
      <c r="M52" s="4">
        <v>39.22</v>
      </c>
      <c r="N52" s="4" t="s">
        <v>279</v>
      </c>
      <c r="O52" s="4" t="s">
        <v>32</v>
      </c>
      <c r="P52" s="4" t="s">
        <v>33</v>
      </c>
      <c r="Q52" s="4">
        <v>0</v>
      </c>
      <c r="R52" s="7">
        <v>45228</v>
      </c>
      <c r="S52" s="6">
        <v>45234</v>
      </c>
      <c r="T52" s="4" t="s">
        <v>34</v>
      </c>
      <c r="U52" s="4">
        <v>39.22</v>
      </c>
      <c r="V52" s="4">
        <v>0</v>
      </c>
      <c r="W52" s="4">
        <v>0</v>
      </c>
      <c r="X52" s="4" t="s">
        <v>280</v>
      </c>
      <c r="Y52" s="4" t="s">
        <v>48</v>
      </c>
    </row>
    <row r="53" s="4" customFormat="1" spans="1:25">
      <c r="A53" s="4" t="s">
        <v>281</v>
      </c>
      <c r="B53" s="4" t="s">
        <v>26</v>
      </c>
      <c r="C53" s="4" t="s">
        <v>27</v>
      </c>
      <c r="D53" s="4" t="s">
        <v>282</v>
      </c>
      <c r="E53" s="4" t="s">
        <v>283</v>
      </c>
      <c r="F53" s="6">
        <v>45230</v>
      </c>
      <c r="G53" s="6">
        <v>45231</v>
      </c>
      <c r="H53" s="4">
        <v>4</v>
      </c>
      <c r="I53" s="4">
        <v>1</v>
      </c>
      <c r="J53" s="4">
        <v>4</v>
      </c>
      <c r="K53" s="4" t="s">
        <v>30</v>
      </c>
      <c r="L53" s="4">
        <v>234</v>
      </c>
      <c r="M53" s="4">
        <v>234</v>
      </c>
      <c r="N53" s="4" t="s">
        <v>284</v>
      </c>
      <c r="O53" s="4" t="s">
        <v>32</v>
      </c>
      <c r="P53" s="4" t="s">
        <v>33</v>
      </c>
      <c r="Q53" s="4">
        <v>0</v>
      </c>
      <c r="R53" s="7">
        <v>45228</v>
      </c>
      <c r="S53" s="6">
        <v>45234</v>
      </c>
      <c r="T53" s="4" t="s">
        <v>34</v>
      </c>
      <c r="U53" s="4">
        <v>234</v>
      </c>
      <c r="V53" s="4">
        <v>0</v>
      </c>
      <c r="W53" s="4">
        <v>0</v>
      </c>
      <c r="X53" s="4" t="s">
        <v>285</v>
      </c>
      <c r="Y53" s="4" t="s">
        <v>48</v>
      </c>
    </row>
    <row r="54" s="4" customFormat="1" spans="1:25">
      <c r="A54" s="4" t="s">
        <v>286</v>
      </c>
      <c r="B54" s="4" t="s">
        <v>26</v>
      </c>
      <c r="C54" s="4" t="s">
        <v>27</v>
      </c>
      <c r="D54" s="4" t="s">
        <v>287</v>
      </c>
      <c r="E54" s="4" t="s">
        <v>288</v>
      </c>
      <c r="F54" s="6">
        <v>45230</v>
      </c>
      <c r="G54" s="6">
        <v>45231</v>
      </c>
      <c r="H54" s="4">
        <v>1</v>
      </c>
      <c r="I54" s="4">
        <v>1</v>
      </c>
      <c r="J54" s="4">
        <v>1</v>
      </c>
      <c r="K54" s="4" t="s">
        <v>30</v>
      </c>
      <c r="L54" s="4">
        <v>198.11</v>
      </c>
      <c r="M54" s="4">
        <v>198.11</v>
      </c>
      <c r="N54" s="4" t="s">
        <v>289</v>
      </c>
      <c r="O54" s="4" t="s">
        <v>32</v>
      </c>
      <c r="P54" s="4" t="s">
        <v>33</v>
      </c>
      <c r="Q54" s="4">
        <v>0</v>
      </c>
      <c r="R54" s="7">
        <v>45228</v>
      </c>
      <c r="S54" s="6">
        <v>45234</v>
      </c>
      <c r="T54" s="4" t="s">
        <v>34</v>
      </c>
      <c r="U54" s="4">
        <v>198.11</v>
      </c>
      <c r="V54" s="4">
        <v>0</v>
      </c>
      <c r="W54" s="4">
        <v>0</v>
      </c>
      <c r="X54" s="4" t="s">
        <v>290</v>
      </c>
      <c r="Y54" s="4" t="s">
        <v>48</v>
      </c>
    </row>
    <row r="55" s="4" customFormat="1" spans="1:25">
      <c r="A55" s="4" t="s">
        <v>291</v>
      </c>
      <c r="B55" s="4" t="s">
        <v>26</v>
      </c>
      <c r="C55" s="4" t="s">
        <v>27</v>
      </c>
      <c r="D55" s="4" t="s">
        <v>292</v>
      </c>
      <c r="E55" s="4" t="s">
        <v>293</v>
      </c>
      <c r="F55" s="6">
        <v>45230</v>
      </c>
      <c r="G55" s="6">
        <v>45231</v>
      </c>
      <c r="H55" s="4">
        <v>1</v>
      </c>
      <c r="I55" s="4">
        <v>1</v>
      </c>
      <c r="J55" s="4">
        <v>1</v>
      </c>
      <c r="K55" s="4" t="s">
        <v>30</v>
      </c>
      <c r="L55" s="4">
        <v>15.8</v>
      </c>
      <c r="M55" s="4">
        <v>15.8</v>
      </c>
      <c r="N55" s="4" t="s">
        <v>294</v>
      </c>
      <c r="O55" s="4" t="s">
        <v>32</v>
      </c>
      <c r="P55" s="4" t="s">
        <v>33</v>
      </c>
      <c r="Q55" s="4">
        <v>0</v>
      </c>
      <c r="R55" s="7">
        <v>45228.0000115741</v>
      </c>
      <c r="S55" s="6">
        <v>45234</v>
      </c>
      <c r="T55" s="4" t="s">
        <v>34</v>
      </c>
      <c r="U55" s="4">
        <v>15.8</v>
      </c>
      <c r="V55" s="4">
        <v>0</v>
      </c>
      <c r="W55" s="4">
        <v>0</v>
      </c>
      <c r="X55" s="4" t="s">
        <v>295</v>
      </c>
      <c r="Y55" s="4" t="s">
        <v>48</v>
      </c>
    </row>
    <row r="56" s="4" customFormat="1" spans="1:25">
      <c r="A56" s="4" t="s">
        <v>296</v>
      </c>
      <c r="B56" s="4" t="s">
        <v>26</v>
      </c>
      <c r="C56" s="4" t="s">
        <v>27</v>
      </c>
      <c r="D56" s="4" t="s">
        <v>297</v>
      </c>
      <c r="E56" s="4" t="s">
        <v>298</v>
      </c>
      <c r="F56" s="6">
        <v>45229</v>
      </c>
      <c r="G56" s="6">
        <v>45231</v>
      </c>
      <c r="H56" s="4">
        <v>1</v>
      </c>
      <c r="I56" s="4">
        <v>2</v>
      </c>
      <c r="J56" s="4">
        <v>2</v>
      </c>
      <c r="K56" s="4" t="s">
        <v>30</v>
      </c>
      <c r="L56" s="4">
        <v>137.72</v>
      </c>
      <c r="M56" s="4">
        <v>137.72</v>
      </c>
      <c r="N56" s="4" t="s">
        <v>299</v>
      </c>
      <c r="O56" s="4" t="s">
        <v>32</v>
      </c>
      <c r="P56" s="4" t="s">
        <v>33</v>
      </c>
      <c r="Q56" s="4">
        <v>0</v>
      </c>
      <c r="R56" s="7">
        <v>45229</v>
      </c>
      <c r="S56" s="6">
        <v>45234</v>
      </c>
      <c r="T56" s="4" t="s">
        <v>34</v>
      </c>
      <c r="U56" s="4">
        <v>137.72</v>
      </c>
      <c r="V56" s="4">
        <v>0</v>
      </c>
      <c r="W56" s="4">
        <v>0</v>
      </c>
      <c r="X56" s="4" t="s">
        <v>300</v>
      </c>
      <c r="Y56" s="4" t="s">
        <v>48</v>
      </c>
    </row>
    <row r="57" s="4" customFormat="1" spans="1:25">
      <c r="A57" s="4" t="s">
        <v>301</v>
      </c>
      <c r="B57" s="4" t="s">
        <v>26</v>
      </c>
      <c r="C57" s="4" t="s">
        <v>27</v>
      </c>
      <c r="D57" s="4" t="s">
        <v>302</v>
      </c>
      <c r="E57" s="4" t="s">
        <v>303</v>
      </c>
      <c r="F57" s="6">
        <v>45229</v>
      </c>
      <c r="G57" s="6">
        <v>45231</v>
      </c>
      <c r="H57" s="4">
        <v>1</v>
      </c>
      <c r="I57" s="4">
        <v>2</v>
      </c>
      <c r="J57" s="4">
        <v>2</v>
      </c>
      <c r="K57" s="4" t="s">
        <v>30</v>
      </c>
      <c r="L57" s="4">
        <v>112.76</v>
      </c>
      <c r="M57" s="4">
        <v>112.76</v>
      </c>
      <c r="N57" s="4" t="s">
        <v>304</v>
      </c>
      <c r="O57" s="4" t="s">
        <v>32</v>
      </c>
      <c r="P57" s="4" t="s">
        <v>33</v>
      </c>
      <c r="Q57" s="4">
        <v>0</v>
      </c>
      <c r="R57" s="7">
        <v>45229.0000115741</v>
      </c>
      <c r="S57" s="6">
        <v>45234</v>
      </c>
      <c r="T57" s="4" t="s">
        <v>34</v>
      </c>
      <c r="U57" s="4">
        <v>112.76</v>
      </c>
      <c r="V57" s="4">
        <v>0</v>
      </c>
      <c r="W57" s="4">
        <v>0</v>
      </c>
      <c r="X57" s="4" t="s">
        <v>305</v>
      </c>
      <c r="Y57" s="4" t="s">
        <v>48</v>
      </c>
    </row>
    <row r="58" s="4" customFormat="1" spans="1:25">
      <c r="A58" s="4" t="s">
        <v>306</v>
      </c>
      <c r="B58" s="4" t="s">
        <v>26</v>
      </c>
      <c r="C58" s="4" t="s">
        <v>27</v>
      </c>
      <c r="D58" s="4" t="s">
        <v>307</v>
      </c>
      <c r="E58" s="4" t="s">
        <v>60</v>
      </c>
      <c r="F58" s="6">
        <v>45230</v>
      </c>
      <c r="G58" s="6">
        <v>45231</v>
      </c>
      <c r="H58" s="4">
        <v>1</v>
      </c>
      <c r="I58" s="4">
        <v>1</v>
      </c>
      <c r="J58" s="4">
        <v>1</v>
      </c>
      <c r="K58" s="4" t="s">
        <v>30</v>
      </c>
      <c r="L58" s="4">
        <v>44.84</v>
      </c>
      <c r="M58" s="4">
        <v>44.84</v>
      </c>
      <c r="N58" s="4" t="s">
        <v>308</v>
      </c>
      <c r="O58" s="4" t="s">
        <v>32</v>
      </c>
      <c r="P58" s="4" t="s">
        <v>33</v>
      </c>
      <c r="Q58" s="4">
        <v>0</v>
      </c>
      <c r="R58" s="7">
        <v>45229.0000115741</v>
      </c>
      <c r="S58" s="6">
        <v>45234</v>
      </c>
      <c r="T58" s="4" t="s">
        <v>34</v>
      </c>
      <c r="U58" s="4">
        <v>44.84</v>
      </c>
      <c r="V58" s="4">
        <v>0</v>
      </c>
      <c r="W58" s="4">
        <v>0</v>
      </c>
      <c r="X58" s="4" t="s">
        <v>309</v>
      </c>
      <c r="Y58" s="4" t="s">
        <v>310</v>
      </c>
    </row>
    <row r="59" s="4" customFormat="1" spans="1:25">
      <c r="A59" s="4" t="s">
        <v>311</v>
      </c>
      <c r="B59" s="4" t="s">
        <v>26</v>
      </c>
      <c r="C59" s="4" t="s">
        <v>27</v>
      </c>
      <c r="D59" s="4" t="s">
        <v>312</v>
      </c>
      <c r="E59" s="4" t="s">
        <v>313</v>
      </c>
      <c r="F59" s="6">
        <v>45229</v>
      </c>
      <c r="G59" s="6">
        <v>45231</v>
      </c>
      <c r="H59" s="4">
        <v>1</v>
      </c>
      <c r="I59" s="4">
        <v>2</v>
      </c>
      <c r="J59" s="4">
        <v>2</v>
      </c>
      <c r="K59" s="4" t="s">
        <v>30</v>
      </c>
      <c r="L59" s="4">
        <v>80.86</v>
      </c>
      <c r="M59" s="4">
        <v>80.86</v>
      </c>
      <c r="N59" s="4" t="s">
        <v>314</v>
      </c>
      <c r="O59" s="4" t="s">
        <v>32</v>
      </c>
      <c r="P59" s="4" t="s">
        <v>33</v>
      </c>
      <c r="Q59" s="4">
        <v>0</v>
      </c>
      <c r="R59" s="7">
        <v>45229.0000115741</v>
      </c>
      <c r="S59" s="6">
        <v>45234</v>
      </c>
      <c r="T59" s="4" t="s">
        <v>34</v>
      </c>
      <c r="U59" s="4">
        <v>80.86</v>
      </c>
      <c r="V59" s="4">
        <v>0</v>
      </c>
      <c r="W59" s="4">
        <v>0</v>
      </c>
      <c r="X59" s="4" t="s">
        <v>315</v>
      </c>
      <c r="Y59" s="4" t="s">
        <v>48</v>
      </c>
    </row>
    <row r="60" s="4" customFormat="1" spans="1:25">
      <c r="A60" s="4" t="s">
        <v>316</v>
      </c>
      <c r="B60" s="4" t="s">
        <v>26</v>
      </c>
      <c r="C60" s="4" t="s">
        <v>27</v>
      </c>
      <c r="D60" s="4" t="s">
        <v>317</v>
      </c>
      <c r="E60" s="4" t="s">
        <v>318</v>
      </c>
      <c r="F60" s="6">
        <v>45230</v>
      </c>
      <c r="G60" s="6">
        <v>45231</v>
      </c>
      <c r="H60" s="4">
        <v>1</v>
      </c>
      <c r="I60" s="4">
        <v>1</v>
      </c>
      <c r="J60" s="4">
        <v>1</v>
      </c>
      <c r="K60" s="4" t="s">
        <v>30</v>
      </c>
      <c r="L60" s="4">
        <v>44.07</v>
      </c>
      <c r="M60" s="4">
        <v>44.07</v>
      </c>
      <c r="N60" s="4" t="s">
        <v>319</v>
      </c>
      <c r="O60" s="4" t="s">
        <v>32</v>
      </c>
      <c r="P60" s="4" t="s">
        <v>33</v>
      </c>
      <c r="Q60" s="4">
        <v>0</v>
      </c>
      <c r="R60" s="7">
        <v>45229</v>
      </c>
      <c r="S60" s="6">
        <v>45234</v>
      </c>
      <c r="T60" s="4" t="s">
        <v>34</v>
      </c>
      <c r="U60" s="4">
        <v>44.07</v>
      </c>
      <c r="V60" s="4">
        <v>0</v>
      </c>
      <c r="W60" s="4">
        <v>0</v>
      </c>
      <c r="X60" s="4" t="s">
        <v>320</v>
      </c>
      <c r="Y60" s="4" t="s">
        <v>48</v>
      </c>
    </row>
    <row r="61" s="4" customFormat="1" spans="1:25">
      <c r="A61" s="4" t="s">
        <v>321</v>
      </c>
      <c r="B61" s="4" t="s">
        <v>26</v>
      </c>
      <c r="C61" s="4" t="s">
        <v>27</v>
      </c>
      <c r="D61" s="4" t="s">
        <v>322</v>
      </c>
      <c r="E61" s="4" t="s">
        <v>323</v>
      </c>
      <c r="F61" s="6">
        <v>45229</v>
      </c>
      <c r="G61" s="6">
        <v>45231</v>
      </c>
      <c r="H61" s="4">
        <v>1</v>
      </c>
      <c r="I61" s="4">
        <v>2</v>
      </c>
      <c r="J61" s="4">
        <v>2</v>
      </c>
      <c r="K61" s="4" t="s">
        <v>30</v>
      </c>
      <c r="L61" s="4">
        <v>35.32</v>
      </c>
      <c r="M61" s="4">
        <v>35.32</v>
      </c>
      <c r="N61" s="4" t="s">
        <v>324</v>
      </c>
      <c r="O61" s="4" t="s">
        <v>32</v>
      </c>
      <c r="P61" s="4" t="s">
        <v>33</v>
      </c>
      <c r="Q61" s="4">
        <v>0</v>
      </c>
      <c r="R61" s="7">
        <v>45229.0000115741</v>
      </c>
      <c r="S61" s="6">
        <v>45234</v>
      </c>
      <c r="T61" s="4" t="s">
        <v>34</v>
      </c>
      <c r="U61" s="4">
        <v>35.32</v>
      </c>
      <c r="V61" s="4">
        <v>0</v>
      </c>
      <c r="W61" s="4">
        <v>0</v>
      </c>
      <c r="X61" s="4" t="s">
        <v>325</v>
      </c>
      <c r="Y61" s="4" t="s">
        <v>48</v>
      </c>
    </row>
    <row r="62" s="4" customFormat="1" spans="1:25">
      <c r="A62" s="4" t="s">
        <v>326</v>
      </c>
      <c r="B62" s="4" t="s">
        <v>26</v>
      </c>
      <c r="C62" s="4" t="s">
        <v>27</v>
      </c>
      <c r="D62" s="4" t="s">
        <v>327</v>
      </c>
      <c r="E62" s="4" t="s">
        <v>328</v>
      </c>
      <c r="F62" s="6">
        <v>45230</v>
      </c>
      <c r="G62" s="6">
        <v>45231</v>
      </c>
      <c r="H62" s="4">
        <v>1</v>
      </c>
      <c r="I62" s="4">
        <v>1</v>
      </c>
      <c r="J62" s="4">
        <v>1</v>
      </c>
      <c r="K62" s="4" t="s">
        <v>30</v>
      </c>
      <c r="L62" s="4">
        <v>44.08</v>
      </c>
      <c r="M62" s="4">
        <v>44.08</v>
      </c>
      <c r="N62" s="4" t="s">
        <v>329</v>
      </c>
      <c r="O62" s="4" t="s">
        <v>32</v>
      </c>
      <c r="P62" s="4" t="s">
        <v>33</v>
      </c>
      <c r="Q62" s="4">
        <v>0</v>
      </c>
      <c r="R62" s="7">
        <v>45229.0000115741</v>
      </c>
      <c r="S62" s="6">
        <v>45234</v>
      </c>
      <c r="T62" s="4" t="s">
        <v>34</v>
      </c>
      <c r="U62" s="4">
        <v>44.08</v>
      </c>
      <c r="V62" s="4">
        <v>0</v>
      </c>
      <c r="W62" s="4">
        <v>0</v>
      </c>
      <c r="X62" s="4" t="s">
        <v>330</v>
      </c>
      <c r="Y62" s="4" t="s">
        <v>48</v>
      </c>
    </row>
    <row r="63" s="4" customFormat="1" spans="1:25">
      <c r="A63" s="4" t="s">
        <v>331</v>
      </c>
      <c r="B63" s="4" t="s">
        <v>26</v>
      </c>
      <c r="C63" s="4" t="s">
        <v>27</v>
      </c>
      <c r="D63" s="4" t="s">
        <v>332</v>
      </c>
      <c r="E63" s="4" t="s">
        <v>333</v>
      </c>
      <c r="F63" s="6">
        <v>45229</v>
      </c>
      <c r="G63" s="6">
        <v>45231</v>
      </c>
      <c r="H63" s="4">
        <v>1</v>
      </c>
      <c r="I63" s="4">
        <v>2</v>
      </c>
      <c r="J63" s="4">
        <v>2</v>
      </c>
      <c r="K63" s="4" t="s">
        <v>30</v>
      </c>
      <c r="L63" s="4">
        <v>35.04</v>
      </c>
      <c r="M63" s="4">
        <v>35.04</v>
      </c>
      <c r="N63" s="4" t="s">
        <v>334</v>
      </c>
      <c r="O63" s="4" t="s">
        <v>32</v>
      </c>
      <c r="P63" s="4" t="s">
        <v>33</v>
      </c>
      <c r="Q63" s="4">
        <v>0</v>
      </c>
      <c r="R63" s="7">
        <v>45229.0000115741</v>
      </c>
      <c r="S63" s="6">
        <v>45234</v>
      </c>
      <c r="T63" s="4" t="s">
        <v>34</v>
      </c>
      <c r="U63" s="4">
        <v>35.04</v>
      </c>
      <c r="V63" s="4">
        <v>0</v>
      </c>
      <c r="W63" s="4">
        <v>0</v>
      </c>
      <c r="X63" s="4" t="s">
        <v>48</v>
      </c>
      <c r="Y63" s="4" t="s">
        <v>48</v>
      </c>
    </row>
    <row r="64" s="4" customFormat="1" spans="1:25">
      <c r="A64" s="4" t="s">
        <v>335</v>
      </c>
      <c r="B64" s="4" t="s">
        <v>26</v>
      </c>
      <c r="C64" s="4" t="s">
        <v>27</v>
      </c>
      <c r="D64" s="4" t="s">
        <v>207</v>
      </c>
      <c r="E64" s="4" t="s">
        <v>336</v>
      </c>
      <c r="F64" s="6">
        <v>45230</v>
      </c>
      <c r="G64" s="6">
        <v>45231</v>
      </c>
      <c r="H64" s="4">
        <v>1</v>
      </c>
      <c r="I64" s="4">
        <v>1</v>
      </c>
      <c r="J64" s="4">
        <v>1</v>
      </c>
      <c r="K64" s="4" t="s">
        <v>30</v>
      </c>
      <c r="L64" s="4">
        <v>37.82</v>
      </c>
      <c r="M64" s="4">
        <v>37.82</v>
      </c>
      <c r="N64" s="4" t="s">
        <v>337</v>
      </c>
      <c r="O64" s="4" t="s">
        <v>32</v>
      </c>
      <c r="P64" s="4" t="s">
        <v>33</v>
      </c>
      <c r="Q64" s="4">
        <v>0</v>
      </c>
      <c r="R64" s="7">
        <v>45229</v>
      </c>
      <c r="S64" s="6">
        <v>45234</v>
      </c>
      <c r="T64" s="4" t="s">
        <v>34</v>
      </c>
      <c r="U64" s="4">
        <v>37.82</v>
      </c>
      <c r="V64" s="4">
        <v>0</v>
      </c>
      <c r="W64" s="4">
        <v>0</v>
      </c>
      <c r="X64" s="4" t="s">
        <v>338</v>
      </c>
      <c r="Y64" s="4" t="s">
        <v>48</v>
      </c>
    </row>
    <row r="65" s="4" customFormat="1" spans="1:25">
      <c r="A65" s="4" t="s">
        <v>339</v>
      </c>
      <c r="B65" s="4" t="s">
        <v>26</v>
      </c>
      <c r="C65" s="4" t="s">
        <v>27</v>
      </c>
      <c r="D65" s="4" t="s">
        <v>340</v>
      </c>
      <c r="E65" s="4" t="s">
        <v>39</v>
      </c>
      <c r="F65" s="6">
        <v>45230</v>
      </c>
      <c r="G65" s="6">
        <v>45231</v>
      </c>
      <c r="H65" s="4">
        <v>1</v>
      </c>
      <c r="I65" s="4">
        <v>1</v>
      </c>
      <c r="J65" s="4">
        <v>1</v>
      </c>
      <c r="K65" s="4" t="s">
        <v>30</v>
      </c>
      <c r="L65" s="4">
        <v>76.15</v>
      </c>
      <c r="M65" s="4">
        <v>76.15</v>
      </c>
      <c r="N65" s="4" t="s">
        <v>341</v>
      </c>
      <c r="O65" s="4" t="s">
        <v>32</v>
      </c>
      <c r="P65" s="4" t="s">
        <v>33</v>
      </c>
      <c r="Q65" s="4">
        <v>0</v>
      </c>
      <c r="R65" s="7">
        <v>45229</v>
      </c>
      <c r="S65" s="6">
        <v>45234</v>
      </c>
      <c r="T65" s="4" t="s">
        <v>34</v>
      </c>
      <c r="U65" s="4">
        <v>76.15</v>
      </c>
      <c r="V65" s="4">
        <v>0</v>
      </c>
      <c r="W65" s="4">
        <v>0</v>
      </c>
      <c r="X65" s="4" t="s">
        <v>48</v>
      </c>
      <c r="Y65" s="4" t="s">
        <v>342</v>
      </c>
    </row>
    <row r="66" s="4" customFormat="1" spans="1:25">
      <c r="A66" s="4" t="s">
        <v>343</v>
      </c>
      <c r="B66" s="4" t="s">
        <v>26</v>
      </c>
      <c r="C66" s="4" t="s">
        <v>27</v>
      </c>
      <c r="D66" s="4" t="s">
        <v>344</v>
      </c>
      <c r="E66" s="4" t="s">
        <v>345</v>
      </c>
      <c r="F66" s="6">
        <v>45230</v>
      </c>
      <c r="G66" s="6">
        <v>45231</v>
      </c>
      <c r="H66" s="4">
        <v>1</v>
      </c>
      <c r="I66" s="4">
        <v>1</v>
      </c>
      <c r="J66" s="4">
        <v>1</v>
      </c>
      <c r="K66" s="4" t="s">
        <v>30</v>
      </c>
      <c r="L66" s="4">
        <v>57.75</v>
      </c>
      <c r="M66" s="4">
        <v>57.75</v>
      </c>
      <c r="N66" s="4" t="s">
        <v>346</v>
      </c>
      <c r="O66" s="4" t="s">
        <v>32</v>
      </c>
      <c r="P66" s="4" t="s">
        <v>33</v>
      </c>
      <c r="Q66" s="4">
        <v>0</v>
      </c>
      <c r="R66" s="7">
        <v>45229</v>
      </c>
      <c r="S66" s="6">
        <v>45234</v>
      </c>
      <c r="T66" s="4" t="s">
        <v>34</v>
      </c>
      <c r="U66" s="4">
        <v>57.75</v>
      </c>
      <c r="V66" s="4">
        <v>0</v>
      </c>
      <c r="W66" s="4">
        <v>0</v>
      </c>
      <c r="X66" s="4" t="s">
        <v>347</v>
      </c>
      <c r="Y66" s="4" t="s">
        <v>348</v>
      </c>
    </row>
    <row r="67" s="4" customFormat="1" spans="1:25">
      <c r="A67" s="4" t="s">
        <v>349</v>
      </c>
      <c r="B67" s="4" t="s">
        <v>26</v>
      </c>
      <c r="C67" s="4" t="s">
        <v>27</v>
      </c>
      <c r="D67" s="4" t="s">
        <v>350</v>
      </c>
      <c r="E67" s="4" t="s">
        <v>351</v>
      </c>
      <c r="F67" s="6">
        <v>45230</v>
      </c>
      <c r="G67" s="6">
        <v>45231</v>
      </c>
      <c r="H67" s="4">
        <v>1</v>
      </c>
      <c r="I67" s="4">
        <v>1</v>
      </c>
      <c r="J67" s="4">
        <v>1</v>
      </c>
      <c r="K67" s="4" t="s">
        <v>30</v>
      </c>
      <c r="L67" s="4">
        <v>30.09</v>
      </c>
      <c r="M67" s="4">
        <v>30.09</v>
      </c>
      <c r="N67" s="4" t="s">
        <v>352</v>
      </c>
      <c r="O67" s="4" t="s">
        <v>32</v>
      </c>
      <c r="P67" s="4" t="s">
        <v>33</v>
      </c>
      <c r="Q67" s="4">
        <v>0</v>
      </c>
      <c r="R67" s="7">
        <v>45229.0000115741</v>
      </c>
      <c r="S67" s="6">
        <v>45234</v>
      </c>
      <c r="T67" s="4" t="s">
        <v>34</v>
      </c>
      <c r="U67" s="4">
        <v>30.09</v>
      </c>
      <c r="V67" s="4">
        <v>0</v>
      </c>
      <c r="W67" s="4">
        <v>0</v>
      </c>
      <c r="X67" s="4" t="s">
        <v>353</v>
      </c>
      <c r="Y67" s="4" t="s">
        <v>48</v>
      </c>
    </row>
    <row r="68" s="4" customFormat="1" spans="1:25">
      <c r="A68" s="4" t="s">
        <v>354</v>
      </c>
      <c r="B68" s="4" t="s">
        <v>26</v>
      </c>
      <c r="C68" s="4" t="s">
        <v>27</v>
      </c>
      <c r="D68" s="4" t="s">
        <v>355</v>
      </c>
      <c r="E68" s="4" t="s">
        <v>356</v>
      </c>
      <c r="F68" s="6">
        <v>45230</v>
      </c>
      <c r="G68" s="6">
        <v>45231</v>
      </c>
      <c r="H68" s="4">
        <v>1</v>
      </c>
      <c r="I68" s="4">
        <v>1</v>
      </c>
      <c r="J68" s="4">
        <v>1</v>
      </c>
      <c r="K68" s="4" t="s">
        <v>30</v>
      </c>
      <c r="L68" s="4">
        <v>150.48</v>
      </c>
      <c r="M68" s="4">
        <v>150.48</v>
      </c>
      <c r="N68" s="4" t="s">
        <v>357</v>
      </c>
      <c r="O68" s="4" t="s">
        <v>32</v>
      </c>
      <c r="P68" s="4" t="s">
        <v>33</v>
      </c>
      <c r="Q68" s="4">
        <v>0</v>
      </c>
      <c r="R68" s="7">
        <v>45229</v>
      </c>
      <c r="S68" s="6">
        <v>45234</v>
      </c>
      <c r="T68" s="4" t="s">
        <v>34</v>
      </c>
      <c r="U68" s="4">
        <v>150.48</v>
      </c>
      <c r="V68" s="4">
        <v>0</v>
      </c>
      <c r="W68" s="4">
        <v>0</v>
      </c>
      <c r="X68" s="4" t="s">
        <v>358</v>
      </c>
      <c r="Y68" s="4" t="s">
        <v>48</v>
      </c>
    </row>
    <row r="69" s="4" customFormat="1" spans="1:25">
      <c r="A69" s="4" t="s">
        <v>359</v>
      </c>
      <c r="B69" s="4" t="s">
        <v>26</v>
      </c>
      <c r="C69" s="4" t="s">
        <v>27</v>
      </c>
      <c r="D69" s="4" t="s">
        <v>267</v>
      </c>
      <c r="E69" s="4" t="s">
        <v>249</v>
      </c>
      <c r="F69" s="6">
        <v>45230</v>
      </c>
      <c r="G69" s="6">
        <v>45231</v>
      </c>
      <c r="H69" s="4">
        <v>1</v>
      </c>
      <c r="I69" s="4">
        <v>1</v>
      </c>
      <c r="J69" s="4">
        <v>1</v>
      </c>
      <c r="K69" s="4" t="s">
        <v>30</v>
      </c>
      <c r="L69" s="4">
        <v>15.33</v>
      </c>
      <c r="M69" s="4">
        <v>15.33</v>
      </c>
      <c r="N69" s="4" t="s">
        <v>360</v>
      </c>
      <c r="O69" s="4" t="s">
        <v>32</v>
      </c>
      <c r="P69" s="4" t="s">
        <v>33</v>
      </c>
      <c r="Q69" s="4">
        <v>0</v>
      </c>
      <c r="R69" s="7">
        <v>45229</v>
      </c>
      <c r="S69" s="6">
        <v>45234</v>
      </c>
      <c r="T69" s="4" t="s">
        <v>34</v>
      </c>
      <c r="U69" s="4">
        <v>15.33</v>
      </c>
      <c r="V69" s="4">
        <v>0</v>
      </c>
      <c r="W69" s="4">
        <v>0</v>
      </c>
      <c r="X69" s="4" t="s">
        <v>361</v>
      </c>
      <c r="Y69" s="4" t="s">
        <v>362</v>
      </c>
    </row>
    <row r="70" s="4" customFormat="1" spans="1:25">
      <c r="A70" s="4" t="s">
        <v>363</v>
      </c>
      <c r="B70" s="4" t="s">
        <v>26</v>
      </c>
      <c r="C70" s="4" t="s">
        <v>27</v>
      </c>
      <c r="D70" s="4" t="s">
        <v>277</v>
      </c>
      <c r="E70" s="4" t="s">
        <v>364</v>
      </c>
      <c r="F70" s="6">
        <v>45230</v>
      </c>
      <c r="G70" s="6">
        <v>45231</v>
      </c>
      <c r="H70" s="4">
        <v>1</v>
      </c>
      <c r="I70" s="4">
        <v>1</v>
      </c>
      <c r="J70" s="4">
        <v>1</v>
      </c>
      <c r="K70" s="4" t="s">
        <v>30</v>
      </c>
      <c r="L70" s="4">
        <v>48.38</v>
      </c>
      <c r="M70" s="4">
        <v>48.38</v>
      </c>
      <c r="N70" s="4" t="s">
        <v>365</v>
      </c>
      <c r="O70" s="4" t="s">
        <v>32</v>
      </c>
      <c r="P70" s="4" t="s">
        <v>33</v>
      </c>
      <c r="Q70" s="4">
        <v>0</v>
      </c>
      <c r="R70" s="7">
        <v>45229</v>
      </c>
      <c r="S70" s="6">
        <v>45234</v>
      </c>
      <c r="T70" s="4" t="s">
        <v>34</v>
      </c>
      <c r="U70" s="4">
        <v>48.38</v>
      </c>
      <c r="V70" s="4">
        <v>0</v>
      </c>
      <c r="W70" s="4">
        <v>0</v>
      </c>
      <c r="X70" s="4" t="s">
        <v>366</v>
      </c>
      <c r="Y70" s="4" t="s">
        <v>48</v>
      </c>
    </row>
    <row r="71" s="4" customFormat="1" spans="1:25">
      <c r="A71" s="4" t="s">
        <v>367</v>
      </c>
      <c r="B71" s="4" t="s">
        <v>26</v>
      </c>
      <c r="C71" s="4" t="s">
        <v>27</v>
      </c>
      <c r="D71" s="4" t="s">
        <v>368</v>
      </c>
      <c r="E71" s="4" t="s">
        <v>364</v>
      </c>
      <c r="F71" s="6">
        <v>45229</v>
      </c>
      <c r="G71" s="6">
        <v>45231</v>
      </c>
      <c r="H71" s="4">
        <v>1</v>
      </c>
      <c r="I71" s="4">
        <v>2</v>
      </c>
      <c r="J71" s="4">
        <v>2</v>
      </c>
      <c r="K71" s="4" t="s">
        <v>30</v>
      </c>
      <c r="L71" s="4">
        <v>47.2</v>
      </c>
      <c r="M71" s="4">
        <v>47.2</v>
      </c>
      <c r="N71" s="4" t="s">
        <v>369</v>
      </c>
      <c r="O71" s="4" t="s">
        <v>32</v>
      </c>
      <c r="P71" s="4" t="s">
        <v>33</v>
      </c>
      <c r="Q71" s="4">
        <v>0</v>
      </c>
      <c r="R71" s="7">
        <v>45229</v>
      </c>
      <c r="S71" s="6">
        <v>45234</v>
      </c>
      <c r="T71" s="4" t="s">
        <v>34</v>
      </c>
      <c r="U71" s="4">
        <v>47.2</v>
      </c>
      <c r="V71" s="4">
        <v>0</v>
      </c>
      <c r="W71" s="4">
        <v>0</v>
      </c>
      <c r="X71" s="4" t="s">
        <v>370</v>
      </c>
      <c r="Y71" s="4" t="s">
        <v>48</v>
      </c>
    </row>
    <row r="72" s="4" customFormat="1" spans="1:25">
      <c r="A72" s="4" t="s">
        <v>371</v>
      </c>
      <c r="B72" s="4" t="s">
        <v>26</v>
      </c>
      <c r="C72" s="4" t="s">
        <v>27</v>
      </c>
      <c r="D72" s="4" t="s">
        <v>372</v>
      </c>
      <c r="E72" s="4" t="s">
        <v>373</v>
      </c>
      <c r="F72" s="6">
        <v>45230</v>
      </c>
      <c r="G72" s="6">
        <v>45231</v>
      </c>
      <c r="H72" s="4">
        <v>1</v>
      </c>
      <c r="I72" s="4">
        <v>1</v>
      </c>
      <c r="J72" s="4">
        <v>1</v>
      </c>
      <c r="K72" s="4" t="s">
        <v>30</v>
      </c>
      <c r="L72" s="4">
        <v>23.89</v>
      </c>
      <c r="M72" s="4">
        <v>23.89</v>
      </c>
      <c r="N72" s="4" t="s">
        <v>374</v>
      </c>
      <c r="O72" s="4" t="s">
        <v>32</v>
      </c>
      <c r="P72" s="4" t="s">
        <v>33</v>
      </c>
      <c r="Q72" s="4">
        <v>0</v>
      </c>
      <c r="R72" s="7">
        <v>45229.0000115741</v>
      </c>
      <c r="S72" s="6">
        <v>45234</v>
      </c>
      <c r="T72" s="4" t="s">
        <v>34</v>
      </c>
      <c r="U72" s="4">
        <v>23.89</v>
      </c>
      <c r="V72" s="4">
        <v>0</v>
      </c>
      <c r="W72" s="4">
        <v>0</v>
      </c>
      <c r="X72" s="4" t="s">
        <v>375</v>
      </c>
      <c r="Y72" s="4" t="s">
        <v>48</v>
      </c>
    </row>
    <row r="73" s="4" customFormat="1" spans="1:25">
      <c r="A73" s="4" t="s">
        <v>376</v>
      </c>
      <c r="B73" s="4" t="s">
        <v>26</v>
      </c>
      <c r="C73" s="4" t="s">
        <v>27</v>
      </c>
      <c r="D73" s="4" t="s">
        <v>377</v>
      </c>
      <c r="E73" s="4" t="s">
        <v>378</v>
      </c>
      <c r="F73" s="6">
        <v>45230</v>
      </c>
      <c r="G73" s="6">
        <v>45231</v>
      </c>
      <c r="H73" s="4">
        <v>1</v>
      </c>
      <c r="I73" s="4">
        <v>1</v>
      </c>
      <c r="J73" s="4">
        <v>1</v>
      </c>
      <c r="K73" s="4" t="s">
        <v>30</v>
      </c>
      <c r="L73" s="4">
        <v>17.25</v>
      </c>
      <c r="M73" s="4">
        <v>17.25</v>
      </c>
      <c r="N73" s="4" t="s">
        <v>379</v>
      </c>
      <c r="O73" s="4" t="s">
        <v>32</v>
      </c>
      <c r="P73" s="4" t="s">
        <v>33</v>
      </c>
      <c r="Q73" s="4">
        <v>0</v>
      </c>
      <c r="R73" s="7">
        <v>45229</v>
      </c>
      <c r="S73" s="6">
        <v>45234</v>
      </c>
      <c r="T73" s="4" t="s">
        <v>34</v>
      </c>
      <c r="U73" s="4">
        <v>17.25</v>
      </c>
      <c r="V73" s="4">
        <v>0</v>
      </c>
      <c r="W73" s="4">
        <v>0</v>
      </c>
      <c r="X73" s="4" t="s">
        <v>380</v>
      </c>
      <c r="Y73" s="4" t="s">
        <v>48</v>
      </c>
    </row>
    <row r="74" s="4" customFormat="1" spans="1:25">
      <c r="A74" s="4" t="s">
        <v>381</v>
      </c>
      <c r="B74" s="4" t="s">
        <v>26</v>
      </c>
      <c r="C74" s="4" t="s">
        <v>27</v>
      </c>
      <c r="D74" s="4" t="s">
        <v>133</v>
      </c>
      <c r="E74" s="4" t="s">
        <v>39</v>
      </c>
      <c r="F74" s="6">
        <v>45230</v>
      </c>
      <c r="G74" s="6">
        <v>45231</v>
      </c>
      <c r="H74" s="4">
        <v>1</v>
      </c>
      <c r="I74" s="4">
        <v>1</v>
      </c>
      <c r="J74" s="4">
        <v>1</v>
      </c>
      <c r="K74" s="4" t="s">
        <v>30</v>
      </c>
      <c r="L74" s="4">
        <v>38.13</v>
      </c>
      <c r="M74" s="4">
        <v>38.13</v>
      </c>
      <c r="N74" s="4" t="s">
        <v>382</v>
      </c>
      <c r="O74" s="4" t="s">
        <v>32</v>
      </c>
      <c r="P74" s="4" t="s">
        <v>33</v>
      </c>
      <c r="Q74" s="4">
        <v>0</v>
      </c>
      <c r="R74" s="7">
        <v>45229.0000115741</v>
      </c>
      <c r="S74" s="6">
        <v>45234</v>
      </c>
      <c r="T74" s="4" t="s">
        <v>34</v>
      </c>
      <c r="U74" s="4">
        <v>38.13</v>
      </c>
      <c r="V74" s="4">
        <v>0</v>
      </c>
      <c r="W74" s="4">
        <v>0</v>
      </c>
      <c r="X74" s="4" t="s">
        <v>383</v>
      </c>
      <c r="Y74" s="4" t="s">
        <v>384</v>
      </c>
    </row>
    <row r="75" s="4" customFormat="1" spans="1:25">
      <c r="A75" s="4" t="s">
        <v>385</v>
      </c>
      <c r="B75" s="4" t="s">
        <v>26</v>
      </c>
      <c r="C75" s="4" t="s">
        <v>27</v>
      </c>
      <c r="D75" s="4" t="s">
        <v>386</v>
      </c>
      <c r="E75" s="4" t="s">
        <v>174</v>
      </c>
      <c r="F75" s="6">
        <v>45230</v>
      </c>
      <c r="G75" s="6">
        <v>45231</v>
      </c>
      <c r="H75" s="4">
        <v>1</v>
      </c>
      <c r="I75" s="4">
        <v>1</v>
      </c>
      <c r="J75" s="4">
        <v>1</v>
      </c>
      <c r="K75" s="4" t="s">
        <v>30</v>
      </c>
      <c r="L75" s="4">
        <v>177.37</v>
      </c>
      <c r="M75" s="4">
        <v>177.37</v>
      </c>
      <c r="N75" s="4" t="s">
        <v>387</v>
      </c>
      <c r="O75" s="4" t="s">
        <v>32</v>
      </c>
      <c r="P75" s="4" t="s">
        <v>33</v>
      </c>
      <c r="Q75" s="4">
        <v>0</v>
      </c>
      <c r="R75" s="7">
        <v>45229</v>
      </c>
      <c r="S75" s="6">
        <v>45234</v>
      </c>
      <c r="T75" s="4" t="s">
        <v>34</v>
      </c>
      <c r="U75" s="4">
        <v>177.37</v>
      </c>
      <c r="V75" s="4">
        <v>0</v>
      </c>
      <c r="W75" s="4">
        <v>0</v>
      </c>
      <c r="X75" s="4" t="s">
        <v>388</v>
      </c>
      <c r="Y75" s="4" t="s">
        <v>48</v>
      </c>
    </row>
    <row r="76" s="4" customFormat="1" spans="1:25">
      <c r="A76" s="4" t="s">
        <v>389</v>
      </c>
      <c r="B76" s="4" t="s">
        <v>26</v>
      </c>
      <c r="C76" s="4" t="s">
        <v>27</v>
      </c>
      <c r="D76" s="4" t="s">
        <v>390</v>
      </c>
      <c r="E76" s="4" t="s">
        <v>391</v>
      </c>
      <c r="F76" s="6">
        <v>45230</v>
      </c>
      <c r="G76" s="6">
        <v>45231</v>
      </c>
      <c r="H76" s="4">
        <v>1</v>
      </c>
      <c r="I76" s="4">
        <v>1</v>
      </c>
      <c r="J76" s="4">
        <v>1</v>
      </c>
      <c r="K76" s="4" t="s">
        <v>30</v>
      </c>
      <c r="L76" s="4">
        <v>82.42</v>
      </c>
      <c r="M76" s="4">
        <v>82.42</v>
      </c>
      <c r="N76" s="4" t="s">
        <v>392</v>
      </c>
      <c r="O76" s="4" t="s">
        <v>32</v>
      </c>
      <c r="P76" s="4" t="s">
        <v>33</v>
      </c>
      <c r="Q76" s="4">
        <v>0</v>
      </c>
      <c r="R76" s="7">
        <v>45229.0000115741</v>
      </c>
      <c r="S76" s="6">
        <v>45234</v>
      </c>
      <c r="T76" s="4" t="s">
        <v>34</v>
      </c>
      <c r="U76" s="4">
        <v>82.42</v>
      </c>
      <c r="V76" s="4">
        <v>0</v>
      </c>
      <c r="W76" s="4">
        <v>0</v>
      </c>
      <c r="X76" s="4" t="s">
        <v>393</v>
      </c>
      <c r="Y76" s="4" t="s">
        <v>48</v>
      </c>
    </row>
    <row r="77" s="4" customFormat="1" spans="1:25">
      <c r="A77" s="4" t="s">
        <v>394</v>
      </c>
      <c r="B77" s="4" t="s">
        <v>26</v>
      </c>
      <c r="C77" s="4" t="s">
        <v>27</v>
      </c>
      <c r="D77" s="4" t="s">
        <v>395</v>
      </c>
      <c r="E77" s="4" t="s">
        <v>148</v>
      </c>
      <c r="F77" s="6">
        <v>45230</v>
      </c>
      <c r="G77" s="6">
        <v>45231</v>
      </c>
      <c r="H77" s="4">
        <v>2</v>
      </c>
      <c r="I77" s="4">
        <v>1</v>
      </c>
      <c r="J77" s="4">
        <v>2</v>
      </c>
      <c r="K77" s="4" t="s">
        <v>30</v>
      </c>
      <c r="L77" s="4">
        <v>28.88</v>
      </c>
      <c r="M77" s="4">
        <v>28.88</v>
      </c>
      <c r="N77" s="4" t="s">
        <v>396</v>
      </c>
      <c r="O77" s="4" t="s">
        <v>32</v>
      </c>
      <c r="P77" s="4" t="s">
        <v>33</v>
      </c>
      <c r="Q77" s="4">
        <v>0</v>
      </c>
      <c r="R77" s="7">
        <v>45229.0000115741</v>
      </c>
      <c r="S77" s="6">
        <v>45234</v>
      </c>
      <c r="T77" s="4" t="s">
        <v>34</v>
      </c>
      <c r="U77" s="4">
        <v>28.88</v>
      </c>
      <c r="V77" s="4">
        <v>0</v>
      </c>
      <c r="W77" s="4">
        <v>0</v>
      </c>
      <c r="X77" s="4" t="s">
        <v>397</v>
      </c>
      <c r="Y77" s="4" t="s">
        <v>48</v>
      </c>
    </row>
    <row r="78" s="4" customFormat="1" spans="1:25">
      <c r="A78" s="4" t="s">
        <v>398</v>
      </c>
      <c r="B78" s="4" t="s">
        <v>26</v>
      </c>
      <c r="C78" s="4" t="s">
        <v>27</v>
      </c>
      <c r="D78" s="4" t="s">
        <v>399</v>
      </c>
      <c r="E78" s="4" t="s">
        <v>400</v>
      </c>
      <c r="F78" s="6">
        <v>45229</v>
      </c>
      <c r="G78" s="6">
        <v>45231</v>
      </c>
      <c r="H78" s="4">
        <v>1</v>
      </c>
      <c r="I78" s="4">
        <v>2</v>
      </c>
      <c r="J78" s="4">
        <v>2</v>
      </c>
      <c r="K78" s="4" t="s">
        <v>30</v>
      </c>
      <c r="L78" s="4">
        <v>35.98</v>
      </c>
      <c r="M78" s="4">
        <v>35.98</v>
      </c>
      <c r="N78" s="4" t="s">
        <v>401</v>
      </c>
      <c r="O78" s="4" t="s">
        <v>32</v>
      </c>
      <c r="P78" s="4" t="s">
        <v>33</v>
      </c>
      <c r="Q78" s="4">
        <v>0</v>
      </c>
      <c r="R78" s="7">
        <v>45229.0000115741</v>
      </c>
      <c r="S78" s="6">
        <v>45234</v>
      </c>
      <c r="T78" s="4" t="s">
        <v>34</v>
      </c>
      <c r="U78" s="4">
        <v>35.98</v>
      </c>
      <c r="V78" s="4">
        <v>0</v>
      </c>
      <c r="W78" s="4">
        <v>0</v>
      </c>
      <c r="X78" s="4" t="s">
        <v>402</v>
      </c>
      <c r="Y78" s="4" t="s">
        <v>48</v>
      </c>
    </row>
    <row r="79" s="4" customFormat="1" spans="1:25">
      <c r="A79" s="4" t="s">
        <v>394</v>
      </c>
      <c r="B79" s="4" t="s">
        <v>26</v>
      </c>
      <c r="C79" s="4" t="s">
        <v>232</v>
      </c>
      <c r="D79" s="4" t="s">
        <v>395</v>
      </c>
      <c r="E79" s="4" t="s">
        <v>148</v>
      </c>
      <c r="F79" s="6">
        <v>45230</v>
      </c>
      <c r="G79" s="6">
        <v>45231</v>
      </c>
      <c r="H79" s="4">
        <v>2</v>
      </c>
      <c r="I79" s="4">
        <v>1</v>
      </c>
      <c r="J79" s="4">
        <v>2</v>
      </c>
      <c r="K79" s="4" t="s">
        <v>30</v>
      </c>
      <c r="L79" s="4">
        <v>-28.88</v>
      </c>
      <c r="M79" s="4">
        <v>-28.88</v>
      </c>
      <c r="N79" s="4" t="s">
        <v>396</v>
      </c>
      <c r="O79" s="4" t="s">
        <v>32</v>
      </c>
      <c r="P79" s="4" t="s">
        <v>33</v>
      </c>
      <c r="Q79" s="4">
        <v>0</v>
      </c>
      <c r="R79" s="7">
        <v>45229.0000115741</v>
      </c>
      <c r="S79" s="6">
        <v>45234</v>
      </c>
      <c r="T79" s="4" t="s">
        <v>34</v>
      </c>
      <c r="U79" s="4">
        <v>-28.88</v>
      </c>
      <c r="V79" s="4">
        <v>0</v>
      </c>
      <c r="W79" s="4">
        <v>0</v>
      </c>
      <c r="X79" s="4" t="s">
        <v>397</v>
      </c>
      <c r="Y79" s="4" t="s">
        <v>48</v>
      </c>
    </row>
    <row r="80" s="4" customFormat="1" spans="1:25">
      <c r="A80" s="4" t="s">
        <v>403</v>
      </c>
      <c r="B80" s="4" t="s">
        <v>26</v>
      </c>
      <c r="C80" s="4" t="s">
        <v>27</v>
      </c>
      <c r="D80" s="4" t="s">
        <v>404</v>
      </c>
      <c r="E80" s="4" t="s">
        <v>405</v>
      </c>
      <c r="F80" s="6">
        <v>45230</v>
      </c>
      <c r="G80" s="6">
        <v>45231</v>
      </c>
      <c r="H80" s="4">
        <v>1</v>
      </c>
      <c r="I80" s="4">
        <v>1</v>
      </c>
      <c r="J80" s="4">
        <v>1</v>
      </c>
      <c r="K80" s="4" t="s">
        <v>30</v>
      </c>
      <c r="L80" s="4">
        <v>26.96</v>
      </c>
      <c r="M80" s="4">
        <v>26.96</v>
      </c>
      <c r="N80" s="4" t="s">
        <v>406</v>
      </c>
      <c r="O80" s="4" t="s">
        <v>32</v>
      </c>
      <c r="P80" s="4" t="s">
        <v>33</v>
      </c>
      <c r="Q80" s="4">
        <v>0</v>
      </c>
      <c r="R80" s="7">
        <v>45229</v>
      </c>
      <c r="S80" s="6">
        <v>45234</v>
      </c>
      <c r="T80" s="4" t="s">
        <v>34</v>
      </c>
      <c r="U80" s="4">
        <v>26.96</v>
      </c>
      <c r="V80" s="4">
        <v>0</v>
      </c>
      <c r="W80" s="4">
        <v>0</v>
      </c>
      <c r="X80" s="4" t="s">
        <v>407</v>
      </c>
      <c r="Y80" s="4" t="s">
        <v>48</v>
      </c>
    </row>
    <row r="81" s="4" customFormat="1" spans="1:25">
      <c r="A81" s="4" t="s">
        <v>408</v>
      </c>
      <c r="B81" s="4" t="s">
        <v>26</v>
      </c>
      <c r="C81" s="4" t="s">
        <v>27</v>
      </c>
      <c r="D81" s="4" t="s">
        <v>409</v>
      </c>
      <c r="E81" s="4" t="s">
        <v>410</v>
      </c>
      <c r="F81" s="6">
        <v>45230</v>
      </c>
      <c r="G81" s="6">
        <v>45231</v>
      </c>
      <c r="H81" s="4">
        <v>1</v>
      </c>
      <c r="I81" s="4">
        <v>1</v>
      </c>
      <c r="J81" s="4">
        <v>1</v>
      </c>
      <c r="K81" s="4" t="s">
        <v>30</v>
      </c>
      <c r="L81" s="4">
        <v>69.6</v>
      </c>
      <c r="M81" s="4">
        <v>69.6</v>
      </c>
      <c r="N81" s="4" t="s">
        <v>411</v>
      </c>
      <c r="O81" s="4" t="s">
        <v>32</v>
      </c>
      <c r="P81" s="4" t="s">
        <v>33</v>
      </c>
      <c r="Q81" s="4">
        <v>0</v>
      </c>
      <c r="R81" s="7">
        <v>45229</v>
      </c>
      <c r="S81" s="6">
        <v>45234</v>
      </c>
      <c r="T81" s="4" t="s">
        <v>34</v>
      </c>
      <c r="U81" s="4">
        <v>69.6</v>
      </c>
      <c r="V81" s="4">
        <v>0</v>
      </c>
      <c r="W81" s="4">
        <v>0</v>
      </c>
      <c r="X81" s="4" t="s">
        <v>412</v>
      </c>
      <c r="Y81" s="4" t="s">
        <v>48</v>
      </c>
    </row>
    <row r="82" s="4" customFormat="1" spans="1:25">
      <c r="A82" s="4" t="s">
        <v>413</v>
      </c>
      <c r="B82" s="4" t="s">
        <v>26</v>
      </c>
      <c r="C82" s="4" t="s">
        <v>27</v>
      </c>
      <c r="D82" s="4" t="s">
        <v>414</v>
      </c>
      <c r="E82" s="4" t="s">
        <v>415</v>
      </c>
      <c r="F82" s="6">
        <v>45230</v>
      </c>
      <c r="G82" s="6">
        <v>45231</v>
      </c>
      <c r="H82" s="4">
        <v>1</v>
      </c>
      <c r="I82" s="4">
        <v>1</v>
      </c>
      <c r="J82" s="4">
        <v>1</v>
      </c>
      <c r="K82" s="4" t="s">
        <v>30</v>
      </c>
      <c r="L82" s="4">
        <v>536.38</v>
      </c>
      <c r="M82" s="4">
        <v>536.38</v>
      </c>
      <c r="N82" s="4" t="s">
        <v>416</v>
      </c>
      <c r="O82" s="4" t="s">
        <v>32</v>
      </c>
      <c r="P82" s="4" t="s">
        <v>33</v>
      </c>
      <c r="Q82" s="4">
        <v>0</v>
      </c>
      <c r="R82" s="7">
        <v>45229.0000115741</v>
      </c>
      <c r="S82" s="6">
        <v>45234</v>
      </c>
      <c r="T82" s="4" t="s">
        <v>34</v>
      </c>
      <c r="U82" s="4">
        <v>536.38</v>
      </c>
      <c r="V82" s="4">
        <v>0</v>
      </c>
      <c r="W82" s="4">
        <v>0</v>
      </c>
      <c r="X82" s="4" t="s">
        <v>417</v>
      </c>
      <c r="Y82" s="4" t="s">
        <v>48</v>
      </c>
    </row>
    <row r="83" s="4" customFormat="1" spans="1:25">
      <c r="A83" s="4" t="s">
        <v>418</v>
      </c>
      <c r="B83" s="4" t="s">
        <v>26</v>
      </c>
      <c r="C83" s="4" t="s">
        <v>27</v>
      </c>
      <c r="D83" s="4" t="s">
        <v>419</v>
      </c>
      <c r="E83" s="4" t="s">
        <v>420</v>
      </c>
      <c r="F83" s="6">
        <v>45230</v>
      </c>
      <c r="G83" s="6">
        <v>45231</v>
      </c>
      <c r="H83" s="4">
        <v>1</v>
      </c>
      <c r="I83" s="4">
        <v>1</v>
      </c>
      <c r="J83" s="4">
        <v>1</v>
      </c>
      <c r="K83" s="4" t="s">
        <v>30</v>
      </c>
      <c r="L83" s="4">
        <v>55.05</v>
      </c>
      <c r="M83" s="4">
        <v>55.05</v>
      </c>
      <c r="N83" s="4" t="s">
        <v>421</v>
      </c>
      <c r="O83" s="4" t="s">
        <v>32</v>
      </c>
      <c r="P83" s="4" t="s">
        <v>33</v>
      </c>
      <c r="Q83" s="4">
        <v>0</v>
      </c>
      <c r="R83" s="7">
        <v>45229.0000115741</v>
      </c>
      <c r="S83" s="6">
        <v>45234</v>
      </c>
      <c r="T83" s="4" t="s">
        <v>34</v>
      </c>
      <c r="U83" s="4">
        <v>55.05</v>
      </c>
      <c r="V83" s="4">
        <v>0</v>
      </c>
      <c r="W83" s="4">
        <v>0</v>
      </c>
      <c r="X83" s="4" t="s">
        <v>422</v>
      </c>
      <c r="Y83" s="4" t="s">
        <v>48</v>
      </c>
    </row>
    <row r="84" s="4" customFormat="1" spans="1:25">
      <c r="A84" s="4" t="s">
        <v>423</v>
      </c>
      <c r="B84" s="4" t="s">
        <v>26</v>
      </c>
      <c r="C84" s="4" t="s">
        <v>27</v>
      </c>
      <c r="D84" s="4" t="s">
        <v>424</v>
      </c>
      <c r="E84" s="4" t="s">
        <v>425</v>
      </c>
      <c r="F84" s="6">
        <v>45230</v>
      </c>
      <c r="G84" s="6">
        <v>45231</v>
      </c>
      <c r="H84" s="4">
        <v>1</v>
      </c>
      <c r="I84" s="4">
        <v>1</v>
      </c>
      <c r="J84" s="4">
        <v>1</v>
      </c>
      <c r="K84" s="4" t="s">
        <v>30</v>
      </c>
      <c r="L84" s="4">
        <v>36.84</v>
      </c>
      <c r="M84" s="4">
        <v>36.84</v>
      </c>
      <c r="N84" s="4" t="s">
        <v>426</v>
      </c>
      <c r="O84" s="4" t="s">
        <v>32</v>
      </c>
      <c r="P84" s="4" t="s">
        <v>33</v>
      </c>
      <c r="Q84" s="4">
        <v>0</v>
      </c>
      <c r="R84" s="7">
        <v>45229.0000115741</v>
      </c>
      <c r="S84" s="6">
        <v>45234</v>
      </c>
      <c r="T84" s="4" t="s">
        <v>34</v>
      </c>
      <c r="U84" s="4">
        <v>36.84</v>
      </c>
      <c r="V84" s="4">
        <v>0</v>
      </c>
      <c r="W84" s="4">
        <v>0</v>
      </c>
      <c r="X84" s="4" t="s">
        <v>427</v>
      </c>
      <c r="Y84" s="4" t="s">
        <v>48</v>
      </c>
    </row>
    <row r="85" s="4" customFormat="1" spans="1:25">
      <c r="A85" s="4" t="s">
        <v>428</v>
      </c>
      <c r="B85" s="4" t="s">
        <v>26</v>
      </c>
      <c r="C85" s="4" t="s">
        <v>27</v>
      </c>
      <c r="D85" s="4" t="s">
        <v>429</v>
      </c>
      <c r="E85" s="4" t="s">
        <v>430</v>
      </c>
      <c r="F85" s="6">
        <v>45230</v>
      </c>
      <c r="G85" s="6">
        <v>45231</v>
      </c>
      <c r="H85" s="4">
        <v>1</v>
      </c>
      <c r="I85" s="4">
        <v>1</v>
      </c>
      <c r="J85" s="4">
        <v>1</v>
      </c>
      <c r="K85" s="4" t="s">
        <v>30</v>
      </c>
      <c r="L85" s="4">
        <v>43.56</v>
      </c>
      <c r="M85" s="4">
        <v>43.56</v>
      </c>
      <c r="N85" s="4" t="s">
        <v>431</v>
      </c>
      <c r="O85" s="4" t="s">
        <v>32</v>
      </c>
      <c r="P85" s="4" t="s">
        <v>33</v>
      </c>
      <c r="Q85" s="4">
        <v>0</v>
      </c>
      <c r="R85" s="7">
        <v>45229</v>
      </c>
      <c r="S85" s="6">
        <v>45234</v>
      </c>
      <c r="T85" s="4" t="s">
        <v>34</v>
      </c>
      <c r="U85" s="4">
        <v>43.56</v>
      </c>
      <c r="V85" s="4">
        <v>0</v>
      </c>
      <c r="W85" s="4">
        <v>0</v>
      </c>
      <c r="X85" s="4" t="s">
        <v>432</v>
      </c>
      <c r="Y85" s="4" t="s">
        <v>48</v>
      </c>
    </row>
    <row r="86" s="4" customFormat="1" spans="1:25">
      <c r="A86" s="4" t="s">
        <v>433</v>
      </c>
      <c r="B86" s="4" t="s">
        <v>26</v>
      </c>
      <c r="C86" s="4" t="s">
        <v>27</v>
      </c>
      <c r="D86" s="4" t="s">
        <v>434</v>
      </c>
      <c r="E86" s="4" t="s">
        <v>435</v>
      </c>
      <c r="F86" s="6">
        <v>45230</v>
      </c>
      <c r="G86" s="6">
        <v>45231</v>
      </c>
      <c r="H86" s="4">
        <v>1</v>
      </c>
      <c r="I86" s="4">
        <v>1</v>
      </c>
      <c r="J86" s="4">
        <v>1</v>
      </c>
      <c r="K86" s="4" t="s">
        <v>30</v>
      </c>
      <c r="L86" s="4">
        <v>33.64</v>
      </c>
      <c r="M86" s="4">
        <v>33.64</v>
      </c>
      <c r="N86" s="4" t="s">
        <v>436</v>
      </c>
      <c r="O86" s="4" t="s">
        <v>32</v>
      </c>
      <c r="P86" s="4" t="s">
        <v>33</v>
      </c>
      <c r="Q86" s="4">
        <v>0</v>
      </c>
      <c r="R86" s="7">
        <v>45230</v>
      </c>
      <c r="S86" s="6">
        <v>45234</v>
      </c>
      <c r="T86" s="4" t="s">
        <v>34</v>
      </c>
      <c r="U86" s="4">
        <v>33.64</v>
      </c>
      <c r="V86" s="4">
        <v>0</v>
      </c>
      <c r="W86" s="4">
        <v>0</v>
      </c>
      <c r="X86" s="4" t="s">
        <v>437</v>
      </c>
      <c r="Y86" s="4" t="s">
        <v>48</v>
      </c>
    </row>
    <row r="87" s="4" customFormat="1" spans="1:25">
      <c r="A87" s="4" t="s">
        <v>438</v>
      </c>
      <c r="B87" s="4" t="s">
        <v>26</v>
      </c>
      <c r="C87" s="4" t="s">
        <v>27</v>
      </c>
      <c r="D87" s="4" t="s">
        <v>439</v>
      </c>
      <c r="E87" s="4" t="s">
        <v>440</v>
      </c>
      <c r="F87" s="6">
        <v>45230</v>
      </c>
      <c r="G87" s="6">
        <v>45231</v>
      </c>
      <c r="H87" s="4">
        <v>1</v>
      </c>
      <c r="I87" s="4">
        <v>1</v>
      </c>
      <c r="J87" s="4">
        <v>1</v>
      </c>
      <c r="K87" s="4" t="s">
        <v>30</v>
      </c>
      <c r="L87" s="4">
        <v>71</v>
      </c>
      <c r="M87" s="4">
        <v>71</v>
      </c>
      <c r="N87" s="4" t="s">
        <v>441</v>
      </c>
      <c r="O87" s="4" t="s">
        <v>32</v>
      </c>
      <c r="P87" s="4" t="s">
        <v>33</v>
      </c>
      <c r="Q87" s="4">
        <v>0</v>
      </c>
      <c r="R87" s="7">
        <v>45230.0000115741</v>
      </c>
      <c r="S87" s="6">
        <v>45234</v>
      </c>
      <c r="T87" s="4" t="s">
        <v>34</v>
      </c>
      <c r="U87" s="4">
        <v>71</v>
      </c>
      <c r="V87" s="4">
        <v>0</v>
      </c>
      <c r="W87" s="4">
        <v>0</v>
      </c>
      <c r="X87" s="4" t="s">
        <v>442</v>
      </c>
      <c r="Y87" s="4" t="s">
        <v>48</v>
      </c>
    </row>
    <row r="88" s="4" customFormat="1" spans="1:25">
      <c r="A88" s="4" t="s">
        <v>443</v>
      </c>
      <c r="B88" s="4" t="s">
        <v>26</v>
      </c>
      <c r="C88" s="4" t="s">
        <v>27</v>
      </c>
      <c r="D88" s="4" t="s">
        <v>444</v>
      </c>
      <c r="E88" s="4" t="s">
        <v>445</v>
      </c>
      <c r="F88" s="6">
        <v>45230</v>
      </c>
      <c r="G88" s="6">
        <v>45231</v>
      </c>
      <c r="H88" s="4">
        <v>1</v>
      </c>
      <c r="I88" s="4">
        <v>1</v>
      </c>
      <c r="J88" s="4">
        <v>1</v>
      </c>
      <c r="K88" s="4" t="s">
        <v>30</v>
      </c>
      <c r="L88" s="4">
        <v>78.27</v>
      </c>
      <c r="M88" s="4">
        <v>78.27</v>
      </c>
      <c r="N88" s="4" t="s">
        <v>446</v>
      </c>
      <c r="O88" s="4" t="s">
        <v>32</v>
      </c>
      <c r="P88" s="4" t="s">
        <v>33</v>
      </c>
      <c r="Q88" s="4">
        <v>0</v>
      </c>
      <c r="R88" s="7">
        <v>45230</v>
      </c>
      <c r="S88" s="6">
        <v>45234</v>
      </c>
      <c r="T88" s="4" t="s">
        <v>34</v>
      </c>
      <c r="U88" s="4">
        <v>78.27</v>
      </c>
      <c r="V88" s="4">
        <v>0</v>
      </c>
      <c r="W88" s="4">
        <v>0</v>
      </c>
      <c r="X88" s="4" t="s">
        <v>447</v>
      </c>
      <c r="Y88" s="4" t="s">
        <v>48</v>
      </c>
    </row>
    <row r="89" s="4" customFormat="1" spans="1:25">
      <c r="A89" s="4" t="s">
        <v>448</v>
      </c>
      <c r="B89" s="4" t="s">
        <v>26</v>
      </c>
      <c r="C89" s="4" t="s">
        <v>27</v>
      </c>
      <c r="D89" s="4" t="s">
        <v>449</v>
      </c>
      <c r="E89" s="4" t="s">
        <v>450</v>
      </c>
      <c r="F89" s="6">
        <v>45230</v>
      </c>
      <c r="G89" s="6">
        <v>45231</v>
      </c>
      <c r="H89" s="4">
        <v>1</v>
      </c>
      <c r="I89" s="4">
        <v>1</v>
      </c>
      <c r="J89" s="4">
        <v>1</v>
      </c>
      <c r="K89" s="4" t="s">
        <v>30</v>
      </c>
      <c r="L89" s="4">
        <v>71.17</v>
      </c>
      <c r="M89" s="4">
        <v>71.17</v>
      </c>
      <c r="N89" s="4" t="s">
        <v>451</v>
      </c>
      <c r="O89" s="4" t="s">
        <v>32</v>
      </c>
      <c r="P89" s="4" t="s">
        <v>33</v>
      </c>
      <c r="Q89" s="4">
        <v>0</v>
      </c>
      <c r="R89" s="7">
        <v>45230</v>
      </c>
      <c r="S89" s="6">
        <v>45234</v>
      </c>
      <c r="T89" s="4" t="s">
        <v>34</v>
      </c>
      <c r="U89" s="4">
        <v>71.17</v>
      </c>
      <c r="V89" s="4">
        <v>0</v>
      </c>
      <c r="W89" s="4">
        <v>0</v>
      </c>
      <c r="X89" s="4" t="s">
        <v>452</v>
      </c>
      <c r="Y89" s="4" t="s">
        <v>48</v>
      </c>
    </row>
    <row r="90" s="4" customFormat="1" spans="1:25">
      <c r="A90" s="4" t="s">
        <v>453</v>
      </c>
      <c r="B90" s="4" t="s">
        <v>26</v>
      </c>
      <c r="C90" s="4" t="s">
        <v>27</v>
      </c>
      <c r="D90" s="4" t="s">
        <v>454</v>
      </c>
      <c r="E90" s="4" t="s">
        <v>455</v>
      </c>
      <c r="F90" s="6">
        <v>45230</v>
      </c>
      <c r="G90" s="6">
        <v>45231</v>
      </c>
      <c r="H90" s="4">
        <v>1</v>
      </c>
      <c r="I90" s="4">
        <v>1</v>
      </c>
      <c r="J90" s="4">
        <v>1</v>
      </c>
      <c r="K90" s="4" t="s">
        <v>30</v>
      </c>
      <c r="L90" s="4">
        <v>35.98</v>
      </c>
      <c r="M90" s="4">
        <v>35.98</v>
      </c>
      <c r="N90" s="4" t="s">
        <v>456</v>
      </c>
      <c r="O90" s="4" t="s">
        <v>32</v>
      </c>
      <c r="P90" s="4" t="s">
        <v>33</v>
      </c>
      <c r="Q90" s="4">
        <v>0</v>
      </c>
      <c r="R90" s="7">
        <v>45230</v>
      </c>
      <c r="S90" s="6">
        <v>45234</v>
      </c>
      <c r="T90" s="4" t="s">
        <v>34</v>
      </c>
      <c r="U90" s="4">
        <v>35.98</v>
      </c>
      <c r="V90" s="4">
        <v>0</v>
      </c>
      <c r="W90" s="4">
        <v>0</v>
      </c>
      <c r="X90" s="4" t="s">
        <v>457</v>
      </c>
      <c r="Y90" s="4" t="s">
        <v>458</v>
      </c>
    </row>
    <row r="91" s="4" customFormat="1" spans="1:25">
      <c r="A91" s="4" t="s">
        <v>459</v>
      </c>
      <c r="B91" s="4" t="s">
        <v>26</v>
      </c>
      <c r="C91" s="4" t="s">
        <v>27</v>
      </c>
      <c r="D91" s="4" t="s">
        <v>138</v>
      </c>
      <c r="E91" s="4" t="s">
        <v>80</v>
      </c>
      <c r="F91" s="6">
        <v>45230</v>
      </c>
      <c r="G91" s="6">
        <v>45231</v>
      </c>
      <c r="H91" s="4">
        <v>1</v>
      </c>
      <c r="I91" s="4">
        <v>1</v>
      </c>
      <c r="J91" s="4">
        <v>1</v>
      </c>
      <c r="K91" s="4" t="s">
        <v>30</v>
      </c>
      <c r="L91" s="4">
        <v>96.08</v>
      </c>
      <c r="M91" s="4">
        <v>96.08</v>
      </c>
      <c r="N91" s="4" t="s">
        <v>460</v>
      </c>
      <c r="O91" s="4" t="s">
        <v>32</v>
      </c>
      <c r="P91" s="4" t="s">
        <v>33</v>
      </c>
      <c r="Q91" s="4">
        <v>0</v>
      </c>
      <c r="R91" s="7">
        <v>45230.0000115741</v>
      </c>
      <c r="S91" s="6">
        <v>45234</v>
      </c>
      <c r="T91" s="4" t="s">
        <v>34</v>
      </c>
      <c r="U91" s="4">
        <v>96.08</v>
      </c>
      <c r="V91" s="4">
        <v>0</v>
      </c>
      <c r="W91" s="4">
        <v>0</v>
      </c>
      <c r="X91" s="4" t="s">
        <v>461</v>
      </c>
      <c r="Y91" s="4" t="s">
        <v>48</v>
      </c>
    </row>
    <row r="92" s="4" customFormat="1" spans="1:25">
      <c r="A92" s="4" t="s">
        <v>462</v>
      </c>
      <c r="B92" s="4" t="s">
        <v>26</v>
      </c>
      <c r="C92" s="4" t="s">
        <v>27</v>
      </c>
      <c r="D92" s="4" t="s">
        <v>168</v>
      </c>
      <c r="E92" s="4" t="s">
        <v>80</v>
      </c>
      <c r="F92" s="6">
        <v>45230</v>
      </c>
      <c r="G92" s="6">
        <v>45231</v>
      </c>
      <c r="H92" s="4">
        <v>1</v>
      </c>
      <c r="I92" s="4">
        <v>1</v>
      </c>
      <c r="J92" s="4">
        <v>1</v>
      </c>
      <c r="K92" s="4" t="s">
        <v>30</v>
      </c>
      <c r="L92" s="4">
        <v>15.11</v>
      </c>
      <c r="M92" s="4">
        <v>15.11</v>
      </c>
      <c r="N92" s="4" t="s">
        <v>463</v>
      </c>
      <c r="O92" s="4" t="s">
        <v>32</v>
      </c>
      <c r="P92" s="4" t="s">
        <v>33</v>
      </c>
      <c r="Q92" s="4">
        <v>0</v>
      </c>
      <c r="R92" s="7">
        <v>45230.0000115741</v>
      </c>
      <c r="S92" s="6">
        <v>45234</v>
      </c>
      <c r="T92" s="4" t="s">
        <v>34</v>
      </c>
      <c r="U92" s="4">
        <v>15.11</v>
      </c>
      <c r="V92" s="4">
        <v>0</v>
      </c>
      <c r="W92" s="4">
        <v>0</v>
      </c>
      <c r="X92" s="4" t="s">
        <v>464</v>
      </c>
      <c r="Y92" s="4" t="s">
        <v>48</v>
      </c>
    </row>
    <row r="93" s="4" customFormat="1" spans="1:25">
      <c r="A93" s="4" t="s">
        <v>465</v>
      </c>
      <c r="B93" s="4" t="s">
        <v>26</v>
      </c>
      <c r="C93" s="4" t="s">
        <v>27</v>
      </c>
      <c r="D93" s="4" t="s">
        <v>466</v>
      </c>
      <c r="E93" s="4" t="s">
        <v>467</v>
      </c>
      <c r="F93" s="6">
        <v>45230</v>
      </c>
      <c r="G93" s="6">
        <v>45231</v>
      </c>
      <c r="H93" s="4">
        <v>3</v>
      </c>
      <c r="I93" s="4">
        <v>1</v>
      </c>
      <c r="J93" s="4">
        <v>3</v>
      </c>
      <c r="K93" s="4" t="s">
        <v>30</v>
      </c>
      <c r="L93" s="4">
        <v>36.09</v>
      </c>
      <c r="M93" s="4">
        <v>36.09</v>
      </c>
      <c r="N93" s="4" t="s">
        <v>468</v>
      </c>
      <c r="O93" s="4" t="s">
        <v>32</v>
      </c>
      <c r="P93" s="4" t="s">
        <v>33</v>
      </c>
      <c r="Q93" s="4">
        <v>0</v>
      </c>
      <c r="R93" s="7">
        <v>45230.0000115741</v>
      </c>
      <c r="S93" s="6">
        <v>45234</v>
      </c>
      <c r="T93" s="4" t="s">
        <v>34</v>
      </c>
      <c r="U93" s="4">
        <v>36.09</v>
      </c>
      <c r="V93" s="4">
        <v>0</v>
      </c>
      <c r="W93" s="4">
        <v>0</v>
      </c>
      <c r="X93" s="4" t="s">
        <v>469</v>
      </c>
      <c r="Y93" s="4" t="s">
        <v>48</v>
      </c>
    </row>
    <row r="94" s="4" customFormat="1" spans="1:25">
      <c r="A94" s="4" t="s">
        <v>470</v>
      </c>
      <c r="B94" s="4" t="s">
        <v>26</v>
      </c>
      <c r="C94" s="4" t="s">
        <v>27</v>
      </c>
      <c r="D94" s="4" t="s">
        <v>471</v>
      </c>
      <c r="E94" s="4" t="s">
        <v>472</v>
      </c>
      <c r="F94" s="6">
        <v>45230</v>
      </c>
      <c r="G94" s="6">
        <v>45231</v>
      </c>
      <c r="H94" s="4">
        <v>1</v>
      </c>
      <c r="I94" s="4">
        <v>1</v>
      </c>
      <c r="J94" s="4">
        <v>1</v>
      </c>
      <c r="K94" s="4" t="s">
        <v>30</v>
      </c>
      <c r="L94" s="4">
        <v>34.56</v>
      </c>
      <c r="M94" s="4">
        <v>34.56</v>
      </c>
      <c r="N94" s="4" t="s">
        <v>473</v>
      </c>
      <c r="O94" s="4" t="s">
        <v>32</v>
      </c>
      <c r="P94" s="4" t="s">
        <v>33</v>
      </c>
      <c r="Q94" s="4">
        <v>0</v>
      </c>
      <c r="R94" s="7">
        <v>45230</v>
      </c>
      <c r="S94" s="6">
        <v>45234</v>
      </c>
      <c r="T94" s="4" t="s">
        <v>34</v>
      </c>
      <c r="U94" s="4">
        <v>34.56</v>
      </c>
      <c r="V94" s="4">
        <v>0</v>
      </c>
      <c r="W94" s="4">
        <v>0</v>
      </c>
      <c r="X94" s="4" t="s">
        <v>474</v>
      </c>
      <c r="Y94" s="4" t="s">
        <v>475</v>
      </c>
    </row>
    <row r="95" s="4" customFormat="1" spans="1:25">
      <c r="A95" s="4" t="s">
        <v>476</v>
      </c>
      <c r="B95" s="4" t="s">
        <v>26</v>
      </c>
      <c r="C95" s="4" t="s">
        <v>27</v>
      </c>
      <c r="D95" s="4" t="s">
        <v>477</v>
      </c>
      <c r="E95" s="4" t="s">
        <v>478</v>
      </c>
      <c r="F95" s="6">
        <v>45230</v>
      </c>
      <c r="G95" s="6">
        <v>45231</v>
      </c>
      <c r="H95" s="4">
        <v>1</v>
      </c>
      <c r="I95" s="4">
        <v>1</v>
      </c>
      <c r="J95" s="4">
        <v>1</v>
      </c>
      <c r="K95" s="4" t="s">
        <v>30</v>
      </c>
      <c r="L95" s="4">
        <v>26.65</v>
      </c>
      <c r="M95" s="4">
        <v>26.65</v>
      </c>
      <c r="N95" s="4" t="s">
        <v>479</v>
      </c>
      <c r="O95" s="4" t="s">
        <v>32</v>
      </c>
      <c r="P95" s="4" t="s">
        <v>33</v>
      </c>
      <c r="Q95" s="4">
        <v>0</v>
      </c>
      <c r="R95" s="7">
        <v>45230</v>
      </c>
      <c r="S95" s="6">
        <v>45234</v>
      </c>
      <c r="T95" s="4" t="s">
        <v>34</v>
      </c>
      <c r="U95" s="4">
        <v>26.65</v>
      </c>
      <c r="V95" s="4">
        <v>0</v>
      </c>
      <c r="W95" s="4">
        <v>0</v>
      </c>
      <c r="X95" s="4" t="s">
        <v>480</v>
      </c>
      <c r="Y95" s="4" t="s">
        <v>48</v>
      </c>
    </row>
    <row r="96" s="4" customFormat="1" spans="1:25">
      <c r="A96" s="4" t="s">
        <v>481</v>
      </c>
      <c r="B96" s="4" t="s">
        <v>26</v>
      </c>
      <c r="C96" s="4" t="s">
        <v>27</v>
      </c>
      <c r="D96" s="4" t="s">
        <v>482</v>
      </c>
      <c r="E96" s="4" t="s">
        <v>483</v>
      </c>
      <c r="F96" s="6">
        <v>45230</v>
      </c>
      <c r="G96" s="6">
        <v>45231</v>
      </c>
      <c r="H96" s="4">
        <v>1</v>
      </c>
      <c r="I96" s="4">
        <v>1</v>
      </c>
      <c r="J96" s="4">
        <v>1</v>
      </c>
      <c r="K96" s="4" t="s">
        <v>30</v>
      </c>
      <c r="L96" s="4">
        <v>18.72</v>
      </c>
      <c r="M96" s="4">
        <v>18.72</v>
      </c>
      <c r="N96" s="4" t="s">
        <v>484</v>
      </c>
      <c r="O96" s="4" t="s">
        <v>32</v>
      </c>
      <c r="P96" s="4" t="s">
        <v>33</v>
      </c>
      <c r="Q96" s="4">
        <v>0</v>
      </c>
      <c r="R96" s="7">
        <v>45230.0000115741</v>
      </c>
      <c r="S96" s="6">
        <v>45234</v>
      </c>
      <c r="T96" s="4" t="s">
        <v>34</v>
      </c>
      <c r="U96" s="4">
        <v>18.72</v>
      </c>
      <c r="V96" s="4">
        <v>0</v>
      </c>
      <c r="W96" s="4">
        <v>0</v>
      </c>
      <c r="X96" s="4" t="s">
        <v>485</v>
      </c>
      <c r="Y96" s="4" t="s">
        <v>48</v>
      </c>
    </row>
    <row r="97" s="4" customFormat="1" spans="1:25">
      <c r="A97" s="4" t="s">
        <v>486</v>
      </c>
      <c r="B97" s="4" t="s">
        <v>26</v>
      </c>
      <c r="C97" s="4" t="s">
        <v>27</v>
      </c>
      <c r="D97" s="4" t="s">
        <v>487</v>
      </c>
      <c r="E97" s="4" t="s">
        <v>488</v>
      </c>
      <c r="F97" s="6">
        <v>45230</v>
      </c>
      <c r="G97" s="6">
        <v>45231</v>
      </c>
      <c r="H97" s="4">
        <v>1</v>
      </c>
      <c r="I97" s="4">
        <v>1</v>
      </c>
      <c r="J97" s="4">
        <v>1</v>
      </c>
      <c r="K97" s="4" t="s">
        <v>30</v>
      </c>
      <c r="L97" s="4">
        <v>24.16</v>
      </c>
      <c r="M97" s="4">
        <v>24.16</v>
      </c>
      <c r="N97" s="4" t="s">
        <v>489</v>
      </c>
      <c r="O97" s="4" t="s">
        <v>32</v>
      </c>
      <c r="P97" s="4" t="s">
        <v>33</v>
      </c>
      <c r="Q97" s="4">
        <v>0</v>
      </c>
      <c r="R97" s="7">
        <v>45230</v>
      </c>
      <c r="S97" s="6">
        <v>45234</v>
      </c>
      <c r="T97" s="4" t="s">
        <v>34</v>
      </c>
      <c r="U97" s="4">
        <v>24.16</v>
      </c>
      <c r="V97" s="4">
        <v>0</v>
      </c>
      <c r="W97" s="4">
        <v>0</v>
      </c>
      <c r="X97" s="4" t="s">
        <v>490</v>
      </c>
      <c r="Y97" s="4" t="s">
        <v>491</v>
      </c>
    </row>
    <row r="98" s="4" customFormat="1" spans="1:25">
      <c r="A98" s="4" t="s">
        <v>492</v>
      </c>
      <c r="B98" s="4" t="s">
        <v>26</v>
      </c>
      <c r="C98" s="4" t="s">
        <v>27</v>
      </c>
      <c r="D98" s="4" t="s">
        <v>493</v>
      </c>
      <c r="E98" s="4" t="s">
        <v>60</v>
      </c>
      <c r="F98" s="6">
        <v>45230</v>
      </c>
      <c r="G98" s="6">
        <v>45231</v>
      </c>
      <c r="H98" s="4">
        <v>1</v>
      </c>
      <c r="I98" s="4">
        <v>1</v>
      </c>
      <c r="J98" s="4">
        <v>1</v>
      </c>
      <c r="K98" s="4" t="s">
        <v>30</v>
      </c>
      <c r="L98" s="4">
        <v>13.64</v>
      </c>
      <c r="M98" s="4">
        <v>13.64</v>
      </c>
      <c r="N98" s="4" t="s">
        <v>494</v>
      </c>
      <c r="O98" s="4" t="s">
        <v>32</v>
      </c>
      <c r="P98" s="4" t="s">
        <v>33</v>
      </c>
      <c r="Q98" s="4">
        <v>0</v>
      </c>
      <c r="R98" s="7">
        <v>45230</v>
      </c>
      <c r="S98" s="6">
        <v>45234</v>
      </c>
      <c r="T98" s="4" t="s">
        <v>34</v>
      </c>
      <c r="U98" s="4">
        <v>13.64</v>
      </c>
      <c r="V98" s="4">
        <v>0</v>
      </c>
      <c r="W98" s="4">
        <v>0</v>
      </c>
      <c r="X98" s="4" t="s">
        <v>495</v>
      </c>
      <c r="Y98" s="4" t="s">
        <v>48</v>
      </c>
    </row>
    <row r="99" s="4" customFormat="1" spans="1:25">
      <c r="A99" s="4" t="s">
        <v>496</v>
      </c>
      <c r="B99" s="4" t="s">
        <v>26</v>
      </c>
      <c r="C99" s="4" t="s">
        <v>27</v>
      </c>
      <c r="D99" s="4" t="s">
        <v>497</v>
      </c>
      <c r="E99" s="4" t="s">
        <v>498</v>
      </c>
      <c r="F99" s="6">
        <v>45230</v>
      </c>
      <c r="G99" s="6">
        <v>45231</v>
      </c>
      <c r="H99" s="4">
        <v>1</v>
      </c>
      <c r="I99" s="4">
        <v>1</v>
      </c>
      <c r="J99" s="4">
        <v>1</v>
      </c>
      <c r="K99" s="4" t="s">
        <v>30</v>
      </c>
      <c r="L99" s="4">
        <v>82.45</v>
      </c>
      <c r="M99" s="4">
        <v>82.45</v>
      </c>
      <c r="N99" s="4" t="s">
        <v>499</v>
      </c>
      <c r="O99" s="4" t="s">
        <v>32</v>
      </c>
      <c r="P99" s="4" t="s">
        <v>33</v>
      </c>
      <c r="Q99" s="4">
        <v>0</v>
      </c>
      <c r="R99" s="7">
        <v>45230</v>
      </c>
      <c r="S99" s="6">
        <v>45234</v>
      </c>
      <c r="T99" s="4" t="s">
        <v>34</v>
      </c>
      <c r="U99" s="4">
        <v>82.45</v>
      </c>
      <c r="V99" s="4">
        <v>0</v>
      </c>
      <c r="W99" s="4">
        <v>0</v>
      </c>
      <c r="X99" s="4" t="s">
        <v>500</v>
      </c>
      <c r="Y99" s="4" t="s">
        <v>48</v>
      </c>
    </row>
    <row r="100" s="4" customFormat="1" spans="1:25">
      <c r="A100" s="4" t="s">
        <v>501</v>
      </c>
      <c r="B100" s="4" t="s">
        <v>26</v>
      </c>
      <c r="C100" s="4" t="s">
        <v>27</v>
      </c>
      <c r="D100" s="4" t="s">
        <v>502</v>
      </c>
      <c r="E100" s="4" t="s">
        <v>213</v>
      </c>
      <c r="F100" s="6">
        <v>45230</v>
      </c>
      <c r="G100" s="6">
        <v>45231</v>
      </c>
      <c r="H100" s="4">
        <v>1</v>
      </c>
      <c r="I100" s="4">
        <v>1</v>
      </c>
      <c r="J100" s="4">
        <v>1</v>
      </c>
      <c r="K100" s="4" t="s">
        <v>30</v>
      </c>
      <c r="L100" s="4">
        <v>16.12</v>
      </c>
      <c r="M100" s="4">
        <v>16.12</v>
      </c>
      <c r="N100" s="4" t="s">
        <v>503</v>
      </c>
      <c r="O100" s="4" t="s">
        <v>32</v>
      </c>
      <c r="P100" s="4" t="s">
        <v>33</v>
      </c>
      <c r="Q100" s="4">
        <v>0</v>
      </c>
      <c r="R100" s="7">
        <v>45230</v>
      </c>
      <c r="S100" s="6">
        <v>45234</v>
      </c>
      <c r="T100" s="4" t="s">
        <v>34</v>
      </c>
      <c r="U100" s="4">
        <v>16.12</v>
      </c>
      <c r="V100" s="4">
        <v>0</v>
      </c>
      <c r="W100" s="4">
        <v>0</v>
      </c>
      <c r="X100" s="4" t="s">
        <v>504</v>
      </c>
      <c r="Y100" s="4" t="s">
        <v>48</v>
      </c>
    </row>
    <row r="101" s="4" customFormat="1" spans="1:25">
      <c r="A101" s="4" t="s">
        <v>505</v>
      </c>
      <c r="B101" s="4" t="s">
        <v>26</v>
      </c>
      <c r="C101" s="4" t="s">
        <v>27</v>
      </c>
      <c r="D101" s="4" t="s">
        <v>506</v>
      </c>
      <c r="E101" s="4" t="s">
        <v>507</v>
      </c>
      <c r="F101" s="6">
        <v>45230</v>
      </c>
      <c r="G101" s="6">
        <v>45231</v>
      </c>
      <c r="H101" s="4">
        <v>2</v>
      </c>
      <c r="I101" s="4">
        <v>1</v>
      </c>
      <c r="J101" s="4">
        <v>2</v>
      </c>
      <c r="K101" s="4" t="s">
        <v>30</v>
      </c>
      <c r="L101" s="4">
        <v>85.64</v>
      </c>
      <c r="M101" s="4">
        <v>85.64</v>
      </c>
      <c r="N101" s="4" t="s">
        <v>508</v>
      </c>
      <c r="O101" s="4" t="s">
        <v>32</v>
      </c>
      <c r="P101" s="4" t="s">
        <v>33</v>
      </c>
      <c r="Q101" s="4">
        <v>0</v>
      </c>
      <c r="R101" s="7">
        <v>45230.0000115741</v>
      </c>
      <c r="S101" s="6">
        <v>45234</v>
      </c>
      <c r="T101" s="4" t="s">
        <v>34</v>
      </c>
      <c r="U101" s="4">
        <v>85.64</v>
      </c>
      <c r="V101" s="4">
        <v>0</v>
      </c>
      <c r="W101" s="4">
        <v>0</v>
      </c>
      <c r="X101" s="4" t="s">
        <v>509</v>
      </c>
      <c r="Y101" s="4" t="s">
        <v>510</v>
      </c>
    </row>
    <row r="102" s="4" customFormat="1" spans="1:25">
      <c r="A102" s="4" t="s">
        <v>511</v>
      </c>
      <c r="B102" s="4" t="s">
        <v>26</v>
      </c>
      <c r="C102" s="4" t="s">
        <v>27</v>
      </c>
      <c r="D102" s="4" t="s">
        <v>512</v>
      </c>
      <c r="E102" s="4" t="s">
        <v>513</v>
      </c>
      <c r="F102" s="6">
        <v>45230</v>
      </c>
      <c r="G102" s="6">
        <v>45231</v>
      </c>
      <c r="H102" s="4">
        <v>1</v>
      </c>
      <c r="I102" s="4">
        <v>1</v>
      </c>
      <c r="J102" s="4">
        <v>1</v>
      </c>
      <c r="K102" s="4" t="s">
        <v>30</v>
      </c>
      <c r="L102" s="4">
        <v>42.26</v>
      </c>
      <c r="M102" s="4">
        <v>42.26</v>
      </c>
      <c r="N102" s="4" t="s">
        <v>514</v>
      </c>
      <c r="O102" s="4" t="s">
        <v>32</v>
      </c>
      <c r="P102" s="4" t="s">
        <v>33</v>
      </c>
      <c r="Q102" s="4">
        <v>0</v>
      </c>
      <c r="R102" s="7">
        <v>45230.0000115741</v>
      </c>
      <c r="S102" s="6">
        <v>45234</v>
      </c>
      <c r="T102" s="4" t="s">
        <v>34</v>
      </c>
      <c r="U102" s="4">
        <v>42.26</v>
      </c>
      <c r="V102" s="4">
        <v>0</v>
      </c>
      <c r="W102" s="4">
        <v>0</v>
      </c>
      <c r="X102" s="4" t="s">
        <v>515</v>
      </c>
      <c r="Y102" s="4" t="s">
        <v>516</v>
      </c>
    </row>
    <row r="103" s="4" customFormat="1" spans="1:25">
      <c r="A103" s="4" t="s">
        <v>517</v>
      </c>
      <c r="B103" s="4" t="s">
        <v>26</v>
      </c>
      <c r="C103" s="4" t="s">
        <v>27</v>
      </c>
      <c r="D103" s="4" t="s">
        <v>518</v>
      </c>
      <c r="E103" s="4" t="s">
        <v>283</v>
      </c>
      <c r="F103" s="6">
        <v>45230</v>
      </c>
      <c r="G103" s="6">
        <v>45231</v>
      </c>
      <c r="H103" s="4">
        <v>1</v>
      </c>
      <c r="I103" s="4">
        <v>1</v>
      </c>
      <c r="J103" s="4">
        <v>1</v>
      </c>
      <c r="K103" s="4" t="s">
        <v>30</v>
      </c>
      <c r="L103" s="4">
        <v>22.2</v>
      </c>
      <c r="M103" s="4">
        <v>22.2</v>
      </c>
      <c r="N103" s="4" t="s">
        <v>519</v>
      </c>
      <c r="O103" s="4" t="s">
        <v>32</v>
      </c>
      <c r="P103" s="4" t="s">
        <v>33</v>
      </c>
      <c r="Q103" s="4">
        <v>0</v>
      </c>
      <c r="R103" s="7">
        <v>45230</v>
      </c>
      <c r="S103" s="6">
        <v>45234</v>
      </c>
      <c r="T103" s="4" t="s">
        <v>34</v>
      </c>
      <c r="U103" s="4">
        <v>22.2</v>
      </c>
      <c r="V103" s="4">
        <v>0</v>
      </c>
      <c r="W103" s="4">
        <v>0</v>
      </c>
      <c r="X103" s="4" t="s">
        <v>520</v>
      </c>
      <c r="Y103" s="4" t="s">
        <v>48</v>
      </c>
    </row>
    <row r="104" s="4" customFormat="1" spans="1:25">
      <c r="A104" s="4" t="s">
        <v>521</v>
      </c>
      <c r="B104" s="4" t="s">
        <v>26</v>
      </c>
      <c r="C104" s="4" t="s">
        <v>27</v>
      </c>
      <c r="D104" s="4" t="s">
        <v>522</v>
      </c>
      <c r="E104" s="4" t="s">
        <v>523</v>
      </c>
      <c r="F104" s="6">
        <v>45230</v>
      </c>
      <c r="G104" s="6">
        <v>45231</v>
      </c>
      <c r="H104" s="4">
        <v>1</v>
      </c>
      <c r="I104" s="4">
        <v>1</v>
      </c>
      <c r="J104" s="4">
        <v>1</v>
      </c>
      <c r="K104" s="4" t="s">
        <v>30</v>
      </c>
      <c r="L104" s="4">
        <v>11.74</v>
      </c>
      <c r="M104" s="4">
        <v>11.74</v>
      </c>
      <c r="N104" s="4" t="s">
        <v>524</v>
      </c>
      <c r="O104" s="4" t="s">
        <v>32</v>
      </c>
      <c r="P104" s="4" t="s">
        <v>33</v>
      </c>
      <c r="Q104" s="4">
        <v>0</v>
      </c>
      <c r="R104" s="7">
        <v>45230.0000115741</v>
      </c>
      <c r="S104" s="6">
        <v>45234</v>
      </c>
      <c r="T104" s="4" t="s">
        <v>34</v>
      </c>
      <c r="U104" s="4">
        <v>11.74</v>
      </c>
      <c r="V104" s="4">
        <v>0</v>
      </c>
      <c r="W104" s="4">
        <v>0</v>
      </c>
      <c r="X104" s="4" t="s">
        <v>525</v>
      </c>
      <c r="Y104" s="4" t="s">
        <v>48</v>
      </c>
    </row>
    <row r="105" s="4" customFormat="1" spans="1:25">
      <c r="A105" s="4" t="s">
        <v>526</v>
      </c>
      <c r="B105" s="4" t="s">
        <v>26</v>
      </c>
      <c r="C105" s="4" t="s">
        <v>27</v>
      </c>
      <c r="D105" s="4" t="s">
        <v>527</v>
      </c>
      <c r="E105" s="4" t="s">
        <v>528</v>
      </c>
      <c r="F105" s="6">
        <v>45230</v>
      </c>
      <c r="G105" s="6">
        <v>45231</v>
      </c>
      <c r="H105" s="4">
        <v>1</v>
      </c>
      <c r="I105" s="4">
        <v>1</v>
      </c>
      <c r="J105" s="4">
        <v>1</v>
      </c>
      <c r="K105" s="4" t="s">
        <v>30</v>
      </c>
      <c r="L105" s="4">
        <v>14.49</v>
      </c>
      <c r="M105" s="4">
        <v>14.49</v>
      </c>
      <c r="N105" s="4" t="s">
        <v>529</v>
      </c>
      <c r="O105" s="4" t="s">
        <v>32</v>
      </c>
      <c r="P105" s="4" t="s">
        <v>33</v>
      </c>
      <c r="Q105" s="4">
        <v>0</v>
      </c>
      <c r="R105" s="7">
        <v>45230</v>
      </c>
      <c r="S105" s="6">
        <v>45234</v>
      </c>
      <c r="T105" s="4" t="s">
        <v>34</v>
      </c>
      <c r="U105" s="4">
        <v>14.49</v>
      </c>
      <c r="V105" s="4">
        <v>0</v>
      </c>
      <c r="W105" s="4">
        <v>0</v>
      </c>
      <c r="X105" s="4" t="s">
        <v>530</v>
      </c>
      <c r="Y105" s="4" t="s">
        <v>531</v>
      </c>
    </row>
    <row r="106" s="4" customFormat="1" spans="1:25">
      <c r="A106" s="4" t="s">
        <v>532</v>
      </c>
      <c r="B106" s="4" t="s">
        <v>26</v>
      </c>
      <c r="C106" s="4" t="s">
        <v>27</v>
      </c>
      <c r="D106" s="4" t="s">
        <v>533</v>
      </c>
      <c r="E106" s="4" t="s">
        <v>534</v>
      </c>
      <c r="F106" s="6">
        <v>45230</v>
      </c>
      <c r="G106" s="6">
        <v>45231</v>
      </c>
      <c r="H106" s="4">
        <v>1</v>
      </c>
      <c r="I106" s="4">
        <v>1</v>
      </c>
      <c r="J106" s="4">
        <v>1</v>
      </c>
      <c r="K106" s="4" t="s">
        <v>30</v>
      </c>
      <c r="L106" s="4">
        <v>39.23</v>
      </c>
      <c r="M106" s="4">
        <v>39.23</v>
      </c>
      <c r="N106" s="4" t="s">
        <v>535</v>
      </c>
      <c r="O106" s="4" t="s">
        <v>32</v>
      </c>
      <c r="P106" s="4" t="s">
        <v>33</v>
      </c>
      <c r="Q106" s="4">
        <v>0</v>
      </c>
      <c r="R106" s="7">
        <v>45230</v>
      </c>
      <c r="S106" s="6">
        <v>45234</v>
      </c>
      <c r="T106" s="4" t="s">
        <v>34</v>
      </c>
      <c r="U106" s="4">
        <v>39.23</v>
      </c>
      <c r="V106" s="4">
        <v>0</v>
      </c>
      <c r="W106" s="4">
        <v>0</v>
      </c>
      <c r="X106" s="4" t="s">
        <v>536</v>
      </c>
      <c r="Y106" s="4" t="s">
        <v>48</v>
      </c>
    </row>
    <row r="107" s="4" customFormat="1" spans="1:25">
      <c r="A107" s="4" t="s">
        <v>537</v>
      </c>
      <c r="B107" s="4" t="s">
        <v>26</v>
      </c>
      <c r="C107" s="4" t="s">
        <v>27</v>
      </c>
      <c r="D107" s="4" t="s">
        <v>538</v>
      </c>
      <c r="E107" s="4" t="s">
        <v>539</v>
      </c>
      <c r="F107" s="6">
        <v>45230</v>
      </c>
      <c r="G107" s="6">
        <v>45231</v>
      </c>
      <c r="H107" s="4">
        <v>1</v>
      </c>
      <c r="I107" s="4">
        <v>1</v>
      </c>
      <c r="J107" s="4">
        <v>1</v>
      </c>
      <c r="K107" s="4" t="s">
        <v>30</v>
      </c>
      <c r="L107" s="4">
        <v>22.91</v>
      </c>
      <c r="M107" s="4">
        <v>22.91</v>
      </c>
      <c r="N107" s="4" t="s">
        <v>540</v>
      </c>
      <c r="O107" s="4" t="s">
        <v>32</v>
      </c>
      <c r="P107" s="4" t="s">
        <v>33</v>
      </c>
      <c r="Q107" s="4">
        <v>0</v>
      </c>
      <c r="R107" s="7">
        <v>45230</v>
      </c>
      <c r="S107" s="6">
        <v>45234</v>
      </c>
      <c r="T107" s="4" t="s">
        <v>34</v>
      </c>
      <c r="U107" s="4">
        <v>22.91</v>
      </c>
      <c r="V107" s="4">
        <v>0</v>
      </c>
      <c r="W107" s="4">
        <v>0</v>
      </c>
      <c r="X107" s="4" t="s">
        <v>541</v>
      </c>
      <c r="Y107" s="4" t="s">
        <v>48</v>
      </c>
    </row>
    <row r="108" s="4" customFormat="1" spans="1:25">
      <c r="A108" s="4" t="s">
        <v>542</v>
      </c>
      <c r="B108" s="4" t="s">
        <v>26</v>
      </c>
      <c r="C108" s="4" t="s">
        <v>27</v>
      </c>
      <c r="D108" s="4" t="s">
        <v>292</v>
      </c>
      <c r="E108" s="4" t="s">
        <v>543</v>
      </c>
      <c r="F108" s="6">
        <v>45230</v>
      </c>
      <c r="G108" s="6">
        <v>45231</v>
      </c>
      <c r="H108" s="4">
        <v>1</v>
      </c>
      <c r="I108" s="4">
        <v>1</v>
      </c>
      <c r="J108" s="4">
        <v>1</v>
      </c>
      <c r="K108" s="4" t="s">
        <v>30</v>
      </c>
      <c r="L108" s="4">
        <v>18.43</v>
      </c>
      <c r="M108" s="4">
        <v>18.43</v>
      </c>
      <c r="N108" s="4" t="s">
        <v>544</v>
      </c>
      <c r="O108" s="4" t="s">
        <v>32</v>
      </c>
      <c r="P108" s="4" t="s">
        <v>33</v>
      </c>
      <c r="Q108" s="4">
        <v>0</v>
      </c>
      <c r="R108" s="7">
        <v>45230.0000115741</v>
      </c>
      <c r="S108" s="6">
        <v>45234</v>
      </c>
      <c r="T108" s="4" t="s">
        <v>34</v>
      </c>
      <c r="U108" s="4">
        <v>18.43</v>
      </c>
      <c r="V108" s="4">
        <v>0</v>
      </c>
      <c r="W108" s="4">
        <v>0</v>
      </c>
      <c r="X108" s="4" t="s">
        <v>545</v>
      </c>
      <c r="Y108" s="4" t="s">
        <v>48</v>
      </c>
    </row>
    <row r="109" s="4" customFormat="1" spans="1:25">
      <c r="A109" s="4" t="s">
        <v>546</v>
      </c>
      <c r="B109" s="4" t="s">
        <v>26</v>
      </c>
      <c r="C109" s="4" t="s">
        <v>27</v>
      </c>
      <c r="D109" s="4" t="s">
        <v>302</v>
      </c>
      <c r="E109" s="4" t="s">
        <v>303</v>
      </c>
      <c r="F109" s="6">
        <v>45230</v>
      </c>
      <c r="G109" s="6">
        <v>45231</v>
      </c>
      <c r="H109" s="4">
        <v>1</v>
      </c>
      <c r="I109" s="4">
        <v>1</v>
      </c>
      <c r="J109" s="4">
        <v>1</v>
      </c>
      <c r="K109" s="4" t="s">
        <v>30</v>
      </c>
      <c r="L109" s="4">
        <v>56.51</v>
      </c>
      <c r="M109" s="4">
        <v>56.51</v>
      </c>
      <c r="N109" s="4" t="s">
        <v>547</v>
      </c>
      <c r="O109" s="4" t="s">
        <v>32</v>
      </c>
      <c r="P109" s="4" t="s">
        <v>33</v>
      </c>
      <c r="Q109" s="4">
        <v>0</v>
      </c>
      <c r="R109" s="7">
        <v>45230</v>
      </c>
      <c r="S109" s="6">
        <v>45234</v>
      </c>
      <c r="T109" s="4" t="s">
        <v>34</v>
      </c>
      <c r="U109" s="4">
        <v>56.51</v>
      </c>
      <c r="V109" s="4">
        <v>0</v>
      </c>
      <c r="W109" s="4">
        <v>0</v>
      </c>
      <c r="X109" s="4" t="s">
        <v>548</v>
      </c>
      <c r="Y109" s="4" t="s">
        <v>48</v>
      </c>
    </row>
    <row r="110" s="4" customFormat="1" spans="1:25">
      <c r="A110" s="4" t="s">
        <v>549</v>
      </c>
      <c r="B110" s="4" t="s">
        <v>26</v>
      </c>
      <c r="C110" s="4" t="s">
        <v>27</v>
      </c>
      <c r="D110" s="4" t="s">
        <v>267</v>
      </c>
      <c r="E110" s="4" t="s">
        <v>174</v>
      </c>
      <c r="F110" s="6">
        <v>45230</v>
      </c>
      <c r="G110" s="6">
        <v>45231</v>
      </c>
      <c r="H110" s="4">
        <v>1</v>
      </c>
      <c r="I110" s="4">
        <v>1</v>
      </c>
      <c r="J110" s="4">
        <v>1</v>
      </c>
      <c r="K110" s="4" t="s">
        <v>30</v>
      </c>
      <c r="L110" s="4">
        <v>13.31</v>
      </c>
      <c r="M110" s="4">
        <v>13.31</v>
      </c>
      <c r="N110" s="4" t="s">
        <v>550</v>
      </c>
      <c r="O110" s="4" t="s">
        <v>32</v>
      </c>
      <c r="P110" s="4" t="s">
        <v>33</v>
      </c>
      <c r="Q110" s="4">
        <v>0</v>
      </c>
      <c r="R110" s="7">
        <v>45230</v>
      </c>
      <c r="S110" s="6">
        <v>45234</v>
      </c>
      <c r="T110" s="4" t="s">
        <v>34</v>
      </c>
      <c r="U110" s="4">
        <v>13.31</v>
      </c>
      <c r="V110" s="4">
        <v>0</v>
      </c>
      <c r="W110" s="4">
        <v>0</v>
      </c>
      <c r="X110" s="4" t="s">
        <v>551</v>
      </c>
      <c r="Y110" s="4" t="s">
        <v>48</v>
      </c>
    </row>
    <row r="111" s="4" customFormat="1" spans="1:25">
      <c r="A111" s="4" t="s">
        <v>552</v>
      </c>
      <c r="B111" s="4" t="s">
        <v>26</v>
      </c>
      <c r="C111" s="4" t="s">
        <v>27</v>
      </c>
      <c r="D111" s="4" t="s">
        <v>553</v>
      </c>
      <c r="E111" s="4" t="s">
        <v>554</v>
      </c>
      <c r="F111" s="6">
        <v>45230</v>
      </c>
      <c r="G111" s="6">
        <v>45231</v>
      </c>
      <c r="H111" s="4">
        <v>1</v>
      </c>
      <c r="I111" s="4">
        <v>1</v>
      </c>
      <c r="J111" s="4">
        <v>1</v>
      </c>
      <c r="K111" s="4" t="s">
        <v>30</v>
      </c>
      <c r="L111" s="4">
        <v>58.59</v>
      </c>
      <c r="M111" s="4">
        <v>58.59</v>
      </c>
      <c r="N111" s="4" t="s">
        <v>555</v>
      </c>
      <c r="O111" s="4" t="s">
        <v>32</v>
      </c>
      <c r="P111" s="4" t="s">
        <v>33</v>
      </c>
      <c r="Q111" s="4">
        <v>0</v>
      </c>
      <c r="R111" s="7">
        <v>45230.0000115741</v>
      </c>
      <c r="S111" s="6">
        <v>45234</v>
      </c>
      <c r="T111" s="4" t="s">
        <v>34</v>
      </c>
      <c r="U111" s="4">
        <v>58.59</v>
      </c>
      <c r="V111" s="4">
        <v>0</v>
      </c>
      <c r="W111" s="4">
        <v>0</v>
      </c>
      <c r="X111" s="4" t="s">
        <v>556</v>
      </c>
      <c r="Y111" s="4" t="s">
        <v>48</v>
      </c>
    </row>
    <row r="112" s="4" customFormat="1" spans="1:25">
      <c r="A112" s="4" t="s">
        <v>557</v>
      </c>
      <c r="B112" s="4" t="s">
        <v>26</v>
      </c>
      <c r="C112" s="4" t="s">
        <v>27</v>
      </c>
      <c r="D112" s="4" t="s">
        <v>377</v>
      </c>
      <c r="E112" s="4" t="s">
        <v>558</v>
      </c>
      <c r="F112" s="6">
        <v>45230</v>
      </c>
      <c r="G112" s="6">
        <v>45231</v>
      </c>
      <c r="H112" s="4">
        <v>1</v>
      </c>
      <c r="I112" s="4">
        <v>1</v>
      </c>
      <c r="J112" s="4">
        <v>1</v>
      </c>
      <c r="K112" s="4" t="s">
        <v>30</v>
      </c>
      <c r="L112" s="4">
        <v>20.12</v>
      </c>
      <c r="M112" s="4">
        <v>20.12</v>
      </c>
      <c r="N112" s="4" t="s">
        <v>559</v>
      </c>
      <c r="O112" s="4" t="s">
        <v>32</v>
      </c>
      <c r="P112" s="4" t="s">
        <v>33</v>
      </c>
      <c r="Q112" s="4">
        <v>0</v>
      </c>
      <c r="R112" s="7">
        <v>45230</v>
      </c>
      <c r="S112" s="6">
        <v>45234</v>
      </c>
      <c r="T112" s="4" t="s">
        <v>34</v>
      </c>
      <c r="U112" s="4">
        <v>20.12</v>
      </c>
      <c r="V112" s="4">
        <v>0</v>
      </c>
      <c r="W112" s="4">
        <v>0</v>
      </c>
      <c r="X112" s="4" t="s">
        <v>560</v>
      </c>
      <c r="Y112" s="4" t="s">
        <v>48</v>
      </c>
    </row>
    <row r="113" s="4" customFormat="1" spans="1:25">
      <c r="A113" s="4" t="s">
        <v>561</v>
      </c>
      <c r="B113" s="4" t="s">
        <v>26</v>
      </c>
      <c r="C113" s="4" t="s">
        <v>27</v>
      </c>
      <c r="D113" s="4" t="s">
        <v>562</v>
      </c>
      <c r="E113" s="4" t="s">
        <v>174</v>
      </c>
      <c r="F113" s="6">
        <v>45230</v>
      </c>
      <c r="G113" s="6">
        <v>45231</v>
      </c>
      <c r="H113" s="4">
        <v>1</v>
      </c>
      <c r="I113" s="4">
        <v>1</v>
      </c>
      <c r="J113" s="4">
        <v>1</v>
      </c>
      <c r="K113" s="4" t="s">
        <v>30</v>
      </c>
      <c r="L113" s="4">
        <v>16.67</v>
      </c>
      <c r="M113" s="4">
        <v>16.67</v>
      </c>
      <c r="N113" s="4" t="s">
        <v>563</v>
      </c>
      <c r="O113" s="4" t="s">
        <v>32</v>
      </c>
      <c r="P113" s="4" t="s">
        <v>33</v>
      </c>
      <c r="Q113" s="4">
        <v>0</v>
      </c>
      <c r="R113" s="7">
        <v>45230</v>
      </c>
      <c r="S113" s="6">
        <v>45234</v>
      </c>
      <c r="T113" s="4" t="s">
        <v>34</v>
      </c>
      <c r="U113" s="4">
        <v>16.67</v>
      </c>
      <c r="V113" s="4">
        <v>0</v>
      </c>
      <c r="W113" s="4">
        <v>0</v>
      </c>
      <c r="X113" s="4" t="s">
        <v>564</v>
      </c>
      <c r="Y113" s="4" t="s">
        <v>48</v>
      </c>
    </row>
    <row r="114" s="4" customFormat="1" spans="1:25">
      <c r="A114" s="4" t="s">
        <v>565</v>
      </c>
      <c r="B114" s="4" t="s">
        <v>26</v>
      </c>
      <c r="C114" s="4" t="s">
        <v>27</v>
      </c>
      <c r="D114" s="4" t="s">
        <v>566</v>
      </c>
      <c r="E114" s="4" t="s">
        <v>39</v>
      </c>
      <c r="F114" s="6">
        <v>45230</v>
      </c>
      <c r="G114" s="6">
        <v>45231</v>
      </c>
      <c r="H114" s="4">
        <v>1</v>
      </c>
      <c r="I114" s="4">
        <v>1</v>
      </c>
      <c r="J114" s="4">
        <v>1</v>
      </c>
      <c r="K114" s="4" t="s">
        <v>30</v>
      </c>
      <c r="L114" s="4">
        <v>21.55</v>
      </c>
      <c r="M114" s="4">
        <v>21.55</v>
      </c>
      <c r="N114" s="4" t="s">
        <v>567</v>
      </c>
      <c r="O114" s="4" t="s">
        <v>32</v>
      </c>
      <c r="P114" s="4" t="s">
        <v>33</v>
      </c>
      <c r="Q114" s="4">
        <v>0</v>
      </c>
      <c r="R114" s="7">
        <v>45230.0000115741</v>
      </c>
      <c r="S114" s="6">
        <v>45234</v>
      </c>
      <c r="T114" s="4" t="s">
        <v>34</v>
      </c>
      <c r="U114" s="4">
        <v>21.55</v>
      </c>
      <c r="V114" s="4">
        <v>0</v>
      </c>
      <c r="W114" s="4">
        <v>0</v>
      </c>
      <c r="X114" s="4" t="s">
        <v>568</v>
      </c>
      <c r="Y114" s="4" t="s">
        <v>569</v>
      </c>
    </row>
    <row r="115" s="4" customFormat="1" spans="1:25">
      <c r="A115" s="4" t="s">
        <v>570</v>
      </c>
      <c r="B115" s="4" t="s">
        <v>26</v>
      </c>
      <c r="C115" s="4" t="s">
        <v>27</v>
      </c>
      <c r="D115" s="4" t="s">
        <v>571</v>
      </c>
      <c r="E115" s="4" t="s">
        <v>364</v>
      </c>
      <c r="F115" s="6">
        <v>45230</v>
      </c>
      <c r="G115" s="6">
        <v>45231</v>
      </c>
      <c r="H115" s="4">
        <v>1</v>
      </c>
      <c r="I115" s="4">
        <v>1</v>
      </c>
      <c r="J115" s="4">
        <v>1</v>
      </c>
      <c r="K115" s="4" t="s">
        <v>30</v>
      </c>
      <c r="L115" s="4">
        <v>14.04</v>
      </c>
      <c r="M115" s="4">
        <v>14.04</v>
      </c>
      <c r="N115" s="4" t="s">
        <v>572</v>
      </c>
      <c r="O115" s="4" t="s">
        <v>32</v>
      </c>
      <c r="P115" s="4" t="s">
        <v>33</v>
      </c>
      <c r="Q115" s="4">
        <v>0</v>
      </c>
      <c r="R115" s="7">
        <v>45230</v>
      </c>
      <c r="S115" s="6">
        <v>45234</v>
      </c>
      <c r="T115" s="4" t="s">
        <v>34</v>
      </c>
      <c r="U115" s="4">
        <v>14.04</v>
      </c>
      <c r="V115" s="4">
        <v>0</v>
      </c>
      <c r="W115" s="4">
        <v>0</v>
      </c>
      <c r="X115" s="4" t="s">
        <v>573</v>
      </c>
      <c r="Y115" s="4" t="s">
        <v>48</v>
      </c>
    </row>
    <row r="116" s="4" customFormat="1" spans="1:25">
      <c r="A116" s="4" t="s">
        <v>574</v>
      </c>
      <c r="B116" s="4" t="s">
        <v>26</v>
      </c>
      <c r="C116" s="4" t="s">
        <v>27</v>
      </c>
      <c r="D116" s="4" t="s">
        <v>575</v>
      </c>
      <c r="E116" s="4" t="s">
        <v>576</v>
      </c>
      <c r="F116" s="6">
        <v>45230</v>
      </c>
      <c r="G116" s="6">
        <v>45231</v>
      </c>
      <c r="H116" s="4">
        <v>1</v>
      </c>
      <c r="I116" s="4">
        <v>1</v>
      </c>
      <c r="J116" s="4">
        <v>1</v>
      </c>
      <c r="K116" s="4" t="s">
        <v>30</v>
      </c>
      <c r="L116" s="4">
        <v>30.97</v>
      </c>
      <c r="M116" s="4">
        <v>30.97</v>
      </c>
      <c r="N116" s="4" t="s">
        <v>577</v>
      </c>
      <c r="O116" s="4" t="s">
        <v>32</v>
      </c>
      <c r="P116" s="4" t="s">
        <v>33</v>
      </c>
      <c r="Q116" s="4">
        <v>0</v>
      </c>
      <c r="R116" s="7">
        <v>45230</v>
      </c>
      <c r="S116" s="6">
        <v>45234</v>
      </c>
      <c r="T116" s="4" t="s">
        <v>34</v>
      </c>
      <c r="U116" s="4">
        <v>30.97</v>
      </c>
      <c r="V116" s="4">
        <v>0</v>
      </c>
      <c r="W116" s="4">
        <v>0</v>
      </c>
      <c r="X116" s="4" t="s">
        <v>578</v>
      </c>
      <c r="Y116" s="4" t="s">
        <v>48</v>
      </c>
    </row>
    <row r="117" s="4" customFormat="1" spans="1:25">
      <c r="A117" s="4" t="s">
        <v>579</v>
      </c>
      <c r="B117" s="4" t="s">
        <v>26</v>
      </c>
      <c r="C117" s="4" t="s">
        <v>27</v>
      </c>
      <c r="D117" s="4" t="s">
        <v>580</v>
      </c>
      <c r="E117" s="4" t="s">
        <v>581</v>
      </c>
      <c r="F117" s="6">
        <v>45230</v>
      </c>
      <c r="G117" s="6">
        <v>45231</v>
      </c>
      <c r="H117" s="4">
        <v>1</v>
      </c>
      <c r="I117" s="4">
        <v>1</v>
      </c>
      <c r="J117" s="4">
        <v>1</v>
      </c>
      <c r="K117" s="4" t="s">
        <v>30</v>
      </c>
      <c r="L117" s="4">
        <v>43.53</v>
      </c>
      <c r="M117" s="4">
        <v>43.53</v>
      </c>
      <c r="N117" s="4" t="s">
        <v>582</v>
      </c>
      <c r="O117" s="4" t="s">
        <v>32</v>
      </c>
      <c r="P117" s="4" t="s">
        <v>33</v>
      </c>
      <c r="Q117" s="4">
        <v>0</v>
      </c>
      <c r="R117" s="7">
        <v>45230</v>
      </c>
      <c r="S117" s="6">
        <v>45234</v>
      </c>
      <c r="T117" s="4" t="s">
        <v>34</v>
      </c>
      <c r="U117" s="4">
        <v>43.53</v>
      </c>
      <c r="V117" s="4">
        <v>0</v>
      </c>
      <c r="W117" s="4">
        <v>0</v>
      </c>
      <c r="X117" s="4" t="s">
        <v>583</v>
      </c>
      <c r="Y117" s="4" t="s">
        <v>48</v>
      </c>
    </row>
    <row r="118" s="4" customFormat="1" spans="1:25">
      <c r="A118" s="4" t="s">
        <v>584</v>
      </c>
      <c r="B118" s="4" t="s">
        <v>26</v>
      </c>
      <c r="C118" s="4" t="s">
        <v>27</v>
      </c>
      <c r="D118" s="4" t="s">
        <v>585</v>
      </c>
      <c r="E118" s="4" t="s">
        <v>586</v>
      </c>
      <c r="F118" s="6">
        <v>45230</v>
      </c>
      <c r="G118" s="6">
        <v>45231</v>
      </c>
      <c r="H118" s="4">
        <v>1</v>
      </c>
      <c r="I118" s="4">
        <v>1</v>
      </c>
      <c r="J118" s="4">
        <v>1</v>
      </c>
      <c r="K118" s="4" t="s">
        <v>30</v>
      </c>
      <c r="L118" s="4">
        <v>103.49</v>
      </c>
      <c r="M118" s="4">
        <v>103.49</v>
      </c>
      <c r="N118" s="4" t="s">
        <v>587</v>
      </c>
      <c r="O118" s="4" t="s">
        <v>32</v>
      </c>
      <c r="P118" s="4" t="s">
        <v>33</v>
      </c>
      <c r="Q118" s="4">
        <v>0</v>
      </c>
      <c r="R118" s="7">
        <v>45230</v>
      </c>
      <c r="S118" s="6">
        <v>45234</v>
      </c>
      <c r="T118" s="4" t="s">
        <v>34</v>
      </c>
      <c r="U118" s="4">
        <v>103.49</v>
      </c>
      <c r="V118" s="4">
        <v>0</v>
      </c>
      <c r="W118" s="4">
        <v>0</v>
      </c>
      <c r="X118" s="4" t="s">
        <v>588</v>
      </c>
      <c r="Y118" s="4" t="s">
        <v>48</v>
      </c>
    </row>
    <row r="119" s="4" customFormat="1" spans="1:25">
      <c r="A119" s="4" t="s">
        <v>589</v>
      </c>
      <c r="B119" s="4" t="s">
        <v>26</v>
      </c>
      <c r="C119" s="4" t="s">
        <v>27</v>
      </c>
      <c r="D119" s="4" t="s">
        <v>590</v>
      </c>
      <c r="E119" s="4" t="s">
        <v>591</v>
      </c>
      <c r="F119" s="6">
        <v>45230</v>
      </c>
      <c r="G119" s="6">
        <v>45231</v>
      </c>
      <c r="H119" s="4">
        <v>3</v>
      </c>
      <c r="I119" s="4">
        <v>1</v>
      </c>
      <c r="J119" s="4">
        <v>3</v>
      </c>
      <c r="K119" s="4" t="s">
        <v>30</v>
      </c>
      <c r="L119" s="4">
        <v>101.82</v>
      </c>
      <c r="M119" s="4">
        <v>101.82</v>
      </c>
      <c r="N119" s="4" t="s">
        <v>592</v>
      </c>
      <c r="O119" s="4" t="s">
        <v>32</v>
      </c>
      <c r="P119" s="4" t="s">
        <v>33</v>
      </c>
      <c r="Q119" s="4">
        <v>0</v>
      </c>
      <c r="R119" s="7">
        <v>45230.0000115741</v>
      </c>
      <c r="S119" s="6">
        <v>45234</v>
      </c>
      <c r="T119" s="4" t="s">
        <v>34</v>
      </c>
      <c r="U119" s="4">
        <v>101.82</v>
      </c>
      <c r="V119" s="4">
        <v>0</v>
      </c>
      <c r="W119" s="4">
        <v>0</v>
      </c>
      <c r="X119" s="4" t="s">
        <v>593</v>
      </c>
      <c r="Y119" s="4" t="s">
        <v>48</v>
      </c>
    </row>
    <row r="120" s="4" customFormat="1" spans="1:25">
      <c r="A120" s="4" t="s">
        <v>594</v>
      </c>
      <c r="B120" s="4" t="s">
        <v>26</v>
      </c>
      <c r="C120" s="4" t="s">
        <v>27</v>
      </c>
      <c r="D120" s="4" t="s">
        <v>595</v>
      </c>
      <c r="E120" s="4" t="s">
        <v>596</v>
      </c>
      <c r="F120" s="6">
        <v>45230</v>
      </c>
      <c r="G120" s="6">
        <v>45231</v>
      </c>
      <c r="H120" s="4">
        <v>1</v>
      </c>
      <c r="I120" s="4">
        <v>1</v>
      </c>
      <c r="J120" s="4">
        <v>1</v>
      </c>
      <c r="K120" s="4" t="s">
        <v>30</v>
      </c>
      <c r="L120" s="4">
        <v>34.85</v>
      </c>
      <c r="M120" s="4">
        <v>34.85</v>
      </c>
      <c r="N120" s="4" t="s">
        <v>597</v>
      </c>
      <c r="O120" s="4" t="s">
        <v>32</v>
      </c>
      <c r="P120" s="4" t="s">
        <v>33</v>
      </c>
      <c r="Q120" s="4">
        <v>0</v>
      </c>
      <c r="R120" s="7">
        <v>45230.0000115741</v>
      </c>
      <c r="S120" s="6">
        <v>45234</v>
      </c>
      <c r="T120" s="4" t="s">
        <v>34</v>
      </c>
      <c r="U120" s="4">
        <v>34.85</v>
      </c>
      <c r="V120" s="4">
        <v>0</v>
      </c>
      <c r="W120" s="4">
        <v>0</v>
      </c>
      <c r="X120" s="4" t="s">
        <v>598</v>
      </c>
      <c r="Y120" s="4" t="s">
        <v>48</v>
      </c>
    </row>
    <row r="121" s="4" customFormat="1" spans="1:25">
      <c r="A121" s="4" t="s">
        <v>599</v>
      </c>
      <c r="B121" s="4" t="s">
        <v>26</v>
      </c>
      <c r="C121" s="4" t="s">
        <v>27</v>
      </c>
      <c r="D121" s="4" t="s">
        <v>600</v>
      </c>
      <c r="E121" s="4" t="s">
        <v>60</v>
      </c>
      <c r="F121" s="6">
        <v>45230</v>
      </c>
      <c r="G121" s="6">
        <v>45231</v>
      </c>
      <c r="H121" s="4">
        <v>2</v>
      </c>
      <c r="I121" s="4">
        <v>1</v>
      </c>
      <c r="J121" s="4">
        <v>2</v>
      </c>
      <c r="K121" s="4" t="s">
        <v>30</v>
      </c>
      <c r="L121" s="4">
        <v>107.2</v>
      </c>
      <c r="M121" s="4">
        <v>107.2</v>
      </c>
      <c r="N121" s="4" t="s">
        <v>601</v>
      </c>
      <c r="O121" s="4" t="s">
        <v>32</v>
      </c>
      <c r="P121" s="4" t="s">
        <v>33</v>
      </c>
      <c r="Q121" s="4">
        <v>0</v>
      </c>
      <c r="R121" s="7">
        <v>45230</v>
      </c>
      <c r="S121" s="6">
        <v>45234</v>
      </c>
      <c r="T121" s="4" t="s">
        <v>34</v>
      </c>
      <c r="U121" s="4">
        <v>107.2</v>
      </c>
      <c r="V121" s="4">
        <v>0</v>
      </c>
      <c r="W121" s="4">
        <v>0</v>
      </c>
      <c r="X121" s="4" t="s">
        <v>602</v>
      </c>
      <c r="Y121" s="4" t="s">
        <v>48</v>
      </c>
    </row>
    <row r="122" s="4" customFormat="1" spans="1:25">
      <c r="A122" s="4" t="s">
        <v>603</v>
      </c>
      <c r="B122" s="4" t="s">
        <v>26</v>
      </c>
      <c r="C122" s="4" t="s">
        <v>27</v>
      </c>
      <c r="D122" s="4" t="s">
        <v>604</v>
      </c>
      <c r="E122" s="4" t="s">
        <v>124</v>
      </c>
      <c r="F122" s="6">
        <v>45230</v>
      </c>
      <c r="G122" s="6">
        <v>45231</v>
      </c>
      <c r="H122" s="4">
        <v>1</v>
      </c>
      <c r="I122" s="4">
        <v>1</v>
      </c>
      <c r="J122" s="4">
        <v>1</v>
      </c>
      <c r="K122" s="4" t="s">
        <v>30</v>
      </c>
      <c r="L122" s="4">
        <v>15.45</v>
      </c>
      <c r="M122" s="4">
        <v>15.45</v>
      </c>
      <c r="N122" s="4" t="s">
        <v>605</v>
      </c>
      <c r="O122" s="4" t="s">
        <v>32</v>
      </c>
      <c r="P122" s="4" t="s">
        <v>33</v>
      </c>
      <c r="Q122" s="4">
        <v>0</v>
      </c>
      <c r="R122" s="7">
        <v>45230.0000115741</v>
      </c>
      <c r="S122" s="6">
        <v>45234</v>
      </c>
      <c r="T122" s="4" t="s">
        <v>34</v>
      </c>
      <c r="U122" s="4">
        <v>15.45</v>
      </c>
      <c r="V122" s="4">
        <v>0</v>
      </c>
      <c r="W122" s="4">
        <v>0</v>
      </c>
      <c r="X122" s="4" t="s">
        <v>48</v>
      </c>
      <c r="Y122" s="4" t="s">
        <v>606</v>
      </c>
    </row>
    <row r="123" s="4" customFormat="1" spans="1:25">
      <c r="A123" s="4" t="s">
        <v>607</v>
      </c>
      <c r="B123" s="4" t="s">
        <v>26</v>
      </c>
      <c r="C123" s="4" t="s">
        <v>27</v>
      </c>
      <c r="D123" s="4" t="s">
        <v>608</v>
      </c>
      <c r="E123" s="4" t="s">
        <v>164</v>
      </c>
      <c r="F123" s="6">
        <v>45230</v>
      </c>
      <c r="G123" s="6">
        <v>45231</v>
      </c>
      <c r="H123" s="4">
        <v>1</v>
      </c>
      <c r="I123" s="4">
        <v>1</v>
      </c>
      <c r="J123" s="4">
        <v>1</v>
      </c>
      <c r="K123" s="4" t="s">
        <v>30</v>
      </c>
      <c r="L123" s="4">
        <v>136.04</v>
      </c>
      <c r="M123" s="4">
        <v>136.04</v>
      </c>
      <c r="N123" s="4" t="s">
        <v>609</v>
      </c>
      <c r="O123" s="4" t="s">
        <v>32</v>
      </c>
      <c r="P123" s="4" t="s">
        <v>33</v>
      </c>
      <c r="Q123" s="4">
        <v>0</v>
      </c>
      <c r="R123" s="7">
        <v>45230.0000115741</v>
      </c>
      <c r="S123" s="6">
        <v>45234</v>
      </c>
      <c r="T123" s="4" t="s">
        <v>34</v>
      </c>
      <c r="U123" s="4">
        <v>136.04</v>
      </c>
      <c r="V123" s="4">
        <v>0</v>
      </c>
      <c r="W123" s="4">
        <v>0</v>
      </c>
      <c r="X123" s="4" t="s">
        <v>610</v>
      </c>
      <c r="Y123" s="4" t="s">
        <v>48</v>
      </c>
    </row>
    <row r="124" s="4" customFormat="1" spans="1:25">
      <c r="A124" s="4" t="s">
        <v>611</v>
      </c>
      <c r="B124" s="4" t="s">
        <v>26</v>
      </c>
      <c r="C124" s="4" t="s">
        <v>27</v>
      </c>
      <c r="D124" s="4" t="s">
        <v>612</v>
      </c>
      <c r="E124" s="4" t="s">
        <v>613</v>
      </c>
      <c r="F124" s="6">
        <v>45230</v>
      </c>
      <c r="G124" s="6">
        <v>45231</v>
      </c>
      <c r="H124" s="4">
        <v>1</v>
      </c>
      <c r="I124" s="4">
        <v>1</v>
      </c>
      <c r="J124" s="4">
        <v>1</v>
      </c>
      <c r="K124" s="4" t="s">
        <v>30</v>
      </c>
      <c r="L124" s="4">
        <v>122.62</v>
      </c>
      <c r="M124" s="4">
        <v>122.62</v>
      </c>
      <c r="N124" s="4" t="s">
        <v>614</v>
      </c>
      <c r="O124" s="4" t="s">
        <v>32</v>
      </c>
      <c r="P124" s="4" t="s">
        <v>33</v>
      </c>
      <c r="Q124" s="4">
        <v>0</v>
      </c>
      <c r="R124" s="7">
        <v>45230</v>
      </c>
      <c r="S124" s="6">
        <v>45234</v>
      </c>
      <c r="T124" s="4" t="s">
        <v>34</v>
      </c>
      <c r="U124" s="4">
        <v>122.62</v>
      </c>
      <c r="V124" s="4">
        <v>0</v>
      </c>
      <c r="W124" s="4">
        <v>0</v>
      </c>
      <c r="X124" s="4" t="s">
        <v>615</v>
      </c>
      <c r="Y124" s="4" t="s">
        <v>48</v>
      </c>
    </row>
    <row r="125" s="4" customFormat="1" spans="1:25">
      <c r="A125" s="4" t="s">
        <v>616</v>
      </c>
      <c r="B125" s="4" t="s">
        <v>26</v>
      </c>
      <c r="C125" s="4" t="s">
        <v>27</v>
      </c>
      <c r="D125" s="4" t="s">
        <v>617</v>
      </c>
      <c r="E125" s="4" t="s">
        <v>618</v>
      </c>
      <c r="F125" s="6">
        <v>45230</v>
      </c>
      <c r="G125" s="6">
        <v>45231</v>
      </c>
      <c r="H125" s="4">
        <v>2</v>
      </c>
      <c r="I125" s="4">
        <v>1</v>
      </c>
      <c r="J125" s="4">
        <v>2</v>
      </c>
      <c r="K125" s="4" t="s">
        <v>30</v>
      </c>
      <c r="L125" s="4">
        <v>113.74</v>
      </c>
      <c r="M125" s="4">
        <v>113.74</v>
      </c>
      <c r="N125" s="4" t="s">
        <v>619</v>
      </c>
      <c r="O125" s="4" t="s">
        <v>32</v>
      </c>
      <c r="P125" s="4" t="s">
        <v>33</v>
      </c>
      <c r="Q125" s="4">
        <v>0</v>
      </c>
      <c r="R125" s="7">
        <v>45230</v>
      </c>
      <c r="S125" s="6">
        <v>45234</v>
      </c>
      <c r="T125" s="4" t="s">
        <v>34</v>
      </c>
      <c r="U125" s="4">
        <v>113.74</v>
      </c>
      <c r="V125" s="4">
        <v>0</v>
      </c>
      <c r="W125" s="4">
        <v>0</v>
      </c>
      <c r="X125" s="4" t="s">
        <v>620</v>
      </c>
      <c r="Y125" s="4" t="s">
        <v>48</v>
      </c>
    </row>
    <row r="126" s="4" customFormat="1" spans="1:25">
      <c r="A126" s="4" t="s">
        <v>621</v>
      </c>
      <c r="B126" s="4" t="s">
        <v>26</v>
      </c>
      <c r="C126" s="4" t="s">
        <v>27</v>
      </c>
      <c r="D126" s="4" t="s">
        <v>571</v>
      </c>
      <c r="E126" s="4" t="s">
        <v>364</v>
      </c>
      <c r="F126" s="6">
        <v>45230</v>
      </c>
      <c r="G126" s="6">
        <v>45231</v>
      </c>
      <c r="H126" s="4">
        <v>1</v>
      </c>
      <c r="I126" s="4">
        <v>1</v>
      </c>
      <c r="J126" s="4">
        <v>1</v>
      </c>
      <c r="K126" s="4" t="s">
        <v>30</v>
      </c>
      <c r="L126" s="4">
        <v>14.04</v>
      </c>
      <c r="M126" s="4">
        <v>14.04</v>
      </c>
      <c r="N126" s="4" t="s">
        <v>622</v>
      </c>
      <c r="O126" s="4" t="s">
        <v>32</v>
      </c>
      <c r="P126" s="4" t="s">
        <v>33</v>
      </c>
      <c r="Q126" s="4">
        <v>0</v>
      </c>
      <c r="R126" s="7">
        <v>45230.0000115741</v>
      </c>
      <c r="S126" s="6">
        <v>45234</v>
      </c>
      <c r="T126" s="4" t="s">
        <v>34</v>
      </c>
      <c r="U126" s="4">
        <v>14.04</v>
      </c>
      <c r="V126" s="4">
        <v>0</v>
      </c>
      <c r="W126" s="4">
        <v>0</v>
      </c>
      <c r="X126" s="4" t="s">
        <v>623</v>
      </c>
      <c r="Y126" s="4" t="s">
        <v>48</v>
      </c>
    </row>
    <row r="127" s="4" customFormat="1" spans="1:25">
      <c r="A127" s="4" t="s">
        <v>624</v>
      </c>
      <c r="B127" s="4" t="s">
        <v>26</v>
      </c>
      <c r="C127" s="4" t="s">
        <v>27</v>
      </c>
      <c r="D127" s="4" t="s">
        <v>625</v>
      </c>
      <c r="E127" s="4" t="s">
        <v>626</v>
      </c>
      <c r="F127" s="6">
        <v>45230</v>
      </c>
      <c r="G127" s="6">
        <v>45231</v>
      </c>
      <c r="H127" s="4">
        <v>1</v>
      </c>
      <c r="I127" s="4">
        <v>1</v>
      </c>
      <c r="J127" s="4">
        <v>1</v>
      </c>
      <c r="K127" s="4" t="s">
        <v>30</v>
      </c>
      <c r="L127" s="4">
        <v>100.54</v>
      </c>
      <c r="M127" s="4">
        <v>100.54</v>
      </c>
      <c r="N127" s="4" t="s">
        <v>627</v>
      </c>
      <c r="O127" s="4" t="s">
        <v>32</v>
      </c>
      <c r="P127" s="4" t="s">
        <v>33</v>
      </c>
      <c r="Q127" s="4">
        <v>0</v>
      </c>
      <c r="R127" s="7">
        <v>45230.0000115741</v>
      </c>
      <c r="S127" s="6">
        <v>45234</v>
      </c>
      <c r="T127" s="4" t="s">
        <v>34</v>
      </c>
      <c r="U127" s="4">
        <v>100.54</v>
      </c>
      <c r="V127" s="4">
        <v>0</v>
      </c>
      <c r="W127" s="4">
        <v>0</v>
      </c>
      <c r="X127" s="4" t="s">
        <v>628</v>
      </c>
      <c r="Y127" s="4" t="s">
        <v>48</v>
      </c>
    </row>
    <row r="128" s="4" customFormat="1" spans="1:25">
      <c r="A128" s="4" t="s">
        <v>629</v>
      </c>
      <c r="B128" s="4" t="s">
        <v>26</v>
      </c>
      <c r="C128" s="4" t="s">
        <v>27</v>
      </c>
      <c r="D128" s="4" t="s">
        <v>399</v>
      </c>
      <c r="E128" s="4" t="s">
        <v>400</v>
      </c>
      <c r="F128" s="6">
        <v>45230</v>
      </c>
      <c r="G128" s="6">
        <v>45231</v>
      </c>
      <c r="H128" s="4">
        <v>1</v>
      </c>
      <c r="I128" s="4">
        <v>1</v>
      </c>
      <c r="J128" s="4">
        <v>1</v>
      </c>
      <c r="K128" s="4" t="s">
        <v>30</v>
      </c>
      <c r="L128" s="4">
        <v>17.61</v>
      </c>
      <c r="M128" s="4">
        <v>17.61</v>
      </c>
      <c r="N128" s="4" t="s">
        <v>630</v>
      </c>
      <c r="O128" s="4" t="s">
        <v>32</v>
      </c>
      <c r="P128" s="4" t="s">
        <v>33</v>
      </c>
      <c r="Q128" s="4">
        <v>0</v>
      </c>
      <c r="R128" s="7">
        <v>45230</v>
      </c>
      <c r="S128" s="6">
        <v>45234</v>
      </c>
      <c r="T128" s="4" t="s">
        <v>34</v>
      </c>
      <c r="U128" s="4">
        <v>17.61</v>
      </c>
      <c r="V128" s="4">
        <v>0</v>
      </c>
      <c r="W128" s="4">
        <v>0</v>
      </c>
      <c r="X128" s="4" t="s">
        <v>631</v>
      </c>
      <c r="Y128" s="4" t="s">
        <v>48</v>
      </c>
    </row>
    <row r="129" s="4" customFormat="1" spans="1:25">
      <c r="A129" s="4" t="s">
        <v>632</v>
      </c>
      <c r="B129" s="4" t="s">
        <v>26</v>
      </c>
      <c r="C129" s="4" t="s">
        <v>27</v>
      </c>
      <c r="D129" s="4" t="s">
        <v>633</v>
      </c>
      <c r="E129" s="4" t="s">
        <v>634</v>
      </c>
      <c r="F129" s="6">
        <v>45230</v>
      </c>
      <c r="G129" s="6">
        <v>45231</v>
      </c>
      <c r="H129" s="4">
        <v>1</v>
      </c>
      <c r="I129" s="4">
        <v>1</v>
      </c>
      <c r="J129" s="4">
        <v>1</v>
      </c>
      <c r="K129" s="4" t="s">
        <v>30</v>
      </c>
      <c r="L129" s="4">
        <v>20.11</v>
      </c>
      <c r="M129" s="4">
        <v>20.11</v>
      </c>
      <c r="N129" s="4" t="s">
        <v>635</v>
      </c>
      <c r="O129" s="4" t="s">
        <v>32</v>
      </c>
      <c r="P129" s="4" t="s">
        <v>33</v>
      </c>
      <c r="Q129" s="4">
        <v>0</v>
      </c>
      <c r="R129" s="7">
        <v>45230</v>
      </c>
      <c r="S129" s="6">
        <v>45234</v>
      </c>
      <c r="T129" s="4" t="s">
        <v>34</v>
      </c>
      <c r="U129" s="4">
        <v>20.11</v>
      </c>
      <c r="V129" s="4">
        <v>0</v>
      </c>
      <c r="W129" s="4">
        <v>0</v>
      </c>
      <c r="X129" s="4" t="s">
        <v>636</v>
      </c>
      <c r="Y129" s="4" t="s">
        <v>48</v>
      </c>
    </row>
    <row r="130" s="4" customFormat="1" spans="1:25">
      <c r="A130" s="4" t="s">
        <v>637</v>
      </c>
      <c r="B130" s="4" t="s">
        <v>26</v>
      </c>
      <c r="C130" s="4" t="s">
        <v>27</v>
      </c>
      <c r="D130" s="4" t="s">
        <v>152</v>
      </c>
      <c r="E130" s="4" t="s">
        <v>153</v>
      </c>
      <c r="F130" s="6">
        <v>45230</v>
      </c>
      <c r="G130" s="6">
        <v>45231</v>
      </c>
      <c r="H130" s="4">
        <v>1</v>
      </c>
      <c r="I130" s="4">
        <v>1</v>
      </c>
      <c r="J130" s="4">
        <v>1</v>
      </c>
      <c r="K130" s="4" t="s">
        <v>30</v>
      </c>
      <c r="L130" s="4">
        <v>117.57</v>
      </c>
      <c r="M130" s="4">
        <v>117.57</v>
      </c>
      <c r="N130" s="4" t="s">
        <v>638</v>
      </c>
      <c r="O130" s="4" t="s">
        <v>32</v>
      </c>
      <c r="P130" s="4" t="s">
        <v>33</v>
      </c>
      <c r="Q130" s="4">
        <v>0</v>
      </c>
      <c r="R130" s="7">
        <v>45230</v>
      </c>
      <c r="S130" s="6">
        <v>45234</v>
      </c>
      <c r="T130" s="4" t="s">
        <v>34</v>
      </c>
      <c r="U130" s="4">
        <v>117.57</v>
      </c>
      <c r="V130" s="4">
        <v>0</v>
      </c>
      <c r="W130" s="4">
        <v>0</v>
      </c>
      <c r="X130" s="4" t="s">
        <v>639</v>
      </c>
      <c r="Y130" s="4" t="s">
        <v>48</v>
      </c>
    </row>
    <row r="131" s="4" customFormat="1" spans="1:25">
      <c r="A131" s="4" t="s">
        <v>640</v>
      </c>
      <c r="B131" s="4" t="s">
        <v>26</v>
      </c>
      <c r="C131" s="4" t="s">
        <v>27</v>
      </c>
      <c r="D131" s="4" t="s">
        <v>302</v>
      </c>
      <c r="E131" s="4" t="s">
        <v>641</v>
      </c>
      <c r="F131" s="6">
        <v>45230</v>
      </c>
      <c r="G131" s="6">
        <v>45231</v>
      </c>
      <c r="H131" s="4">
        <v>1</v>
      </c>
      <c r="I131" s="4">
        <v>1</v>
      </c>
      <c r="J131" s="4">
        <v>1</v>
      </c>
      <c r="K131" s="4" t="s">
        <v>30</v>
      </c>
      <c r="L131" s="4">
        <v>56.51</v>
      </c>
      <c r="M131" s="4">
        <v>56.51</v>
      </c>
      <c r="N131" s="4" t="s">
        <v>642</v>
      </c>
      <c r="O131" s="4" t="s">
        <v>32</v>
      </c>
      <c r="P131" s="4" t="s">
        <v>33</v>
      </c>
      <c r="Q131" s="4">
        <v>0</v>
      </c>
      <c r="R131" s="7">
        <v>45230</v>
      </c>
      <c r="S131" s="6">
        <v>45234</v>
      </c>
      <c r="T131" s="4" t="s">
        <v>34</v>
      </c>
      <c r="U131" s="4">
        <v>56.51</v>
      </c>
      <c r="V131" s="4">
        <v>0</v>
      </c>
      <c r="W131" s="4">
        <v>0</v>
      </c>
      <c r="X131" s="4" t="s">
        <v>643</v>
      </c>
      <c r="Y131" s="4" t="s">
        <v>48</v>
      </c>
    </row>
    <row r="132" s="4" customFormat="1" spans="1:25">
      <c r="A132" s="4" t="s">
        <v>644</v>
      </c>
      <c r="B132" s="4" t="s">
        <v>26</v>
      </c>
      <c r="C132" s="4" t="s">
        <v>27</v>
      </c>
      <c r="D132" s="4" t="s">
        <v>645</v>
      </c>
      <c r="E132" s="4" t="s">
        <v>646</v>
      </c>
      <c r="F132" s="6">
        <v>45230</v>
      </c>
      <c r="G132" s="6">
        <v>45231</v>
      </c>
      <c r="H132" s="4">
        <v>2</v>
      </c>
      <c r="I132" s="4">
        <v>1</v>
      </c>
      <c r="J132" s="4">
        <v>2</v>
      </c>
      <c r="K132" s="4" t="s">
        <v>30</v>
      </c>
      <c r="L132" s="4">
        <v>104.34</v>
      </c>
      <c r="M132" s="4">
        <v>104.34</v>
      </c>
      <c r="N132" s="4" t="s">
        <v>647</v>
      </c>
      <c r="O132" s="4" t="s">
        <v>32</v>
      </c>
      <c r="P132" s="4" t="s">
        <v>33</v>
      </c>
      <c r="Q132" s="4">
        <v>0</v>
      </c>
      <c r="R132" s="7">
        <v>45230</v>
      </c>
      <c r="S132" s="6">
        <v>45234</v>
      </c>
      <c r="T132" s="4" t="s">
        <v>34</v>
      </c>
      <c r="U132" s="4">
        <v>104.34</v>
      </c>
      <c r="V132" s="4">
        <v>0</v>
      </c>
      <c r="W132" s="4">
        <v>0</v>
      </c>
      <c r="X132" s="4" t="s">
        <v>648</v>
      </c>
      <c r="Y132" s="4" t="s">
        <v>48</v>
      </c>
    </row>
    <row r="133" s="4" customFormat="1" spans="1:25">
      <c r="A133" s="4" t="s">
        <v>649</v>
      </c>
      <c r="B133" s="4" t="s">
        <v>26</v>
      </c>
      <c r="C133" s="4" t="s">
        <v>650</v>
      </c>
      <c r="D133" s="4" t="s">
        <v>651</v>
      </c>
      <c r="E133" s="4" t="s">
        <v>652</v>
      </c>
      <c r="F133" s="6">
        <v>45229</v>
      </c>
      <c r="G133" s="6">
        <v>45230</v>
      </c>
      <c r="H133" s="4">
        <v>1</v>
      </c>
      <c r="I133" s="4">
        <v>1</v>
      </c>
      <c r="J133" s="4">
        <v>1</v>
      </c>
      <c r="K133" s="4" t="s">
        <v>30</v>
      </c>
      <c r="L133" s="4">
        <v>-154.11</v>
      </c>
      <c r="M133" s="4">
        <v>-154.11</v>
      </c>
      <c r="N133" s="4" t="s">
        <v>653</v>
      </c>
      <c r="O133" s="4" t="s">
        <v>32</v>
      </c>
      <c r="P133" s="4" t="s">
        <v>33</v>
      </c>
      <c r="Q133" s="4">
        <v>0</v>
      </c>
      <c r="R133" s="7">
        <v>45229.8379861111</v>
      </c>
      <c r="S133" s="6">
        <v>45234</v>
      </c>
      <c r="T133" s="4" t="s">
        <v>34</v>
      </c>
      <c r="U133" s="4">
        <v>-154.11</v>
      </c>
      <c r="V133" s="4">
        <v>0</v>
      </c>
      <c r="W133" s="4">
        <v>0</v>
      </c>
      <c r="X133" s="4" t="s">
        <v>654</v>
      </c>
      <c r="Y133" s="4" t="s">
        <v>48</v>
      </c>
    </row>
    <row r="134" s="4" customFormat="1" spans="1:25">
      <c r="A134" s="4" t="s">
        <v>655</v>
      </c>
      <c r="B134" s="4" t="s">
        <v>26</v>
      </c>
      <c r="C134" s="4" t="s">
        <v>27</v>
      </c>
      <c r="D134" s="4" t="s">
        <v>656</v>
      </c>
      <c r="E134" s="4" t="s">
        <v>657</v>
      </c>
      <c r="F134" s="6">
        <v>45231</v>
      </c>
      <c r="G134" s="6">
        <v>45232</v>
      </c>
      <c r="H134" s="4">
        <v>1</v>
      </c>
      <c r="I134" s="4">
        <v>1</v>
      </c>
      <c r="J134" s="4">
        <v>1</v>
      </c>
      <c r="K134" s="4" t="s">
        <v>30</v>
      </c>
      <c r="L134" s="4">
        <v>70.07</v>
      </c>
      <c r="M134" s="4">
        <v>70.07</v>
      </c>
      <c r="N134" s="4" t="s">
        <v>658</v>
      </c>
      <c r="O134" s="4" t="s">
        <v>659</v>
      </c>
      <c r="P134" s="4" t="s">
        <v>33</v>
      </c>
      <c r="Q134" s="4">
        <v>0</v>
      </c>
      <c r="R134" s="7">
        <v>45199.0000115741</v>
      </c>
      <c r="S134" s="6">
        <v>45235</v>
      </c>
      <c r="T134" s="4" t="s">
        <v>34</v>
      </c>
      <c r="U134" s="4">
        <v>70.07</v>
      </c>
      <c r="V134" s="4">
        <v>0</v>
      </c>
      <c r="W134" s="4">
        <v>0</v>
      </c>
      <c r="X134" s="4" t="s">
        <v>660</v>
      </c>
      <c r="Y134" s="4" t="s">
        <v>661</v>
      </c>
    </row>
    <row r="135" s="4" customFormat="1" spans="1:25">
      <c r="A135" s="4" t="s">
        <v>662</v>
      </c>
      <c r="B135" s="4" t="s">
        <v>26</v>
      </c>
      <c r="C135" s="4" t="s">
        <v>27</v>
      </c>
      <c r="D135" s="4" t="s">
        <v>663</v>
      </c>
      <c r="E135" s="4" t="s">
        <v>664</v>
      </c>
      <c r="F135" s="6">
        <v>45228</v>
      </c>
      <c r="G135" s="6">
        <v>45232</v>
      </c>
      <c r="H135" s="4">
        <v>1</v>
      </c>
      <c r="I135" s="4">
        <v>4</v>
      </c>
      <c r="J135" s="4">
        <v>4</v>
      </c>
      <c r="K135" s="4" t="s">
        <v>30</v>
      </c>
      <c r="L135" s="4">
        <v>120.7</v>
      </c>
      <c r="M135" s="4">
        <v>120.7</v>
      </c>
      <c r="N135" s="4" t="s">
        <v>665</v>
      </c>
      <c r="O135" s="4" t="s">
        <v>659</v>
      </c>
      <c r="P135" s="4" t="s">
        <v>33</v>
      </c>
      <c r="Q135" s="4">
        <v>0</v>
      </c>
      <c r="R135" s="7">
        <v>45213.0000115741</v>
      </c>
      <c r="S135" s="6">
        <v>45235</v>
      </c>
      <c r="T135" s="4" t="s">
        <v>34</v>
      </c>
      <c r="U135" s="4">
        <v>120.7</v>
      </c>
      <c r="V135" s="4">
        <v>0</v>
      </c>
      <c r="W135" s="4">
        <v>0</v>
      </c>
      <c r="X135" s="4" t="s">
        <v>666</v>
      </c>
      <c r="Y135" s="4" t="s">
        <v>48</v>
      </c>
    </row>
    <row r="136" s="4" customFormat="1" spans="1:25">
      <c r="A136" s="4" t="s">
        <v>662</v>
      </c>
      <c r="B136" s="4" t="s">
        <v>26</v>
      </c>
      <c r="C136" s="4" t="s">
        <v>232</v>
      </c>
      <c r="D136" s="4" t="s">
        <v>663</v>
      </c>
      <c r="E136" s="4" t="s">
        <v>664</v>
      </c>
      <c r="F136" s="6">
        <v>45228</v>
      </c>
      <c r="G136" s="6">
        <v>45232</v>
      </c>
      <c r="H136" s="4">
        <v>1</v>
      </c>
      <c r="I136" s="4">
        <v>4</v>
      </c>
      <c r="J136" s="4">
        <v>4</v>
      </c>
      <c r="K136" s="4" t="s">
        <v>30</v>
      </c>
      <c r="L136" s="4">
        <v>-120.7</v>
      </c>
      <c r="M136" s="4">
        <v>-120.7</v>
      </c>
      <c r="N136" s="4" t="s">
        <v>665</v>
      </c>
      <c r="O136" s="4" t="s">
        <v>659</v>
      </c>
      <c r="P136" s="4" t="s">
        <v>33</v>
      </c>
      <c r="Q136" s="4">
        <v>0</v>
      </c>
      <c r="R136" s="7">
        <v>45213.0000115741</v>
      </c>
      <c r="S136" s="6">
        <v>45235</v>
      </c>
      <c r="T136" s="4" t="s">
        <v>34</v>
      </c>
      <c r="U136" s="4">
        <v>-120.7</v>
      </c>
      <c r="V136" s="4">
        <v>0</v>
      </c>
      <c r="W136" s="4">
        <v>0</v>
      </c>
      <c r="X136" s="4" t="s">
        <v>666</v>
      </c>
      <c r="Y136" s="4" t="s">
        <v>48</v>
      </c>
    </row>
    <row r="137" s="4" customFormat="1" spans="1:25">
      <c r="A137" s="4" t="s">
        <v>667</v>
      </c>
      <c r="B137" s="4" t="s">
        <v>26</v>
      </c>
      <c r="C137" s="4" t="s">
        <v>27</v>
      </c>
      <c r="D137" s="4" t="s">
        <v>668</v>
      </c>
      <c r="E137" s="4" t="s">
        <v>669</v>
      </c>
      <c r="F137" s="6">
        <v>45227</v>
      </c>
      <c r="G137" s="6">
        <v>45232</v>
      </c>
      <c r="H137" s="4">
        <v>1</v>
      </c>
      <c r="I137" s="4">
        <v>5</v>
      </c>
      <c r="J137" s="4">
        <v>5</v>
      </c>
      <c r="K137" s="4" t="s">
        <v>30</v>
      </c>
      <c r="L137" s="4">
        <v>230.85</v>
      </c>
      <c r="M137" s="4">
        <v>230.85</v>
      </c>
      <c r="N137" s="4" t="s">
        <v>670</v>
      </c>
      <c r="O137" s="4" t="s">
        <v>659</v>
      </c>
      <c r="P137" s="4" t="s">
        <v>33</v>
      </c>
      <c r="Q137" s="4">
        <v>0</v>
      </c>
      <c r="R137" s="7">
        <v>45218</v>
      </c>
      <c r="S137" s="6">
        <v>45235</v>
      </c>
      <c r="T137" s="4" t="s">
        <v>34</v>
      </c>
      <c r="U137" s="4">
        <v>230.85</v>
      </c>
      <c r="V137" s="4">
        <v>0</v>
      </c>
      <c r="W137" s="4">
        <v>0</v>
      </c>
      <c r="X137" s="4" t="s">
        <v>671</v>
      </c>
      <c r="Y137" s="4" t="s">
        <v>48</v>
      </c>
    </row>
    <row r="138" s="4" customFormat="1" spans="1:25">
      <c r="A138" s="4" t="s">
        <v>672</v>
      </c>
      <c r="B138" s="4" t="s">
        <v>26</v>
      </c>
      <c r="C138" s="4" t="s">
        <v>27</v>
      </c>
      <c r="D138" s="4" t="s">
        <v>97</v>
      </c>
      <c r="E138" s="4" t="s">
        <v>98</v>
      </c>
      <c r="F138" s="6">
        <v>45228</v>
      </c>
      <c r="G138" s="6">
        <v>45232</v>
      </c>
      <c r="H138" s="4">
        <v>1</v>
      </c>
      <c r="I138" s="4">
        <v>4</v>
      </c>
      <c r="J138" s="4">
        <v>4</v>
      </c>
      <c r="K138" s="4" t="s">
        <v>30</v>
      </c>
      <c r="L138" s="4">
        <v>477.58</v>
      </c>
      <c r="M138" s="4">
        <v>477.58</v>
      </c>
      <c r="N138" s="4" t="s">
        <v>673</v>
      </c>
      <c r="O138" s="4" t="s">
        <v>659</v>
      </c>
      <c r="P138" s="4" t="s">
        <v>33</v>
      </c>
      <c r="Q138" s="4">
        <v>0</v>
      </c>
      <c r="R138" s="7">
        <v>45222.0000115741</v>
      </c>
      <c r="S138" s="6">
        <v>45235</v>
      </c>
      <c r="T138" s="4" t="s">
        <v>34</v>
      </c>
      <c r="U138" s="4">
        <v>477.58</v>
      </c>
      <c r="V138" s="4">
        <v>0</v>
      </c>
      <c r="W138" s="4">
        <v>0</v>
      </c>
      <c r="X138" s="4" t="s">
        <v>674</v>
      </c>
      <c r="Y138" s="4" t="s">
        <v>48</v>
      </c>
    </row>
    <row r="139" s="4" customFormat="1" spans="1:25">
      <c r="A139" s="4" t="s">
        <v>675</v>
      </c>
      <c r="B139" s="4" t="s">
        <v>26</v>
      </c>
      <c r="C139" s="4" t="s">
        <v>27</v>
      </c>
      <c r="D139" s="4" t="s">
        <v>97</v>
      </c>
      <c r="E139" s="4" t="s">
        <v>98</v>
      </c>
      <c r="F139" s="6">
        <v>45229</v>
      </c>
      <c r="G139" s="6">
        <v>45232</v>
      </c>
      <c r="H139" s="4">
        <v>1</v>
      </c>
      <c r="I139" s="4">
        <v>3</v>
      </c>
      <c r="J139" s="4">
        <v>3</v>
      </c>
      <c r="K139" s="4" t="s">
        <v>30</v>
      </c>
      <c r="L139" s="4">
        <v>370.39</v>
      </c>
      <c r="M139" s="4">
        <v>370.39</v>
      </c>
      <c r="N139" s="4" t="s">
        <v>676</v>
      </c>
      <c r="O139" s="4" t="s">
        <v>659</v>
      </c>
      <c r="P139" s="4" t="s">
        <v>33</v>
      </c>
      <c r="Q139" s="4">
        <v>0</v>
      </c>
      <c r="R139" s="7">
        <v>45223.0000115741</v>
      </c>
      <c r="S139" s="6">
        <v>45235</v>
      </c>
      <c r="T139" s="4" t="s">
        <v>34</v>
      </c>
      <c r="U139" s="4">
        <v>370.39</v>
      </c>
      <c r="V139" s="4">
        <v>0</v>
      </c>
      <c r="W139" s="4">
        <v>0</v>
      </c>
      <c r="X139" s="4" t="s">
        <v>677</v>
      </c>
      <c r="Y139" s="4" t="s">
        <v>48</v>
      </c>
    </row>
    <row r="140" s="4" customFormat="1" spans="1:25">
      <c r="A140" s="4" t="s">
        <v>678</v>
      </c>
      <c r="B140" s="4" t="s">
        <v>26</v>
      </c>
      <c r="C140" s="4" t="s">
        <v>27</v>
      </c>
      <c r="D140" s="4" t="s">
        <v>97</v>
      </c>
      <c r="E140" s="4" t="s">
        <v>679</v>
      </c>
      <c r="F140" s="6">
        <v>45229</v>
      </c>
      <c r="G140" s="6">
        <v>45232</v>
      </c>
      <c r="H140" s="4">
        <v>1</v>
      </c>
      <c r="I140" s="4">
        <v>3</v>
      </c>
      <c r="J140" s="4">
        <v>3</v>
      </c>
      <c r="K140" s="4" t="s">
        <v>30</v>
      </c>
      <c r="L140" s="4">
        <v>463.67</v>
      </c>
      <c r="M140" s="4">
        <v>463.67</v>
      </c>
      <c r="N140" s="4" t="s">
        <v>680</v>
      </c>
      <c r="O140" s="4" t="s">
        <v>659</v>
      </c>
      <c r="P140" s="4" t="s">
        <v>33</v>
      </c>
      <c r="Q140" s="4">
        <v>0</v>
      </c>
      <c r="R140" s="7">
        <v>45223</v>
      </c>
      <c r="S140" s="6">
        <v>45235</v>
      </c>
      <c r="T140" s="4" t="s">
        <v>34</v>
      </c>
      <c r="U140" s="4">
        <v>463.67</v>
      </c>
      <c r="V140" s="4">
        <v>0</v>
      </c>
      <c r="W140" s="4">
        <v>0</v>
      </c>
      <c r="X140" s="4" t="s">
        <v>681</v>
      </c>
      <c r="Y140" s="4" t="s">
        <v>48</v>
      </c>
    </row>
    <row r="141" s="4" customFormat="1" spans="1:25">
      <c r="A141" s="4" t="s">
        <v>682</v>
      </c>
      <c r="B141" s="4" t="s">
        <v>26</v>
      </c>
      <c r="C141" s="4" t="s">
        <v>27</v>
      </c>
      <c r="D141" s="4" t="s">
        <v>683</v>
      </c>
      <c r="E141" s="4" t="s">
        <v>684</v>
      </c>
      <c r="F141" s="6">
        <v>45227</v>
      </c>
      <c r="G141" s="6">
        <v>45232</v>
      </c>
      <c r="H141" s="4">
        <v>1</v>
      </c>
      <c r="I141" s="4">
        <v>5</v>
      </c>
      <c r="J141" s="4">
        <v>5</v>
      </c>
      <c r="K141" s="4" t="s">
        <v>30</v>
      </c>
      <c r="L141" s="4">
        <v>220.98</v>
      </c>
      <c r="M141" s="4">
        <v>220.98</v>
      </c>
      <c r="N141" s="4" t="s">
        <v>685</v>
      </c>
      <c r="O141" s="4" t="s">
        <v>659</v>
      </c>
      <c r="P141" s="4" t="s">
        <v>33</v>
      </c>
      <c r="Q141" s="4">
        <v>0</v>
      </c>
      <c r="R141" s="7">
        <v>45224</v>
      </c>
      <c r="S141" s="6">
        <v>45235</v>
      </c>
      <c r="T141" s="4" t="s">
        <v>34</v>
      </c>
      <c r="U141" s="4">
        <v>220.98</v>
      </c>
      <c r="V141" s="4">
        <v>0</v>
      </c>
      <c r="W141" s="4">
        <v>0</v>
      </c>
      <c r="X141" s="4" t="s">
        <v>686</v>
      </c>
      <c r="Y141" s="4" t="s">
        <v>48</v>
      </c>
    </row>
    <row r="142" s="4" customFormat="1" spans="1:25">
      <c r="A142" s="4" t="s">
        <v>687</v>
      </c>
      <c r="B142" s="4" t="s">
        <v>26</v>
      </c>
      <c r="C142" s="4" t="s">
        <v>27</v>
      </c>
      <c r="D142" s="4" t="s">
        <v>688</v>
      </c>
      <c r="E142" s="4" t="s">
        <v>124</v>
      </c>
      <c r="F142" s="6">
        <v>45230</v>
      </c>
      <c r="G142" s="6">
        <v>45232</v>
      </c>
      <c r="H142" s="4">
        <v>1</v>
      </c>
      <c r="I142" s="4">
        <v>2</v>
      </c>
      <c r="J142" s="4">
        <v>2</v>
      </c>
      <c r="K142" s="4" t="s">
        <v>30</v>
      </c>
      <c r="L142" s="4">
        <v>63.72</v>
      </c>
      <c r="M142" s="4">
        <v>63.72</v>
      </c>
      <c r="N142" s="4" t="s">
        <v>689</v>
      </c>
      <c r="O142" s="4" t="s">
        <v>659</v>
      </c>
      <c r="P142" s="4" t="s">
        <v>33</v>
      </c>
      <c r="Q142" s="4">
        <v>0</v>
      </c>
      <c r="R142" s="7">
        <v>45225.0000115741</v>
      </c>
      <c r="S142" s="6">
        <v>45235</v>
      </c>
      <c r="T142" s="4" t="s">
        <v>34</v>
      </c>
      <c r="U142" s="4">
        <v>63.72</v>
      </c>
      <c r="V142" s="4">
        <v>0</v>
      </c>
      <c r="W142" s="4">
        <v>0</v>
      </c>
      <c r="X142" s="4" t="s">
        <v>690</v>
      </c>
      <c r="Y142" s="4" t="s">
        <v>48</v>
      </c>
    </row>
    <row r="143" s="4" customFormat="1" spans="1:25">
      <c r="A143" s="4" t="s">
        <v>691</v>
      </c>
      <c r="B143" s="4" t="s">
        <v>26</v>
      </c>
      <c r="C143" s="4" t="s">
        <v>27</v>
      </c>
      <c r="D143" s="4" t="s">
        <v>692</v>
      </c>
      <c r="E143" s="4" t="s">
        <v>693</v>
      </c>
      <c r="F143" s="6">
        <v>45231</v>
      </c>
      <c r="G143" s="6">
        <v>45232</v>
      </c>
      <c r="H143" s="4">
        <v>2</v>
      </c>
      <c r="I143" s="4">
        <v>1</v>
      </c>
      <c r="J143" s="4">
        <v>2</v>
      </c>
      <c r="K143" s="4" t="s">
        <v>30</v>
      </c>
      <c r="L143" s="4">
        <v>177.4</v>
      </c>
      <c r="M143" s="4">
        <v>177.4</v>
      </c>
      <c r="N143" s="4" t="s">
        <v>694</v>
      </c>
      <c r="O143" s="4" t="s">
        <v>659</v>
      </c>
      <c r="P143" s="4" t="s">
        <v>33</v>
      </c>
      <c r="Q143" s="4">
        <v>0</v>
      </c>
      <c r="R143" s="7">
        <v>45225.0000115741</v>
      </c>
      <c r="S143" s="6">
        <v>45235</v>
      </c>
      <c r="T143" s="4" t="s">
        <v>34</v>
      </c>
      <c r="U143" s="4">
        <v>177.4</v>
      </c>
      <c r="V143" s="4">
        <v>0</v>
      </c>
      <c r="W143" s="4">
        <v>0</v>
      </c>
      <c r="X143" s="4" t="s">
        <v>695</v>
      </c>
      <c r="Y143" s="4" t="s">
        <v>696</v>
      </c>
    </row>
    <row r="144" s="4" customFormat="1" spans="1:25">
      <c r="A144" s="4" t="s">
        <v>697</v>
      </c>
      <c r="B144" s="4" t="s">
        <v>26</v>
      </c>
      <c r="C144" s="4" t="s">
        <v>27</v>
      </c>
      <c r="D144" s="4" t="s">
        <v>698</v>
      </c>
      <c r="E144" s="4" t="s">
        <v>699</v>
      </c>
      <c r="F144" s="6">
        <v>45229</v>
      </c>
      <c r="G144" s="6">
        <v>45232</v>
      </c>
      <c r="H144" s="4">
        <v>1</v>
      </c>
      <c r="I144" s="4">
        <v>3</v>
      </c>
      <c r="J144" s="4">
        <v>3</v>
      </c>
      <c r="K144" s="4" t="s">
        <v>30</v>
      </c>
      <c r="L144" s="4">
        <v>105.8</v>
      </c>
      <c r="M144" s="4">
        <v>105.8</v>
      </c>
      <c r="N144" s="4" t="s">
        <v>700</v>
      </c>
      <c r="O144" s="4" t="s">
        <v>659</v>
      </c>
      <c r="P144" s="4" t="s">
        <v>33</v>
      </c>
      <c r="Q144" s="4">
        <v>0</v>
      </c>
      <c r="R144" s="7">
        <v>45226</v>
      </c>
      <c r="S144" s="6">
        <v>45235</v>
      </c>
      <c r="T144" s="4" t="s">
        <v>34</v>
      </c>
      <c r="U144" s="4">
        <v>105.8</v>
      </c>
      <c r="V144" s="4">
        <v>0</v>
      </c>
      <c r="W144" s="4">
        <v>0</v>
      </c>
      <c r="X144" s="4" t="s">
        <v>701</v>
      </c>
      <c r="Y144" s="4" t="s">
        <v>48</v>
      </c>
    </row>
    <row r="145" s="4" customFormat="1" spans="1:25">
      <c r="A145" s="4" t="s">
        <v>702</v>
      </c>
      <c r="B145" s="4" t="s">
        <v>26</v>
      </c>
      <c r="C145" s="4" t="s">
        <v>27</v>
      </c>
      <c r="D145" s="4" t="s">
        <v>703</v>
      </c>
      <c r="E145" s="4" t="s">
        <v>249</v>
      </c>
      <c r="F145" s="6">
        <v>45229</v>
      </c>
      <c r="G145" s="6">
        <v>45232</v>
      </c>
      <c r="H145" s="4">
        <v>1</v>
      </c>
      <c r="I145" s="4">
        <v>3</v>
      </c>
      <c r="J145" s="4">
        <v>3</v>
      </c>
      <c r="K145" s="4" t="s">
        <v>30</v>
      </c>
      <c r="L145" s="4">
        <v>79.48</v>
      </c>
      <c r="M145" s="4">
        <v>79.48</v>
      </c>
      <c r="N145" s="4" t="s">
        <v>704</v>
      </c>
      <c r="O145" s="4" t="s">
        <v>659</v>
      </c>
      <c r="P145" s="4" t="s">
        <v>33</v>
      </c>
      <c r="Q145" s="4">
        <v>0</v>
      </c>
      <c r="R145" s="7">
        <v>45226</v>
      </c>
      <c r="S145" s="6">
        <v>45235</v>
      </c>
      <c r="T145" s="4" t="s">
        <v>34</v>
      </c>
      <c r="U145" s="4">
        <v>79.48</v>
      </c>
      <c r="V145" s="4">
        <v>0</v>
      </c>
      <c r="W145" s="4">
        <v>0</v>
      </c>
      <c r="X145" s="4" t="s">
        <v>705</v>
      </c>
      <c r="Y145" s="4" t="s">
        <v>48</v>
      </c>
    </row>
    <row r="146" s="4" customFormat="1" spans="1:25">
      <c r="A146" s="4" t="s">
        <v>706</v>
      </c>
      <c r="B146" s="4" t="s">
        <v>26</v>
      </c>
      <c r="C146" s="4" t="s">
        <v>27</v>
      </c>
      <c r="D146" s="4" t="s">
        <v>344</v>
      </c>
      <c r="E146" s="4" t="s">
        <v>707</v>
      </c>
      <c r="F146" s="6">
        <v>45230</v>
      </c>
      <c r="G146" s="6">
        <v>45232</v>
      </c>
      <c r="H146" s="4">
        <v>1</v>
      </c>
      <c r="I146" s="4">
        <v>2</v>
      </c>
      <c r="J146" s="4">
        <v>2</v>
      </c>
      <c r="K146" s="4" t="s">
        <v>30</v>
      </c>
      <c r="L146" s="4">
        <v>98.32</v>
      </c>
      <c r="M146" s="4">
        <v>98.32</v>
      </c>
      <c r="N146" s="4" t="s">
        <v>708</v>
      </c>
      <c r="O146" s="4" t="s">
        <v>659</v>
      </c>
      <c r="P146" s="4" t="s">
        <v>33</v>
      </c>
      <c r="Q146" s="4">
        <v>0</v>
      </c>
      <c r="R146" s="7">
        <v>45226</v>
      </c>
      <c r="S146" s="6">
        <v>45235</v>
      </c>
      <c r="T146" s="4" t="s">
        <v>34</v>
      </c>
      <c r="U146" s="4">
        <v>98.32</v>
      </c>
      <c r="V146" s="4">
        <v>0</v>
      </c>
      <c r="W146" s="4">
        <v>0</v>
      </c>
      <c r="X146" s="4" t="s">
        <v>709</v>
      </c>
      <c r="Y146" s="4" t="s">
        <v>710</v>
      </c>
    </row>
    <row r="147" s="4" customFormat="1" spans="1:25">
      <c r="A147" s="4" t="s">
        <v>711</v>
      </c>
      <c r="B147" s="4" t="s">
        <v>26</v>
      </c>
      <c r="C147" s="4" t="s">
        <v>27</v>
      </c>
      <c r="D147" s="4" t="s">
        <v>712</v>
      </c>
      <c r="E147" s="4" t="s">
        <v>713</v>
      </c>
      <c r="F147" s="6">
        <v>45228</v>
      </c>
      <c r="G147" s="6">
        <v>45232</v>
      </c>
      <c r="H147" s="4">
        <v>1</v>
      </c>
      <c r="I147" s="4">
        <v>4</v>
      </c>
      <c r="J147" s="4">
        <v>4</v>
      </c>
      <c r="K147" s="4" t="s">
        <v>30</v>
      </c>
      <c r="L147" s="4">
        <v>118.67</v>
      </c>
      <c r="M147" s="4">
        <v>118.67</v>
      </c>
      <c r="N147" s="4" t="s">
        <v>714</v>
      </c>
      <c r="O147" s="4" t="s">
        <v>659</v>
      </c>
      <c r="P147" s="4" t="s">
        <v>33</v>
      </c>
      <c r="Q147" s="4">
        <v>0</v>
      </c>
      <c r="R147" s="7">
        <v>45226.0000115741</v>
      </c>
      <c r="S147" s="6">
        <v>45235</v>
      </c>
      <c r="T147" s="4" t="s">
        <v>34</v>
      </c>
      <c r="U147" s="4">
        <v>118.67</v>
      </c>
      <c r="V147" s="4">
        <v>0</v>
      </c>
      <c r="W147" s="4">
        <v>0</v>
      </c>
      <c r="X147" s="4" t="s">
        <v>715</v>
      </c>
      <c r="Y147" s="4" t="s">
        <v>48</v>
      </c>
    </row>
    <row r="148" s="4" customFormat="1" spans="1:25">
      <c r="A148" s="4" t="s">
        <v>716</v>
      </c>
      <c r="B148" s="4" t="s">
        <v>26</v>
      </c>
      <c r="C148" s="4" t="s">
        <v>27</v>
      </c>
      <c r="D148" s="4" t="s">
        <v>64</v>
      </c>
      <c r="E148" s="4" t="s">
        <v>39</v>
      </c>
      <c r="F148" s="6">
        <v>45231</v>
      </c>
      <c r="G148" s="6">
        <v>45232</v>
      </c>
      <c r="H148" s="4">
        <v>1</v>
      </c>
      <c r="I148" s="4">
        <v>1</v>
      </c>
      <c r="J148" s="4">
        <v>1</v>
      </c>
      <c r="K148" s="4" t="s">
        <v>30</v>
      </c>
      <c r="L148" s="4">
        <v>38.17</v>
      </c>
      <c r="M148" s="4">
        <v>38.17</v>
      </c>
      <c r="N148" s="4" t="s">
        <v>717</v>
      </c>
      <c r="O148" s="4" t="s">
        <v>659</v>
      </c>
      <c r="P148" s="4" t="s">
        <v>33</v>
      </c>
      <c r="Q148" s="4">
        <v>0</v>
      </c>
      <c r="R148" s="7">
        <v>45226.0000115741</v>
      </c>
      <c r="S148" s="6">
        <v>45235</v>
      </c>
      <c r="T148" s="4" t="s">
        <v>34</v>
      </c>
      <c r="U148" s="4">
        <v>38.17</v>
      </c>
      <c r="V148" s="4">
        <v>0</v>
      </c>
      <c r="W148" s="4">
        <v>0</v>
      </c>
      <c r="X148" s="4" t="s">
        <v>718</v>
      </c>
      <c r="Y148" s="4" t="s">
        <v>719</v>
      </c>
    </row>
    <row r="149" s="4" customFormat="1" spans="1:25">
      <c r="A149" s="4" t="s">
        <v>720</v>
      </c>
      <c r="B149" s="4" t="s">
        <v>26</v>
      </c>
      <c r="C149" s="4" t="s">
        <v>27</v>
      </c>
      <c r="D149" s="4" t="s">
        <v>721</v>
      </c>
      <c r="E149" s="4" t="s">
        <v>722</v>
      </c>
      <c r="F149" s="6">
        <v>45228</v>
      </c>
      <c r="G149" s="6">
        <v>45232</v>
      </c>
      <c r="H149" s="4">
        <v>2</v>
      </c>
      <c r="I149" s="4">
        <v>4</v>
      </c>
      <c r="J149" s="4">
        <v>8</v>
      </c>
      <c r="K149" s="4" t="s">
        <v>30</v>
      </c>
      <c r="L149" s="4">
        <v>276.48</v>
      </c>
      <c r="M149" s="4">
        <v>276.48</v>
      </c>
      <c r="N149" s="4" t="s">
        <v>723</v>
      </c>
      <c r="O149" s="4" t="s">
        <v>659</v>
      </c>
      <c r="P149" s="4" t="s">
        <v>33</v>
      </c>
      <c r="Q149" s="4">
        <v>0</v>
      </c>
      <c r="R149" s="7">
        <v>45226</v>
      </c>
      <c r="S149" s="6">
        <v>45235</v>
      </c>
      <c r="T149" s="4" t="s">
        <v>34</v>
      </c>
      <c r="U149" s="4">
        <v>276.48</v>
      </c>
      <c r="V149" s="4">
        <v>0</v>
      </c>
      <c r="W149" s="4">
        <v>0</v>
      </c>
      <c r="X149" s="4" t="s">
        <v>724</v>
      </c>
      <c r="Y149" s="4" t="s">
        <v>725</v>
      </c>
    </row>
    <row r="150" s="4" customFormat="1" spans="1:25">
      <c r="A150" s="4" t="s">
        <v>726</v>
      </c>
      <c r="B150" s="4" t="s">
        <v>26</v>
      </c>
      <c r="C150" s="4" t="s">
        <v>27</v>
      </c>
      <c r="D150" s="4" t="s">
        <v>727</v>
      </c>
      <c r="E150" s="4" t="s">
        <v>728</v>
      </c>
      <c r="F150" s="6">
        <v>45229</v>
      </c>
      <c r="G150" s="6">
        <v>45232</v>
      </c>
      <c r="H150" s="4">
        <v>1</v>
      </c>
      <c r="I150" s="4">
        <v>3</v>
      </c>
      <c r="J150" s="4">
        <v>3</v>
      </c>
      <c r="K150" s="4" t="s">
        <v>30</v>
      </c>
      <c r="L150" s="4">
        <v>403.95</v>
      </c>
      <c r="M150" s="4">
        <v>403.95</v>
      </c>
      <c r="N150" s="4" t="s">
        <v>729</v>
      </c>
      <c r="O150" s="4" t="s">
        <v>659</v>
      </c>
      <c r="P150" s="4" t="s">
        <v>33</v>
      </c>
      <c r="Q150" s="4">
        <v>0</v>
      </c>
      <c r="R150" s="7">
        <v>45226</v>
      </c>
      <c r="S150" s="6">
        <v>45235</v>
      </c>
      <c r="T150" s="4" t="s">
        <v>34</v>
      </c>
      <c r="U150" s="4">
        <v>403.95</v>
      </c>
      <c r="V150" s="4">
        <v>0</v>
      </c>
      <c r="W150" s="4">
        <v>0</v>
      </c>
      <c r="X150" s="4" t="s">
        <v>730</v>
      </c>
      <c r="Y150" s="4" t="s">
        <v>731</v>
      </c>
    </row>
    <row r="151" s="4" customFormat="1" spans="1:25">
      <c r="A151" s="4" t="s">
        <v>732</v>
      </c>
      <c r="B151" s="4" t="s">
        <v>26</v>
      </c>
      <c r="C151" s="4" t="s">
        <v>27</v>
      </c>
      <c r="D151" s="4" t="s">
        <v>733</v>
      </c>
      <c r="E151" s="4" t="s">
        <v>734</v>
      </c>
      <c r="F151" s="6">
        <v>45231</v>
      </c>
      <c r="G151" s="6">
        <v>45232</v>
      </c>
      <c r="H151" s="4">
        <v>1</v>
      </c>
      <c r="I151" s="4">
        <v>1</v>
      </c>
      <c r="J151" s="4">
        <v>1</v>
      </c>
      <c r="K151" s="4" t="s">
        <v>30</v>
      </c>
      <c r="L151" s="4">
        <v>42.64</v>
      </c>
      <c r="M151" s="4">
        <v>42.64</v>
      </c>
      <c r="N151" s="4" t="s">
        <v>735</v>
      </c>
      <c r="O151" s="4" t="s">
        <v>659</v>
      </c>
      <c r="P151" s="4" t="s">
        <v>33</v>
      </c>
      <c r="Q151" s="4">
        <v>0</v>
      </c>
      <c r="R151" s="7">
        <v>45227</v>
      </c>
      <c r="S151" s="6">
        <v>45235</v>
      </c>
      <c r="T151" s="4" t="s">
        <v>34</v>
      </c>
      <c r="U151" s="4">
        <v>42.64</v>
      </c>
      <c r="V151" s="4">
        <v>0</v>
      </c>
      <c r="W151" s="4">
        <v>0</v>
      </c>
      <c r="X151" s="4" t="s">
        <v>736</v>
      </c>
      <c r="Y151" s="4" t="s">
        <v>48</v>
      </c>
    </row>
    <row r="152" s="4" customFormat="1" spans="1:25">
      <c r="A152" s="4" t="s">
        <v>737</v>
      </c>
      <c r="B152" s="4" t="s">
        <v>26</v>
      </c>
      <c r="C152" s="4" t="s">
        <v>27</v>
      </c>
      <c r="D152" s="4" t="s">
        <v>738</v>
      </c>
      <c r="E152" s="4" t="s">
        <v>739</v>
      </c>
      <c r="F152" s="6">
        <v>45229</v>
      </c>
      <c r="G152" s="6">
        <v>45232</v>
      </c>
      <c r="H152" s="4">
        <v>1</v>
      </c>
      <c r="I152" s="4">
        <v>3</v>
      </c>
      <c r="J152" s="4">
        <v>3</v>
      </c>
      <c r="K152" s="4" t="s">
        <v>30</v>
      </c>
      <c r="L152" s="4">
        <v>79.81</v>
      </c>
      <c r="M152" s="4">
        <v>79.81</v>
      </c>
      <c r="N152" s="4" t="s">
        <v>740</v>
      </c>
      <c r="O152" s="4" t="s">
        <v>659</v>
      </c>
      <c r="P152" s="4" t="s">
        <v>33</v>
      </c>
      <c r="Q152" s="4">
        <v>0</v>
      </c>
      <c r="R152" s="7">
        <v>45227</v>
      </c>
      <c r="S152" s="6">
        <v>45235</v>
      </c>
      <c r="T152" s="4" t="s">
        <v>34</v>
      </c>
      <c r="U152" s="4">
        <v>79.81</v>
      </c>
      <c r="V152" s="4">
        <v>0</v>
      </c>
      <c r="W152" s="4">
        <v>0</v>
      </c>
      <c r="X152" s="4" t="s">
        <v>741</v>
      </c>
      <c r="Y152" s="4" t="s">
        <v>48</v>
      </c>
    </row>
    <row r="153" s="4" customFormat="1" spans="1:25">
      <c r="A153" s="4" t="s">
        <v>742</v>
      </c>
      <c r="B153" s="4" t="s">
        <v>26</v>
      </c>
      <c r="C153" s="4" t="s">
        <v>27</v>
      </c>
      <c r="D153" s="4" t="s">
        <v>287</v>
      </c>
      <c r="E153" s="4" t="s">
        <v>743</v>
      </c>
      <c r="F153" s="6">
        <v>45230</v>
      </c>
      <c r="G153" s="6">
        <v>45232</v>
      </c>
      <c r="H153" s="4">
        <v>1</v>
      </c>
      <c r="I153" s="4">
        <v>2</v>
      </c>
      <c r="J153" s="4">
        <v>2</v>
      </c>
      <c r="K153" s="4" t="s">
        <v>30</v>
      </c>
      <c r="L153" s="4">
        <v>467.83</v>
      </c>
      <c r="M153" s="4">
        <v>467.83</v>
      </c>
      <c r="N153" s="4" t="s">
        <v>744</v>
      </c>
      <c r="O153" s="4" t="s">
        <v>659</v>
      </c>
      <c r="P153" s="4" t="s">
        <v>33</v>
      </c>
      <c r="Q153" s="4">
        <v>0</v>
      </c>
      <c r="R153" s="7">
        <v>45228.0000115741</v>
      </c>
      <c r="S153" s="6">
        <v>45235</v>
      </c>
      <c r="T153" s="4" t="s">
        <v>34</v>
      </c>
      <c r="U153" s="4">
        <v>467.83</v>
      </c>
      <c r="V153" s="4">
        <v>0</v>
      </c>
      <c r="W153" s="4">
        <v>0</v>
      </c>
      <c r="X153" s="4" t="s">
        <v>745</v>
      </c>
      <c r="Y153" s="4" t="s">
        <v>48</v>
      </c>
    </row>
    <row r="154" s="4" customFormat="1" spans="1:25">
      <c r="A154" s="4" t="s">
        <v>746</v>
      </c>
      <c r="B154" s="4" t="s">
        <v>26</v>
      </c>
      <c r="C154" s="4" t="s">
        <v>27</v>
      </c>
      <c r="D154" s="4" t="s">
        <v>97</v>
      </c>
      <c r="E154" s="4" t="s">
        <v>203</v>
      </c>
      <c r="F154" s="6">
        <v>45231</v>
      </c>
      <c r="G154" s="6">
        <v>45232</v>
      </c>
      <c r="H154" s="4">
        <v>1</v>
      </c>
      <c r="I154" s="4">
        <v>1</v>
      </c>
      <c r="J154" s="4">
        <v>1</v>
      </c>
      <c r="K154" s="4" t="s">
        <v>30</v>
      </c>
      <c r="L154" s="4">
        <v>153.57</v>
      </c>
      <c r="M154" s="4">
        <v>153.57</v>
      </c>
      <c r="N154" s="4" t="s">
        <v>204</v>
      </c>
      <c r="O154" s="4" t="s">
        <v>659</v>
      </c>
      <c r="P154" s="4" t="s">
        <v>33</v>
      </c>
      <c r="Q154" s="4">
        <v>0</v>
      </c>
      <c r="R154" s="7">
        <v>45228.0000115741</v>
      </c>
      <c r="S154" s="6">
        <v>45235</v>
      </c>
      <c r="T154" s="4" t="s">
        <v>34</v>
      </c>
      <c r="U154" s="4">
        <v>153.57</v>
      </c>
      <c r="V154" s="4">
        <v>0</v>
      </c>
      <c r="W154" s="4">
        <v>0</v>
      </c>
      <c r="X154" s="4" t="s">
        <v>747</v>
      </c>
      <c r="Y154" s="4" t="s">
        <v>748</v>
      </c>
    </row>
    <row r="155" s="4" customFormat="1" spans="1:25">
      <c r="A155" s="4" t="s">
        <v>749</v>
      </c>
      <c r="B155" s="4" t="s">
        <v>26</v>
      </c>
      <c r="C155" s="4" t="s">
        <v>27</v>
      </c>
      <c r="D155" s="4" t="s">
        <v>750</v>
      </c>
      <c r="E155" s="4" t="s">
        <v>751</v>
      </c>
      <c r="F155" s="6">
        <v>45228</v>
      </c>
      <c r="G155" s="6">
        <v>45232</v>
      </c>
      <c r="H155" s="4">
        <v>1</v>
      </c>
      <c r="I155" s="4">
        <v>4</v>
      </c>
      <c r="J155" s="4">
        <v>4</v>
      </c>
      <c r="K155" s="4" t="s">
        <v>30</v>
      </c>
      <c r="L155" s="4">
        <v>235.76</v>
      </c>
      <c r="M155" s="4">
        <v>235.76</v>
      </c>
      <c r="N155" s="4" t="s">
        <v>752</v>
      </c>
      <c r="O155" s="4" t="s">
        <v>659</v>
      </c>
      <c r="P155" s="4" t="s">
        <v>33</v>
      </c>
      <c r="Q155" s="4">
        <v>0</v>
      </c>
      <c r="R155" s="7">
        <v>45228.0000115741</v>
      </c>
      <c r="S155" s="6">
        <v>45235</v>
      </c>
      <c r="T155" s="4" t="s">
        <v>34</v>
      </c>
      <c r="U155" s="4">
        <v>235.76</v>
      </c>
      <c r="V155" s="4">
        <v>0</v>
      </c>
      <c r="W155" s="4">
        <v>0</v>
      </c>
      <c r="X155" s="4" t="s">
        <v>753</v>
      </c>
      <c r="Y155" s="4" t="s">
        <v>754</v>
      </c>
    </row>
    <row r="156" s="4" customFormat="1" spans="1:25">
      <c r="A156" s="4" t="s">
        <v>755</v>
      </c>
      <c r="B156" s="4" t="s">
        <v>26</v>
      </c>
      <c r="C156" s="4" t="s">
        <v>27</v>
      </c>
      <c r="D156" s="4" t="s">
        <v>595</v>
      </c>
      <c r="E156" s="4" t="s">
        <v>596</v>
      </c>
      <c r="F156" s="6">
        <v>45228</v>
      </c>
      <c r="G156" s="6">
        <v>45232</v>
      </c>
      <c r="H156" s="4">
        <v>1</v>
      </c>
      <c r="I156" s="4">
        <v>4</v>
      </c>
      <c r="J156" s="4">
        <v>4</v>
      </c>
      <c r="K156" s="4" t="s">
        <v>30</v>
      </c>
      <c r="L156" s="4">
        <v>141.82</v>
      </c>
      <c r="M156" s="4">
        <v>141.82</v>
      </c>
      <c r="N156" s="4" t="s">
        <v>756</v>
      </c>
      <c r="O156" s="4" t="s">
        <v>659</v>
      </c>
      <c r="P156" s="4" t="s">
        <v>33</v>
      </c>
      <c r="Q156" s="4">
        <v>0</v>
      </c>
      <c r="R156" s="7">
        <v>45228.0000115741</v>
      </c>
      <c r="S156" s="6">
        <v>45235</v>
      </c>
      <c r="T156" s="4" t="s">
        <v>34</v>
      </c>
      <c r="U156" s="4">
        <v>141.82</v>
      </c>
      <c r="V156" s="4">
        <v>0</v>
      </c>
      <c r="W156" s="4">
        <v>0</v>
      </c>
      <c r="X156" s="4" t="s">
        <v>757</v>
      </c>
      <c r="Y156" s="4" t="s">
        <v>48</v>
      </c>
    </row>
    <row r="157" s="4" customFormat="1" spans="1:25">
      <c r="A157" s="4" t="s">
        <v>758</v>
      </c>
      <c r="B157" s="4" t="s">
        <v>26</v>
      </c>
      <c r="C157" s="4" t="s">
        <v>27</v>
      </c>
      <c r="D157" s="4" t="s">
        <v>759</v>
      </c>
      <c r="E157" s="4" t="s">
        <v>760</v>
      </c>
      <c r="F157" s="6">
        <v>45230</v>
      </c>
      <c r="G157" s="6">
        <v>45232</v>
      </c>
      <c r="H157" s="4">
        <v>1</v>
      </c>
      <c r="I157" s="4">
        <v>2</v>
      </c>
      <c r="J157" s="4">
        <v>2</v>
      </c>
      <c r="K157" s="4" t="s">
        <v>30</v>
      </c>
      <c r="L157" s="4">
        <v>64.64</v>
      </c>
      <c r="M157" s="4">
        <v>64.64</v>
      </c>
      <c r="N157" s="4" t="s">
        <v>761</v>
      </c>
      <c r="O157" s="4" t="s">
        <v>659</v>
      </c>
      <c r="P157" s="4" t="s">
        <v>33</v>
      </c>
      <c r="Q157" s="4">
        <v>0</v>
      </c>
      <c r="R157" s="7">
        <v>45228.0000115741</v>
      </c>
      <c r="S157" s="6">
        <v>45235</v>
      </c>
      <c r="T157" s="4" t="s">
        <v>34</v>
      </c>
      <c r="U157" s="4">
        <v>64.64</v>
      </c>
      <c r="V157" s="4">
        <v>0</v>
      </c>
      <c r="W157" s="4">
        <v>0</v>
      </c>
      <c r="X157" s="4" t="s">
        <v>762</v>
      </c>
      <c r="Y157" s="4" t="s">
        <v>763</v>
      </c>
    </row>
    <row r="158" s="4" customFormat="1" spans="1:25">
      <c r="A158" s="4" t="s">
        <v>764</v>
      </c>
      <c r="B158" s="4" t="s">
        <v>26</v>
      </c>
      <c r="C158" s="4" t="s">
        <v>27</v>
      </c>
      <c r="D158" s="4" t="s">
        <v>399</v>
      </c>
      <c r="E158" s="4" t="s">
        <v>400</v>
      </c>
      <c r="F158" s="6">
        <v>45228</v>
      </c>
      <c r="G158" s="6">
        <v>45232</v>
      </c>
      <c r="H158" s="4">
        <v>1</v>
      </c>
      <c r="I158" s="4">
        <v>4</v>
      </c>
      <c r="J158" s="4">
        <v>4</v>
      </c>
      <c r="K158" s="4" t="s">
        <v>30</v>
      </c>
      <c r="L158" s="4">
        <v>71.96</v>
      </c>
      <c r="M158" s="4">
        <v>71.96</v>
      </c>
      <c r="N158" s="4" t="s">
        <v>765</v>
      </c>
      <c r="O158" s="4" t="s">
        <v>659</v>
      </c>
      <c r="P158" s="4" t="s">
        <v>33</v>
      </c>
      <c r="Q158" s="4">
        <v>0</v>
      </c>
      <c r="R158" s="7">
        <v>45228.0000115741</v>
      </c>
      <c r="S158" s="6">
        <v>45235</v>
      </c>
      <c r="T158" s="4" t="s">
        <v>34</v>
      </c>
      <c r="U158" s="4">
        <v>71.96</v>
      </c>
      <c r="V158" s="4">
        <v>0</v>
      </c>
      <c r="W158" s="4">
        <v>0</v>
      </c>
      <c r="X158" s="4" t="s">
        <v>766</v>
      </c>
      <c r="Y158" s="4" t="s">
        <v>48</v>
      </c>
    </row>
    <row r="159" s="4" customFormat="1" spans="1:25">
      <c r="A159" s="4" t="s">
        <v>767</v>
      </c>
      <c r="B159" s="4" t="s">
        <v>26</v>
      </c>
      <c r="C159" s="4" t="s">
        <v>27</v>
      </c>
      <c r="D159" s="4" t="s">
        <v>768</v>
      </c>
      <c r="E159" s="4" t="s">
        <v>378</v>
      </c>
      <c r="F159" s="6">
        <v>45229</v>
      </c>
      <c r="G159" s="6">
        <v>45232</v>
      </c>
      <c r="H159" s="4">
        <v>1</v>
      </c>
      <c r="I159" s="4">
        <v>3</v>
      </c>
      <c r="J159" s="4">
        <v>3</v>
      </c>
      <c r="K159" s="4" t="s">
        <v>30</v>
      </c>
      <c r="L159" s="4">
        <v>354.2</v>
      </c>
      <c r="M159" s="4">
        <v>354.2</v>
      </c>
      <c r="N159" s="4" t="s">
        <v>769</v>
      </c>
      <c r="O159" s="4" t="s">
        <v>659</v>
      </c>
      <c r="P159" s="4" t="s">
        <v>33</v>
      </c>
      <c r="Q159" s="4">
        <v>0</v>
      </c>
      <c r="R159" s="7">
        <v>45228.0000115741</v>
      </c>
      <c r="S159" s="6">
        <v>45235</v>
      </c>
      <c r="T159" s="4" t="s">
        <v>34</v>
      </c>
      <c r="U159" s="4">
        <v>354.2</v>
      </c>
      <c r="V159" s="4">
        <v>0</v>
      </c>
      <c r="W159" s="4">
        <v>0</v>
      </c>
      <c r="X159" s="4" t="s">
        <v>770</v>
      </c>
      <c r="Y159" s="4" t="s">
        <v>771</v>
      </c>
    </row>
    <row r="160" s="4" customFormat="1" spans="1:25">
      <c r="A160" s="4" t="s">
        <v>772</v>
      </c>
      <c r="B160" s="4" t="s">
        <v>26</v>
      </c>
      <c r="C160" s="4" t="s">
        <v>27</v>
      </c>
      <c r="D160" s="4" t="s">
        <v>773</v>
      </c>
      <c r="E160" s="4" t="s">
        <v>80</v>
      </c>
      <c r="F160" s="6">
        <v>45231</v>
      </c>
      <c r="G160" s="6">
        <v>45232</v>
      </c>
      <c r="H160" s="4">
        <v>1</v>
      </c>
      <c r="I160" s="4">
        <v>1</v>
      </c>
      <c r="J160" s="4">
        <v>1</v>
      </c>
      <c r="K160" s="4" t="s">
        <v>30</v>
      </c>
      <c r="L160" s="4">
        <v>85.74</v>
      </c>
      <c r="M160" s="4">
        <v>85.74</v>
      </c>
      <c r="N160" s="4" t="s">
        <v>774</v>
      </c>
      <c r="O160" s="4" t="s">
        <v>659</v>
      </c>
      <c r="P160" s="4" t="s">
        <v>33</v>
      </c>
      <c r="Q160" s="4">
        <v>0</v>
      </c>
      <c r="R160" s="7">
        <v>45229</v>
      </c>
      <c r="S160" s="6">
        <v>45235</v>
      </c>
      <c r="T160" s="4" t="s">
        <v>34</v>
      </c>
      <c r="U160" s="4">
        <v>85.74</v>
      </c>
      <c r="V160" s="4">
        <v>0</v>
      </c>
      <c r="W160" s="4">
        <v>0</v>
      </c>
      <c r="X160" s="4" t="s">
        <v>775</v>
      </c>
      <c r="Y160" s="4" t="s">
        <v>776</v>
      </c>
    </row>
    <row r="161" s="4" customFormat="1" spans="1:25">
      <c r="A161" s="4" t="s">
        <v>777</v>
      </c>
      <c r="B161" s="4" t="s">
        <v>26</v>
      </c>
      <c r="C161" s="4" t="s">
        <v>27</v>
      </c>
      <c r="D161" s="4" t="s">
        <v>778</v>
      </c>
      <c r="E161" s="4" t="s">
        <v>39</v>
      </c>
      <c r="F161" s="6">
        <v>45230</v>
      </c>
      <c r="G161" s="6">
        <v>45232</v>
      </c>
      <c r="H161" s="4">
        <v>1</v>
      </c>
      <c r="I161" s="4">
        <v>2</v>
      </c>
      <c r="J161" s="4">
        <v>2</v>
      </c>
      <c r="K161" s="4" t="s">
        <v>30</v>
      </c>
      <c r="L161" s="4">
        <v>49.18</v>
      </c>
      <c r="M161" s="4">
        <v>49.18</v>
      </c>
      <c r="N161" s="4" t="s">
        <v>779</v>
      </c>
      <c r="O161" s="4" t="s">
        <v>659</v>
      </c>
      <c r="P161" s="4" t="s">
        <v>33</v>
      </c>
      <c r="Q161" s="4">
        <v>0</v>
      </c>
      <c r="R161" s="7">
        <v>45229.0000115741</v>
      </c>
      <c r="S161" s="6">
        <v>45235</v>
      </c>
      <c r="T161" s="4" t="s">
        <v>34</v>
      </c>
      <c r="U161" s="4">
        <v>49.18</v>
      </c>
      <c r="V161" s="4">
        <v>0</v>
      </c>
      <c r="W161" s="4">
        <v>0</v>
      </c>
      <c r="X161" s="4" t="s">
        <v>780</v>
      </c>
      <c r="Y161" s="4" t="s">
        <v>48</v>
      </c>
    </row>
    <row r="162" s="4" customFormat="1" spans="1:25">
      <c r="A162" s="4" t="s">
        <v>781</v>
      </c>
      <c r="B162" s="4" t="s">
        <v>26</v>
      </c>
      <c r="C162" s="4" t="s">
        <v>27</v>
      </c>
      <c r="D162" s="4" t="s">
        <v>782</v>
      </c>
      <c r="E162" s="4" t="s">
        <v>39</v>
      </c>
      <c r="F162" s="6">
        <v>45230</v>
      </c>
      <c r="G162" s="6">
        <v>45232</v>
      </c>
      <c r="H162" s="4">
        <v>1</v>
      </c>
      <c r="I162" s="4">
        <v>2</v>
      </c>
      <c r="J162" s="4">
        <v>2</v>
      </c>
      <c r="K162" s="4" t="s">
        <v>30</v>
      </c>
      <c r="L162" s="4">
        <v>63.12</v>
      </c>
      <c r="M162" s="4">
        <v>63.12</v>
      </c>
      <c r="N162" s="4" t="s">
        <v>783</v>
      </c>
      <c r="O162" s="4" t="s">
        <v>659</v>
      </c>
      <c r="P162" s="4" t="s">
        <v>33</v>
      </c>
      <c r="Q162" s="4">
        <v>0</v>
      </c>
      <c r="R162" s="7">
        <v>45229</v>
      </c>
      <c r="S162" s="6">
        <v>45235</v>
      </c>
      <c r="T162" s="4" t="s">
        <v>34</v>
      </c>
      <c r="U162" s="4">
        <v>63.12</v>
      </c>
      <c r="V162" s="4">
        <v>0</v>
      </c>
      <c r="W162" s="4">
        <v>0</v>
      </c>
      <c r="X162" s="4" t="s">
        <v>48</v>
      </c>
      <c r="Y162" s="4" t="s">
        <v>48</v>
      </c>
    </row>
    <row r="163" s="4" customFormat="1" spans="1:25">
      <c r="A163" s="4" t="s">
        <v>784</v>
      </c>
      <c r="B163" s="4" t="s">
        <v>26</v>
      </c>
      <c r="C163" s="4" t="s">
        <v>27</v>
      </c>
      <c r="D163" s="4" t="s">
        <v>312</v>
      </c>
      <c r="E163" s="4" t="s">
        <v>313</v>
      </c>
      <c r="F163" s="6">
        <v>45229</v>
      </c>
      <c r="G163" s="6">
        <v>45232</v>
      </c>
      <c r="H163" s="4">
        <v>3</v>
      </c>
      <c r="I163" s="4">
        <v>3</v>
      </c>
      <c r="J163" s="4">
        <v>9</v>
      </c>
      <c r="K163" s="4" t="s">
        <v>30</v>
      </c>
      <c r="L163" s="4">
        <v>356.28</v>
      </c>
      <c r="M163" s="4">
        <v>356.28</v>
      </c>
      <c r="N163" s="4" t="s">
        <v>785</v>
      </c>
      <c r="O163" s="4" t="s">
        <v>659</v>
      </c>
      <c r="P163" s="4" t="s">
        <v>33</v>
      </c>
      <c r="Q163" s="4">
        <v>0</v>
      </c>
      <c r="R163" s="7">
        <v>45229.0000115741</v>
      </c>
      <c r="S163" s="6">
        <v>45235</v>
      </c>
      <c r="T163" s="4" t="s">
        <v>34</v>
      </c>
      <c r="U163" s="4">
        <v>356.28</v>
      </c>
      <c r="V163" s="4">
        <v>0</v>
      </c>
      <c r="W163" s="4">
        <v>0</v>
      </c>
      <c r="X163" s="4" t="s">
        <v>786</v>
      </c>
      <c r="Y163" s="4" t="s">
        <v>48</v>
      </c>
    </row>
    <row r="164" s="4" customFormat="1" spans="1:25">
      <c r="A164" s="4" t="s">
        <v>787</v>
      </c>
      <c r="B164" s="4" t="s">
        <v>26</v>
      </c>
      <c r="C164" s="4" t="s">
        <v>27</v>
      </c>
      <c r="D164" s="4" t="s">
        <v>302</v>
      </c>
      <c r="E164" s="4" t="s">
        <v>303</v>
      </c>
      <c r="F164" s="6">
        <v>45231</v>
      </c>
      <c r="G164" s="6">
        <v>45232</v>
      </c>
      <c r="H164" s="4">
        <v>1</v>
      </c>
      <c r="I164" s="4">
        <v>1</v>
      </c>
      <c r="J164" s="4">
        <v>1</v>
      </c>
      <c r="K164" s="4" t="s">
        <v>30</v>
      </c>
      <c r="L164" s="4">
        <v>64.37</v>
      </c>
      <c r="M164" s="4">
        <v>64.37</v>
      </c>
      <c r="N164" s="4" t="s">
        <v>788</v>
      </c>
      <c r="O164" s="4" t="s">
        <v>659</v>
      </c>
      <c r="P164" s="4" t="s">
        <v>33</v>
      </c>
      <c r="Q164" s="4">
        <v>0</v>
      </c>
      <c r="R164" s="7">
        <v>45229</v>
      </c>
      <c r="S164" s="6">
        <v>45235</v>
      </c>
      <c r="T164" s="4" t="s">
        <v>34</v>
      </c>
      <c r="U164" s="4">
        <v>64.37</v>
      </c>
      <c r="V164" s="4">
        <v>0</v>
      </c>
      <c r="W164" s="4">
        <v>0</v>
      </c>
      <c r="X164" s="4" t="s">
        <v>789</v>
      </c>
      <c r="Y164" s="4" t="s">
        <v>48</v>
      </c>
    </row>
    <row r="165" s="4" customFormat="1" spans="1:25">
      <c r="A165" s="4" t="s">
        <v>790</v>
      </c>
      <c r="B165" s="4" t="s">
        <v>26</v>
      </c>
      <c r="C165" s="4" t="s">
        <v>27</v>
      </c>
      <c r="D165" s="4" t="s">
        <v>791</v>
      </c>
      <c r="E165" s="4" t="s">
        <v>792</v>
      </c>
      <c r="F165" s="6">
        <v>45229</v>
      </c>
      <c r="G165" s="6">
        <v>45232</v>
      </c>
      <c r="H165" s="4">
        <v>1</v>
      </c>
      <c r="I165" s="4">
        <v>3</v>
      </c>
      <c r="J165" s="4">
        <v>3</v>
      </c>
      <c r="K165" s="4" t="s">
        <v>30</v>
      </c>
      <c r="L165" s="4">
        <v>70.14</v>
      </c>
      <c r="M165" s="4">
        <v>70.14</v>
      </c>
      <c r="N165" s="4" t="s">
        <v>793</v>
      </c>
      <c r="O165" s="4" t="s">
        <v>659</v>
      </c>
      <c r="P165" s="4" t="s">
        <v>33</v>
      </c>
      <c r="Q165" s="4">
        <v>0</v>
      </c>
      <c r="R165" s="7">
        <v>45229</v>
      </c>
      <c r="S165" s="6">
        <v>45235</v>
      </c>
      <c r="T165" s="4" t="s">
        <v>34</v>
      </c>
      <c r="U165" s="4">
        <v>70.14</v>
      </c>
      <c r="V165" s="4">
        <v>0</v>
      </c>
      <c r="W165" s="4">
        <v>0</v>
      </c>
      <c r="X165" s="4" t="s">
        <v>794</v>
      </c>
      <c r="Y165" s="4" t="s">
        <v>48</v>
      </c>
    </row>
    <row r="166" s="4" customFormat="1" spans="1:25">
      <c r="A166" s="4" t="s">
        <v>795</v>
      </c>
      <c r="B166" s="4" t="s">
        <v>26</v>
      </c>
      <c r="C166" s="4" t="s">
        <v>27</v>
      </c>
      <c r="D166" s="4" t="s">
        <v>168</v>
      </c>
      <c r="E166" s="4" t="s">
        <v>169</v>
      </c>
      <c r="F166" s="6">
        <v>45230</v>
      </c>
      <c r="G166" s="6">
        <v>45232</v>
      </c>
      <c r="H166" s="4">
        <v>1</v>
      </c>
      <c r="I166" s="4">
        <v>2</v>
      </c>
      <c r="J166" s="4">
        <v>2</v>
      </c>
      <c r="K166" s="4" t="s">
        <v>30</v>
      </c>
      <c r="L166" s="4">
        <v>36.44</v>
      </c>
      <c r="M166" s="4">
        <v>36.44</v>
      </c>
      <c r="N166" s="4" t="s">
        <v>796</v>
      </c>
      <c r="O166" s="4" t="s">
        <v>659</v>
      </c>
      <c r="P166" s="4" t="s">
        <v>33</v>
      </c>
      <c r="Q166" s="4">
        <v>0</v>
      </c>
      <c r="R166" s="7">
        <v>45229</v>
      </c>
      <c r="S166" s="6">
        <v>45235</v>
      </c>
      <c r="T166" s="4" t="s">
        <v>34</v>
      </c>
      <c r="U166" s="4">
        <v>36.44</v>
      </c>
      <c r="V166" s="4">
        <v>0</v>
      </c>
      <c r="W166" s="4">
        <v>0</v>
      </c>
      <c r="X166" s="4" t="s">
        <v>797</v>
      </c>
      <c r="Y166" s="4" t="s">
        <v>48</v>
      </c>
    </row>
    <row r="167" s="4" customFormat="1" spans="1:25">
      <c r="A167" s="4" t="s">
        <v>798</v>
      </c>
      <c r="B167" s="4" t="s">
        <v>26</v>
      </c>
      <c r="C167" s="4" t="s">
        <v>27</v>
      </c>
      <c r="D167" s="4" t="s">
        <v>799</v>
      </c>
      <c r="E167" s="4" t="s">
        <v>800</v>
      </c>
      <c r="F167" s="6">
        <v>45231</v>
      </c>
      <c r="G167" s="6">
        <v>45232</v>
      </c>
      <c r="H167" s="4">
        <v>2</v>
      </c>
      <c r="I167" s="4">
        <v>1</v>
      </c>
      <c r="J167" s="4">
        <v>2</v>
      </c>
      <c r="K167" s="4" t="s">
        <v>30</v>
      </c>
      <c r="L167" s="4">
        <v>44.58</v>
      </c>
      <c r="M167" s="4">
        <v>44.58</v>
      </c>
      <c r="N167" s="4" t="s">
        <v>801</v>
      </c>
      <c r="O167" s="4" t="s">
        <v>659</v>
      </c>
      <c r="P167" s="4" t="s">
        <v>33</v>
      </c>
      <c r="Q167" s="4">
        <v>0</v>
      </c>
      <c r="R167" s="7">
        <v>45229.0000115741</v>
      </c>
      <c r="S167" s="6">
        <v>45235</v>
      </c>
      <c r="T167" s="4" t="s">
        <v>34</v>
      </c>
      <c r="U167" s="4">
        <v>44.58</v>
      </c>
      <c r="V167" s="4">
        <v>0</v>
      </c>
      <c r="W167" s="4">
        <v>0</v>
      </c>
      <c r="X167" s="4" t="s">
        <v>802</v>
      </c>
      <c r="Y167" s="4" t="s">
        <v>48</v>
      </c>
    </row>
    <row r="168" s="4" customFormat="1" spans="1:25">
      <c r="A168" s="4" t="s">
        <v>803</v>
      </c>
      <c r="B168" s="4" t="s">
        <v>26</v>
      </c>
      <c r="C168" s="4" t="s">
        <v>27</v>
      </c>
      <c r="D168" s="4" t="s">
        <v>477</v>
      </c>
      <c r="E168" s="4" t="s">
        <v>478</v>
      </c>
      <c r="F168" s="6">
        <v>45231</v>
      </c>
      <c r="G168" s="6">
        <v>45232</v>
      </c>
      <c r="H168" s="4">
        <v>1</v>
      </c>
      <c r="I168" s="4">
        <v>1</v>
      </c>
      <c r="J168" s="4">
        <v>1</v>
      </c>
      <c r="K168" s="4" t="s">
        <v>30</v>
      </c>
      <c r="L168" s="4">
        <v>32.88</v>
      </c>
      <c r="M168" s="4">
        <v>32.88</v>
      </c>
      <c r="N168" s="4" t="s">
        <v>804</v>
      </c>
      <c r="O168" s="4" t="s">
        <v>659</v>
      </c>
      <c r="P168" s="4" t="s">
        <v>33</v>
      </c>
      <c r="Q168" s="4">
        <v>0</v>
      </c>
      <c r="R168" s="7">
        <v>45229.0000115741</v>
      </c>
      <c r="S168" s="6">
        <v>45235</v>
      </c>
      <c r="T168" s="4" t="s">
        <v>34</v>
      </c>
      <c r="U168" s="4">
        <v>32.88</v>
      </c>
      <c r="V168" s="4">
        <v>0</v>
      </c>
      <c r="W168" s="4">
        <v>0</v>
      </c>
      <c r="X168" s="4" t="s">
        <v>805</v>
      </c>
      <c r="Y168" s="4" t="s">
        <v>48</v>
      </c>
    </row>
    <row r="169" s="4" customFormat="1" spans="1:25">
      <c r="A169" s="4" t="s">
        <v>806</v>
      </c>
      <c r="B169" s="4" t="s">
        <v>26</v>
      </c>
      <c r="C169" s="4" t="s">
        <v>27</v>
      </c>
      <c r="D169" s="4" t="s">
        <v>419</v>
      </c>
      <c r="E169" s="4" t="s">
        <v>420</v>
      </c>
      <c r="F169" s="6">
        <v>45229</v>
      </c>
      <c r="G169" s="6">
        <v>45232</v>
      </c>
      <c r="H169" s="4">
        <v>1</v>
      </c>
      <c r="I169" s="4">
        <v>3</v>
      </c>
      <c r="J169" s="4">
        <v>3</v>
      </c>
      <c r="K169" s="4" t="s">
        <v>30</v>
      </c>
      <c r="L169" s="4">
        <v>165.43</v>
      </c>
      <c r="M169" s="4">
        <v>165.43</v>
      </c>
      <c r="N169" s="4" t="s">
        <v>807</v>
      </c>
      <c r="O169" s="4" t="s">
        <v>659</v>
      </c>
      <c r="P169" s="4" t="s">
        <v>33</v>
      </c>
      <c r="Q169" s="4">
        <v>0</v>
      </c>
      <c r="R169" s="7">
        <v>45229.0000115741</v>
      </c>
      <c r="S169" s="6">
        <v>45235</v>
      </c>
      <c r="T169" s="4" t="s">
        <v>34</v>
      </c>
      <c r="U169" s="4">
        <v>165.43</v>
      </c>
      <c r="V169" s="4">
        <v>0</v>
      </c>
      <c r="W169" s="4">
        <v>0</v>
      </c>
      <c r="X169" s="4" t="s">
        <v>808</v>
      </c>
      <c r="Y169" s="4" t="s">
        <v>48</v>
      </c>
    </row>
    <row r="170" s="4" customFormat="1" spans="1:25">
      <c r="A170" s="4" t="s">
        <v>809</v>
      </c>
      <c r="B170" s="4" t="s">
        <v>26</v>
      </c>
      <c r="C170" s="4" t="s">
        <v>27</v>
      </c>
      <c r="D170" s="4" t="s">
        <v>810</v>
      </c>
      <c r="E170" s="4" t="s">
        <v>811</v>
      </c>
      <c r="F170" s="6">
        <v>45231</v>
      </c>
      <c r="G170" s="6">
        <v>45232</v>
      </c>
      <c r="H170" s="4">
        <v>1</v>
      </c>
      <c r="I170" s="4">
        <v>1</v>
      </c>
      <c r="J170" s="4">
        <v>1</v>
      </c>
      <c r="K170" s="4" t="s">
        <v>30</v>
      </c>
      <c r="L170" s="4">
        <v>41.98</v>
      </c>
      <c r="M170" s="4">
        <v>41.98</v>
      </c>
      <c r="N170" s="4" t="s">
        <v>812</v>
      </c>
      <c r="O170" s="4" t="s">
        <v>659</v>
      </c>
      <c r="P170" s="4" t="s">
        <v>33</v>
      </c>
      <c r="Q170" s="4">
        <v>0</v>
      </c>
      <c r="R170" s="7">
        <v>45229</v>
      </c>
      <c r="S170" s="6">
        <v>45235</v>
      </c>
      <c r="T170" s="4" t="s">
        <v>34</v>
      </c>
      <c r="U170" s="4">
        <v>41.98</v>
      </c>
      <c r="V170" s="4">
        <v>0</v>
      </c>
      <c r="W170" s="4">
        <v>0</v>
      </c>
      <c r="X170" s="4" t="s">
        <v>813</v>
      </c>
      <c r="Y170" s="4" t="s">
        <v>814</v>
      </c>
    </row>
    <row r="171" s="4" customFormat="1" spans="1:25">
      <c r="A171" s="4" t="s">
        <v>815</v>
      </c>
      <c r="B171" s="4" t="s">
        <v>26</v>
      </c>
      <c r="C171" s="4" t="s">
        <v>27</v>
      </c>
      <c r="D171" s="4" t="s">
        <v>816</v>
      </c>
      <c r="E171" s="4" t="s">
        <v>39</v>
      </c>
      <c r="F171" s="6">
        <v>45230</v>
      </c>
      <c r="G171" s="6">
        <v>45232</v>
      </c>
      <c r="H171" s="4">
        <v>1</v>
      </c>
      <c r="I171" s="4">
        <v>2</v>
      </c>
      <c r="J171" s="4">
        <v>2</v>
      </c>
      <c r="K171" s="4" t="s">
        <v>30</v>
      </c>
      <c r="L171" s="4">
        <v>264.13</v>
      </c>
      <c r="M171" s="4">
        <v>264.13</v>
      </c>
      <c r="N171" s="4" t="s">
        <v>817</v>
      </c>
      <c r="O171" s="4" t="s">
        <v>659</v>
      </c>
      <c r="P171" s="4" t="s">
        <v>33</v>
      </c>
      <c r="Q171" s="4">
        <v>0</v>
      </c>
      <c r="R171" s="7">
        <v>45230.0000115741</v>
      </c>
      <c r="S171" s="6">
        <v>45235</v>
      </c>
      <c r="T171" s="4" t="s">
        <v>34</v>
      </c>
      <c r="U171" s="4">
        <v>264.13</v>
      </c>
      <c r="V171" s="4">
        <v>0</v>
      </c>
      <c r="W171" s="4">
        <v>0</v>
      </c>
      <c r="X171" s="4" t="s">
        <v>818</v>
      </c>
      <c r="Y171" s="4" t="s">
        <v>48</v>
      </c>
    </row>
    <row r="172" s="4" customFormat="1" spans="1:25">
      <c r="A172" s="4" t="s">
        <v>819</v>
      </c>
      <c r="B172" s="4" t="s">
        <v>26</v>
      </c>
      <c r="C172" s="4" t="s">
        <v>27</v>
      </c>
      <c r="D172" s="4" t="s">
        <v>820</v>
      </c>
      <c r="E172" s="4" t="s">
        <v>106</v>
      </c>
      <c r="F172" s="6">
        <v>45231</v>
      </c>
      <c r="G172" s="6">
        <v>45232</v>
      </c>
      <c r="H172" s="4">
        <v>1</v>
      </c>
      <c r="I172" s="4">
        <v>1</v>
      </c>
      <c r="J172" s="4">
        <v>1</v>
      </c>
      <c r="K172" s="4" t="s">
        <v>30</v>
      </c>
      <c r="L172" s="4">
        <v>121.06</v>
      </c>
      <c r="M172" s="4">
        <v>121.06</v>
      </c>
      <c r="N172" s="4" t="s">
        <v>821</v>
      </c>
      <c r="O172" s="4" t="s">
        <v>659</v>
      </c>
      <c r="P172" s="4" t="s">
        <v>33</v>
      </c>
      <c r="Q172" s="4">
        <v>0</v>
      </c>
      <c r="R172" s="7">
        <v>45230</v>
      </c>
      <c r="S172" s="6">
        <v>45235</v>
      </c>
      <c r="T172" s="4" t="s">
        <v>34</v>
      </c>
      <c r="U172" s="4">
        <v>121.06</v>
      </c>
      <c r="V172" s="4">
        <v>0</v>
      </c>
      <c r="W172" s="4">
        <v>0</v>
      </c>
      <c r="X172" s="4" t="s">
        <v>822</v>
      </c>
      <c r="Y172" s="4" t="s">
        <v>823</v>
      </c>
    </row>
    <row r="173" s="4" customFormat="1" spans="1:25">
      <c r="A173" s="4" t="s">
        <v>824</v>
      </c>
      <c r="B173" s="4" t="s">
        <v>26</v>
      </c>
      <c r="C173" s="4" t="s">
        <v>27</v>
      </c>
      <c r="D173" s="4" t="s">
        <v>825</v>
      </c>
      <c r="E173" s="4" t="s">
        <v>826</v>
      </c>
      <c r="F173" s="6">
        <v>45230</v>
      </c>
      <c r="G173" s="6">
        <v>45232</v>
      </c>
      <c r="H173" s="4">
        <v>1</v>
      </c>
      <c r="I173" s="4">
        <v>2</v>
      </c>
      <c r="J173" s="4">
        <v>2</v>
      </c>
      <c r="K173" s="4" t="s">
        <v>30</v>
      </c>
      <c r="L173" s="4">
        <v>94.31</v>
      </c>
      <c r="M173" s="4">
        <v>94.31</v>
      </c>
      <c r="N173" s="4" t="s">
        <v>827</v>
      </c>
      <c r="O173" s="4" t="s">
        <v>659</v>
      </c>
      <c r="P173" s="4" t="s">
        <v>33</v>
      </c>
      <c r="Q173" s="4">
        <v>0</v>
      </c>
      <c r="R173" s="7">
        <v>45230</v>
      </c>
      <c r="S173" s="6">
        <v>45235</v>
      </c>
      <c r="T173" s="4" t="s">
        <v>34</v>
      </c>
      <c r="U173" s="4">
        <v>94.31</v>
      </c>
      <c r="V173" s="4">
        <v>0</v>
      </c>
      <c r="W173" s="4">
        <v>0</v>
      </c>
      <c r="X173" s="4" t="s">
        <v>828</v>
      </c>
      <c r="Y173" s="4" t="s">
        <v>48</v>
      </c>
    </row>
    <row r="174" s="4" customFormat="1" spans="1:25">
      <c r="A174" s="4" t="s">
        <v>829</v>
      </c>
      <c r="B174" s="4" t="s">
        <v>26</v>
      </c>
      <c r="C174" s="4" t="s">
        <v>27</v>
      </c>
      <c r="D174" s="4" t="s">
        <v>207</v>
      </c>
      <c r="E174" s="4" t="s">
        <v>336</v>
      </c>
      <c r="F174" s="6">
        <v>45230</v>
      </c>
      <c r="G174" s="6">
        <v>45232</v>
      </c>
      <c r="H174" s="4">
        <v>2</v>
      </c>
      <c r="I174" s="4">
        <v>2</v>
      </c>
      <c r="J174" s="4">
        <v>4</v>
      </c>
      <c r="K174" s="4" t="s">
        <v>30</v>
      </c>
      <c r="L174" s="4">
        <v>161.54</v>
      </c>
      <c r="M174" s="4">
        <v>161.54</v>
      </c>
      <c r="N174" s="4" t="s">
        <v>830</v>
      </c>
      <c r="O174" s="4" t="s">
        <v>659</v>
      </c>
      <c r="P174" s="4" t="s">
        <v>33</v>
      </c>
      <c r="Q174" s="4">
        <v>0</v>
      </c>
      <c r="R174" s="7">
        <v>45230</v>
      </c>
      <c r="S174" s="6">
        <v>45235</v>
      </c>
      <c r="T174" s="4" t="s">
        <v>34</v>
      </c>
      <c r="U174" s="4">
        <v>161.54</v>
      </c>
      <c r="V174" s="4">
        <v>0</v>
      </c>
      <c r="W174" s="4">
        <v>0</v>
      </c>
      <c r="X174" s="4" t="s">
        <v>831</v>
      </c>
      <c r="Y174" s="4" t="s">
        <v>48</v>
      </c>
    </row>
    <row r="175" s="4" customFormat="1" spans="1:25">
      <c r="A175" s="4" t="s">
        <v>832</v>
      </c>
      <c r="B175" s="4" t="s">
        <v>26</v>
      </c>
      <c r="C175" s="4" t="s">
        <v>27</v>
      </c>
      <c r="D175" s="4" t="s">
        <v>833</v>
      </c>
      <c r="E175" s="4" t="s">
        <v>834</v>
      </c>
      <c r="F175" s="6">
        <v>45230</v>
      </c>
      <c r="G175" s="6">
        <v>45232</v>
      </c>
      <c r="H175" s="4">
        <v>1</v>
      </c>
      <c r="I175" s="4">
        <v>2</v>
      </c>
      <c r="J175" s="4">
        <v>2</v>
      </c>
      <c r="K175" s="4" t="s">
        <v>30</v>
      </c>
      <c r="L175" s="4">
        <v>71.4</v>
      </c>
      <c r="M175" s="4">
        <v>71.4</v>
      </c>
      <c r="N175" s="4" t="s">
        <v>835</v>
      </c>
      <c r="O175" s="4" t="s">
        <v>659</v>
      </c>
      <c r="P175" s="4" t="s">
        <v>33</v>
      </c>
      <c r="Q175" s="4">
        <v>0</v>
      </c>
      <c r="R175" s="7">
        <v>45230</v>
      </c>
      <c r="S175" s="6">
        <v>45235</v>
      </c>
      <c r="T175" s="4" t="s">
        <v>34</v>
      </c>
      <c r="U175" s="4">
        <v>71.4</v>
      </c>
      <c r="V175" s="4">
        <v>0</v>
      </c>
      <c r="W175" s="4">
        <v>0</v>
      </c>
      <c r="X175" s="4" t="s">
        <v>836</v>
      </c>
      <c r="Y175" s="4" t="s">
        <v>48</v>
      </c>
    </row>
    <row r="176" s="4" customFormat="1" spans="1:25">
      <c r="A176" s="4" t="s">
        <v>837</v>
      </c>
      <c r="B176" s="4" t="s">
        <v>26</v>
      </c>
      <c r="C176" s="4" t="s">
        <v>27</v>
      </c>
      <c r="D176" s="4" t="s">
        <v>838</v>
      </c>
      <c r="E176" s="4" t="s">
        <v>839</v>
      </c>
      <c r="F176" s="6">
        <v>45231</v>
      </c>
      <c r="G176" s="6">
        <v>45232</v>
      </c>
      <c r="H176" s="4">
        <v>1</v>
      </c>
      <c r="I176" s="4">
        <v>1</v>
      </c>
      <c r="J176" s="4">
        <v>1</v>
      </c>
      <c r="K176" s="4" t="s">
        <v>30</v>
      </c>
      <c r="L176" s="4">
        <v>61.59</v>
      </c>
      <c r="M176" s="4">
        <v>61.59</v>
      </c>
      <c r="N176" s="4" t="s">
        <v>840</v>
      </c>
      <c r="O176" s="4" t="s">
        <v>659</v>
      </c>
      <c r="P176" s="4" t="s">
        <v>33</v>
      </c>
      <c r="Q176" s="4">
        <v>0</v>
      </c>
      <c r="R176" s="7">
        <v>45230.0000115741</v>
      </c>
      <c r="S176" s="6">
        <v>45235</v>
      </c>
      <c r="T176" s="4" t="s">
        <v>34</v>
      </c>
      <c r="U176" s="4">
        <v>61.59</v>
      </c>
      <c r="V176" s="4">
        <v>0</v>
      </c>
      <c r="W176" s="4">
        <v>0</v>
      </c>
      <c r="X176" s="4" t="s">
        <v>841</v>
      </c>
      <c r="Y176" s="4" t="s">
        <v>48</v>
      </c>
    </row>
    <row r="177" s="4" customFormat="1" spans="1:25">
      <c r="A177" s="4" t="s">
        <v>842</v>
      </c>
      <c r="B177" s="4" t="s">
        <v>26</v>
      </c>
      <c r="C177" s="4" t="s">
        <v>27</v>
      </c>
      <c r="D177" s="4" t="s">
        <v>843</v>
      </c>
      <c r="E177" s="4" t="s">
        <v>249</v>
      </c>
      <c r="F177" s="6">
        <v>45230</v>
      </c>
      <c r="G177" s="6">
        <v>45232</v>
      </c>
      <c r="H177" s="4">
        <v>1</v>
      </c>
      <c r="I177" s="4">
        <v>2</v>
      </c>
      <c r="J177" s="4">
        <v>2</v>
      </c>
      <c r="K177" s="4" t="s">
        <v>30</v>
      </c>
      <c r="L177" s="4">
        <v>191.43</v>
      </c>
      <c r="M177" s="4">
        <v>191.43</v>
      </c>
      <c r="N177" s="4" t="s">
        <v>844</v>
      </c>
      <c r="O177" s="4" t="s">
        <v>659</v>
      </c>
      <c r="P177" s="4" t="s">
        <v>33</v>
      </c>
      <c r="Q177" s="4">
        <v>0</v>
      </c>
      <c r="R177" s="7">
        <v>45230</v>
      </c>
      <c r="S177" s="6">
        <v>45235</v>
      </c>
      <c r="T177" s="4" t="s">
        <v>34</v>
      </c>
      <c r="U177" s="4">
        <v>191.43</v>
      </c>
      <c r="V177" s="4">
        <v>0</v>
      </c>
      <c r="W177" s="4">
        <v>0</v>
      </c>
      <c r="X177" s="4" t="s">
        <v>845</v>
      </c>
      <c r="Y177" s="4" t="s">
        <v>846</v>
      </c>
    </row>
    <row r="178" s="4" customFormat="1" spans="1:25">
      <c r="A178" s="4" t="s">
        <v>847</v>
      </c>
      <c r="B178" s="4" t="s">
        <v>26</v>
      </c>
      <c r="C178" s="4" t="s">
        <v>27</v>
      </c>
      <c r="D178" s="4" t="s">
        <v>848</v>
      </c>
      <c r="E178" s="4" t="s">
        <v>148</v>
      </c>
      <c r="F178" s="6">
        <v>45231</v>
      </c>
      <c r="G178" s="6">
        <v>45232</v>
      </c>
      <c r="H178" s="4">
        <v>1</v>
      </c>
      <c r="I178" s="4">
        <v>1</v>
      </c>
      <c r="J178" s="4">
        <v>1</v>
      </c>
      <c r="K178" s="4" t="s">
        <v>30</v>
      </c>
      <c r="L178" s="4">
        <v>380.26</v>
      </c>
      <c r="M178" s="4">
        <v>380.26</v>
      </c>
      <c r="N178" s="4" t="s">
        <v>849</v>
      </c>
      <c r="O178" s="4" t="s">
        <v>659</v>
      </c>
      <c r="P178" s="4" t="s">
        <v>33</v>
      </c>
      <c r="Q178" s="4">
        <v>0</v>
      </c>
      <c r="R178" s="7">
        <v>45230.0000115741</v>
      </c>
      <c r="S178" s="6">
        <v>45235</v>
      </c>
      <c r="T178" s="4" t="s">
        <v>34</v>
      </c>
      <c r="U178" s="4">
        <v>380.26</v>
      </c>
      <c r="V178" s="4">
        <v>0</v>
      </c>
      <c r="W178" s="4">
        <v>0</v>
      </c>
      <c r="X178" s="4" t="s">
        <v>850</v>
      </c>
      <c r="Y178" s="4" t="s">
        <v>851</v>
      </c>
    </row>
    <row r="179" s="4" customFormat="1" spans="1:25">
      <c r="A179" s="4" t="s">
        <v>852</v>
      </c>
      <c r="B179" s="4" t="s">
        <v>26</v>
      </c>
      <c r="C179" s="4" t="s">
        <v>27</v>
      </c>
      <c r="D179" s="4" t="s">
        <v>853</v>
      </c>
      <c r="E179" s="4" t="s">
        <v>854</v>
      </c>
      <c r="F179" s="6">
        <v>45231</v>
      </c>
      <c r="G179" s="6">
        <v>45232</v>
      </c>
      <c r="H179" s="4">
        <v>1</v>
      </c>
      <c r="I179" s="4">
        <v>1</v>
      </c>
      <c r="J179" s="4">
        <v>1</v>
      </c>
      <c r="K179" s="4" t="s">
        <v>30</v>
      </c>
      <c r="L179" s="4">
        <v>26.31</v>
      </c>
      <c r="M179" s="4">
        <v>26.31</v>
      </c>
      <c r="N179" s="4" t="s">
        <v>855</v>
      </c>
      <c r="O179" s="4" t="s">
        <v>659</v>
      </c>
      <c r="P179" s="4" t="s">
        <v>33</v>
      </c>
      <c r="Q179" s="4">
        <v>0</v>
      </c>
      <c r="R179" s="7">
        <v>45230.0000115741</v>
      </c>
      <c r="S179" s="6">
        <v>45235</v>
      </c>
      <c r="T179" s="4" t="s">
        <v>34</v>
      </c>
      <c r="U179" s="4">
        <v>26.31</v>
      </c>
      <c r="V179" s="4">
        <v>0</v>
      </c>
      <c r="W179" s="4">
        <v>0</v>
      </c>
      <c r="X179" s="4" t="s">
        <v>856</v>
      </c>
      <c r="Y179" s="4" t="s">
        <v>48</v>
      </c>
    </row>
    <row r="180" s="4" customFormat="1" spans="1:25">
      <c r="A180" s="4" t="s">
        <v>857</v>
      </c>
      <c r="B180" s="4" t="s">
        <v>26</v>
      </c>
      <c r="C180" s="4" t="s">
        <v>27</v>
      </c>
      <c r="D180" s="4" t="s">
        <v>471</v>
      </c>
      <c r="E180" s="4" t="s">
        <v>472</v>
      </c>
      <c r="F180" s="6">
        <v>45231</v>
      </c>
      <c r="G180" s="6">
        <v>45232</v>
      </c>
      <c r="H180" s="4">
        <v>1</v>
      </c>
      <c r="I180" s="4">
        <v>1</v>
      </c>
      <c r="J180" s="4">
        <v>1</v>
      </c>
      <c r="K180" s="4" t="s">
        <v>30</v>
      </c>
      <c r="L180" s="4">
        <v>39.41</v>
      </c>
      <c r="M180" s="4">
        <v>39.41</v>
      </c>
      <c r="N180" s="4" t="s">
        <v>858</v>
      </c>
      <c r="O180" s="4" t="s">
        <v>659</v>
      </c>
      <c r="P180" s="4" t="s">
        <v>33</v>
      </c>
      <c r="Q180" s="4">
        <v>0</v>
      </c>
      <c r="R180" s="7">
        <v>45230</v>
      </c>
      <c r="S180" s="6">
        <v>45235</v>
      </c>
      <c r="T180" s="4" t="s">
        <v>34</v>
      </c>
      <c r="U180" s="4">
        <v>39.41</v>
      </c>
      <c r="V180" s="4">
        <v>0</v>
      </c>
      <c r="W180" s="4">
        <v>0</v>
      </c>
      <c r="X180" s="4" t="s">
        <v>859</v>
      </c>
      <c r="Y180" s="4" t="s">
        <v>860</v>
      </c>
    </row>
    <row r="181" s="4" customFormat="1" spans="1:25">
      <c r="A181" s="4" t="s">
        <v>861</v>
      </c>
      <c r="B181" s="4" t="s">
        <v>26</v>
      </c>
      <c r="C181" s="4" t="s">
        <v>27</v>
      </c>
      <c r="D181" s="4" t="s">
        <v>862</v>
      </c>
      <c r="E181" s="4" t="s">
        <v>378</v>
      </c>
      <c r="F181" s="6">
        <v>45230</v>
      </c>
      <c r="G181" s="6">
        <v>45232</v>
      </c>
      <c r="H181" s="4">
        <v>1</v>
      </c>
      <c r="I181" s="4">
        <v>2</v>
      </c>
      <c r="J181" s="4">
        <v>2</v>
      </c>
      <c r="K181" s="4" t="s">
        <v>30</v>
      </c>
      <c r="L181" s="4">
        <v>23.26</v>
      </c>
      <c r="M181" s="4">
        <v>23.26</v>
      </c>
      <c r="N181" s="4" t="s">
        <v>863</v>
      </c>
      <c r="O181" s="4" t="s">
        <v>659</v>
      </c>
      <c r="P181" s="4" t="s">
        <v>33</v>
      </c>
      <c r="Q181" s="4">
        <v>0</v>
      </c>
      <c r="R181" s="7">
        <v>45230</v>
      </c>
      <c r="S181" s="6">
        <v>45235</v>
      </c>
      <c r="T181" s="4" t="s">
        <v>34</v>
      </c>
      <c r="U181" s="4">
        <v>23.26</v>
      </c>
      <c r="V181" s="4">
        <v>0</v>
      </c>
      <c r="W181" s="4">
        <v>0</v>
      </c>
      <c r="X181" s="4" t="s">
        <v>864</v>
      </c>
      <c r="Y181" s="4" t="s">
        <v>865</v>
      </c>
    </row>
    <row r="182" s="4" customFormat="1" spans="1:25">
      <c r="A182" s="4" t="s">
        <v>866</v>
      </c>
      <c r="B182" s="4" t="s">
        <v>26</v>
      </c>
      <c r="C182" s="4" t="s">
        <v>27</v>
      </c>
      <c r="D182" s="4" t="s">
        <v>182</v>
      </c>
      <c r="E182" s="4" t="s">
        <v>867</v>
      </c>
      <c r="F182" s="6">
        <v>45231</v>
      </c>
      <c r="G182" s="6">
        <v>45232</v>
      </c>
      <c r="H182" s="4">
        <v>2</v>
      </c>
      <c r="I182" s="4">
        <v>1</v>
      </c>
      <c r="J182" s="4">
        <v>2</v>
      </c>
      <c r="K182" s="4" t="s">
        <v>30</v>
      </c>
      <c r="L182" s="4">
        <v>63.7</v>
      </c>
      <c r="M182" s="4">
        <v>63.7</v>
      </c>
      <c r="N182" s="4" t="s">
        <v>868</v>
      </c>
      <c r="O182" s="4" t="s">
        <v>659</v>
      </c>
      <c r="P182" s="4" t="s">
        <v>33</v>
      </c>
      <c r="Q182" s="4">
        <v>0</v>
      </c>
      <c r="R182" s="7">
        <v>45231</v>
      </c>
      <c r="S182" s="6">
        <v>45235</v>
      </c>
      <c r="T182" s="4" t="s">
        <v>34</v>
      </c>
      <c r="U182" s="4">
        <v>63.7</v>
      </c>
      <c r="V182" s="4">
        <v>0</v>
      </c>
      <c r="W182" s="4">
        <v>0</v>
      </c>
      <c r="X182" s="4" t="s">
        <v>869</v>
      </c>
      <c r="Y182" s="4" t="s">
        <v>48</v>
      </c>
    </row>
    <row r="183" s="4" customFormat="1" spans="1:25">
      <c r="A183" s="4" t="s">
        <v>870</v>
      </c>
      <c r="B183" s="4" t="s">
        <v>26</v>
      </c>
      <c r="C183" s="4" t="s">
        <v>27</v>
      </c>
      <c r="D183" s="4" t="s">
        <v>871</v>
      </c>
      <c r="E183" s="4" t="s">
        <v>872</v>
      </c>
      <c r="F183" s="6">
        <v>45231</v>
      </c>
      <c r="G183" s="6">
        <v>45232</v>
      </c>
      <c r="H183" s="4">
        <v>1</v>
      </c>
      <c r="I183" s="4">
        <v>1</v>
      </c>
      <c r="J183" s="4">
        <v>1</v>
      </c>
      <c r="K183" s="4" t="s">
        <v>30</v>
      </c>
      <c r="L183" s="4">
        <v>60.38</v>
      </c>
      <c r="M183" s="4">
        <v>60.38</v>
      </c>
      <c r="N183" s="4" t="s">
        <v>873</v>
      </c>
      <c r="O183" s="4" t="s">
        <v>659</v>
      </c>
      <c r="P183" s="4" t="s">
        <v>33</v>
      </c>
      <c r="Q183" s="4">
        <v>0</v>
      </c>
      <c r="R183" s="7">
        <v>45231</v>
      </c>
      <c r="S183" s="6">
        <v>45235</v>
      </c>
      <c r="T183" s="4" t="s">
        <v>34</v>
      </c>
      <c r="U183" s="4">
        <v>60.38</v>
      </c>
      <c r="V183" s="4">
        <v>0</v>
      </c>
      <c r="W183" s="4">
        <v>0</v>
      </c>
      <c r="X183" s="4" t="s">
        <v>874</v>
      </c>
      <c r="Y183" s="4" t="s">
        <v>48</v>
      </c>
    </row>
    <row r="184" s="4" customFormat="1" spans="1:25">
      <c r="A184" s="4" t="s">
        <v>870</v>
      </c>
      <c r="B184" s="4" t="s">
        <v>26</v>
      </c>
      <c r="C184" s="4" t="s">
        <v>232</v>
      </c>
      <c r="D184" s="4" t="s">
        <v>871</v>
      </c>
      <c r="E184" s="4" t="s">
        <v>872</v>
      </c>
      <c r="F184" s="6">
        <v>45231</v>
      </c>
      <c r="G184" s="6">
        <v>45232</v>
      </c>
      <c r="H184" s="4">
        <v>1</v>
      </c>
      <c r="I184" s="4">
        <v>1</v>
      </c>
      <c r="J184" s="4">
        <v>1</v>
      </c>
      <c r="K184" s="4" t="s">
        <v>30</v>
      </c>
      <c r="L184" s="4">
        <v>-60.38</v>
      </c>
      <c r="M184" s="4">
        <v>-60.38</v>
      </c>
      <c r="N184" s="4" t="s">
        <v>873</v>
      </c>
      <c r="O184" s="4" t="s">
        <v>659</v>
      </c>
      <c r="P184" s="4" t="s">
        <v>33</v>
      </c>
      <c r="Q184" s="4">
        <v>0</v>
      </c>
      <c r="R184" s="7">
        <v>45231</v>
      </c>
      <c r="S184" s="6">
        <v>45235</v>
      </c>
      <c r="T184" s="4" t="s">
        <v>34</v>
      </c>
      <c r="U184" s="4">
        <v>-60.38</v>
      </c>
      <c r="V184" s="4">
        <v>0</v>
      </c>
      <c r="W184" s="4">
        <v>0</v>
      </c>
      <c r="X184" s="4" t="s">
        <v>874</v>
      </c>
      <c r="Y184" s="4" t="s">
        <v>48</v>
      </c>
    </row>
    <row r="185" s="4" customFormat="1" spans="1:25">
      <c r="A185" s="4" t="s">
        <v>875</v>
      </c>
      <c r="B185" s="4" t="s">
        <v>26</v>
      </c>
      <c r="C185" s="4" t="s">
        <v>27</v>
      </c>
      <c r="D185" s="4" t="s">
        <v>168</v>
      </c>
      <c r="E185" s="4" t="s">
        <v>80</v>
      </c>
      <c r="F185" s="6">
        <v>45231</v>
      </c>
      <c r="G185" s="6">
        <v>45232</v>
      </c>
      <c r="H185" s="4">
        <v>1</v>
      </c>
      <c r="I185" s="4">
        <v>1</v>
      </c>
      <c r="J185" s="4">
        <v>1</v>
      </c>
      <c r="K185" s="4" t="s">
        <v>30</v>
      </c>
      <c r="L185" s="4">
        <v>15.53</v>
      </c>
      <c r="M185" s="4">
        <v>15.53</v>
      </c>
      <c r="N185" s="4" t="s">
        <v>463</v>
      </c>
      <c r="O185" s="4" t="s">
        <v>659</v>
      </c>
      <c r="P185" s="4" t="s">
        <v>33</v>
      </c>
      <c r="Q185" s="4">
        <v>0</v>
      </c>
      <c r="R185" s="7">
        <v>45231</v>
      </c>
      <c r="S185" s="6">
        <v>45235</v>
      </c>
      <c r="T185" s="4" t="s">
        <v>34</v>
      </c>
      <c r="U185" s="4">
        <v>15.53</v>
      </c>
      <c r="V185" s="4">
        <v>0</v>
      </c>
      <c r="W185" s="4">
        <v>0</v>
      </c>
      <c r="X185" s="4" t="s">
        <v>876</v>
      </c>
      <c r="Y185" s="4" t="s">
        <v>48</v>
      </c>
    </row>
    <row r="186" s="4" customFormat="1" spans="1:25">
      <c r="A186" s="4" t="s">
        <v>877</v>
      </c>
      <c r="B186" s="4" t="s">
        <v>26</v>
      </c>
      <c r="C186" s="4" t="s">
        <v>27</v>
      </c>
      <c r="D186" s="4" t="s">
        <v>878</v>
      </c>
      <c r="E186" s="4" t="s">
        <v>879</v>
      </c>
      <c r="F186" s="6">
        <v>45231</v>
      </c>
      <c r="G186" s="6">
        <v>45232</v>
      </c>
      <c r="H186" s="4">
        <v>1</v>
      </c>
      <c r="I186" s="4">
        <v>1</v>
      </c>
      <c r="J186" s="4">
        <v>1</v>
      </c>
      <c r="K186" s="4" t="s">
        <v>30</v>
      </c>
      <c r="L186" s="4">
        <v>33.05</v>
      </c>
      <c r="M186" s="4">
        <v>33.05</v>
      </c>
      <c r="N186" s="4" t="s">
        <v>880</v>
      </c>
      <c r="O186" s="4" t="s">
        <v>659</v>
      </c>
      <c r="P186" s="4" t="s">
        <v>33</v>
      </c>
      <c r="Q186" s="4">
        <v>0</v>
      </c>
      <c r="R186" s="7">
        <v>45231.0000115741</v>
      </c>
      <c r="S186" s="6">
        <v>45235</v>
      </c>
      <c r="T186" s="4" t="s">
        <v>34</v>
      </c>
      <c r="U186" s="4">
        <v>33.05</v>
      </c>
      <c r="V186" s="4">
        <v>0</v>
      </c>
      <c r="W186" s="4">
        <v>0</v>
      </c>
      <c r="X186" s="4" t="s">
        <v>881</v>
      </c>
      <c r="Y186" s="4" t="s">
        <v>48</v>
      </c>
    </row>
    <row r="187" s="4" customFormat="1" spans="1:25">
      <c r="A187" s="4" t="s">
        <v>882</v>
      </c>
      <c r="B187" s="4" t="s">
        <v>26</v>
      </c>
      <c r="C187" s="4" t="s">
        <v>27</v>
      </c>
      <c r="D187" s="4" t="s">
        <v>466</v>
      </c>
      <c r="E187" s="4" t="s">
        <v>483</v>
      </c>
      <c r="F187" s="6">
        <v>45231</v>
      </c>
      <c r="G187" s="6">
        <v>45232</v>
      </c>
      <c r="H187" s="4">
        <v>3</v>
      </c>
      <c r="I187" s="4">
        <v>1</v>
      </c>
      <c r="J187" s="4">
        <v>3</v>
      </c>
      <c r="K187" s="4" t="s">
        <v>30</v>
      </c>
      <c r="L187" s="4">
        <v>37.2</v>
      </c>
      <c r="M187" s="4">
        <v>37.2</v>
      </c>
      <c r="N187" s="4" t="s">
        <v>468</v>
      </c>
      <c r="O187" s="4" t="s">
        <v>659</v>
      </c>
      <c r="P187" s="4" t="s">
        <v>33</v>
      </c>
      <c r="Q187" s="4">
        <v>0</v>
      </c>
      <c r="R187" s="7">
        <v>45231.0000115741</v>
      </c>
      <c r="S187" s="6">
        <v>45235</v>
      </c>
      <c r="T187" s="4" t="s">
        <v>34</v>
      </c>
      <c r="U187" s="4">
        <v>37.2</v>
      </c>
      <c r="V187" s="4">
        <v>0</v>
      </c>
      <c r="W187" s="4">
        <v>0</v>
      </c>
      <c r="X187" s="4" t="s">
        <v>883</v>
      </c>
      <c r="Y187" s="4" t="s">
        <v>48</v>
      </c>
    </row>
    <row r="188" s="4" customFormat="1" spans="1:25">
      <c r="A188" s="4" t="s">
        <v>884</v>
      </c>
      <c r="B188" s="4" t="s">
        <v>26</v>
      </c>
      <c r="C188" s="4" t="s">
        <v>27</v>
      </c>
      <c r="D188" s="4" t="s">
        <v>471</v>
      </c>
      <c r="E188" s="4" t="s">
        <v>39</v>
      </c>
      <c r="F188" s="6">
        <v>45231</v>
      </c>
      <c r="G188" s="6">
        <v>45232</v>
      </c>
      <c r="H188" s="4">
        <v>1</v>
      </c>
      <c r="I188" s="4">
        <v>1</v>
      </c>
      <c r="J188" s="4">
        <v>1</v>
      </c>
      <c r="K188" s="4" t="s">
        <v>30</v>
      </c>
      <c r="L188" s="4">
        <v>45.01</v>
      </c>
      <c r="M188" s="4">
        <v>45.01</v>
      </c>
      <c r="N188" s="4" t="s">
        <v>885</v>
      </c>
      <c r="O188" s="4" t="s">
        <v>659</v>
      </c>
      <c r="P188" s="4" t="s">
        <v>33</v>
      </c>
      <c r="Q188" s="4">
        <v>0</v>
      </c>
      <c r="R188" s="7">
        <v>45231</v>
      </c>
      <c r="S188" s="6">
        <v>45235</v>
      </c>
      <c r="T188" s="4" t="s">
        <v>34</v>
      </c>
      <c r="U188" s="4">
        <v>45.01</v>
      </c>
      <c r="V188" s="4">
        <v>0</v>
      </c>
      <c r="W188" s="4">
        <v>0</v>
      </c>
      <c r="X188" s="4" t="s">
        <v>886</v>
      </c>
      <c r="Y188" s="4" t="s">
        <v>887</v>
      </c>
    </row>
    <row r="189" s="4" customFormat="1" spans="1:25">
      <c r="A189" s="4" t="s">
        <v>888</v>
      </c>
      <c r="B189" s="4" t="s">
        <v>26</v>
      </c>
      <c r="C189" s="4" t="s">
        <v>27</v>
      </c>
      <c r="D189" s="4" t="s">
        <v>889</v>
      </c>
      <c r="E189" s="4" t="s">
        <v>890</v>
      </c>
      <c r="F189" s="6">
        <v>45231</v>
      </c>
      <c r="G189" s="6">
        <v>45232</v>
      </c>
      <c r="H189" s="4">
        <v>1</v>
      </c>
      <c r="I189" s="4">
        <v>1</v>
      </c>
      <c r="J189" s="4">
        <v>1</v>
      </c>
      <c r="K189" s="4" t="s">
        <v>30</v>
      </c>
      <c r="L189" s="4">
        <v>43.22</v>
      </c>
      <c r="M189" s="4">
        <v>43.22</v>
      </c>
      <c r="N189" s="4" t="s">
        <v>891</v>
      </c>
      <c r="O189" s="4" t="s">
        <v>659</v>
      </c>
      <c r="P189" s="4" t="s">
        <v>33</v>
      </c>
      <c r="Q189" s="4">
        <v>0</v>
      </c>
      <c r="R189" s="7">
        <v>45231</v>
      </c>
      <c r="S189" s="6">
        <v>45235</v>
      </c>
      <c r="T189" s="4" t="s">
        <v>34</v>
      </c>
      <c r="U189" s="4">
        <v>43.22</v>
      </c>
      <c r="V189" s="4">
        <v>0</v>
      </c>
      <c r="W189" s="4">
        <v>0</v>
      </c>
      <c r="X189" s="4" t="s">
        <v>892</v>
      </c>
      <c r="Y189" s="4" t="s">
        <v>48</v>
      </c>
    </row>
    <row r="190" s="4" customFormat="1" spans="1:25">
      <c r="A190" s="4" t="s">
        <v>893</v>
      </c>
      <c r="B190" s="4" t="s">
        <v>26</v>
      </c>
      <c r="C190" s="4" t="s">
        <v>27</v>
      </c>
      <c r="D190" s="4" t="s">
        <v>287</v>
      </c>
      <c r="E190" s="4" t="s">
        <v>39</v>
      </c>
      <c r="F190" s="6">
        <v>45231</v>
      </c>
      <c r="G190" s="6">
        <v>45232</v>
      </c>
      <c r="H190" s="4">
        <v>1</v>
      </c>
      <c r="I190" s="4">
        <v>1</v>
      </c>
      <c r="J190" s="4">
        <v>1</v>
      </c>
      <c r="K190" s="4" t="s">
        <v>30</v>
      </c>
      <c r="L190" s="4">
        <v>235.31</v>
      </c>
      <c r="M190" s="4">
        <v>235.31</v>
      </c>
      <c r="N190" s="4" t="s">
        <v>289</v>
      </c>
      <c r="O190" s="4" t="s">
        <v>659</v>
      </c>
      <c r="P190" s="4" t="s">
        <v>33</v>
      </c>
      <c r="Q190" s="4">
        <v>0</v>
      </c>
      <c r="R190" s="7">
        <v>45231.0000115741</v>
      </c>
      <c r="S190" s="6">
        <v>45235</v>
      </c>
      <c r="T190" s="4" t="s">
        <v>34</v>
      </c>
      <c r="U190" s="4">
        <v>235.31</v>
      </c>
      <c r="V190" s="4">
        <v>0</v>
      </c>
      <c r="W190" s="4">
        <v>0</v>
      </c>
      <c r="X190" s="4" t="s">
        <v>894</v>
      </c>
      <c r="Y190" s="4" t="s">
        <v>48</v>
      </c>
    </row>
    <row r="191" s="4" customFormat="1" spans="1:25">
      <c r="A191" s="4" t="s">
        <v>895</v>
      </c>
      <c r="B191" s="4" t="s">
        <v>26</v>
      </c>
      <c r="C191" s="4" t="s">
        <v>27</v>
      </c>
      <c r="D191" s="4" t="s">
        <v>896</v>
      </c>
      <c r="E191" s="4" t="s">
        <v>897</v>
      </c>
      <c r="F191" s="6">
        <v>45231</v>
      </c>
      <c r="G191" s="6">
        <v>45232</v>
      </c>
      <c r="H191" s="4">
        <v>1</v>
      </c>
      <c r="I191" s="4">
        <v>1</v>
      </c>
      <c r="J191" s="4">
        <v>1</v>
      </c>
      <c r="K191" s="4" t="s">
        <v>30</v>
      </c>
      <c r="L191" s="4">
        <v>148.36</v>
      </c>
      <c r="M191" s="4">
        <v>148.36</v>
      </c>
      <c r="N191" s="4" t="s">
        <v>898</v>
      </c>
      <c r="O191" s="4" t="s">
        <v>659</v>
      </c>
      <c r="P191" s="4" t="s">
        <v>33</v>
      </c>
      <c r="Q191" s="4">
        <v>0</v>
      </c>
      <c r="R191" s="7">
        <v>45231</v>
      </c>
      <c r="S191" s="6">
        <v>45235</v>
      </c>
      <c r="T191" s="4" t="s">
        <v>34</v>
      </c>
      <c r="U191" s="4">
        <v>148.36</v>
      </c>
      <c r="V191" s="4">
        <v>0</v>
      </c>
      <c r="W191" s="4">
        <v>0</v>
      </c>
      <c r="X191" s="4" t="s">
        <v>899</v>
      </c>
      <c r="Y191" s="4" t="s">
        <v>48</v>
      </c>
    </row>
    <row r="192" s="4" customFormat="1" spans="1:25">
      <c r="A192" s="4" t="s">
        <v>900</v>
      </c>
      <c r="B192" s="4" t="s">
        <v>26</v>
      </c>
      <c r="C192" s="4" t="s">
        <v>27</v>
      </c>
      <c r="D192" s="4" t="s">
        <v>187</v>
      </c>
      <c r="E192" s="4" t="s">
        <v>169</v>
      </c>
      <c r="F192" s="6">
        <v>45231</v>
      </c>
      <c r="G192" s="6">
        <v>45232</v>
      </c>
      <c r="H192" s="4">
        <v>1</v>
      </c>
      <c r="I192" s="4">
        <v>1</v>
      </c>
      <c r="J192" s="4">
        <v>1</v>
      </c>
      <c r="K192" s="4" t="s">
        <v>30</v>
      </c>
      <c r="L192" s="4">
        <v>23.09</v>
      </c>
      <c r="M192" s="4">
        <v>23.09</v>
      </c>
      <c r="N192" s="4" t="s">
        <v>189</v>
      </c>
      <c r="O192" s="4" t="s">
        <v>659</v>
      </c>
      <c r="P192" s="4" t="s">
        <v>33</v>
      </c>
      <c r="Q192" s="4">
        <v>0</v>
      </c>
      <c r="R192" s="7">
        <v>45231.0000115741</v>
      </c>
      <c r="S192" s="6">
        <v>45235</v>
      </c>
      <c r="T192" s="4" t="s">
        <v>34</v>
      </c>
      <c r="U192" s="4">
        <v>23.09</v>
      </c>
      <c r="V192" s="4">
        <v>0</v>
      </c>
      <c r="W192" s="4">
        <v>0</v>
      </c>
      <c r="X192" s="4" t="s">
        <v>901</v>
      </c>
      <c r="Y192" s="4" t="s">
        <v>902</v>
      </c>
    </row>
    <row r="193" s="4" customFormat="1" spans="1:25">
      <c r="A193" s="4" t="s">
        <v>893</v>
      </c>
      <c r="B193" s="4" t="s">
        <v>26</v>
      </c>
      <c r="C193" s="4" t="s">
        <v>232</v>
      </c>
      <c r="D193" s="4" t="s">
        <v>287</v>
      </c>
      <c r="E193" s="4" t="s">
        <v>39</v>
      </c>
      <c r="F193" s="6">
        <v>45231</v>
      </c>
      <c r="G193" s="6">
        <v>45232</v>
      </c>
      <c r="H193" s="4">
        <v>1</v>
      </c>
      <c r="I193" s="4">
        <v>1</v>
      </c>
      <c r="J193" s="4">
        <v>1</v>
      </c>
      <c r="K193" s="4" t="s">
        <v>30</v>
      </c>
      <c r="L193" s="4">
        <v>-235.31</v>
      </c>
      <c r="M193" s="4">
        <v>-235.31</v>
      </c>
      <c r="N193" s="4" t="s">
        <v>289</v>
      </c>
      <c r="O193" s="4" t="s">
        <v>659</v>
      </c>
      <c r="P193" s="4" t="s">
        <v>33</v>
      </c>
      <c r="Q193" s="4">
        <v>0</v>
      </c>
      <c r="R193" s="7">
        <v>45231.0000115741</v>
      </c>
      <c r="S193" s="6">
        <v>45235</v>
      </c>
      <c r="T193" s="4" t="s">
        <v>34</v>
      </c>
      <c r="U193" s="4">
        <v>-235.31</v>
      </c>
      <c r="V193" s="4">
        <v>0</v>
      </c>
      <c r="W193" s="4">
        <v>0</v>
      </c>
      <c r="X193" s="4" t="s">
        <v>894</v>
      </c>
      <c r="Y193" s="4" t="s">
        <v>48</v>
      </c>
    </row>
    <row r="194" s="4" customFormat="1" spans="1:25">
      <c r="A194" s="4" t="s">
        <v>903</v>
      </c>
      <c r="B194" s="4" t="s">
        <v>26</v>
      </c>
      <c r="C194" s="4" t="s">
        <v>27</v>
      </c>
      <c r="D194" s="4" t="s">
        <v>904</v>
      </c>
      <c r="E194" s="4" t="s">
        <v>905</v>
      </c>
      <c r="F194" s="6">
        <v>45231</v>
      </c>
      <c r="G194" s="6">
        <v>45232</v>
      </c>
      <c r="H194" s="4">
        <v>1</v>
      </c>
      <c r="I194" s="4">
        <v>1</v>
      </c>
      <c r="J194" s="4">
        <v>1</v>
      </c>
      <c r="K194" s="4" t="s">
        <v>30</v>
      </c>
      <c r="L194" s="4">
        <v>18.68</v>
      </c>
      <c r="M194" s="4">
        <v>18.68</v>
      </c>
      <c r="N194" s="4" t="s">
        <v>906</v>
      </c>
      <c r="O194" s="4" t="s">
        <v>659</v>
      </c>
      <c r="P194" s="4" t="s">
        <v>33</v>
      </c>
      <c r="Q194" s="4">
        <v>0</v>
      </c>
      <c r="R194" s="7">
        <v>45231</v>
      </c>
      <c r="S194" s="6">
        <v>45235</v>
      </c>
      <c r="T194" s="4" t="s">
        <v>34</v>
      </c>
      <c r="U194" s="4">
        <v>18.68</v>
      </c>
      <c r="V194" s="4">
        <v>0</v>
      </c>
      <c r="W194" s="4">
        <v>0</v>
      </c>
      <c r="X194" s="4" t="s">
        <v>907</v>
      </c>
      <c r="Y194" s="4" t="s">
        <v>48</v>
      </c>
    </row>
    <row r="195" s="4" customFormat="1" spans="1:25">
      <c r="A195" s="4" t="s">
        <v>908</v>
      </c>
      <c r="B195" s="4" t="s">
        <v>26</v>
      </c>
      <c r="C195" s="4" t="s">
        <v>27</v>
      </c>
      <c r="D195" s="4" t="s">
        <v>187</v>
      </c>
      <c r="E195" s="4" t="s">
        <v>80</v>
      </c>
      <c r="F195" s="6">
        <v>45231</v>
      </c>
      <c r="G195" s="6">
        <v>45232</v>
      </c>
      <c r="H195" s="4">
        <v>1</v>
      </c>
      <c r="I195" s="4">
        <v>1</v>
      </c>
      <c r="J195" s="4">
        <v>1</v>
      </c>
      <c r="K195" s="4" t="s">
        <v>30</v>
      </c>
      <c r="L195" s="4">
        <v>23.09</v>
      </c>
      <c r="M195" s="4">
        <v>23.09</v>
      </c>
      <c r="N195" s="4" t="s">
        <v>909</v>
      </c>
      <c r="O195" s="4" t="s">
        <v>659</v>
      </c>
      <c r="P195" s="4" t="s">
        <v>33</v>
      </c>
      <c r="Q195" s="4">
        <v>0</v>
      </c>
      <c r="R195" s="7">
        <v>45231.0000115741</v>
      </c>
      <c r="S195" s="6">
        <v>45235</v>
      </c>
      <c r="T195" s="4" t="s">
        <v>34</v>
      </c>
      <c r="U195" s="4">
        <v>23.09</v>
      </c>
      <c r="V195" s="4">
        <v>0</v>
      </c>
      <c r="W195" s="4">
        <v>0</v>
      </c>
      <c r="X195" s="4" t="s">
        <v>910</v>
      </c>
      <c r="Y195" s="4" t="s">
        <v>911</v>
      </c>
    </row>
    <row r="196" s="4" customFormat="1" spans="1:25">
      <c r="A196" s="4" t="s">
        <v>912</v>
      </c>
      <c r="B196" s="4" t="s">
        <v>26</v>
      </c>
      <c r="C196" s="4" t="s">
        <v>27</v>
      </c>
      <c r="D196" s="4" t="s">
        <v>913</v>
      </c>
      <c r="E196" s="4" t="s">
        <v>60</v>
      </c>
      <c r="F196" s="6">
        <v>45231</v>
      </c>
      <c r="G196" s="6">
        <v>45232</v>
      </c>
      <c r="H196" s="4">
        <v>1</v>
      </c>
      <c r="I196" s="4">
        <v>1</v>
      </c>
      <c r="J196" s="4">
        <v>1</v>
      </c>
      <c r="K196" s="4" t="s">
        <v>30</v>
      </c>
      <c r="L196" s="4">
        <v>33.29</v>
      </c>
      <c r="M196" s="4">
        <v>33.29</v>
      </c>
      <c r="N196" s="4" t="s">
        <v>914</v>
      </c>
      <c r="O196" s="4" t="s">
        <v>659</v>
      </c>
      <c r="P196" s="4" t="s">
        <v>33</v>
      </c>
      <c r="Q196" s="4">
        <v>0</v>
      </c>
      <c r="R196" s="7">
        <v>45231</v>
      </c>
      <c r="S196" s="6">
        <v>45235</v>
      </c>
      <c r="T196" s="4" t="s">
        <v>34</v>
      </c>
      <c r="U196" s="4">
        <v>33.29</v>
      </c>
      <c r="V196" s="4">
        <v>0</v>
      </c>
      <c r="W196" s="4">
        <v>0</v>
      </c>
      <c r="X196" s="4" t="s">
        <v>915</v>
      </c>
      <c r="Y196" s="4" t="s">
        <v>48</v>
      </c>
    </row>
    <row r="197" s="4" customFormat="1" spans="1:25">
      <c r="A197" s="4" t="s">
        <v>916</v>
      </c>
      <c r="B197" s="4" t="s">
        <v>26</v>
      </c>
      <c r="C197" s="4" t="s">
        <v>27</v>
      </c>
      <c r="D197" s="4" t="s">
        <v>917</v>
      </c>
      <c r="E197" s="4" t="s">
        <v>918</v>
      </c>
      <c r="F197" s="6">
        <v>45231</v>
      </c>
      <c r="G197" s="6">
        <v>45232</v>
      </c>
      <c r="H197" s="4">
        <v>1</v>
      </c>
      <c r="I197" s="4">
        <v>1</v>
      </c>
      <c r="J197" s="4">
        <v>1</v>
      </c>
      <c r="K197" s="4" t="s">
        <v>30</v>
      </c>
      <c r="L197" s="4">
        <v>17.59</v>
      </c>
      <c r="M197" s="4">
        <v>17.59</v>
      </c>
      <c r="N197" s="4" t="s">
        <v>919</v>
      </c>
      <c r="O197" s="4" t="s">
        <v>659</v>
      </c>
      <c r="P197" s="4" t="s">
        <v>33</v>
      </c>
      <c r="Q197" s="4">
        <v>0</v>
      </c>
      <c r="R197" s="7">
        <v>45231</v>
      </c>
      <c r="S197" s="6">
        <v>45235</v>
      </c>
      <c r="T197" s="4" t="s">
        <v>34</v>
      </c>
      <c r="U197" s="4">
        <v>17.59</v>
      </c>
      <c r="V197" s="4">
        <v>0</v>
      </c>
      <c r="W197" s="4">
        <v>0</v>
      </c>
      <c r="X197" s="4" t="s">
        <v>920</v>
      </c>
      <c r="Y197" s="4" t="s">
        <v>48</v>
      </c>
    </row>
    <row r="198" s="4" customFormat="1" spans="1:25">
      <c r="A198" s="4" t="s">
        <v>921</v>
      </c>
      <c r="B198" s="4" t="s">
        <v>26</v>
      </c>
      <c r="C198" s="4" t="s">
        <v>27</v>
      </c>
      <c r="D198" s="4" t="s">
        <v>922</v>
      </c>
      <c r="E198" s="4" t="s">
        <v>923</v>
      </c>
      <c r="F198" s="6">
        <v>45231</v>
      </c>
      <c r="G198" s="6">
        <v>45232</v>
      </c>
      <c r="H198" s="4">
        <v>1</v>
      </c>
      <c r="I198" s="4">
        <v>1</v>
      </c>
      <c r="J198" s="4">
        <v>1</v>
      </c>
      <c r="K198" s="4" t="s">
        <v>30</v>
      </c>
      <c r="L198" s="4">
        <v>23.24</v>
      </c>
      <c r="M198" s="4">
        <v>23.24</v>
      </c>
      <c r="N198" s="4" t="s">
        <v>924</v>
      </c>
      <c r="O198" s="4" t="s">
        <v>659</v>
      </c>
      <c r="P198" s="4" t="s">
        <v>33</v>
      </c>
      <c r="Q198" s="4">
        <v>0</v>
      </c>
      <c r="R198" s="7">
        <v>45231</v>
      </c>
      <c r="S198" s="6">
        <v>45235</v>
      </c>
      <c r="T198" s="4" t="s">
        <v>34</v>
      </c>
      <c r="U198" s="4">
        <v>23.24</v>
      </c>
      <c r="V198" s="4">
        <v>0</v>
      </c>
      <c r="W198" s="4">
        <v>0</v>
      </c>
      <c r="X198" s="4" t="s">
        <v>925</v>
      </c>
      <c r="Y198" s="4" t="s">
        <v>48</v>
      </c>
    </row>
    <row r="199" s="4" customFormat="1" spans="1:25">
      <c r="A199" s="4" t="s">
        <v>926</v>
      </c>
      <c r="B199" s="4" t="s">
        <v>26</v>
      </c>
      <c r="C199" s="4" t="s">
        <v>27</v>
      </c>
      <c r="D199" s="4" t="s">
        <v>322</v>
      </c>
      <c r="E199" s="4" t="s">
        <v>323</v>
      </c>
      <c r="F199" s="6">
        <v>45231</v>
      </c>
      <c r="G199" s="6">
        <v>45232</v>
      </c>
      <c r="H199" s="4">
        <v>1</v>
      </c>
      <c r="I199" s="4">
        <v>1</v>
      </c>
      <c r="J199" s="4">
        <v>1</v>
      </c>
      <c r="K199" s="4" t="s">
        <v>30</v>
      </c>
      <c r="L199" s="4">
        <v>17.81</v>
      </c>
      <c r="M199" s="4">
        <v>17.81</v>
      </c>
      <c r="N199" s="4" t="s">
        <v>927</v>
      </c>
      <c r="O199" s="4" t="s">
        <v>659</v>
      </c>
      <c r="P199" s="4" t="s">
        <v>33</v>
      </c>
      <c r="Q199" s="4">
        <v>0</v>
      </c>
      <c r="R199" s="7">
        <v>45231</v>
      </c>
      <c r="S199" s="6">
        <v>45235</v>
      </c>
      <c r="T199" s="4" t="s">
        <v>34</v>
      </c>
      <c r="U199" s="4">
        <v>17.81</v>
      </c>
      <c r="V199" s="4">
        <v>0</v>
      </c>
      <c r="W199" s="4">
        <v>0</v>
      </c>
      <c r="X199" s="4" t="s">
        <v>928</v>
      </c>
      <c r="Y199" s="4" t="s">
        <v>48</v>
      </c>
    </row>
    <row r="200" s="4" customFormat="1" spans="1:25">
      <c r="A200" s="4" t="s">
        <v>929</v>
      </c>
      <c r="B200" s="4" t="s">
        <v>26</v>
      </c>
      <c r="C200" s="4" t="s">
        <v>27</v>
      </c>
      <c r="D200" s="4" t="s">
        <v>482</v>
      </c>
      <c r="E200" s="4" t="s">
        <v>483</v>
      </c>
      <c r="F200" s="6">
        <v>45231</v>
      </c>
      <c r="G200" s="6">
        <v>45232</v>
      </c>
      <c r="H200" s="4">
        <v>1</v>
      </c>
      <c r="I200" s="4">
        <v>1</v>
      </c>
      <c r="J200" s="4">
        <v>1</v>
      </c>
      <c r="K200" s="4" t="s">
        <v>30</v>
      </c>
      <c r="L200" s="4">
        <v>20.19</v>
      </c>
      <c r="M200" s="4">
        <v>20.19</v>
      </c>
      <c r="N200" s="4" t="s">
        <v>930</v>
      </c>
      <c r="O200" s="4" t="s">
        <v>659</v>
      </c>
      <c r="P200" s="4" t="s">
        <v>33</v>
      </c>
      <c r="Q200" s="4">
        <v>0</v>
      </c>
      <c r="R200" s="7">
        <v>45231</v>
      </c>
      <c r="S200" s="6">
        <v>45235</v>
      </c>
      <c r="T200" s="4" t="s">
        <v>34</v>
      </c>
      <c r="U200" s="4">
        <v>20.19</v>
      </c>
      <c r="V200" s="4">
        <v>0</v>
      </c>
      <c r="W200" s="4">
        <v>0</v>
      </c>
      <c r="X200" s="4" t="s">
        <v>931</v>
      </c>
      <c r="Y200" s="4" t="s">
        <v>48</v>
      </c>
    </row>
    <row r="201" s="4" customFormat="1" spans="1:25">
      <c r="A201" s="4" t="s">
        <v>932</v>
      </c>
      <c r="B201" s="4" t="s">
        <v>26</v>
      </c>
      <c r="C201" s="4" t="s">
        <v>27</v>
      </c>
      <c r="D201" s="4" t="s">
        <v>454</v>
      </c>
      <c r="E201" s="4" t="s">
        <v>455</v>
      </c>
      <c r="F201" s="6">
        <v>45231</v>
      </c>
      <c r="G201" s="6">
        <v>45232</v>
      </c>
      <c r="H201" s="4">
        <v>1</v>
      </c>
      <c r="I201" s="4">
        <v>1</v>
      </c>
      <c r="J201" s="4">
        <v>1</v>
      </c>
      <c r="K201" s="4" t="s">
        <v>30</v>
      </c>
      <c r="L201" s="4">
        <v>35.13</v>
      </c>
      <c r="M201" s="4">
        <v>35.13</v>
      </c>
      <c r="N201" s="4" t="s">
        <v>456</v>
      </c>
      <c r="O201" s="4" t="s">
        <v>659</v>
      </c>
      <c r="P201" s="4" t="s">
        <v>33</v>
      </c>
      <c r="Q201" s="4">
        <v>0</v>
      </c>
      <c r="R201" s="7">
        <v>45231</v>
      </c>
      <c r="S201" s="6">
        <v>45235</v>
      </c>
      <c r="T201" s="4" t="s">
        <v>34</v>
      </c>
      <c r="U201" s="4">
        <v>35.13</v>
      </c>
      <c r="V201" s="4">
        <v>0</v>
      </c>
      <c r="W201" s="4">
        <v>0</v>
      </c>
      <c r="X201" s="4" t="s">
        <v>933</v>
      </c>
      <c r="Y201" s="4" t="s">
        <v>934</v>
      </c>
    </row>
    <row r="202" s="4" customFormat="1" spans="1:25">
      <c r="A202" s="4" t="s">
        <v>935</v>
      </c>
      <c r="B202" s="4" t="s">
        <v>26</v>
      </c>
      <c r="C202" s="4" t="s">
        <v>27</v>
      </c>
      <c r="D202" s="4" t="s">
        <v>73</v>
      </c>
      <c r="E202" s="4" t="s">
        <v>74</v>
      </c>
      <c r="F202" s="6">
        <v>45231</v>
      </c>
      <c r="G202" s="6">
        <v>45232</v>
      </c>
      <c r="H202" s="4">
        <v>1</v>
      </c>
      <c r="I202" s="4">
        <v>1</v>
      </c>
      <c r="J202" s="4">
        <v>1</v>
      </c>
      <c r="K202" s="4" t="s">
        <v>30</v>
      </c>
      <c r="L202" s="4">
        <v>27.92</v>
      </c>
      <c r="M202" s="4">
        <v>27.92</v>
      </c>
      <c r="N202" s="4" t="s">
        <v>936</v>
      </c>
      <c r="O202" s="4" t="s">
        <v>659</v>
      </c>
      <c r="P202" s="4" t="s">
        <v>33</v>
      </c>
      <c r="Q202" s="4">
        <v>0</v>
      </c>
      <c r="R202" s="7">
        <v>45231.0000115741</v>
      </c>
      <c r="S202" s="6">
        <v>45235</v>
      </c>
      <c r="T202" s="4" t="s">
        <v>34</v>
      </c>
      <c r="U202" s="4">
        <v>27.92</v>
      </c>
      <c r="V202" s="4">
        <v>0</v>
      </c>
      <c r="W202" s="4">
        <v>0</v>
      </c>
      <c r="X202" s="4" t="s">
        <v>937</v>
      </c>
      <c r="Y202" s="4" t="s">
        <v>938</v>
      </c>
    </row>
    <row r="203" s="4" customFormat="1" spans="1:25">
      <c r="A203" s="4" t="s">
        <v>939</v>
      </c>
      <c r="B203" s="4" t="s">
        <v>26</v>
      </c>
      <c r="C203" s="4" t="s">
        <v>27</v>
      </c>
      <c r="D203" s="4" t="s">
        <v>940</v>
      </c>
      <c r="E203" s="4" t="s">
        <v>941</v>
      </c>
      <c r="F203" s="6">
        <v>45231</v>
      </c>
      <c r="G203" s="6">
        <v>45232</v>
      </c>
      <c r="H203" s="4">
        <v>1</v>
      </c>
      <c r="I203" s="4">
        <v>1</v>
      </c>
      <c r="J203" s="4">
        <v>1</v>
      </c>
      <c r="K203" s="4" t="s">
        <v>30</v>
      </c>
      <c r="L203" s="4">
        <v>27.64</v>
      </c>
      <c r="M203" s="4">
        <v>27.64</v>
      </c>
      <c r="N203" s="4" t="s">
        <v>942</v>
      </c>
      <c r="O203" s="4" t="s">
        <v>659</v>
      </c>
      <c r="P203" s="4" t="s">
        <v>33</v>
      </c>
      <c r="Q203" s="4">
        <v>0</v>
      </c>
      <c r="R203" s="7">
        <v>45231.0000115741</v>
      </c>
      <c r="S203" s="6">
        <v>45235</v>
      </c>
      <c r="T203" s="4" t="s">
        <v>34</v>
      </c>
      <c r="U203" s="4">
        <v>27.64</v>
      </c>
      <c r="V203" s="4">
        <v>0</v>
      </c>
      <c r="W203" s="4">
        <v>0</v>
      </c>
      <c r="X203" s="4" t="s">
        <v>943</v>
      </c>
      <c r="Y203" s="4" t="s">
        <v>48</v>
      </c>
    </row>
    <row r="204" s="4" customFormat="1" spans="1:25">
      <c r="A204" s="4" t="s">
        <v>944</v>
      </c>
      <c r="B204" s="4" t="s">
        <v>26</v>
      </c>
      <c r="C204" s="4" t="s">
        <v>27</v>
      </c>
      <c r="D204" s="4" t="s">
        <v>778</v>
      </c>
      <c r="E204" s="4" t="s">
        <v>60</v>
      </c>
      <c r="F204" s="6">
        <v>45231</v>
      </c>
      <c r="G204" s="6">
        <v>45232</v>
      </c>
      <c r="H204" s="4">
        <v>1</v>
      </c>
      <c r="I204" s="4">
        <v>1</v>
      </c>
      <c r="J204" s="4">
        <v>1</v>
      </c>
      <c r="K204" s="4" t="s">
        <v>30</v>
      </c>
      <c r="L204" s="4">
        <v>19.52</v>
      </c>
      <c r="M204" s="4">
        <v>19.52</v>
      </c>
      <c r="N204" s="4" t="s">
        <v>945</v>
      </c>
      <c r="O204" s="4" t="s">
        <v>659</v>
      </c>
      <c r="P204" s="4" t="s">
        <v>33</v>
      </c>
      <c r="Q204" s="4">
        <v>0</v>
      </c>
      <c r="R204" s="7">
        <v>45231</v>
      </c>
      <c r="S204" s="6">
        <v>45235</v>
      </c>
      <c r="T204" s="4" t="s">
        <v>34</v>
      </c>
      <c r="U204" s="4">
        <v>19.52</v>
      </c>
      <c r="V204" s="4">
        <v>0</v>
      </c>
      <c r="W204" s="4">
        <v>0</v>
      </c>
      <c r="X204" s="4" t="s">
        <v>946</v>
      </c>
      <c r="Y204" s="4" t="s">
        <v>48</v>
      </c>
    </row>
    <row r="205" s="4" customFormat="1" spans="1:25">
      <c r="A205" s="4" t="s">
        <v>947</v>
      </c>
      <c r="B205" s="4" t="s">
        <v>26</v>
      </c>
      <c r="C205" s="4" t="s">
        <v>27</v>
      </c>
      <c r="D205" s="4" t="s">
        <v>948</v>
      </c>
      <c r="E205" s="4" t="s">
        <v>164</v>
      </c>
      <c r="F205" s="6">
        <v>45231</v>
      </c>
      <c r="G205" s="6">
        <v>45232</v>
      </c>
      <c r="H205" s="4">
        <v>1</v>
      </c>
      <c r="I205" s="4">
        <v>1</v>
      </c>
      <c r="J205" s="4">
        <v>1</v>
      </c>
      <c r="K205" s="4" t="s">
        <v>30</v>
      </c>
      <c r="L205" s="4">
        <v>84.51</v>
      </c>
      <c r="M205" s="4">
        <v>84.51</v>
      </c>
      <c r="N205" s="4" t="s">
        <v>949</v>
      </c>
      <c r="O205" s="4" t="s">
        <v>659</v>
      </c>
      <c r="P205" s="4" t="s">
        <v>33</v>
      </c>
      <c r="Q205" s="4">
        <v>0</v>
      </c>
      <c r="R205" s="7">
        <v>45231</v>
      </c>
      <c r="S205" s="6">
        <v>45235</v>
      </c>
      <c r="T205" s="4" t="s">
        <v>34</v>
      </c>
      <c r="U205" s="4">
        <v>84.51</v>
      </c>
      <c r="V205" s="4">
        <v>0</v>
      </c>
      <c r="W205" s="4">
        <v>0</v>
      </c>
      <c r="X205" s="4" t="s">
        <v>950</v>
      </c>
      <c r="Y205" s="4" t="s">
        <v>48</v>
      </c>
    </row>
    <row r="206" s="4" customFormat="1" spans="1:25">
      <c r="A206" s="4" t="s">
        <v>951</v>
      </c>
      <c r="B206" s="4" t="s">
        <v>26</v>
      </c>
      <c r="C206" s="4" t="s">
        <v>27</v>
      </c>
      <c r="D206" s="4" t="s">
        <v>73</v>
      </c>
      <c r="E206" s="4" t="s">
        <v>952</v>
      </c>
      <c r="F206" s="6">
        <v>45231</v>
      </c>
      <c r="G206" s="6">
        <v>45232</v>
      </c>
      <c r="H206" s="4">
        <v>1</v>
      </c>
      <c r="I206" s="4">
        <v>1</v>
      </c>
      <c r="J206" s="4">
        <v>1</v>
      </c>
      <c r="K206" s="4" t="s">
        <v>30</v>
      </c>
      <c r="L206" s="4">
        <v>27.92</v>
      </c>
      <c r="M206" s="4">
        <v>27.92</v>
      </c>
      <c r="N206" s="4" t="s">
        <v>953</v>
      </c>
      <c r="O206" s="4" t="s">
        <v>659</v>
      </c>
      <c r="P206" s="4" t="s">
        <v>33</v>
      </c>
      <c r="Q206" s="4">
        <v>0</v>
      </c>
      <c r="R206" s="7">
        <v>45231</v>
      </c>
      <c r="S206" s="6">
        <v>45235</v>
      </c>
      <c r="T206" s="4" t="s">
        <v>34</v>
      </c>
      <c r="U206" s="4">
        <v>27.92</v>
      </c>
      <c r="V206" s="4">
        <v>0</v>
      </c>
      <c r="W206" s="4">
        <v>0</v>
      </c>
      <c r="X206" s="4" t="s">
        <v>954</v>
      </c>
      <c r="Y206" s="4" t="s">
        <v>955</v>
      </c>
    </row>
    <row r="207" s="4" customFormat="1" spans="1:25">
      <c r="A207" s="4" t="s">
        <v>956</v>
      </c>
      <c r="B207" s="4" t="s">
        <v>26</v>
      </c>
      <c r="C207" s="4" t="s">
        <v>27</v>
      </c>
      <c r="D207" s="4" t="s">
        <v>957</v>
      </c>
      <c r="E207" s="4" t="s">
        <v>364</v>
      </c>
      <c r="F207" s="6">
        <v>45231</v>
      </c>
      <c r="G207" s="6">
        <v>45232</v>
      </c>
      <c r="H207" s="4">
        <v>1</v>
      </c>
      <c r="I207" s="4">
        <v>1</v>
      </c>
      <c r="J207" s="4">
        <v>1</v>
      </c>
      <c r="K207" s="4" t="s">
        <v>30</v>
      </c>
      <c r="L207" s="4">
        <v>146.32</v>
      </c>
      <c r="M207" s="4">
        <v>146.32</v>
      </c>
      <c r="N207" s="4" t="s">
        <v>958</v>
      </c>
      <c r="O207" s="4" t="s">
        <v>659</v>
      </c>
      <c r="P207" s="4" t="s">
        <v>33</v>
      </c>
      <c r="Q207" s="4">
        <v>0</v>
      </c>
      <c r="R207" s="7">
        <v>45231</v>
      </c>
      <c r="S207" s="6">
        <v>45235</v>
      </c>
      <c r="T207" s="4" t="s">
        <v>34</v>
      </c>
      <c r="U207" s="4">
        <v>146.32</v>
      </c>
      <c r="V207" s="4">
        <v>0</v>
      </c>
      <c r="W207" s="4">
        <v>0</v>
      </c>
      <c r="X207" s="4" t="s">
        <v>959</v>
      </c>
      <c r="Y207" s="4" t="s">
        <v>960</v>
      </c>
    </row>
    <row r="208" s="4" customFormat="1" spans="1:25">
      <c r="A208" s="4" t="s">
        <v>961</v>
      </c>
      <c r="B208" s="4" t="s">
        <v>26</v>
      </c>
      <c r="C208" s="4" t="s">
        <v>27</v>
      </c>
      <c r="D208" s="4" t="s">
        <v>962</v>
      </c>
      <c r="E208" s="4" t="s">
        <v>963</v>
      </c>
      <c r="F208" s="6">
        <v>45231</v>
      </c>
      <c r="G208" s="6">
        <v>45232</v>
      </c>
      <c r="H208" s="4">
        <v>1</v>
      </c>
      <c r="I208" s="4">
        <v>1</v>
      </c>
      <c r="J208" s="4">
        <v>1</v>
      </c>
      <c r="K208" s="4" t="s">
        <v>30</v>
      </c>
      <c r="L208" s="4">
        <v>24.57</v>
      </c>
      <c r="M208" s="4">
        <v>24.57</v>
      </c>
      <c r="N208" s="4" t="s">
        <v>964</v>
      </c>
      <c r="O208" s="4" t="s">
        <v>659</v>
      </c>
      <c r="P208" s="4" t="s">
        <v>33</v>
      </c>
      <c r="Q208" s="4">
        <v>0</v>
      </c>
      <c r="R208" s="7">
        <v>45231</v>
      </c>
      <c r="S208" s="6">
        <v>45235</v>
      </c>
      <c r="T208" s="4" t="s">
        <v>34</v>
      </c>
      <c r="U208" s="4">
        <v>24.57</v>
      </c>
      <c r="V208" s="4">
        <v>0</v>
      </c>
      <c r="W208" s="4">
        <v>0</v>
      </c>
      <c r="X208" s="4" t="s">
        <v>965</v>
      </c>
      <c r="Y208" s="4" t="s">
        <v>48</v>
      </c>
    </row>
    <row r="209" s="4" customFormat="1" spans="1:25">
      <c r="A209" s="4" t="s">
        <v>929</v>
      </c>
      <c r="B209" s="4" t="s">
        <v>26</v>
      </c>
      <c r="C209" s="4" t="s">
        <v>232</v>
      </c>
      <c r="D209" s="4" t="s">
        <v>482</v>
      </c>
      <c r="E209" s="4" t="s">
        <v>483</v>
      </c>
      <c r="F209" s="6">
        <v>45231</v>
      </c>
      <c r="G209" s="6">
        <v>45232</v>
      </c>
      <c r="H209" s="4">
        <v>1</v>
      </c>
      <c r="I209" s="4">
        <v>1</v>
      </c>
      <c r="J209" s="4">
        <v>1</v>
      </c>
      <c r="K209" s="4" t="s">
        <v>30</v>
      </c>
      <c r="L209" s="4">
        <v>-20.19</v>
      </c>
      <c r="M209" s="4">
        <v>-20.19</v>
      </c>
      <c r="N209" s="4" t="s">
        <v>930</v>
      </c>
      <c r="O209" s="4" t="s">
        <v>659</v>
      </c>
      <c r="P209" s="4" t="s">
        <v>33</v>
      </c>
      <c r="Q209" s="4">
        <v>0</v>
      </c>
      <c r="R209" s="7">
        <v>45231</v>
      </c>
      <c r="S209" s="6">
        <v>45235</v>
      </c>
      <c r="T209" s="4" t="s">
        <v>34</v>
      </c>
      <c r="U209" s="4">
        <v>-20.19</v>
      </c>
      <c r="V209" s="4">
        <v>0</v>
      </c>
      <c r="W209" s="4">
        <v>0</v>
      </c>
      <c r="X209" s="4" t="s">
        <v>931</v>
      </c>
      <c r="Y209" s="4" t="s">
        <v>48</v>
      </c>
    </row>
    <row r="210" s="4" customFormat="1" spans="1:25">
      <c r="A210" s="4" t="s">
        <v>966</v>
      </c>
      <c r="B210" s="4" t="s">
        <v>26</v>
      </c>
      <c r="C210" s="4" t="s">
        <v>27</v>
      </c>
      <c r="D210" s="4" t="s">
        <v>967</v>
      </c>
      <c r="E210" s="4" t="s">
        <v>968</v>
      </c>
      <c r="F210" s="6">
        <v>45231</v>
      </c>
      <c r="G210" s="6">
        <v>45232</v>
      </c>
      <c r="H210" s="4">
        <v>1</v>
      </c>
      <c r="I210" s="4">
        <v>1</v>
      </c>
      <c r="J210" s="4">
        <v>1</v>
      </c>
      <c r="K210" s="4" t="s">
        <v>30</v>
      </c>
      <c r="L210" s="4">
        <v>9.34</v>
      </c>
      <c r="M210" s="4">
        <v>9.34</v>
      </c>
      <c r="N210" s="4" t="s">
        <v>969</v>
      </c>
      <c r="O210" s="4" t="s">
        <v>659</v>
      </c>
      <c r="P210" s="4" t="s">
        <v>33</v>
      </c>
      <c r="Q210" s="4">
        <v>0</v>
      </c>
      <c r="R210" s="7">
        <v>45231.0000115741</v>
      </c>
      <c r="S210" s="6">
        <v>45235</v>
      </c>
      <c r="T210" s="4" t="s">
        <v>34</v>
      </c>
      <c r="U210" s="4">
        <v>9.34</v>
      </c>
      <c r="V210" s="4">
        <v>0</v>
      </c>
      <c r="W210" s="4">
        <v>0</v>
      </c>
      <c r="X210" s="4" t="s">
        <v>970</v>
      </c>
      <c r="Y210" s="4" t="s">
        <v>971</v>
      </c>
    </row>
    <row r="211" s="4" customFormat="1" spans="1:25">
      <c r="A211" s="4" t="s">
        <v>972</v>
      </c>
      <c r="B211" s="4" t="s">
        <v>26</v>
      </c>
      <c r="C211" s="4" t="s">
        <v>27</v>
      </c>
      <c r="D211" s="4" t="s">
        <v>973</v>
      </c>
      <c r="E211" s="4" t="s">
        <v>974</v>
      </c>
      <c r="F211" s="6">
        <v>45231</v>
      </c>
      <c r="G211" s="6">
        <v>45232</v>
      </c>
      <c r="H211" s="4">
        <v>1</v>
      </c>
      <c r="I211" s="4">
        <v>1</v>
      </c>
      <c r="J211" s="4">
        <v>1</v>
      </c>
      <c r="K211" s="4" t="s">
        <v>30</v>
      </c>
      <c r="L211" s="4">
        <v>219.06</v>
      </c>
      <c r="M211" s="4">
        <v>219.06</v>
      </c>
      <c r="N211" s="4" t="s">
        <v>975</v>
      </c>
      <c r="O211" s="4" t="s">
        <v>659</v>
      </c>
      <c r="P211" s="4" t="s">
        <v>33</v>
      </c>
      <c r="Q211" s="4">
        <v>0</v>
      </c>
      <c r="R211" s="7">
        <v>45231</v>
      </c>
      <c r="S211" s="6">
        <v>45235</v>
      </c>
      <c r="T211" s="4" t="s">
        <v>34</v>
      </c>
      <c r="U211" s="4">
        <v>219.06</v>
      </c>
      <c r="V211" s="4">
        <v>0</v>
      </c>
      <c r="W211" s="4">
        <v>0</v>
      </c>
      <c r="X211" s="4" t="s">
        <v>976</v>
      </c>
      <c r="Y211" s="4" t="s">
        <v>48</v>
      </c>
    </row>
    <row r="212" s="4" customFormat="1" spans="1:25">
      <c r="A212" s="4" t="s">
        <v>977</v>
      </c>
      <c r="B212" s="4" t="s">
        <v>26</v>
      </c>
      <c r="C212" s="4" t="s">
        <v>27</v>
      </c>
      <c r="D212" s="4" t="s">
        <v>471</v>
      </c>
      <c r="E212" s="4" t="s">
        <v>472</v>
      </c>
      <c r="F212" s="6">
        <v>45231</v>
      </c>
      <c r="G212" s="6">
        <v>45232</v>
      </c>
      <c r="H212" s="4">
        <v>1</v>
      </c>
      <c r="I212" s="4">
        <v>1</v>
      </c>
      <c r="J212" s="4">
        <v>1</v>
      </c>
      <c r="K212" s="4" t="s">
        <v>30</v>
      </c>
      <c r="L212" s="4">
        <v>39.59</v>
      </c>
      <c r="M212" s="4">
        <v>39.59</v>
      </c>
      <c r="N212" s="4" t="s">
        <v>978</v>
      </c>
      <c r="O212" s="4" t="s">
        <v>659</v>
      </c>
      <c r="P212" s="4" t="s">
        <v>33</v>
      </c>
      <c r="Q212" s="4">
        <v>0</v>
      </c>
      <c r="R212" s="7">
        <v>45231.0000115741</v>
      </c>
      <c r="S212" s="6">
        <v>45235</v>
      </c>
      <c r="T212" s="4" t="s">
        <v>34</v>
      </c>
      <c r="U212" s="4">
        <v>39.59</v>
      </c>
      <c r="V212" s="4">
        <v>0</v>
      </c>
      <c r="W212" s="4">
        <v>0</v>
      </c>
      <c r="X212" s="4" t="s">
        <v>979</v>
      </c>
      <c r="Y212" s="4" t="s">
        <v>980</v>
      </c>
    </row>
    <row r="213" s="4" customFormat="1" spans="1:25">
      <c r="A213" s="4" t="s">
        <v>981</v>
      </c>
      <c r="B213" s="4" t="s">
        <v>26</v>
      </c>
      <c r="C213" s="4" t="s">
        <v>27</v>
      </c>
      <c r="D213" s="4" t="s">
        <v>982</v>
      </c>
      <c r="E213" s="4" t="s">
        <v>124</v>
      </c>
      <c r="F213" s="6">
        <v>45231</v>
      </c>
      <c r="G213" s="6">
        <v>45232</v>
      </c>
      <c r="H213" s="4">
        <v>1</v>
      </c>
      <c r="I213" s="4">
        <v>1</v>
      </c>
      <c r="J213" s="4">
        <v>1</v>
      </c>
      <c r="K213" s="4" t="s">
        <v>30</v>
      </c>
      <c r="L213" s="4">
        <v>14.31</v>
      </c>
      <c r="M213" s="4">
        <v>14.31</v>
      </c>
      <c r="N213" s="4" t="s">
        <v>983</v>
      </c>
      <c r="O213" s="4" t="s">
        <v>659</v>
      </c>
      <c r="P213" s="4" t="s">
        <v>33</v>
      </c>
      <c r="Q213" s="4">
        <v>0</v>
      </c>
      <c r="R213" s="7">
        <v>45231</v>
      </c>
      <c r="S213" s="6">
        <v>45235</v>
      </c>
      <c r="T213" s="4" t="s">
        <v>34</v>
      </c>
      <c r="U213" s="4">
        <v>14.31</v>
      </c>
      <c r="V213" s="4">
        <v>0</v>
      </c>
      <c r="W213" s="4">
        <v>0</v>
      </c>
      <c r="X213" s="4" t="s">
        <v>984</v>
      </c>
      <c r="Y213" s="4" t="s">
        <v>48</v>
      </c>
    </row>
    <row r="214" s="4" customFormat="1" spans="1:25">
      <c r="A214" s="4" t="s">
        <v>985</v>
      </c>
      <c r="B214" s="4" t="s">
        <v>26</v>
      </c>
      <c r="C214" s="4" t="s">
        <v>27</v>
      </c>
      <c r="D214" s="4" t="s">
        <v>419</v>
      </c>
      <c r="E214" s="4" t="s">
        <v>420</v>
      </c>
      <c r="F214" s="6">
        <v>45231</v>
      </c>
      <c r="G214" s="6">
        <v>45232</v>
      </c>
      <c r="H214" s="4">
        <v>1</v>
      </c>
      <c r="I214" s="4">
        <v>1</v>
      </c>
      <c r="J214" s="4">
        <v>1</v>
      </c>
      <c r="K214" s="4" t="s">
        <v>30</v>
      </c>
      <c r="L214" s="4">
        <v>53.81</v>
      </c>
      <c r="M214" s="4">
        <v>53.81</v>
      </c>
      <c r="N214" s="4" t="s">
        <v>986</v>
      </c>
      <c r="O214" s="4" t="s">
        <v>659</v>
      </c>
      <c r="P214" s="4" t="s">
        <v>33</v>
      </c>
      <c r="Q214" s="4">
        <v>0</v>
      </c>
      <c r="R214" s="7">
        <v>45231.0000115741</v>
      </c>
      <c r="S214" s="6">
        <v>45235</v>
      </c>
      <c r="T214" s="4" t="s">
        <v>34</v>
      </c>
      <c r="U214" s="4">
        <v>53.81</v>
      </c>
      <c r="V214" s="4">
        <v>0</v>
      </c>
      <c r="W214" s="4">
        <v>0</v>
      </c>
      <c r="X214" s="4" t="s">
        <v>987</v>
      </c>
      <c r="Y214" s="4" t="s">
        <v>48</v>
      </c>
    </row>
    <row r="215" s="4" customFormat="1" spans="1:25">
      <c r="A215" s="4" t="s">
        <v>988</v>
      </c>
      <c r="B215" s="4" t="s">
        <v>26</v>
      </c>
      <c r="C215" s="4" t="s">
        <v>27</v>
      </c>
      <c r="D215" s="4" t="s">
        <v>989</v>
      </c>
      <c r="E215" s="4" t="s">
        <v>164</v>
      </c>
      <c r="F215" s="6">
        <v>45231</v>
      </c>
      <c r="G215" s="6">
        <v>45232</v>
      </c>
      <c r="H215" s="4">
        <v>1</v>
      </c>
      <c r="I215" s="4">
        <v>1</v>
      </c>
      <c r="J215" s="4">
        <v>1</v>
      </c>
      <c r="K215" s="4" t="s">
        <v>30</v>
      </c>
      <c r="L215" s="4">
        <v>10.74</v>
      </c>
      <c r="M215" s="4">
        <v>10.74</v>
      </c>
      <c r="N215" s="4" t="s">
        <v>990</v>
      </c>
      <c r="O215" s="4" t="s">
        <v>659</v>
      </c>
      <c r="P215" s="4" t="s">
        <v>33</v>
      </c>
      <c r="Q215" s="4">
        <v>0</v>
      </c>
      <c r="R215" s="7">
        <v>45231</v>
      </c>
      <c r="S215" s="6">
        <v>45235</v>
      </c>
      <c r="T215" s="4" t="s">
        <v>34</v>
      </c>
      <c r="U215" s="4">
        <v>10.74</v>
      </c>
      <c r="V215" s="4">
        <v>0</v>
      </c>
      <c r="W215" s="4">
        <v>0</v>
      </c>
      <c r="X215" s="4" t="s">
        <v>991</v>
      </c>
      <c r="Y215" s="4" t="s">
        <v>992</v>
      </c>
    </row>
    <row r="216" s="4" customFormat="1" spans="1:25">
      <c r="A216" s="4" t="s">
        <v>993</v>
      </c>
      <c r="B216" s="4" t="s">
        <v>26</v>
      </c>
      <c r="C216" s="4" t="s">
        <v>27</v>
      </c>
      <c r="D216" s="4" t="s">
        <v>994</v>
      </c>
      <c r="E216" s="4" t="s">
        <v>995</v>
      </c>
      <c r="F216" s="6">
        <v>45231</v>
      </c>
      <c r="G216" s="6">
        <v>45232</v>
      </c>
      <c r="H216" s="4">
        <v>1</v>
      </c>
      <c r="I216" s="4">
        <v>1</v>
      </c>
      <c r="J216" s="4">
        <v>1</v>
      </c>
      <c r="K216" s="4" t="s">
        <v>30</v>
      </c>
      <c r="L216" s="4">
        <v>22.26</v>
      </c>
      <c r="M216" s="4">
        <v>22.26</v>
      </c>
      <c r="N216" s="4" t="s">
        <v>996</v>
      </c>
      <c r="O216" s="4" t="s">
        <v>659</v>
      </c>
      <c r="P216" s="4" t="s">
        <v>33</v>
      </c>
      <c r="Q216" s="4">
        <v>0</v>
      </c>
      <c r="R216" s="7">
        <v>45231</v>
      </c>
      <c r="S216" s="6">
        <v>45235</v>
      </c>
      <c r="T216" s="4" t="s">
        <v>34</v>
      </c>
      <c r="U216" s="4">
        <v>22.26</v>
      </c>
      <c r="V216" s="4">
        <v>0</v>
      </c>
      <c r="W216" s="4">
        <v>0</v>
      </c>
      <c r="X216" s="4" t="s">
        <v>997</v>
      </c>
      <c r="Y216" s="4" t="s">
        <v>48</v>
      </c>
    </row>
    <row r="217" s="4" customFormat="1" spans="1:25">
      <c r="A217" s="4" t="s">
        <v>998</v>
      </c>
      <c r="B217" s="4" t="s">
        <v>26</v>
      </c>
      <c r="C217" s="4" t="s">
        <v>27</v>
      </c>
      <c r="D217" s="4" t="s">
        <v>810</v>
      </c>
      <c r="E217" s="4" t="s">
        <v>811</v>
      </c>
      <c r="F217" s="6">
        <v>45231</v>
      </c>
      <c r="G217" s="6">
        <v>45232</v>
      </c>
      <c r="H217" s="4">
        <v>1</v>
      </c>
      <c r="I217" s="4">
        <v>1</v>
      </c>
      <c r="J217" s="4">
        <v>1</v>
      </c>
      <c r="K217" s="4" t="s">
        <v>30</v>
      </c>
      <c r="L217" s="4">
        <v>41.19</v>
      </c>
      <c r="M217" s="4">
        <v>41.19</v>
      </c>
      <c r="N217" s="4" t="s">
        <v>999</v>
      </c>
      <c r="O217" s="4" t="s">
        <v>659</v>
      </c>
      <c r="P217" s="4" t="s">
        <v>33</v>
      </c>
      <c r="Q217" s="4">
        <v>0</v>
      </c>
      <c r="R217" s="7">
        <v>45231.0000115741</v>
      </c>
      <c r="S217" s="6">
        <v>45235</v>
      </c>
      <c r="T217" s="4" t="s">
        <v>34</v>
      </c>
      <c r="U217" s="4">
        <v>41.19</v>
      </c>
      <c r="V217" s="4">
        <v>0</v>
      </c>
      <c r="W217" s="4">
        <v>0</v>
      </c>
      <c r="X217" s="4" t="s">
        <v>1000</v>
      </c>
      <c r="Y217" s="4" t="s">
        <v>1001</v>
      </c>
    </row>
    <row r="218" s="4" customFormat="1" spans="1:25">
      <c r="A218" s="4" t="s">
        <v>1002</v>
      </c>
      <c r="B218" s="4" t="s">
        <v>26</v>
      </c>
      <c r="C218" s="4" t="s">
        <v>27</v>
      </c>
      <c r="D218" s="4" t="s">
        <v>571</v>
      </c>
      <c r="E218" s="4" t="s">
        <v>576</v>
      </c>
      <c r="F218" s="6">
        <v>45231</v>
      </c>
      <c r="G218" s="6">
        <v>45232</v>
      </c>
      <c r="H218" s="4">
        <v>1</v>
      </c>
      <c r="I218" s="4">
        <v>1</v>
      </c>
      <c r="J218" s="4">
        <v>1</v>
      </c>
      <c r="K218" s="4" t="s">
        <v>30</v>
      </c>
      <c r="L218" s="4">
        <v>15.18</v>
      </c>
      <c r="M218" s="4">
        <v>15.18</v>
      </c>
      <c r="N218" s="4" t="s">
        <v>1003</v>
      </c>
      <c r="O218" s="4" t="s">
        <v>659</v>
      </c>
      <c r="P218" s="4" t="s">
        <v>33</v>
      </c>
      <c r="Q218" s="4">
        <v>0</v>
      </c>
      <c r="R218" s="7">
        <v>45231</v>
      </c>
      <c r="S218" s="6">
        <v>45235</v>
      </c>
      <c r="T218" s="4" t="s">
        <v>34</v>
      </c>
      <c r="U218" s="4">
        <v>15.18</v>
      </c>
      <c r="V218" s="4">
        <v>0</v>
      </c>
      <c r="W218" s="4">
        <v>0</v>
      </c>
      <c r="X218" s="4" t="s">
        <v>1004</v>
      </c>
      <c r="Y218" s="4" t="s">
        <v>48</v>
      </c>
    </row>
    <row r="219" s="4" customFormat="1" spans="1:25">
      <c r="A219" s="4" t="s">
        <v>1005</v>
      </c>
      <c r="B219" s="4" t="s">
        <v>26</v>
      </c>
      <c r="C219" s="4" t="s">
        <v>27</v>
      </c>
      <c r="D219" s="4" t="s">
        <v>1006</v>
      </c>
      <c r="E219" s="4" t="s">
        <v>1007</v>
      </c>
      <c r="F219" s="6">
        <v>45231</v>
      </c>
      <c r="G219" s="6">
        <v>45232</v>
      </c>
      <c r="H219" s="4">
        <v>1</v>
      </c>
      <c r="I219" s="4">
        <v>1</v>
      </c>
      <c r="J219" s="4">
        <v>1</v>
      </c>
      <c r="K219" s="4" t="s">
        <v>30</v>
      </c>
      <c r="L219" s="4">
        <v>23.11</v>
      </c>
      <c r="M219" s="4">
        <v>23.11</v>
      </c>
      <c r="N219" s="4" t="s">
        <v>1008</v>
      </c>
      <c r="O219" s="4" t="s">
        <v>659</v>
      </c>
      <c r="P219" s="4" t="s">
        <v>33</v>
      </c>
      <c r="Q219" s="4">
        <v>0</v>
      </c>
      <c r="R219" s="7">
        <v>45231</v>
      </c>
      <c r="S219" s="6">
        <v>45235</v>
      </c>
      <c r="T219" s="4" t="s">
        <v>34</v>
      </c>
      <c r="U219" s="4">
        <v>23.11</v>
      </c>
      <c r="V219" s="4">
        <v>0</v>
      </c>
      <c r="W219" s="4">
        <v>0</v>
      </c>
      <c r="X219" s="4" t="s">
        <v>1009</v>
      </c>
      <c r="Y219" s="4" t="s">
        <v>48</v>
      </c>
    </row>
    <row r="220" s="4" customFormat="1" spans="1:25">
      <c r="A220" s="4" t="s">
        <v>1010</v>
      </c>
      <c r="B220" s="4" t="s">
        <v>26</v>
      </c>
      <c r="C220" s="4" t="s">
        <v>27</v>
      </c>
      <c r="D220" s="4" t="s">
        <v>267</v>
      </c>
      <c r="E220" s="4" t="s">
        <v>80</v>
      </c>
      <c r="F220" s="6">
        <v>45231</v>
      </c>
      <c r="G220" s="6">
        <v>45232</v>
      </c>
      <c r="H220" s="4">
        <v>1</v>
      </c>
      <c r="I220" s="4">
        <v>1</v>
      </c>
      <c r="J220" s="4">
        <v>1</v>
      </c>
      <c r="K220" s="4" t="s">
        <v>30</v>
      </c>
      <c r="L220" s="4">
        <v>14.96</v>
      </c>
      <c r="M220" s="4">
        <v>14.96</v>
      </c>
      <c r="N220" s="4" t="s">
        <v>550</v>
      </c>
      <c r="O220" s="4" t="s">
        <v>659</v>
      </c>
      <c r="P220" s="4" t="s">
        <v>33</v>
      </c>
      <c r="Q220" s="4">
        <v>0</v>
      </c>
      <c r="R220" s="7">
        <v>45231</v>
      </c>
      <c r="S220" s="6">
        <v>45235</v>
      </c>
      <c r="T220" s="4" t="s">
        <v>34</v>
      </c>
      <c r="U220" s="4">
        <v>14.96</v>
      </c>
      <c r="V220" s="4">
        <v>0</v>
      </c>
      <c r="W220" s="4">
        <v>0</v>
      </c>
      <c r="X220" s="4" t="s">
        <v>1011</v>
      </c>
      <c r="Y220" s="4" t="s">
        <v>48</v>
      </c>
    </row>
    <row r="221" s="4" customFormat="1" spans="1:25">
      <c r="A221" s="4" t="s">
        <v>1012</v>
      </c>
      <c r="B221" s="4" t="s">
        <v>26</v>
      </c>
      <c r="C221" s="4" t="s">
        <v>27</v>
      </c>
      <c r="D221" s="4" t="s">
        <v>1013</v>
      </c>
      <c r="E221" s="4" t="s">
        <v>1014</v>
      </c>
      <c r="F221" s="6">
        <v>45231</v>
      </c>
      <c r="G221" s="6">
        <v>45232</v>
      </c>
      <c r="H221" s="4">
        <v>1</v>
      </c>
      <c r="I221" s="4">
        <v>1</v>
      </c>
      <c r="J221" s="4">
        <v>1</v>
      </c>
      <c r="K221" s="4" t="s">
        <v>30</v>
      </c>
      <c r="L221" s="4">
        <v>52.03</v>
      </c>
      <c r="M221" s="4">
        <v>52.03</v>
      </c>
      <c r="N221" s="4" t="s">
        <v>1015</v>
      </c>
      <c r="O221" s="4" t="s">
        <v>659</v>
      </c>
      <c r="P221" s="4" t="s">
        <v>33</v>
      </c>
      <c r="Q221" s="4">
        <v>0</v>
      </c>
      <c r="R221" s="7">
        <v>45231</v>
      </c>
      <c r="S221" s="6">
        <v>45235</v>
      </c>
      <c r="T221" s="4" t="s">
        <v>34</v>
      </c>
      <c r="U221" s="4">
        <v>52.03</v>
      </c>
      <c r="V221" s="4">
        <v>0</v>
      </c>
      <c r="W221" s="4">
        <v>0</v>
      </c>
      <c r="X221" s="4" t="s">
        <v>1016</v>
      </c>
      <c r="Y221" s="4" t="s">
        <v>48</v>
      </c>
    </row>
    <row r="222" s="4" customFormat="1" spans="1:25">
      <c r="A222" s="4" t="s">
        <v>1017</v>
      </c>
      <c r="B222" s="4" t="s">
        <v>26</v>
      </c>
      <c r="C222" s="4" t="s">
        <v>27</v>
      </c>
      <c r="D222" s="4" t="s">
        <v>1018</v>
      </c>
      <c r="E222" s="4" t="s">
        <v>591</v>
      </c>
      <c r="F222" s="6">
        <v>45231</v>
      </c>
      <c r="G222" s="6">
        <v>45232</v>
      </c>
      <c r="H222" s="4">
        <v>1</v>
      </c>
      <c r="I222" s="4">
        <v>1</v>
      </c>
      <c r="J222" s="4">
        <v>1</v>
      </c>
      <c r="K222" s="4" t="s">
        <v>30</v>
      </c>
      <c r="L222" s="4">
        <v>23</v>
      </c>
      <c r="M222" s="4">
        <v>23</v>
      </c>
      <c r="N222" s="4" t="s">
        <v>1019</v>
      </c>
      <c r="O222" s="4" t="s">
        <v>659</v>
      </c>
      <c r="P222" s="4" t="s">
        <v>33</v>
      </c>
      <c r="Q222" s="4">
        <v>0</v>
      </c>
      <c r="R222" s="7">
        <v>45231</v>
      </c>
      <c r="S222" s="6">
        <v>45235</v>
      </c>
      <c r="T222" s="4" t="s">
        <v>34</v>
      </c>
      <c r="U222" s="4">
        <v>23</v>
      </c>
      <c r="V222" s="4">
        <v>0</v>
      </c>
      <c r="W222" s="4">
        <v>0</v>
      </c>
      <c r="X222" s="4" t="s">
        <v>1020</v>
      </c>
      <c r="Y222" s="4" t="s">
        <v>48</v>
      </c>
    </row>
    <row r="223" s="4" customFormat="1" spans="1:25">
      <c r="A223" s="4" t="s">
        <v>1021</v>
      </c>
      <c r="B223" s="4" t="s">
        <v>26</v>
      </c>
      <c r="C223" s="4" t="s">
        <v>27</v>
      </c>
      <c r="D223" s="4" t="s">
        <v>1022</v>
      </c>
      <c r="E223" s="4" t="s">
        <v>1023</v>
      </c>
      <c r="F223" s="6">
        <v>45231</v>
      </c>
      <c r="G223" s="6">
        <v>45232</v>
      </c>
      <c r="H223" s="4">
        <v>1</v>
      </c>
      <c r="I223" s="4">
        <v>1</v>
      </c>
      <c r="J223" s="4">
        <v>1</v>
      </c>
      <c r="K223" s="4" t="s">
        <v>30</v>
      </c>
      <c r="L223" s="4">
        <v>86.04</v>
      </c>
      <c r="M223" s="4">
        <v>86.04</v>
      </c>
      <c r="N223" s="4" t="s">
        <v>1024</v>
      </c>
      <c r="O223" s="4" t="s">
        <v>659</v>
      </c>
      <c r="P223" s="4" t="s">
        <v>33</v>
      </c>
      <c r="Q223" s="4">
        <v>0</v>
      </c>
      <c r="R223" s="7">
        <v>45231.0000115741</v>
      </c>
      <c r="S223" s="6">
        <v>45235</v>
      </c>
      <c r="T223" s="4" t="s">
        <v>34</v>
      </c>
      <c r="U223" s="4">
        <v>86.04</v>
      </c>
      <c r="V223" s="4">
        <v>0</v>
      </c>
      <c r="W223" s="4">
        <v>0</v>
      </c>
      <c r="X223" s="4" t="s">
        <v>1025</v>
      </c>
      <c r="Y223" s="4" t="s">
        <v>48</v>
      </c>
    </row>
    <row r="224" s="4" customFormat="1" spans="1:25">
      <c r="A224" s="4" t="s">
        <v>1026</v>
      </c>
      <c r="B224" s="4" t="s">
        <v>26</v>
      </c>
      <c r="C224" s="4" t="s">
        <v>27</v>
      </c>
      <c r="D224" s="4" t="s">
        <v>1027</v>
      </c>
      <c r="E224" s="4" t="s">
        <v>39</v>
      </c>
      <c r="F224" s="6">
        <v>45231</v>
      </c>
      <c r="G224" s="6">
        <v>45232</v>
      </c>
      <c r="H224" s="4">
        <v>1</v>
      </c>
      <c r="I224" s="4">
        <v>1</v>
      </c>
      <c r="J224" s="4">
        <v>1</v>
      </c>
      <c r="K224" s="4" t="s">
        <v>30</v>
      </c>
      <c r="L224" s="4">
        <v>123.29</v>
      </c>
      <c r="M224" s="4">
        <v>123.29</v>
      </c>
      <c r="N224" s="4" t="s">
        <v>1028</v>
      </c>
      <c r="O224" s="4" t="s">
        <v>659</v>
      </c>
      <c r="P224" s="4" t="s">
        <v>33</v>
      </c>
      <c r="Q224" s="4">
        <v>0</v>
      </c>
      <c r="R224" s="7">
        <v>45231.0000115741</v>
      </c>
      <c r="S224" s="6">
        <v>45235</v>
      </c>
      <c r="T224" s="4" t="s">
        <v>34</v>
      </c>
      <c r="U224" s="4">
        <v>123.29</v>
      </c>
      <c r="V224" s="4">
        <v>0</v>
      </c>
      <c r="W224" s="4">
        <v>0</v>
      </c>
      <c r="X224" s="4" t="s">
        <v>1029</v>
      </c>
      <c r="Y224" s="4" t="s">
        <v>48</v>
      </c>
    </row>
    <row r="225" s="4" customFormat="1" spans="1:25">
      <c r="A225" s="4" t="s">
        <v>1030</v>
      </c>
      <c r="B225" s="4" t="s">
        <v>26</v>
      </c>
      <c r="C225" s="4" t="s">
        <v>27</v>
      </c>
      <c r="D225" s="4" t="s">
        <v>322</v>
      </c>
      <c r="E225" s="4" t="s">
        <v>323</v>
      </c>
      <c r="F225" s="6">
        <v>45231</v>
      </c>
      <c r="G225" s="6">
        <v>45232</v>
      </c>
      <c r="H225" s="4">
        <v>1</v>
      </c>
      <c r="I225" s="4">
        <v>1</v>
      </c>
      <c r="J225" s="4">
        <v>1</v>
      </c>
      <c r="K225" s="4" t="s">
        <v>30</v>
      </c>
      <c r="L225" s="4">
        <v>17.81</v>
      </c>
      <c r="M225" s="4">
        <v>17.81</v>
      </c>
      <c r="N225" s="4" t="s">
        <v>324</v>
      </c>
      <c r="O225" s="4" t="s">
        <v>659</v>
      </c>
      <c r="P225" s="4" t="s">
        <v>33</v>
      </c>
      <c r="Q225" s="4">
        <v>0</v>
      </c>
      <c r="R225" s="7">
        <v>45231</v>
      </c>
      <c r="S225" s="6">
        <v>45235</v>
      </c>
      <c r="T225" s="4" t="s">
        <v>34</v>
      </c>
      <c r="U225" s="4">
        <v>17.81</v>
      </c>
      <c r="V225" s="4">
        <v>0</v>
      </c>
      <c r="W225" s="4">
        <v>0</v>
      </c>
      <c r="X225" s="4" t="s">
        <v>1031</v>
      </c>
      <c r="Y225" s="4" t="s">
        <v>48</v>
      </c>
    </row>
    <row r="226" s="4" customFormat="1" spans="1:25">
      <c r="A226" s="4" t="s">
        <v>1032</v>
      </c>
      <c r="B226" s="4" t="s">
        <v>26</v>
      </c>
      <c r="C226" s="4" t="s">
        <v>27</v>
      </c>
      <c r="D226" s="4" t="s">
        <v>810</v>
      </c>
      <c r="E226" s="4" t="s">
        <v>811</v>
      </c>
      <c r="F226" s="6">
        <v>45231</v>
      </c>
      <c r="G226" s="6">
        <v>45232</v>
      </c>
      <c r="H226" s="4">
        <v>1</v>
      </c>
      <c r="I226" s="4">
        <v>1</v>
      </c>
      <c r="J226" s="4">
        <v>1</v>
      </c>
      <c r="K226" s="4" t="s">
        <v>30</v>
      </c>
      <c r="L226" s="4">
        <v>41.19</v>
      </c>
      <c r="M226" s="4">
        <v>41.19</v>
      </c>
      <c r="N226" s="4" t="s">
        <v>1033</v>
      </c>
      <c r="O226" s="4" t="s">
        <v>659</v>
      </c>
      <c r="P226" s="4" t="s">
        <v>33</v>
      </c>
      <c r="Q226" s="4">
        <v>0</v>
      </c>
      <c r="R226" s="7">
        <v>45231.0000115741</v>
      </c>
      <c r="S226" s="6">
        <v>45235</v>
      </c>
      <c r="T226" s="4" t="s">
        <v>34</v>
      </c>
      <c r="U226" s="4">
        <v>41.19</v>
      </c>
      <c r="V226" s="4">
        <v>0</v>
      </c>
      <c r="W226" s="4">
        <v>0</v>
      </c>
      <c r="X226" s="4" t="s">
        <v>1034</v>
      </c>
      <c r="Y226" s="4" t="s">
        <v>1035</v>
      </c>
    </row>
    <row r="227" s="4" customFormat="1" spans="1:25">
      <c r="A227" s="4" t="s">
        <v>1036</v>
      </c>
      <c r="B227" s="4" t="s">
        <v>26</v>
      </c>
      <c r="C227" s="4" t="s">
        <v>27</v>
      </c>
      <c r="D227" s="4" t="s">
        <v>1037</v>
      </c>
      <c r="E227" s="4" t="s">
        <v>164</v>
      </c>
      <c r="F227" s="6">
        <v>45231</v>
      </c>
      <c r="G227" s="6">
        <v>45232</v>
      </c>
      <c r="H227" s="4">
        <v>1</v>
      </c>
      <c r="I227" s="4">
        <v>1</v>
      </c>
      <c r="J227" s="4">
        <v>1</v>
      </c>
      <c r="K227" s="4" t="s">
        <v>30</v>
      </c>
      <c r="L227" s="4">
        <v>29.85</v>
      </c>
      <c r="M227" s="4">
        <v>29.85</v>
      </c>
      <c r="N227" s="4" t="s">
        <v>1038</v>
      </c>
      <c r="O227" s="4" t="s">
        <v>659</v>
      </c>
      <c r="P227" s="4" t="s">
        <v>33</v>
      </c>
      <c r="Q227" s="4">
        <v>0</v>
      </c>
      <c r="R227" s="7">
        <v>45231</v>
      </c>
      <c r="S227" s="6">
        <v>45235</v>
      </c>
      <c r="T227" s="4" t="s">
        <v>34</v>
      </c>
      <c r="U227" s="4">
        <v>29.85</v>
      </c>
      <c r="V227" s="4">
        <v>0</v>
      </c>
      <c r="W227" s="4">
        <v>0</v>
      </c>
      <c r="X227" s="4" t="s">
        <v>1039</v>
      </c>
      <c r="Y227" s="4" t="s">
        <v>48</v>
      </c>
    </row>
    <row r="228" s="4" customFormat="1" spans="1:25">
      <c r="A228" s="4" t="s">
        <v>1040</v>
      </c>
      <c r="B228" s="4" t="s">
        <v>26</v>
      </c>
      <c r="C228" s="4" t="s">
        <v>27</v>
      </c>
      <c r="D228" s="4" t="s">
        <v>1041</v>
      </c>
      <c r="E228" s="4" t="s">
        <v>1042</v>
      </c>
      <c r="F228" s="6">
        <v>45231</v>
      </c>
      <c r="G228" s="6">
        <v>45232</v>
      </c>
      <c r="H228" s="4">
        <v>1</v>
      </c>
      <c r="I228" s="4">
        <v>1</v>
      </c>
      <c r="J228" s="4">
        <v>1</v>
      </c>
      <c r="K228" s="4" t="s">
        <v>30</v>
      </c>
      <c r="L228" s="4">
        <v>21.08</v>
      </c>
      <c r="M228" s="4">
        <v>21.08</v>
      </c>
      <c r="N228" s="4" t="s">
        <v>1043</v>
      </c>
      <c r="O228" s="4" t="s">
        <v>659</v>
      </c>
      <c r="P228" s="4" t="s">
        <v>33</v>
      </c>
      <c r="Q228" s="4">
        <v>0</v>
      </c>
      <c r="R228" s="7">
        <v>45231</v>
      </c>
      <c r="S228" s="6">
        <v>45235</v>
      </c>
      <c r="T228" s="4" t="s">
        <v>34</v>
      </c>
      <c r="U228" s="4">
        <v>21.08</v>
      </c>
      <c r="V228" s="4">
        <v>0</v>
      </c>
      <c r="W228" s="4">
        <v>0</v>
      </c>
      <c r="X228" s="4" t="s">
        <v>1044</v>
      </c>
      <c r="Y228" s="4" t="s">
        <v>48</v>
      </c>
    </row>
    <row r="229" s="4" customFormat="1" spans="1:25">
      <c r="A229" s="4" t="s">
        <v>1045</v>
      </c>
      <c r="B229" s="4" t="s">
        <v>26</v>
      </c>
      <c r="C229" s="4" t="s">
        <v>27</v>
      </c>
      <c r="D229" s="4" t="s">
        <v>1046</v>
      </c>
      <c r="E229" s="4" t="s">
        <v>1047</v>
      </c>
      <c r="F229" s="6">
        <v>45231</v>
      </c>
      <c r="G229" s="6">
        <v>45232</v>
      </c>
      <c r="H229" s="4">
        <v>1</v>
      </c>
      <c r="I229" s="4">
        <v>1</v>
      </c>
      <c r="J229" s="4">
        <v>1</v>
      </c>
      <c r="K229" s="4" t="s">
        <v>30</v>
      </c>
      <c r="L229" s="4">
        <v>17.2</v>
      </c>
      <c r="M229" s="4">
        <v>17.2</v>
      </c>
      <c r="N229" s="4" t="s">
        <v>1048</v>
      </c>
      <c r="O229" s="4" t="s">
        <v>659</v>
      </c>
      <c r="P229" s="4" t="s">
        <v>33</v>
      </c>
      <c r="Q229" s="4">
        <v>0</v>
      </c>
      <c r="R229" s="7">
        <v>45231</v>
      </c>
      <c r="S229" s="6">
        <v>45235</v>
      </c>
      <c r="T229" s="4" t="s">
        <v>34</v>
      </c>
      <c r="U229" s="4">
        <v>17.2</v>
      </c>
      <c r="V229" s="4">
        <v>0</v>
      </c>
      <c r="W229" s="4">
        <v>0</v>
      </c>
      <c r="X229" s="4" t="s">
        <v>1049</v>
      </c>
      <c r="Y229" s="4" t="s">
        <v>48</v>
      </c>
    </row>
    <row r="230" s="4" customFormat="1" spans="1:25">
      <c r="A230" s="4" t="s">
        <v>1050</v>
      </c>
      <c r="B230" s="4" t="s">
        <v>26</v>
      </c>
      <c r="C230" s="4" t="s">
        <v>27</v>
      </c>
      <c r="D230" s="4" t="s">
        <v>322</v>
      </c>
      <c r="E230" s="4" t="s">
        <v>1051</v>
      </c>
      <c r="F230" s="6">
        <v>45231</v>
      </c>
      <c r="G230" s="6">
        <v>45232</v>
      </c>
      <c r="H230" s="4">
        <v>2</v>
      </c>
      <c r="I230" s="4">
        <v>1</v>
      </c>
      <c r="J230" s="4">
        <v>2</v>
      </c>
      <c r="K230" s="4" t="s">
        <v>30</v>
      </c>
      <c r="L230" s="4">
        <v>43.54</v>
      </c>
      <c r="M230" s="4">
        <v>43.54</v>
      </c>
      <c r="N230" s="4" t="s">
        <v>1052</v>
      </c>
      <c r="O230" s="4" t="s">
        <v>659</v>
      </c>
      <c r="P230" s="4" t="s">
        <v>33</v>
      </c>
      <c r="Q230" s="4">
        <v>0</v>
      </c>
      <c r="R230" s="7">
        <v>45231</v>
      </c>
      <c r="S230" s="6">
        <v>45235</v>
      </c>
      <c r="T230" s="4" t="s">
        <v>34</v>
      </c>
      <c r="U230" s="4">
        <v>43.54</v>
      </c>
      <c r="V230" s="4">
        <v>0</v>
      </c>
      <c r="W230" s="4">
        <v>0</v>
      </c>
      <c r="X230" s="4" t="s">
        <v>1053</v>
      </c>
      <c r="Y230" s="4" t="s">
        <v>48</v>
      </c>
    </row>
    <row r="231" s="4" customFormat="1" spans="1:25">
      <c r="A231" s="4" t="s">
        <v>1054</v>
      </c>
      <c r="B231" s="4" t="s">
        <v>26</v>
      </c>
      <c r="C231" s="4" t="s">
        <v>27</v>
      </c>
      <c r="D231" s="4" t="s">
        <v>1055</v>
      </c>
      <c r="E231" s="4" t="s">
        <v>198</v>
      </c>
      <c r="F231" s="6">
        <v>45231</v>
      </c>
      <c r="G231" s="6">
        <v>45232</v>
      </c>
      <c r="H231" s="4">
        <v>1</v>
      </c>
      <c r="I231" s="4">
        <v>1</v>
      </c>
      <c r="J231" s="4">
        <v>1</v>
      </c>
      <c r="K231" s="4" t="s">
        <v>30</v>
      </c>
      <c r="L231" s="4">
        <v>17.32</v>
      </c>
      <c r="M231" s="4">
        <v>17.32</v>
      </c>
      <c r="N231" s="4" t="s">
        <v>1056</v>
      </c>
      <c r="O231" s="4" t="s">
        <v>659</v>
      </c>
      <c r="P231" s="4" t="s">
        <v>33</v>
      </c>
      <c r="Q231" s="4">
        <v>0</v>
      </c>
      <c r="R231" s="7">
        <v>45231</v>
      </c>
      <c r="S231" s="6">
        <v>45235</v>
      </c>
      <c r="T231" s="4" t="s">
        <v>34</v>
      </c>
      <c r="U231" s="4">
        <v>17.32</v>
      </c>
      <c r="V231" s="4">
        <v>0</v>
      </c>
      <c r="W231" s="4">
        <v>0</v>
      </c>
      <c r="X231" s="4" t="s">
        <v>1057</v>
      </c>
      <c r="Y231" s="4" t="s">
        <v>48</v>
      </c>
    </row>
    <row r="232" s="4" customFormat="1" spans="1:25">
      <c r="A232" s="4" t="s">
        <v>1058</v>
      </c>
      <c r="B232" s="4" t="s">
        <v>26</v>
      </c>
      <c r="C232" s="4" t="s">
        <v>27</v>
      </c>
      <c r="D232" s="4" t="s">
        <v>1059</v>
      </c>
      <c r="E232" s="4" t="s">
        <v>890</v>
      </c>
      <c r="F232" s="6">
        <v>45231</v>
      </c>
      <c r="G232" s="6">
        <v>45232</v>
      </c>
      <c r="H232" s="4">
        <v>1</v>
      </c>
      <c r="I232" s="4">
        <v>1</v>
      </c>
      <c r="J232" s="4">
        <v>1</v>
      </c>
      <c r="K232" s="4" t="s">
        <v>30</v>
      </c>
      <c r="L232" s="4">
        <v>47.65</v>
      </c>
      <c r="M232" s="4">
        <v>47.65</v>
      </c>
      <c r="N232" s="4" t="s">
        <v>1060</v>
      </c>
      <c r="O232" s="4" t="s">
        <v>659</v>
      </c>
      <c r="P232" s="4" t="s">
        <v>33</v>
      </c>
      <c r="Q232" s="4">
        <v>0</v>
      </c>
      <c r="R232" s="7">
        <v>45231</v>
      </c>
      <c r="S232" s="6">
        <v>45235</v>
      </c>
      <c r="T232" s="4" t="s">
        <v>34</v>
      </c>
      <c r="U232" s="4">
        <v>47.65</v>
      </c>
      <c r="V232" s="4">
        <v>0</v>
      </c>
      <c r="W232" s="4">
        <v>0</v>
      </c>
      <c r="X232" s="4" t="s">
        <v>1061</v>
      </c>
      <c r="Y232" s="4" t="s">
        <v>1062</v>
      </c>
    </row>
    <row r="233" s="4" customFormat="1" spans="1:25">
      <c r="A233" s="4" t="s">
        <v>1063</v>
      </c>
      <c r="B233" s="4" t="s">
        <v>26</v>
      </c>
      <c r="C233" s="4" t="s">
        <v>27</v>
      </c>
      <c r="D233" s="4" t="s">
        <v>1064</v>
      </c>
      <c r="E233" s="4" t="s">
        <v>400</v>
      </c>
      <c r="F233" s="6">
        <v>45231</v>
      </c>
      <c r="G233" s="6">
        <v>45232</v>
      </c>
      <c r="H233" s="4">
        <v>1</v>
      </c>
      <c r="I233" s="4">
        <v>1</v>
      </c>
      <c r="J233" s="4">
        <v>1</v>
      </c>
      <c r="K233" s="4" t="s">
        <v>30</v>
      </c>
      <c r="L233" s="4">
        <v>24.72</v>
      </c>
      <c r="M233" s="4">
        <v>24.72</v>
      </c>
      <c r="N233" s="4" t="s">
        <v>1065</v>
      </c>
      <c r="O233" s="4" t="s">
        <v>659</v>
      </c>
      <c r="P233" s="4" t="s">
        <v>33</v>
      </c>
      <c r="Q233" s="4">
        <v>0</v>
      </c>
      <c r="R233" s="7">
        <v>45231</v>
      </c>
      <c r="S233" s="6">
        <v>45235</v>
      </c>
      <c r="T233" s="4" t="s">
        <v>34</v>
      </c>
      <c r="U233" s="4">
        <v>24.72</v>
      </c>
      <c r="V233" s="4">
        <v>0</v>
      </c>
      <c r="W233" s="4">
        <v>0</v>
      </c>
      <c r="X233" s="4" t="s">
        <v>1066</v>
      </c>
      <c r="Y233" s="4" t="s">
        <v>48</v>
      </c>
    </row>
    <row r="234" s="4" customFormat="1" spans="1:25">
      <c r="A234" s="4" t="s">
        <v>1067</v>
      </c>
      <c r="B234" s="4" t="s">
        <v>26</v>
      </c>
      <c r="C234" s="4" t="s">
        <v>27</v>
      </c>
      <c r="D234" s="4" t="s">
        <v>419</v>
      </c>
      <c r="E234" s="4" t="s">
        <v>1068</v>
      </c>
      <c r="F234" s="6">
        <v>45231</v>
      </c>
      <c r="G234" s="6">
        <v>45232</v>
      </c>
      <c r="H234" s="4">
        <v>1</v>
      </c>
      <c r="I234" s="4">
        <v>1</v>
      </c>
      <c r="J234" s="4">
        <v>1</v>
      </c>
      <c r="K234" s="4" t="s">
        <v>30</v>
      </c>
      <c r="L234" s="4">
        <v>62.32</v>
      </c>
      <c r="M234" s="4">
        <v>62.32</v>
      </c>
      <c r="N234" s="4" t="s">
        <v>1069</v>
      </c>
      <c r="O234" s="4" t="s">
        <v>659</v>
      </c>
      <c r="P234" s="4" t="s">
        <v>33</v>
      </c>
      <c r="Q234" s="4">
        <v>0</v>
      </c>
      <c r="R234" s="7">
        <v>45231</v>
      </c>
      <c r="S234" s="6">
        <v>45235</v>
      </c>
      <c r="T234" s="4" t="s">
        <v>34</v>
      </c>
      <c r="U234" s="4">
        <v>62.32</v>
      </c>
      <c r="V234" s="4">
        <v>0</v>
      </c>
      <c r="W234" s="4">
        <v>0</v>
      </c>
      <c r="X234" s="4" t="s">
        <v>1070</v>
      </c>
      <c r="Y234" s="4" t="s">
        <v>48</v>
      </c>
    </row>
    <row r="235" s="4" customFormat="1" spans="1:25">
      <c r="A235" s="4" t="s">
        <v>1071</v>
      </c>
      <c r="B235" s="4" t="s">
        <v>26</v>
      </c>
      <c r="C235" s="4" t="s">
        <v>27</v>
      </c>
      <c r="D235" s="4" t="s">
        <v>1072</v>
      </c>
      <c r="E235" s="4" t="s">
        <v>1073</v>
      </c>
      <c r="F235" s="6">
        <v>45231</v>
      </c>
      <c r="G235" s="6">
        <v>45232</v>
      </c>
      <c r="H235" s="4">
        <v>1</v>
      </c>
      <c r="I235" s="4">
        <v>1</v>
      </c>
      <c r="J235" s="4">
        <v>1</v>
      </c>
      <c r="K235" s="4" t="s">
        <v>30</v>
      </c>
      <c r="L235" s="4">
        <v>39.42</v>
      </c>
      <c r="M235" s="4">
        <v>39.42</v>
      </c>
      <c r="N235" s="4" t="s">
        <v>1074</v>
      </c>
      <c r="O235" s="4" t="s">
        <v>659</v>
      </c>
      <c r="P235" s="4" t="s">
        <v>33</v>
      </c>
      <c r="Q235" s="4">
        <v>0</v>
      </c>
      <c r="R235" s="7">
        <v>45231.0000115741</v>
      </c>
      <c r="S235" s="6">
        <v>45235</v>
      </c>
      <c r="T235" s="4" t="s">
        <v>34</v>
      </c>
      <c r="U235" s="4">
        <v>39.42</v>
      </c>
      <c r="V235" s="4">
        <v>0</v>
      </c>
      <c r="W235" s="4">
        <v>0</v>
      </c>
      <c r="X235" s="4" t="s">
        <v>1075</v>
      </c>
      <c r="Y235" s="4" t="s">
        <v>1076</v>
      </c>
    </row>
    <row r="236" s="4" customFormat="1" spans="1:25">
      <c r="A236" s="4" t="s">
        <v>1077</v>
      </c>
      <c r="B236" s="4" t="s">
        <v>26</v>
      </c>
      <c r="C236" s="4" t="s">
        <v>27</v>
      </c>
      <c r="D236" s="4" t="s">
        <v>1072</v>
      </c>
      <c r="E236" s="4" t="s">
        <v>124</v>
      </c>
      <c r="F236" s="6">
        <v>45231</v>
      </c>
      <c r="G236" s="6">
        <v>45232</v>
      </c>
      <c r="H236" s="4">
        <v>1</v>
      </c>
      <c r="I236" s="4">
        <v>1</v>
      </c>
      <c r="J236" s="4">
        <v>1</v>
      </c>
      <c r="K236" s="4" t="s">
        <v>30</v>
      </c>
      <c r="L236" s="4">
        <v>39.42</v>
      </c>
      <c r="M236" s="4">
        <v>39.42</v>
      </c>
      <c r="N236" s="4" t="s">
        <v>1074</v>
      </c>
      <c r="O236" s="4" t="s">
        <v>659</v>
      </c>
      <c r="P236" s="4" t="s">
        <v>33</v>
      </c>
      <c r="Q236" s="4">
        <v>0</v>
      </c>
      <c r="R236" s="7">
        <v>45231.0000115741</v>
      </c>
      <c r="S236" s="6">
        <v>45235</v>
      </c>
      <c r="T236" s="4" t="s">
        <v>34</v>
      </c>
      <c r="U236" s="4">
        <v>39.42</v>
      </c>
      <c r="V236" s="4">
        <v>0</v>
      </c>
      <c r="W236" s="4">
        <v>0</v>
      </c>
      <c r="X236" s="4" t="s">
        <v>1078</v>
      </c>
      <c r="Y236" s="4" t="s">
        <v>48</v>
      </c>
    </row>
    <row r="237" s="4" customFormat="1" spans="1:25">
      <c r="A237" s="4" t="s">
        <v>1079</v>
      </c>
      <c r="B237" s="4" t="s">
        <v>26</v>
      </c>
      <c r="C237" s="4" t="s">
        <v>27</v>
      </c>
      <c r="D237" s="4" t="s">
        <v>1080</v>
      </c>
      <c r="E237" s="4" t="s">
        <v>60</v>
      </c>
      <c r="F237" s="6">
        <v>45231</v>
      </c>
      <c r="G237" s="6">
        <v>45232</v>
      </c>
      <c r="H237" s="4">
        <v>1</v>
      </c>
      <c r="I237" s="4">
        <v>1</v>
      </c>
      <c r="J237" s="4">
        <v>1</v>
      </c>
      <c r="K237" s="4" t="s">
        <v>30</v>
      </c>
      <c r="L237" s="4">
        <v>102.05</v>
      </c>
      <c r="M237" s="4">
        <v>102.05</v>
      </c>
      <c r="N237" s="4" t="s">
        <v>1081</v>
      </c>
      <c r="O237" s="4" t="s">
        <v>659</v>
      </c>
      <c r="P237" s="4" t="s">
        <v>33</v>
      </c>
      <c r="Q237" s="4">
        <v>0</v>
      </c>
      <c r="R237" s="7">
        <v>45231.0000115741</v>
      </c>
      <c r="S237" s="6">
        <v>45235</v>
      </c>
      <c r="T237" s="4" t="s">
        <v>34</v>
      </c>
      <c r="U237" s="4">
        <v>102.05</v>
      </c>
      <c r="V237" s="4">
        <v>0</v>
      </c>
      <c r="W237" s="4">
        <v>0</v>
      </c>
      <c r="X237" s="4" t="s">
        <v>1082</v>
      </c>
      <c r="Y237" s="4" t="s">
        <v>48</v>
      </c>
    </row>
    <row r="238" s="4" customFormat="1" spans="1:25">
      <c r="A238" s="4" t="s">
        <v>1083</v>
      </c>
      <c r="B238" s="4" t="s">
        <v>26</v>
      </c>
      <c r="C238" s="4" t="s">
        <v>27</v>
      </c>
      <c r="D238" s="4" t="s">
        <v>1084</v>
      </c>
      <c r="E238" s="4" t="s">
        <v>1085</v>
      </c>
      <c r="F238" s="6">
        <v>45231</v>
      </c>
      <c r="G238" s="6">
        <v>45232</v>
      </c>
      <c r="H238" s="4">
        <v>1</v>
      </c>
      <c r="I238" s="4">
        <v>1</v>
      </c>
      <c r="J238" s="4">
        <v>1</v>
      </c>
      <c r="K238" s="4" t="s">
        <v>30</v>
      </c>
      <c r="L238" s="4">
        <v>16.55</v>
      </c>
      <c r="M238" s="4">
        <v>16.55</v>
      </c>
      <c r="N238" s="4" t="s">
        <v>1086</v>
      </c>
      <c r="O238" s="4" t="s">
        <v>659</v>
      </c>
      <c r="P238" s="4" t="s">
        <v>33</v>
      </c>
      <c r="Q238" s="4">
        <v>0</v>
      </c>
      <c r="R238" s="7">
        <v>45231.0000115741</v>
      </c>
      <c r="S238" s="6">
        <v>45235</v>
      </c>
      <c r="T238" s="4" t="s">
        <v>34</v>
      </c>
      <c r="U238" s="4">
        <v>16.55</v>
      </c>
      <c r="V238" s="4">
        <v>0</v>
      </c>
      <c r="W238" s="4">
        <v>0</v>
      </c>
      <c r="X238" s="4" t="s">
        <v>1087</v>
      </c>
      <c r="Y238" s="4" t="s">
        <v>1088</v>
      </c>
    </row>
    <row r="239" s="4" customFormat="1" spans="1:25">
      <c r="A239" s="4" t="s">
        <v>1089</v>
      </c>
      <c r="B239" s="4" t="s">
        <v>26</v>
      </c>
      <c r="C239" s="4" t="s">
        <v>27</v>
      </c>
      <c r="D239" s="4" t="s">
        <v>633</v>
      </c>
      <c r="E239" s="4" t="s">
        <v>634</v>
      </c>
      <c r="F239" s="6">
        <v>45231</v>
      </c>
      <c r="G239" s="6">
        <v>45232</v>
      </c>
      <c r="H239" s="4">
        <v>1</v>
      </c>
      <c r="I239" s="4">
        <v>1</v>
      </c>
      <c r="J239" s="4">
        <v>1</v>
      </c>
      <c r="K239" s="4" t="s">
        <v>30</v>
      </c>
      <c r="L239" s="4">
        <v>19.74</v>
      </c>
      <c r="M239" s="4">
        <v>19.74</v>
      </c>
      <c r="N239" s="4" t="s">
        <v>1090</v>
      </c>
      <c r="O239" s="4" t="s">
        <v>659</v>
      </c>
      <c r="P239" s="4" t="s">
        <v>33</v>
      </c>
      <c r="Q239" s="4">
        <v>0</v>
      </c>
      <c r="R239" s="7">
        <v>45231</v>
      </c>
      <c r="S239" s="6">
        <v>45235</v>
      </c>
      <c r="T239" s="4" t="s">
        <v>34</v>
      </c>
      <c r="U239" s="4">
        <v>19.74</v>
      </c>
      <c r="V239" s="4">
        <v>0</v>
      </c>
      <c r="W239" s="4">
        <v>0</v>
      </c>
      <c r="X239" s="4" t="s">
        <v>1091</v>
      </c>
      <c r="Y239" s="4" t="s">
        <v>48</v>
      </c>
    </row>
    <row r="240" s="4" customFormat="1" spans="1:25">
      <c r="A240" s="4" t="s">
        <v>1092</v>
      </c>
      <c r="B240" s="4" t="s">
        <v>26</v>
      </c>
      <c r="C240" s="4" t="s">
        <v>27</v>
      </c>
      <c r="D240" s="4" t="s">
        <v>355</v>
      </c>
      <c r="E240" s="4" t="s">
        <v>356</v>
      </c>
      <c r="F240" s="6">
        <v>45231</v>
      </c>
      <c r="G240" s="6">
        <v>45232</v>
      </c>
      <c r="H240" s="4">
        <v>1</v>
      </c>
      <c r="I240" s="4">
        <v>1</v>
      </c>
      <c r="J240" s="4">
        <v>1</v>
      </c>
      <c r="K240" s="4" t="s">
        <v>30</v>
      </c>
      <c r="L240" s="4">
        <v>129.57</v>
      </c>
      <c r="M240" s="4">
        <v>129.57</v>
      </c>
      <c r="N240" s="4" t="s">
        <v>1093</v>
      </c>
      <c r="O240" s="4" t="s">
        <v>659</v>
      </c>
      <c r="P240" s="4" t="s">
        <v>33</v>
      </c>
      <c r="Q240" s="4">
        <v>0</v>
      </c>
      <c r="R240" s="7">
        <v>45231.0000115741</v>
      </c>
      <c r="S240" s="6">
        <v>45235</v>
      </c>
      <c r="T240" s="4" t="s">
        <v>34</v>
      </c>
      <c r="U240" s="4">
        <v>129.57</v>
      </c>
      <c r="V240" s="4">
        <v>0</v>
      </c>
      <c r="W240" s="4">
        <v>0</v>
      </c>
      <c r="X240" s="4" t="s">
        <v>1094</v>
      </c>
      <c r="Y240" s="4" t="s">
        <v>48</v>
      </c>
    </row>
    <row r="241" s="4" customFormat="1" spans="1:25">
      <c r="A241" s="4" t="s">
        <v>1095</v>
      </c>
      <c r="B241" s="4" t="s">
        <v>26</v>
      </c>
      <c r="C241" s="4" t="s">
        <v>27</v>
      </c>
      <c r="D241" s="4" t="s">
        <v>1096</v>
      </c>
      <c r="E241" s="4" t="s">
        <v>1097</v>
      </c>
      <c r="F241" s="6">
        <v>45231</v>
      </c>
      <c r="G241" s="6">
        <v>45232</v>
      </c>
      <c r="H241" s="4">
        <v>4</v>
      </c>
      <c r="I241" s="4">
        <v>1</v>
      </c>
      <c r="J241" s="4">
        <v>4</v>
      </c>
      <c r="K241" s="4" t="s">
        <v>30</v>
      </c>
      <c r="L241" s="4">
        <v>105.52</v>
      </c>
      <c r="M241" s="4">
        <v>105.52</v>
      </c>
      <c r="N241" s="4" t="s">
        <v>1098</v>
      </c>
      <c r="O241" s="4" t="s">
        <v>659</v>
      </c>
      <c r="P241" s="4" t="s">
        <v>33</v>
      </c>
      <c r="Q241" s="4">
        <v>0</v>
      </c>
      <c r="R241" s="7">
        <v>45231.0000115741</v>
      </c>
      <c r="S241" s="6">
        <v>45235</v>
      </c>
      <c r="T241" s="4" t="s">
        <v>34</v>
      </c>
      <c r="U241" s="4">
        <v>105.52</v>
      </c>
      <c r="V241" s="4">
        <v>0</v>
      </c>
      <c r="W241" s="4">
        <v>0</v>
      </c>
      <c r="X241" s="4" t="s">
        <v>1099</v>
      </c>
      <c r="Y241" s="4" t="s">
        <v>48</v>
      </c>
    </row>
    <row r="242" s="4" customFormat="1" spans="1:25">
      <c r="A242" s="4" t="s">
        <v>1100</v>
      </c>
      <c r="B242" s="4" t="s">
        <v>26</v>
      </c>
      <c r="C242" s="4" t="s">
        <v>27</v>
      </c>
      <c r="D242" s="4" t="s">
        <v>1101</v>
      </c>
      <c r="E242" s="4" t="s">
        <v>1102</v>
      </c>
      <c r="F242" s="6">
        <v>45231</v>
      </c>
      <c r="G242" s="6">
        <v>45232</v>
      </c>
      <c r="H242" s="4">
        <v>1</v>
      </c>
      <c r="I242" s="4">
        <v>1</v>
      </c>
      <c r="J242" s="4">
        <v>1</v>
      </c>
      <c r="K242" s="4" t="s">
        <v>30</v>
      </c>
      <c r="L242" s="4">
        <v>43.41</v>
      </c>
      <c r="M242" s="4">
        <v>43.41</v>
      </c>
      <c r="N242" s="4" t="s">
        <v>1103</v>
      </c>
      <c r="O242" s="4" t="s">
        <v>659</v>
      </c>
      <c r="P242" s="4" t="s">
        <v>33</v>
      </c>
      <c r="Q242" s="4">
        <v>0</v>
      </c>
      <c r="R242" s="7">
        <v>45231.0000115741</v>
      </c>
      <c r="S242" s="6">
        <v>45235</v>
      </c>
      <c r="T242" s="4" t="s">
        <v>34</v>
      </c>
      <c r="U242" s="4">
        <v>43.41</v>
      </c>
      <c r="V242" s="4">
        <v>0</v>
      </c>
      <c r="W242" s="4">
        <v>0</v>
      </c>
      <c r="X242" s="4" t="s">
        <v>1104</v>
      </c>
      <c r="Y242" s="4" t="s">
        <v>48</v>
      </c>
    </row>
    <row r="243" s="4" customFormat="1" spans="1:25">
      <c r="A243" s="4" t="s">
        <v>1105</v>
      </c>
      <c r="B243" s="4" t="s">
        <v>26</v>
      </c>
      <c r="C243" s="4" t="s">
        <v>27</v>
      </c>
      <c r="D243" s="4" t="s">
        <v>1106</v>
      </c>
      <c r="E243" s="4" t="s">
        <v>591</v>
      </c>
      <c r="F243" s="6">
        <v>45231</v>
      </c>
      <c r="G243" s="6">
        <v>45232</v>
      </c>
      <c r="H243" s="4">
        <v>1</v>
      </c>
      <c r="I243" s="4">
        <v>1</v>
      </c>
      <c r="J243" s="4">
        <v>1</v>
      </c>
      <c r="K243" s="4" t="s">
        <v>30</v>
      </c>
      <c r="L243" s="4">
        <v>37.85</v>
      </c>
      <c r="M243" s="4">
        <v>37.85</v>
      </c>
      <c r="N243" s="4" t="s">
        <v>1107</v>
      </c>
      <c r="O243" s="4" t="s">
        <v>659</v>
      </c>
      <c r="P243" s="4" t="s">
        <v>33</v>
      </c>
      <c r="Q243" s="4">
        <v>0</v>
      </c>
      <c r="R243" s="7">
        <v>45231.0000115741</v>
      </c>
      <c r="S243" s="6">
        <v>45235</v>
      </c>
      <c r="T243" s="4" t="s">
        <v>34</v>
      </c>
      <c r="U243" s="4">
        <v>37.85</v>
      </c>
      <c r="V243" s="4">
        <v>0</v>
      </c>
      <c r="W243" s="4">
        <v>0</v>
      </c>
      <c r="X243" s="4" t="s">
        <v>48</v>
      </c>
      <c r="Y243" s="4" t="s">
        <v>48</v>
      </c>
    </row>
    <row r="244" s="4" customFormat="1" spans="1:25">
      <c r="A244" s="4" t="s">
        <v>1108</v>
      </c>
      <c r="B244" s="4" t="s">
        <v>26</v>
      </c>
      <c r="C244" s="4" t="s">
        <v>27</v>
      </c>
      <c r="D244" s="4" t="s">
        <v>1109</v>
      </c>
      <c r="E244" s="4" t="s">
        <v>164</v>
      </c>
      <c r="F244" s="6">
        <v>45231</v>
      </c>
      <c r="G244" s="6">
        <v>45232</v>
      </c>
      <c r="H244" s="4">
        <v>1</v>
      </c>
      <c r="I244" s="4">
        <v>1</v>
      </c>
      <c r="J244" s="4">
        <v>1</v>
      </c>
      <c r="K244" s="4" t="s">
        <v>30</v>
      </c>
      <c r="L244" s="4">
        <v>126.41</v>
      </c>
      <c r="M244" s="4">
        <v>126.41</v>
      </c>
      <c r="N244" s="4" t="s">
        <v>1110</v>
      </c>
      <c r="O244" s="4" t="s">
        <v>659</v>
      </c>
      <c r="P244" s="4" t="s">
        <v>33</v>
      </c>
      <c r="Q244" s="4">
        <v>0</v>
      </c>
      <c r="R244" s="7">
        <v>45231.0000115741</v>
      </c>
      <c r="S244" s="6">
        <v>45235</v>
      </c>
      <c r="T244" s="4" t="s">
        <v>34</v>
      </c>
      <c r="U244" s="4">
        <v>126.41</v>
      </c>
      <c r="V244" s="4">
        <v>0</v>
      </c>
      <c r="W244" s="4">
        <v>0</v>
      </c>
      <c r="X244" s="4" t="s">
        <v>1111</v>
      </c>
      <c r="Y244" s="4" t="s">
        <v>1112</v>
      </c>
    </row>
    <row r="245" s="4" customFormat="1" spans="1:25">
      <c r="A245" s="4" t="s">
        <v>1113</v>
      </c>
      <c r="B245" s="4" t="s">
        <v>26</v>
      </c>
      <c r="C245" s="4" t="s">
        <v>27</v>
      </c>
      <c r="D245" s="4" t="s">
        <v>538</v>
      </c>
      <c r="E245" s="4" t="s">
        <v>1114</v>
      </c>
      <c r="F245" s="6">
        <v>45231</v>
      </c>
      <c r="G245" s="6">
        <v>45233</v>
      </c>
      <c r="H245" s="4">
        <v>1</v>
      </c>
      <c r="I245" s="4">
        <v>2</v>
      </c>
      <c r="J245" s="4">
        <v>2</v>
      </c>
      <c r="K245" s="4" t="s">
        <v>30</v>
      </c>
      <c r="L245" s="4">
        <v>64.8</v>
      </c>
      <c r="M245" s="4">
        <v>64.8</v>
      </c>
      <c r="N245" s="4" t="s">
        <v>1115</v>
      </c>
      <c r="O245" s="4" t="s">
        <v>1116</v>
      </c>
      <c r="P245" s="4" t="s">
        <v>33</v>
      </c>
      <c r="Q245" s="4">
        <v>0</v>
      </c>
      <c r="R245" s="7">
        <v>45214.0000115741</v>
      </c>
      <c r="S245" s="6">
        <v>45236</v>
      </c>
      <c r="T245" s="4" t="s">
        <v>34</v>
      </c>
      <c r="U245" s="4">
        <v>64.8</v>
      </c>
      <c r="V245" s="4">
        <v>0</v>
      </c>
      <c r="W245" s="4">
        <v>0</v>
      </c>
      <c r="X245" s="4" t="s">
        <v>1117</v>
      </c>
      <c r="Y245" s="4" t="s">
        <v>48</v>
      </c>
    </row>
    <row r="246" s="4" customFormat="1" spans="1:25">
      <c r="A246" s="4" t="s">
        <v>1118</v>
      </c>
      <c r="B246" s="4" t="s">
        <v>26</v>
      </c>
      <c r="C246" s="4" t="s">
        <v>27</v>
      </c>
      <c r="D246" s="4" t="s">
        <v>471</v>
      </c>
      <c r="E246" s="4" t="s">
        <v>1119</v>
      </c>
      <c r="F246" s="6">
        <v>45230</v>
      </c>
      <c r="G246" s="6">
        <v>45233</v>
      </c>
      <c r="H246" s="4">
        <v>2</v>
      </c>
      <c r="I246" s="4">
        <v>3</v>
      </c>
      <c r="J246" s="4">
        <v>6</v>
      </c>
      <c r="K246" s="4" t="s">
        <v>30</v>
      </c>
      <c r="L246" s="4">
        <v>281.76</v>
      </c>
      <c r="M246" s="4">
        <v>281.76</v>
      </c>
      <c r="N246" s="4" t="s">
        <v>1120</v>
      </c>
      <c r="O246" s="4" t="s">
        <v>1116</v>
      </c>
      <c r="P246" s="4" t="s">
        <v>33</v>
      </c>
      <c r="Q246" s="4">
        <v>0</v>
      </c>
      <c r="R246" s="7">
        <v>45216</v>
      </c>
      <c r="S246" s="6">
        <v>45236</v>
      </c>
      <c r="T246" s="4" t="s">
        <v>34</v>
      </c>
      <c r="U246" s="4">
        <v>281.76</v>
      </c>
      <c r="V246" s="4">
        <v>0</v>
      </c>
      <c r="W246" s="4">
        <v>0</v>
      </c>
      <c r="X246" s="4" t="s">
        <v>1121</v>
      </c>
      <c r="Y246" s="4" t="s">
        <v>48</v>
      </c>
    </row>
    <row r="247" s="4" customFormat="1" spans="1:25">
      <c r="A247" s="4" t="s">
        <v>1122</v>
      </c>
      <c r="B247" s="4" t="s">
        <v>26</v>
      </c>
      <c r="C247" s="4" t="s">
        <v>27</v>
      </c>
      <c r="D247" s="4" t="s">
        <v>182</v>
      </c>
      <c r="E247" s="4" t="s">
        <v>1123</v>
      </c>
      <c r="F247" s="6">
        <v>45229</v>
      </c>
      <c r="G247" s="6">
        <v>45233</v>
      </c>
      <c r="H247" s="4">
        <v>1</v>
      </c>
      <c r="I247" s="4">
        <v>4</v>
      </c>
      <c r="J247" s="4">
        <v>4</v>
      </c>
      <c r="K247" s="4" t="s">
        <v>30</v>
      </c>
      <c r="L247" s="4">
        <v>155.8</v>
      </c>
      <c r="M247" s="4">
        <v>155.8</v>
      </c>
      <c r="N247" s="4" t="s">
        <v>1124</v>
      </c>
      <c r="O247" s="4" t="s">
        <v>1116</v>
      </c>
      <c r="P247" s="4" t="s">
        <v>33</v>
      </c>
      <c r="Q247" s="4">
        <v>0</v>
      </c>
      <c r="R247" s="7">
        <v>45218</v>
      </c>
      <c r="S247" s="6">
        <v>45236</v>
      </c>
      <c r="T247" s="4" t="s">
        <v>34</v>
      </c>
      <c r="U247" s="4">
        <v>155.8</v>
      </c>
      <c r="V247" s="4">
        <v>0</v>
      </c>
      <c r="W247" s="4">
        <v>0</v>
      </c>
      <c r="X247" s="4" t="s">
        <v>1125</v>
      </c>
      <c r="Y247" s="4" t="s">
        <v>48</v>
      </c>
    </row>
    <row r="248" s="4" customFormat="1" spans="1:25">
      <c r="A248" s="4" t="s">
        <v>1126</v>
      </c>
      <c r="B248" s="4" t="s">
        <v>26</v>
      </c>
      <c r="C248" s="4" t="s">
        <v>27</v>
      </c>
      <c r="D248" s="4" t="s">
        <v>258</v>
      </c>
      <c r="E248" s="4" t="s">
        <v>92</v>
      </c>
      <c r="F248" s="6">
        <v>45230</v>
      </c>
      <c r="G248" s="6">
        <v>45233</v>
      </c>
      <c r="H248" s="4">
        <v>1</v>
      </c>
      <c r="I248" s="4">
        <v>3</v>
      </c>
      <c r="J248" s="4">
        <v>3</v>
      </c>
      <c r="K248" s="4" t="s">
        <v>30</v>
      </c>
      <c r="L248" s="4">
        <v>313.93</v>
      </c>
      <c r="M248" s="4">
        <v>313.93</v>
      </c>
      <c r="N248" s="4" t="s">
        <v>1127</v>
      </c>
      <c r="O248" s="4" t="s">
        <v>1116</v>
      </c>
      <c r="P248" s="4" t="s">
        <v>33</v>
      </c>
      <c r="Q248" s="4">
        <v>0</v>
      </c>
      <c r="R248" s="7">
        <v>45218.0000115741</v>
      </c>
      <c r="S248" s="6">
        <v>45236</v>
      </c>
      <c r="T248" s="4" t="s">
        <v>34</v>
      </c>
      <c r="U248" s="4">
        <v>313.93</v>
      </c>
      <c r="V248" s="4">
        <v>0</v>
      </c>
      <c r="W248" s="4">
        <v>0</v>
      </c>
      <c r="X248" s="4" t="s">
        <v>1128</v>
      </c>
      <c r="Y248" s="4" t="s">
        <v>48</v>
      </c>
    </row>
    <row r="249" s="4" customFormat="1" spans="1:25">
      <c r="A249" s="4" t="s">
        <v>1129</v>
      </c>
      <c r="B249" s="4" t="s">
        <v>26</v>
      </c>
      <c r="C249" s="4" t="s">
        <v>27</v>
      </c>
      <c r="D249" s="4" t="s">
        <v>1130</v>
      </c>
      <c r="E249" s="4" t="s">
        <v>1131</v>
      </c>
      <c r="F249" s="6">
        <v>45228</v>
      </c>
      <c r="G249" s="6">
        <v>45233</v>
      </c>
      <c r="H249" s="4">
        <v>1</v>
      </c>
      <c r="I249" s="4">
        <v>5</v>
      </c>
      <c r="J249" s="4">
        <v>5</v>
      </c>
      <c r="K249" s="4" t="s">
        <v>30</v>
      </c>
      <c r="L249" s="4">
        <v>387.98</v>
      </c>
      <c r="M249" s="4">
        <v>387.98</v>
      </c>
      <c r="N249" s="4" t="s">
        <v>1132</v>
      </c>
      <c r="O249" s="4" t="s">
        <v>1116</v>
      </c>
      <c r="P249" s="4" t="s">
        <v>33</v>
      </c>
      <c r="Q249" s="4">
        <v>0</v>
      </c>
      <c r="R249" s="7">
        <v>45219</v>
      </c>
      <c r="S249" s="6">
        <v>45236</v>
      </c>
      <c r="T249" s="4" t="s">
        <v>34</v>
      </c>
      <c r="U249" s="4">
        <v>387.98</v>
      </c>
      <c r="V249" s="4">
        <v>0</v>
      </c>
      <c r="W249" s="4">
        <v>0</v>
      </c>
      <c r="X249" s="4" t="s">
        <v>1133</v>
      </c>
      <c r="Y249" s="4" t="s">
        <v>1134</v>
      </c>
    </row>
    <row r="250" s="4" customFormat="1" spans="1:25">
      <c r="A250" s="4" t="s">
        <v>1135</v>
      </c>
      <c r="B250" s="4" t="s">
        <v>26</v>
      </c>
      <c r="C250" s="4" t="s">
        <v>27</v>
      </c>
      <c r="D250" s="4" t="s">
        <v>1136</v>
      </c>
      <c r="E250" s="4" t="s">
        <v>1137</v>
      </c>
      <c r="F250" s="6">
        <v>45229</v>
      </c>
      <c r="G250" s="6">
        <v>45233</v>
      </c>
      <c r="H250" s="4">
        <v>1</v>
      </c>
      <c r="I250" s="4">
        <v>4</v>
      </c>
      <c r="J250" s="4">
        <v>4</v>
      </c>
      <c r="K250" s="4" t="s">
        <v>30</v>
      </c>
      <c r="L250" s="4">
        <v>221.72</v>
      </c>
      <c r="M250" s="4">
        <v>221.72</v>
      </c>
      <c r="N250" s="4" t="s">
        <v>1138</v>
      </c>
      <c r="O250" s="4" t="s">
        <v>1116</v>
      </c>
      <c r="P250" s="4" t="s">
        <v>33</v>
      </c>
      <c r="Q250" s="4">
        <v>0</v>
      </c>
      <c r="R250" s="7">
        <v>45219.0000115741</v>
      </c>
      <c r="S250" s="6">
        <v>45236</v>
      </c>
      <c r="T250" s="4" t="s">
        <v>34</v>
      </c>
      <c r="U250" s="4">
        <v>221.72</v>
      </c>
      <c r="V250" s="4">
        <v>0</v>
      </c>
      <c r="W250" s="4">
        <v>0</v>
      </c>
      <c r="X250" s="4" t="s">
        <v>1139</v>
      </c>
      <c r="Y250" s="4" t="s">
        <v>1140</v>
      </c>
    </row>
    <row r="251" s="4" customFormat="1" spans="1:25">
      <c r="A251" s="4" t="s">
        <v>1141</v>
      </c>
      <c r="B251" s="4" t="s">
        <v>26</v>
      </c>
      <c r="C251" s="4" t="s">
        <v>27</v>
      </c>
      <c r="D251" s="4" t="s">
        <v>1142</v>
      </c>
      <c r="E251" s="4" t="s">
        <v>1143</v>
      </c>
      <c r="F251" s="6">
        <v>45228</v>
      </c>
      <c r="G251" s="6">
        <v>45233</v>
      </c>
      <c r="H251" s="4">
        <v>1</v>
      </c>
      <c r="I251" s="4">
        <v>5</v>
      </c>
      <c r="J251" s="4">
        <v>5</v>
      </c>
      <c r="K251" s="4" t="s">
        <v>30</v>
      </c>
      <c r="L251" s="4">
        <v>249.05</v>
      </c>
      <c r="M251" s="4">
        <v>249.05</v>
      </c>
      <c r="N251" s="4" t="s">
        <v>1144</v>
      </c>
      <c r="O251" s="4" t="s">
        <v>1116</v>
      </c>
      <c r="P251" s="4" t="s">
        <v>33</v>
      </c>
      <c r="Q251" s="4">
        <v>0</v>
      </c>
      <c r="R251" s="7">
        <v>45222</v>
      </c>
      <c r="S251" s="6">
        <v>45236</v>
      </c>
      <c r="T251" s="4" t="s">
        <v>34</v>
      </c>
      <c r="U251" s="4">
        <v>249.05</v>
      </c>
      <c r="V251" s="4">
        <v>0</v>
      </c>
      <c r="W251" s="4">
        <v>0</v>
      </c>
      <c r="X251" s="4" t="s">
        <v>1145</v>
      </c>
      <c r="Y251" s="4" t="s">
        <v>1146</v>
      </c>
    </row>
    <row r="252" s="4" customFormat="1" spans="1:25">
      <c r="A252" s="4" t="s">
        <v>1147</v>
      </c>
      <c r="B252" s="4" t="s">
        <v>26</v>
      </c>
      <c r="C252" s="4" t="s">
        <v>27</v>
      </c>
      <c r="D252" s="4" t="s">
        <v>1148</v>
      </c>
      <c r="E252" s="4" t="s">
        <v>39</v>
      </c>
      <c r="F252" s="6">
        <v>45232</v>
      </c>
      <c r="G252" s="6">
        <v>45233</v>
      </c>
      <c r="H252" s="4">
        <v>2</v>
      </c>
      <c r="I252" s="4">
        <v>1</v>
      </c>
      <c r="J252" s="4">
        <v>2</v>
      </c>
      <c r="K252" s="4" t="s">
        <v>30</v>
      </c>
      <c r="L252" s="4">
        <v>137.12</v>
      </c>
      <c r="M252" s="4">
        <v>137.12</v>
      </c>
      <c r="N252" s="4" t="s">
        <v>1149</v>
      </c>
      <c r="O252" s="4" t="s">
        <v>1116</v>
      </c>
      <c r="P252" s="4" t="s">
        <v>33</v>
      </c>
      <c r="Q252" s="4">
        <v>0</v>
      </c>
      <c r="R252" s="7">
        <v>45223.0000115741</v>
      </c>
      <c r="S252" s="6">
        <v>45236</v>
      </c>
      <c r="T252" s="4" t="s">
        <v>34</v>
      </c>
      <c r="U252" s="4">
        <v>137.12</v>
      </c>
      <c r="V252" s="4">
        <v>0</v>
      </c>
      <c r="W252" s="4">
        <v>0</v>
      </c>
      <c r="X252" s="4" t="s">
        <v>1150</v>
      </c>
      <c r="Y252" s="4" t="s">
        <v>48</v>
      </c>
    </row>
    <row r="253" s="4" customFormat="1" spans="1:25">
      <c r="A253" s="4" t="s">
        <v>1151</v>
      </c>
      <c r="B253" s="4" t="s">
        <v>26</v>
      </c>
      <c r="C253" s="4" t="s">
        <v>27</v>
      </c>
      <c r="D253" s="4" t="s">
        <v>1152</v>
      </c>
      <c r="E253" s="4" t="s">
        <v>351</v>
      </c>
      <c r="F253" s="6">
        <v>45232</v>
      </c>
      <c r="G253" s="6">
        <v>45233</v>
      </c>
      <c r="H253" s="4">
        <v>1</v>
      </c>
      <c r="I253" s="4">
        <v>1</v>
      </c>
      <c r="J253" s="4">
        <v>1</v>
      </c>
      <c r="K253" s="4" t="s">
        <v>30</v>
      </c>
      <c r="L253" s="4">
        <v>86.83</v>
      </c>
      <c r="M253" s="4">
        <v>86.83</v>
      </c>
      <c r="N253" s="4" t="s">
        <v>1153</v>
      </c>
      <c r="O253" s="4" t="s">
        <v>1116</v>
      </c>
      <c r="P253" s="4" t="s">
        <v>33</v>
      </c>
      <c r="Q253" s="4">
        <v>0</v>
      </c>
      <c r="R253" s="7">
        <v>45223</v>
      </c>
      <c r="S253" s="6">
        <v>45236</v>
      </c>
      <c r="T253" s="4" t="s">
        <v>34</v>
      </c>
      <c r="U253" s="4">
        <v>86.83</v>
      </c>
      <c r="V253" s="4">
        <v>0</v>
      </c>
      <c r="W253" s="4">
        <v>0</v>
      </c>
      <c r="X253" s="4" t="s">
        <v>1154</v>
      </c>
      <c r="Y253" s="4" t="s">
        <v>48</v>
      </c>
    </row>
    <row r="254" s="4" customFormat="1" spans="1:25">
      <c r="A254" s="4" t="s">
        <v>1155</v>
      </c>
      <c r="B254" s="4" t="s">
        <v>26</v>
      </c>
      <c r="C254" s="4" t="s">
        <v>27</v>
      </c>
      <c r="D254" s="4" t="s">
        <v>1156</v>
      </c>
      <c r="E254" s="4" t="s">
        <v>1157</v>
      </c>
      <c r="F254" s="6">
        <v>45232</v>
      </c>
      <c r="G254" s="6">
        <v>45233</v>
      </c>
      <c r="H254" s="4">
        <v>1</v>
      </c>
      <c r="I254" s="4">
        <v>1</v>
      </c>
      <c r="J254" s="4">
        <v>1</v>
      </c>
      <c r="K254" s="4" t="s">
        <v>30</v>
      </c>
      <c r="L254" s="4">
        <v>17.75</v>
      </c>
      <c r="M254" s="4">
        <v>17.75</v>
      </c>
      <c r="N254" s="4" t="s">
        <v>1158</v>
      </c>
      <c r="O254" s="4" t="s">
        <v>1116</v>
      </c>
      <c r="P254" s="4" t="s">
        <v>33</v>
      </c>
      <c r="Q254" s="4">
        <v>0</v>
      </c>
      <c r="R254" s="7">
        <v>45223.0000115741</v>
      </c>
      <c r="S254" s="6">
        <v>45236</v>
      </c>
      <c r="T254" s="4" t="s">
        <v>34</v>
      </c>
      <c r="U254" s="4">
        <v>17.75</v>
      </c>
      <c r="V254" s="4">
        <v>0</v>
      </c>
      <c r="W254" s="4">
        <v>0</v>
      </c>
      <c r="X254" s="4" t="s">
        <v>1159</v>
      </c>
      <c r="Y254" s="4" t="s">
        <v>48</v>
      </c>
    </row>
    <row r="255" s="4" customFormat="1" spans="1:25">
      <c r="A255" s="4" t="s">
        <v>1160</v>
      </c>
      <c r="B255" s="4" t="s">
        <v>26</v>
      </c>
      <c r="C255" s="4" t="s">
        <v>27</v>
      </c>
      <c r="D255" s="4" t="s">
        <v>1161</v>
      </c>
      <c r="E255" s="4" t="s">
        <v>1162</v>
      </c>
      <c r="F255" s="6">
        <v>45231</v>
      </c>
      <c r="G255" s="6">
        <v>45233</v>
      </c>
      <c r="H255" s="4">
        <v>1</v>
      </c>
      <c r="I255" s="4">
        <v>2</v>
      </c>
      <c r="J255" s="4">
        <v>2</v>
      </c>
      <c r="K255" s="4" t="s">
        <v>30</v>
      </c>
      <c r="L255" s="4">
        <v>234.54</v>
      </c>
      <c r="M255" s="4">
        <v>234.54</v>
      </c>
      <c r="N255" s="4" t="s">
        <v>1163</v>
      </c>
      <c r="O255" s="4" t="s">
        <v>1116</v>
      </c>
      <c r="P255" s="4" t="s">
        <v>33</v>
      </c>
      <c r="Q255" s="4">
        <v>0</v>
      </c>
      <c r="R255" s="7">
        <v>45223</v>
      </c>
      <c r="S255" s="6">
        <v>45236</v>
      </c>
      <c r="T255" s="4" t="s">
        <v>34</v>
      </c>
      <c r="U255" s="4">
        <v>234.54</v>
      </c>
      <c r="V255" s="4">
        <v>0</v>
      </c>
      <c r="W255" s="4">
        <v>0</v>
      </c>
      <c r="X255" s="4" t="s">
        <v>1164</v>
      </c>
      <c r="Y255" s="4" t="s">
        <v>48</v>
      </c>
    </row>
    <row r="256" s="4" customFormat="1" spans="1:25">
      <c r="A256" s="4" t="s">
        <v>1165</v>
      </c>
      <c r="B256" s="4" t="s">
        <v>26</v>
      </c>
      <c r="C256" s="4" t="s">
        <v>27</v>
      </c>
      <c r="D256" s="4" t="s">
        <v>302</v>
      </c>
      <c r="E256" s="4" t="s">
        <v>303</v>
      </c>
      <c r="F256" s="6">
        <v>45231</v>
      </c>
      <c r="G256" s="6">
        <v>45233</v>
      </c>
      <c r="H256" s="4">
        <v>1</v>
      </c>
      <c r="I256" s="4">
        <v>2</v>
      </c>
      <c r="J256" s="4">
        <v>2</v>
      </c>
      <c r="K256" s="4" t="s">
        <v>30</v>
      </c>
      <c r="L256" s="4">
        <v>114.22</v>
      </c>
      <c r="M256" s="4">
        <v>114.22</v>
      </c>
      <c r="N256" s="4" t="s">
        <v>1166</v>
      </c>
      <c r="O256" s="4" t="s">
        <v>1116</v>
      </c>
      <c r="P256" s="4" t="s">
        <v>33</v>
      </c>
      <c r="Q256" s="4">
        <v>0</v>
      </c>
      <c r="R256" s="7">
        <v>45223.0000115741</v>
      </c>
      <c r="S256" s="6">
        <v>45236</v>
      </c>
      <c r="T256" s="4" t="s">
        <v>34</v>
      </c>
      <c r="U256" s="4">
        <v>114.22</v>
      </c>
      <c r="V256" s="4">
        <v>0</v>
      </c>
      <c r="W256" s="4">
        <v>0</v>
      </c>
      <c r="X256" s="4" t="s">
        <v>1167</v>
      </c>
      <c r="Y256" s="4" t="s">
        <v>48</v>
      </c>
    </row>
    <row r="257" s="4" customFormat="1" spans="1:25">
      <c r="A257" s="4" t="s">
        <v>1168</v>
      </c>
      <c r="B257" s="4" t="s">
        <v>26</v>
      </c>
      <c r="C257" s="4" t="s">
        <v>27</v>
      </c>
      <c r="D257" s="4" t="s">
        <v>1169</v>
      </c>
      <c r="E257" s="4" t="s">
        <v>1170</v>
      </c>
      <c r="F257" s="6">
        <v>45232</v>
      </c>
      <c r="G257" s="6">
        <v>45233</v>
      </c>
      <c r="H257" s="4">
        <v>1</v>
      </c>
      <c r="I257" s="4">
        <v>1</v>
      </c>
      <c r="J257" s="4">
        <v>1</v>
      </c>
      <c r="K257" s="4" t="s">
        <v>30</v>
      </c>
      <c r="L257" s="4">
        <v>219.69</v>
      </c>
      <c r="M257" s="4">
        <v>219.69</v>
      </c>
      <c r="N257" s="4" t="s">
        <v>1171</v>
      </c>
      <c r="O257" s="4" t="s">
        <v>1116</v>
      </c>
      <c r="P257" s="4" t="s">
        <v>33</v>
      </c>
      <c r="Q257" s="4">
        <v>0</v>
      </c>
      <c r="R257" s="7">
        <v>45224</v>
      </c>
      <c r="S257" s="6">
        <v>45236</v>
      </c>
      <c r="T257" s="4" t="s">
        <v>34</v>
      </c>
      <c r="U257" s="4">
        <v>219.69</v>
      </c>
      <c r="V257" s="4">
        <v>0</v>
      </c>
      <c r="W257" s="4">
        <v>0</v>
      </c>
      <c r="X257" s="4" t="s">
        <v>1172</v>
      </c>
      <c r="Y257" s="4" t="s">
        <v>1173</v>
      </c>
    </row>
    <row r="258" s="4" customFormat="1" spans="1:25">
      <c r="A258" s="4" t="s">
        <v>1174</v>
      </c>
      <c r="B258" s="4" t="s">
        <v>26</v>
      </c>
      <c r="C258" s="4" t="s">
        <v>27</v>
      </c>
      <c r="D258" s="4" t="s">
        <v>307</v>
      </c>
      <c r="E258" s="4" t="s">
        <v>60</v>
      </c>
      <c r="F258" s="6">
        <v>45232</v>
      </c>
      <c r="G258" s="6">
        <v>45233</v>
      </c>
      <c r="H258" s="4">
        <v>1</v>
      </c>
      <c r="I258" s="4">
        <v>1</v>
      </c>
      <c r="J258" s="4">
        <v>1</v>
      </c>
      <c r="K258" s="4" t="s">
        <v>30</v>
      </c>
      <c r="L258" s="4">
        <v>45.58</v>
      </c>
      <c r="M258" s="4">
        <v>45.58</v>
      </c>
      <c r="N258" s="4" t="s">
        <v>1175</v>
      </c>
      <c r="O258" s="4" t="s">
        <v>1116</v>
      </c>
      <c r="P258" s="4" t="s">
        <v>33</v>
      </c>
      <c r="Q258" s="4">
        <v>0</v>
      </c>
      <c r="R258" s="7">
        <v>45224.0000115741</v>
      </c>
      <c r="S258" s="6">
        <v>45236</v>
      </c>
      <c r="T258" s="4" t="s">
        <v>34</v>
      </c>
      <c r="U258" s="4">
        <v>45.58</v>
      </c>
      <c r="V258" s="4">
        <v>0</v>
      </c>
      <c r="W258" s="4">
        <v>0</v>
      </c>
      <c r="X258" s="4" t="s">
        <v>1176</v>
      </c>
      <c r="Y258" s="4" t="s">
        <v>1177</v>
      </c>
    </row>
    <row r="259" s="4" customFormat="1" spans="1:25">
      <c r="A259" s="4" t="s">
        <v>1178</v>
      </c>
      <c r="B259" s="4" t="s">
        <v>26</v>
      </c>
      <c r="C259" s="4" t="s">
        <v>27</v>
      </c>
      <c r="D259" s="4" t="s">
        <v>97</v>
      </c>
      <c r="E259" s="4" t="s">
        <v>1179</v>
      </c>
      <c r="F259" s="6">
        <v>45232</v>
      </c>
      <c r="G259" s="6">
        <v>45233</v>
      </c>
      <c r="H259" s="4">
        <v>1</v>
      </c>
      <c r="I259" s="4">
        <v>1</v>
      </c>
      <c r="J259" s="4">
        <v>1</v>
      </c>
      <c r="K259" s="4" t="s">
        <v>30</v>
      </c>
      <c r="L259" s="4">
        <v>194.41</v>
      </c>
      <c r="M259" s="4">
        <v>194.41</v>
      </c>
      <c r="N259" s="4" t="s">
        <v>1180</v>
      </c>
      <c r="O259" s="4" t="s">
        <v>1116</v>
      </c>
      <c r="P259" s="4" t="s">
        <v>33</v>
      </c>
      <c r="Q259" s="4">
        <v>0</v>
      </c>
      <c r="R259" s="7">
        <v>45224.0000115741</v>
      </c>
      <c r="S259" s="6">
        <v>45236</v>
      </c>
      <c r="T259" s="4" t="s">
        <v>34</v>
      </c>
      <c r="U259" s="4">
        <v>194.41</v>
      </c>
      <c r="V259" s="4">
        <v>0</v>
      </c>
      <c r="W259" s="4">
        <v>0</v>
      </c>
      <c r="X259" s="4" t="s">
        <v>1181</v>
      </c>
      <c r="Y259" s="4" t="s">
        <v>48</v>
      </c>
    </row>
    <row r="260" s="4" customFormat="1" spans="1:25">
      <c r="A260" s="4" t="s">
        <v>1182</v>
      </c>
      <c r="B260" s="4" t="s">
        <v>26</v>
      </c>
      <c r="C260" s="4" t="s">
        <v>27</v>
      </c>
      <c r="D260" s="4" t="s">
        <v>97</v>
      </c>
      <c r="E260" s="4" t="s">
        <v>1179</v>
      </c>
      <c r="F260" s="6">
        <v>45230</v>
      </c>
      <c r="G260" s="6">
        <v>45233</v>
      </c>
      <c r="H260" s="4">
        <v>1</v>
      </c>
      <c r="I260" s="4">
        <v>3</v>
      </c>
      <c r="J260" s="4">
        <v>3</v>
      </c>
      <c r="K260" s="4" t="s">
        <v>30</v>
      </c>
      <c r="L260" s="4">
        <v>378.4</v>
      </c>
      <c r="M260" s="4">
        <v>378.4</v>
      </c>
      <c r="N260" s="4" t="s">
        <v>1183</v>
      </c>
      <c r="O260" s="4" t="s">
        <v>1116</v>
      </c>
      <c r="P260" s="4" t="s">
        <v>33</v>
      </c>
      <c r="Q260" s="4">
        <v>0</v>
      </c>
      <c r="R260" s="7">
        <v>45225</v>
      </c>
      <c r="S260" s="6">
        <v>45236</v>
      </c>
      <c r="T260" s="4" t="s">
        <v>34</v>
      </c>
      <c r="U260" s="4">
        <v>378.4</v>
      </c>
      <c r="V260" s="4">
        <v>0</v>
      </c>
      <c r="W260" s="4">
        <v>0</v>
      </c>
      <c r="X260" s="4" t="s">
        <v>1184</v>
      </c>
      <c r="Y260" s="4" t="s">
        <v>48</v>
      </c>
    </row>
    <row r="261" s="4" customFormat="1" spans="1:25">
      <c r="A261" s="4" t="s">
        <v>1185</v>
      </c>
      <c r="B261" s="4" t="s">
        <v>26</v>
      </c>
      <c r="C261" s="4" t="s">
        <v>27</v>
      </c>
      <c r="D261" s="4" t="s">
        <v>97</v>
      </c>
      <c r="E261" s="4" t="s">
        <v>98</v>
      </c>
      <c r="F261" s="6">
        <v>45230</v>
      </c>
      <c r="G261" s="6">
        <v>45233</v>
      </c>
      <c r="H261" s="4">
        <v>2</v>
      </c>
      <c r="I261" s="4">
        <v>3</v>
      </c>
      <c r="J261" s="4">
        <v>6</v>
      </c>
      <c r="K261" s="4" t="s">
        <v>30</v>
      </c>
      <c r="L261" s="4">
        <v>916.8</v>
      </c>
      <c r="M261" s="4">
        <v>916.8</v>
      </c>
      <c r="N261" s="4" t="s">
        <v>1186</v>
      </c>
      <c r="O261" s="4" t="s">
        <v>1116</v>
      </c>
      <c r="P261" s="4" t="s">
        <v>33</v>
      </c>
      <c r="Q261" s="4">
        <v>0</v>
      </c>
      <c r="R261" s="7">
        <v>45226.0000115741</v>
      </c>
      <c r="S261" s="6">
        <v>45236</v>
      </c>
      <c r="T261" s="4" t="s">
        <v>34</v>
      </c>
      <c r="U261" s="4">
        <v>916.8</v>
      </c>
      <c r="V261" s="4">
        <v>0</v>
      </c>
      <c r="W261" s="4">
        <v>0</v>
      </c>
      <c r="X261" s="4" t="s">
        <v>1187</v>
      </c>
      <c r="Y261" s="4" t="s">
        <v>48</v>
      </c>
    </row>
    <row r="262" s="4" customFormat="1" spans="1:25">
      <c r="A262" s="4" t="s">
        <v>1188</v>
      </c>
      <c r="B262" s="4" t="s">
        <v>26</v>
      </c>
      <c r="C262" s="4" t="s">
        <v>27</v>
      </c>
      <c r="D262" s="4" t="s">
        <v>287</v>
      </c>
      <c r="E262" s="4" t="s">
        <v>39</v>
      </c>
      <c r="F262" s="6">
        <v>45231</v>
      </c>
      <c r="G262" s="6">
        <v>45233</v>
      </c>
      <c r="H262" s="4">
        <v>1</v>
      </c>
      <c r="I262" s="4">
        <v>2</v>
      </c>
      <c r="J262" s="4">
        <v>2</v>
      </c>
      <c r="K262" s="4" t="s">
        <v>30</v>
      </c>
      <c r="L262" s="4">
        <v>451.36</v>
      </c>
      <c r="M262" s="4">
        <v>451.36</v>
      </c>
      <c r="N262" s="4" t="s">
        <v>1189</v>
      </c>
      <c r="O262" s="4" t="s">
        <v>1116</v>
      </c>
      <c r="P262" s="4" t="s">
        <v>33</v>
      </c>
      <c r="Q262" s="4">
        <v>0</v>
      </c>
      <c r="R262" s="7">
        <v>45226</v>
      </c>
      <c r="S262" s="6">
        <v>45236</v>
      </c>
      <c r="T262" s="4" t="s">
        <v>34</v>
      </c>
      <c r="U262" s="4">
        <v>451.36</v>
      </c>
      <c r="V262" s="4">
        <v>0</v>
      </c>
      <c r="W262" s="4">
        <v>0</v>
      </c>
      <c r="X262" s="4" t="s">
        <v>1190</v>
      </c>
      <c r="Y262" s="4" t="s">
        <v>48</v>
      </c>
    </row>
    <row r="263" s="4" customFormat="1" spans="1:25">
      <c r="A263" s="4" t="s">
        <v>1191</v>
      </c>
      <c r="B263" s="4" t="s">
        <v>26</v>
      </c>
      <c r="C263" s="4" t="s">
        <v>27</v>
      </c>
      <c r="D263" s="4" t="s">
        <v>1192</v>
      </c>
      <c r="E263" s="4" t="s">
        <v>1193</v>
      </c>
      <c r="F263" s="6">
        <v>45228</v>
      </c>
      <c r="G263" s="6">
        <v>45233</v>
      </c>
      <c r="H263" s="4">
        <v>1</v>
      </c>
      <c r="I263" s="4">
        <v>5</v>
      </c>
      <c r="J263" s="4">
        <v>5</v>
      </c>
      <c r="K263" s="4" t="s">
        <v>30</v>
      </c>
      <c r="L263" s="4">
        <v>896.46</v>
      </c>
      <c r="M263" s="4">
        <v>896.46</v>
      </c>
      <c r="N263" s="4" t="s">
        <v>1194</v>
      </c>
      <c r="O263" s="4" t="s">
        <v>1116</v>
      </c>
      <c r="P263" s="4" t="s">
        <v>33</v>
      </c>
      <c r="Q263" s="4">
        <v>0</v>
      </c>
      <c r="R263" s="7">
        <v>45226.0000115741</v>
      </c>
      <c r="S263" s="6">
        <v>45236</v>
      </c>
      <c r="T263" s="4" t="s">
        <v>34</v>
      </c>
      <c r="U263" s="4">
        <v>896.46</v>
      </c>
      <c r="V263" s="4">
        <v>0</v>
      </c>
      <c r="W263" s="4">
        <v>0</v>
      </c>
      <c r="X263" s="4" t="s">
        <v>1195</v>
      </c>
      <c r="Y263" s="4" t="s">
        <v>1196</v>
      </c>
    </row>
    <row r="264" s="4" customFormat="1" spans="1:25">
      <c r="A264" s="4" t="s">
        <v>1197</v>
      </c>
      <c r="B264" s="4" t="s">
        <v>26</v>
      </c>
      <c r="C264" s="4" t="s">
        <v>27</v>
      </c>
      <c r="D264" s="4" t="s">
        <v>1198</v>
      </c>
      <c r="E264" s="4" t="s">
        <v>1199</v>
      </c>
      <c r="F264" s="6">
        <v>45231</v>
      </c>
      <c r="G264" s="6">
        <v>45233</v>
      </c>
      <c r="H264" s="4">
        <v>1</v>
      </c>
      <c r="I264" s="4">
        <v>2</v>
      </c>
      <c r="J264" s="4">
        <v>2</v>
      </c>
      <c r="K264" s="4" t="s">
        <v>30</v>
      </c>
      <c r="L264" s="4">
        <v>190.6</v>
      </c>
      <c r="M264" s="4">
        <v>190.6</v>
      </c>
      <c r="N264" s="4" t="s">
        <v>1200</v>
      </c>
      <c r="O264" s="4" t="s">
        <v>1116</v>
      </c>
      <c r="P264" s="4" t="s">
        <v>33</v>
      </c>
      <c r="Q264" s="4">
        <v>0</v>
      </c>
      <c r="R264" s="7">
        <v>45226.0000115741</v>
      </c>
      <c r="S264" s="6">
        <v>45236</v>
      </c>
      <c r="T264" s="4" t="s">
        <v>34</v>
      </c>
      <c r="U264" s="4">
        <v>190.6</v>
      </c>
      <c r="V264" s="4">
        <v>0</v>
      </c>
      <c r="W264" s="4">
        <v>0</v>
      </c>
      <c r="X264" s="4" t="s">
        <v>1201</v>
      </c>
      <c r="Y264" s="4" t="s">
        <v>1202</v>
      </c>
    </row>
    <row r="265" s="4" customFormat="1" spans="1:25">
      <c r="A265" s="4" t="s">
        <v>1203</v>
      </c>
      <c r="B265" s="4" t="s">
        <v>26</v>
      </c>
      <c r="C265" s="4" t="s">
        <v>27</v>
      </c>
      <c r="D265" s="4" t="s">
        <v>1204</v>
      </c>
      <c r="E265" s="4" t="s">
        <v>1205</v>
      </c>
      <c r="F265" s="6">
        <v>45229</v>
      </c>
      <c r="G265" s="6">
        <v>45233</v>
      </c>
      <c r="H265" s="4">
        <v>1</v>
      </c>
      <c r="I265" s="4">
        <v>4</v>
      </c>
      <c r="J265" s="4">
        <v>4</v>
      </c>
      <c r="K265" s="4" t="s">
        <v>30</v>
      </c>
      <c r="L265" s="4">
        <v>229.42</v>
      </c>
      <c r="M265" s="4">
        <v>229.42</v>
      </c>
      <c r="N265" s="4" t="s">
        <v>1206</v>
      </c>
      <c r="O265" s="4" t="s">
        <v>1116</v>
      </c>
      <c r="P265" s="4" t="s">
        <v>33</v>
      </c>
      <c r="Q265" s="4">
        <v>0</v>
      </c>
      <c r="R265" s="7">
        <v>45226</v>
      </c>
      <c r="S265" s="6">
        <v>45236</v>
      </c>
      <c r="T265" s="4" t="s">
        <v>34</v>
      </c>
      <c r="U265" s="4">
        <v>229.42</v>
      </c>
      <c r="V265" s="4">
        <v>0</v>
      </c>
      <c r="W265" s="4">
        <v>0</v>
      </c>
      <c r="X265" s="4" t="s">
        <v>1207</v>
      </c>
      <c r="Y265" s="4" t="s">
        <v>48</v>
      </c>
    </row>
    <row r="266" s="4" customFormat="1" spans="1:25">
      <c r="A266" s="4" t="s">
        <v>1208</v>
      </c>
      <c r="B266" s="4" t="s">
        <v>26</v>
      </c>
      <c r="C266" s="4" t="s">
        <v>27</v>
      </c>
      <c r="D266" s="4" t="s">
        <v>727</v>
      </c>
      <c r="E266" s="4" t="s">
        <v>728</v>
      </c>
      <c r="F266" s="6">
        <v>45229</v>
      </c>
      <c r="G266" s="6">
        <v>45233</v>
      </c>
      <c r="H266" s="4">
        <v>1</v>
      </c>
      <c r="I266" s="4">
        <v>4</v>
      </c>
      <c r="J266" s="4">
        <v>4</v>
      </c>
      <c r="K266" s="4" t="s">
        <v>30</v>
      </c>
      <c r="L266" s="4">
        <v>564.29</v>
      </c>
      <c r="M266" s="4">
        <v>564.29</v>
      </c>
      <c r="N266" s="4" t="s">
        <v>1209</v>
      </c>
      <c r="O266" s="4" t="s">
        <v>1116</v>
      </c>
      <c r="P266" s="4" t="s">
        <v>33</v>
      </c>
      <c r="Q266" s="4">
        <v>0</v>
      </c>
      <c r="R266" s="7">
        <v>45227</v>
      </c>
      <c r="S266" s="6">
        <v>45236</v>
      </c>
      <c r="T266" s="4" t="s">
        <v>34</v>
      </c>
      <c r="U266" s="4">
        <v>564.29</v>
      </c>
      <c r="V266" s="4">
        <v>0</v>
      </c>
      <c r="W266" s="4">
        <v>0</v>
      </c>
      <c r="X266" s="4" t="s">
        <v>1210</v>
      </c>
      <c r="Y266" s="4" t="s">
        <v>1211</v>
      </c>
    </row>
    <row r="267" s="4" customFormat="1" spans="1:25">
      <c r="A267" s="4" t="s">
        <v>1212</v>
      </c>
      <c r="B267" s="4" t="s">
        <v>26</v>
      </c>
      <c r="C267" s="4" t="s">
        <v>27</v>
      </c>
      <c r="D267" s="4" t="s">
        <v>727</v>
      </c>
      <c r="E267" s="4" t="s">
        <v>1213</v>
      </c>
      <c r="F267" s="6">
        <v>45232</v>
      </c>
      <c r="G267" s="6">
        <v>45233</v>
      </c>
      <c r="H267" s="4">
        <v>1</v>
      </c>
      <c r="I267" s="4">
        <v>1</v>
      </c>
      <c r="J267" s="4">
        <v>1</v>
      </c>
      <c r="K267" s="4" t="s">
        <v>30</v>
      </c>
      <c r="L267" s="4">
        <v>159.47</v>
      </c>
      <c r="M267" s="4">
        <v>159.47</v>
      </c>
      <c r="N267" s="4" t="s">
        <v>1214</v>
      </c>
      <c r="O267" s="4" t="s">
        <v>1116</v>
      </c>
      <c r="P267" s="4" t="s">
        <v>33</v>
      </c>
      <c r="Q267" s="4">
        <v>0</v>
      </c>
      <c r="R267" s="7">
        <v>45227.0000115741</v>
      </c>
      <c r="S267" s="6">
        <v>45236</v>
      </c>
      <c r="T267" s="4" t="s">
        <v>34</v>
      </c>
      <c r="U267" s="4">
        <v>159.47</v>
      </c>
      <c r="V267" s="4">
        <v>0</v>
      </c>
      <c r="W267" s="4">
        <v>0</v>
      </c>
      <c r="X267" s="4" t="s">
        <v>1215</v>
      </c>
      <c r="Y267" s="4" t="s">
        <v>1216</v>
      </c>
    </row>
    <row r="268" s="4" customFormat="1" spans="1:25">
      <c r="A268" s="4" t="s">
        <v>1217</v>
      </c>
      <c r="B268" s="4" t="s">
        <v>26</v>
      </c>
      <c r="C268" s="4" t="s">
        <v>27</v>
      </c>
      <c r="D268" s="4" t="s">
        <v>307</v>
      </c>
      <c r="E268" s="4" t="s">
        <v>60</v>
      </c>
      <c r="F268" s="6">
        <v>45230</v>
      </c>
      <c r="G268" s="6">
        <v>45233</v>
      </c>
      <c r="H268" s="4">
        <v>1</v>
      </c>
      <c r="I268" s="4">
        <v>3</v>
      </c>
      <c r="J268" s="4">
        <v>3</v>
      </c>
      <c r="K268" s="4" t="s">
        <v>30</v>
      </c>
      <c r="L268" s="4">
        <v>134.52</v>
      </c>
      <c r="M268" s="4">
        <v>134.52</v>
      </c>
      <c r="N268" s="4" t="s">
        <v>1218</v>
      </c>
      <c r="O268" s="4" t="s">
        <v>1116</v>
      </c>
      <c r="P268" s="4" t="s">
        <v>33</v>
      </c>
      <c r="Q268" s="4">
        <v>0</v>
      </c>
      <c r="R268" s="7">
        <v>45227.0000115741</v>
      </c>
      <c r="S268" s="6">
        <v>45236</v>
      </c>
      <c r="T268" s="4" t="s">
        <v>34</v>
      </c>
      <c r="U268" s="4">
        <v>134.52</v>
      </c>
      <c r="V268" s="4">
        <v>0</v>
      </c>
      <c r="W268" s="4">
        <v>0</v>
      </c>
      <c r="X268" s="4" t="s">
        <v>1219</v>
      </c>
      <c r="Y268" s="4" t="s">
        <v>1220</v>
      </c>
    </row>
    <row r="269" s="4" customFormat="1" spans="1:25">
      <c r="A269" s="4" t="s">
        <v>1221</v>
      </c>
      <c r="B269" s="4" t="s">
        <v>26</v>
      </c>
      <c r="C269" s="4" t="s">
        <v>27</v>
      </c>
      <c r="D269" s="4" t="s">
        <v>1222</v>
      </c>
      <c r="E269" s="4" t="s">
        <v>1223</v>
      </c>
      <c r="F269" s="6">
        <v>45232</v>
      </c>
      <c r="G269" s="6">
        <v>45233</v>
      </c>
      <c r="H269" s="4">
        <v>1</v>
      </c>
      <c r="I269" s="4">
        <v>1</v>
      </c>
      <c r="J269" s="4">
        <v>1</v>
      </c>
      <c r="K269" s="4" t="s">
        <v>30</v>
      </c>
      <c r="L269" s="4">
        <v>69.87</v>
      </c>
      <c r="M269" s="4">
        <v>69.87</v>
      </c>
      <c r="N269" s="4" t="s">
        <v>1224</v>
      </c>
      <c r="O269" s="4" t="s">
        <v>1116</v>
      </c>
      <c r="P269" s="4" t="s">
        <v>33</v>
      </c>
      <c r="Q269" s="4">
        <v>0</v>
      </c>
      <c r="R269" s="7">
        <v>45228.0000115741</v>
      </c>
      <c r="S269" s="6">
        <v>45236</v>
      </c>
      <c r="T269" s="4" t="s">
        <v>34</v>
      </c>
      <c r="U269" s="4">
        <v>69.87</v>
      </c>
      <c r="V269" s="4">
        <v>0</v>
      </c>
      <c r="W269" s="4">
        <v>0</v>
      </c>
      <c r="X269" s="4" t="s">
        <v>1225</v>
      </c>
      <c r="Y269" s="4" t="s">
        <v>48</v>
      </c>
    </row>
    <row r="270" s="4" customFormat="1" spans="1:25">
      <c r="A270" s="4" t="s">
        <v>1226</v>
      </c>
      <c r="B270" s="4" t="s">
        <v>26</v>
      </c>
      <c r="C270" s="4" t="s">
        <v>27</v>
      </c>
      <c r="D270" s="4" t="s">
        <v>1227</v>
      </c>
      <c r="E270" s="4" t="s">
        <v>1228</v>
      </c>
      <c r="F270" s="6">
        <v>45232</v>
      </c>
      <c r="G270" s="6">
        <v>45233</v>
      </c>
      <c r="H270" s="4">
        <v>1</v>
      </c>
      <c r="I270" s="4">
        <v>1</v>
      </c>
      <c r="J270" s="4">
        <v>1</v>
      </c>
      <c r="K270" s="4" t="s">
        <v>30</v>
      </c>
      <c r="L270" s="4">
        <v>174.71</v>
      </c>
      <c r="M270" s="4">
        <v>174.71</v>
      </c>
      <c r="N270" s="4" t="s">
        <v>1229</v>
      </c>
      <c r="O270" s="4" t="s">
        <v>1116</v>
      </c>
      <c r="P270" s="4" t="s">
        <v>33</v>
      </c>
      <c r="Q270" s="4">
        <v>0</v>
      </c>
      <c r="R270" s="7">
        <v>45228</v>
      </c>
      <c r="S270" s="6">
        <v>45236</v>
      </c>
      <c r="T270" s="4" t="s">
        <v>34</v>
      </c>
      <c r="U270" s="4">
        <v>174.71</v>
      </c>
      <c r="V270" s="4">
        <v>0</v>
      </c>
      <c r="W270" s="4">
        <v>0</v>
      </c>
      <c r="X270" s="4" t="s">
        <v>1230</v>
      </c>
      <c r="Y270" s="4" t="s">
        <v>48</v>
      </c>
    </row>
    <row r="271" s="4" customFormat="1" spans="1:25">
      <c r="A271" s="4" t="s">
        <v>1178</v>
      </c>
      <c r="B271" s="4" t="s">
        <v>26</v>
      </c>
      <c r="C271" s="4" t="s">
        <v>232</v>
      </c>
      <c r="D271" s="4" t="s">
        <v>97</v>
      </c>
      <c r="E271" s="4" t="s">
        <v>1179</v>
      </c>
      <c r="F271" s="6">
        <v>45232</v>
      </c>
      <c r="G271" s="6">
        <v>45233</v>
      </c>
      <c r="H271" s="4">
        <v>1</v>
      </c>
      <c r="I271" s="4">
        <v>1</v>
      </c>
      <c r="J271" s="4">
        <v>1</v>
      </c>
      <c r="K271" s="4" t="s">
        <v>30</v>
      </c>
      <c r="L271" s="4">
        <v>-194.41</v>
      </c>
      <c r="M271" s="4">
        <v>-194.41</v>
      </c>
      <c r="N271" s="4" t="s">
        <v>1180</v>
      </c>
      <c r="O271" s="4" t="s">
        <v>1116</v>
      </c>
      <c r="P271" s="4" t="s">
        <v>33</v>
      </c>
      <c r="Q271" s="4">
        <v>0</v>
      </c>
      <c r="R271" s="7">
        <v>45224.0000115741</v>
      </c>
      <c r="S271" s="6">
        <v>45236</v>
      </c>
      <c r="T271" s="4" t="s">
        <v>34</v>
      </c>
      <c r="U271" s="4">
        <v>-194.41</v>
      </c>
      <c r="V271" s="4">
        <v>0</v>
      </c>
      <c r="W271" s="4">
        <v>0</v>
      </c>
      <c r="X271" s="4" t="s">
        <v>1181</v>
      </c>
      <c r="Y271" s="4" t="s">
        <v>48</v>
      </c>
    </row>
    <row r="272" s="4" customFormat="1" spans="1:25">
      <c r="A272" s="4" t="s">
        <v>1178</v>
      </c>
      <c r="B272" s="4" t="s">
        <v>26</v>
      </c>
      <c r="C272" s="4" t="s">
        <v>1231</v>
      </c>
      <c r="D272" s="4" t="s">
        <v>97</v>
      </c>
      <c r="E272" s="4" t="s">
        <v>1179</v>
      </c>
      <c r="F272" s="6">
        <v>45232</v>
      </c>
      <c r="G272" s="6">
        <v>45233</v>
      </c>
      <c r="H272" s="4">
        <v>1</v>
      </c>
      <c r="I272" s="4">
        <v>1</v>
      </c>
      <c r="J272" s="4">
        <v>1</v>
      </c>
      <c r="K272" s="4" t="s">
        <v>30</v>
      </c>
      <c r="L272" s="4">
        <v>194.41</v>
      </c>
      <c r="M272" s="4">
        <v>194.41</v>
      </c>
      <c r="N272" s="4" t="s">
        <v>1180</v>
      </c>
      <c r="O272" s="4" t="s">
        <v>1116</v>
      </c>
      <c r="P272" s="4" t="s">
        <v>33</v>
      </c>
      <c r="Q272" s="4">
        <v>0</v>
      </c>
      <c r="R272" s="7">
        <v>45224.0000115741</v>
      </c>
      <c r="S272" s="6">
        <v>45236</v>
      </c>
      <c r="T272" s="4" t="s">
        <v>34</v>
      </c>
      <c r="U272" s="4">
        <v>194.41</v>
      </c>
      <c r="V272" s="4">
        <v>0</v>
      </c>
      <c r="W272" s="4">
        <v>0</v>
      </c>
      <c r="X272" s="4" t="s">
        <v>1181</v>
      </c>
      <c r="Y272" s="4" t="s">
        <v>48</v>
      </c>
    </row>
    <row r="273" s="4" customFormat="1" spans="1:25">
      <c r="A273" s="4" t="s">
        <v>1232</v>
      </c>
      <c r="B273" s="4" t="s">
        <v>26</v>
      </c>
      <c r="C273" s="4" t="s">
        <v>27</v>
      </c>
      <c r="D273" s="4" t="s">
        <v>1233</v>
      </c>
      <c r="E273" s="4" t="s">
        <v>1234</v>
      </c>
      <c r="F273" s="6">
        <v>45228</v>
      </c>
      <c r="G273" s="6">
        <v>45233</v>
      </c>
      <c r="H273" s="4">
        <v>1</v>
      </c>
      <c r="I273" s="4">
        <v>5</v>
      </c>
      <c r="J273" s="4">
        <v>5</v>
      </c>
      <c r="K273" s="4" t="s">
        <v>30</v>
      </c>
      <c r="L273" s="4">
        <v>1246.37</v>
      </c>
      <c r="M273" s="4">
        <v>1246.37</v>
      </c>
      <c r="N273" s="4" t="s">
        <v>1235</v>
      </c>
      <c r="O273" s="4" t="s">
        <v>1116</v>
      </c>
      <c r="P273" s="4" t="s">
        <v>33</v>
      </c>
      <c r="Q273" s="4">
        <v>0</v>
      </c>
      <c r="R273" s="7">
        <v>45228</v>
      </c>
      <c r="S273" s="6">
        <v>45236</v>
      </c>
      <c r="T273" s="4" t="s">
        <v>34</v>
      </c>
      <c r="U273" s="4">
        <v>1246.37</v>
      </c>
      <c r="V273" s="4">
        <v>0</v>
      </c>
      <c r="W273" s="4">
        <v>0</v>
      </c>
      <c r="X273" s="4" t="s">
        <v>1236</v>
      </c>
      <c r="Y273" s="4" t="s">
        <v>1237</v>
      </c>
    </row>
    <row r="274" s="4" customFormat="1" spans="1:25">
      <c r="A274" s="4" t="s">
        <v>1238</v>
      </c>
      <c r="B274" s="4" t="s">
        <v>26</v>
      </c>
      <c r="C274" s="4" t="s">
        <v>27</v>
      </c>
      <c r="D274" s="4" t="s">
        <v>424</v>
      </c>
      <c r="E274" s="4" t="s">
        <v>1239</v>
      </c>
      <c r="F274" s="6">
        <v>45230</v>
      </c>
      <c r="G274" s="6">
        <v>45233</v>
      </c>
      <c r="H274" s="4">
        <v>1</v>
      </c>
      <c r="I274" s="4">
        <v>3</v>
      </c>
      <c r="J274" s="4">
        <v>3</v>
      </c>
      <c r="K274" s="4" t="s">
        <v>30</v>
      </c>
      <c r="L274" s="4">
        <v>81.43</v>
      </c>
      <c r="M274" s="4">
        <v>81.43</v>
      </c>
      <c r="N274" s="4" t="s">
        <v>1240</v>
      </c>
      <c r="O274" s="4" t="s">
        <v>1116</v>
      </c>
      <c r="P274" s="4" t="s">
        <v>33</v>
      </c>
      <c r="Q274" s="4">
        <v>0</v>
      </c>
      <c r="R274" s="7">
        <v>45228.0000115741</v>
      </c>
      <c r="S274" s="6">
        <v>45236</v>
      </c>
      <c r="T274" s="4" t="s">
        <v>34</v>
      </c>
      <c r="U274" s="4">
        <v>81.43</v>
      </c>
      <c r="V274" s="4">
        <v>0</v>
      </c>
      <c r="W274" s="4">
        <v>0</v>
      </c>
      <c r="X274" s="4" t="s">
        <v>1241</v>
      </c>
      <c r="Y274" s="4" t="s">
        <v>48</v>
      </c>
    </row>
    <row r="275" s="4" customFormat="1" spans="1:25">
      <c r="A275" s="4" t="s">
        <v>1242</v>
      </c>
      <c r="B275" s="4" t="s">
        <v>26</v>
      </c>
      <c r="C275" s="4" t="s">
        <v>27</v>
      </c>
      <c r="D275" s="4" t="s">
        <v>1243</v>
      </c>
      <c r="E275" s="4" t="s">
        <v>1244</v>
      </c>
      <c r="F275" s="6">
        <v>45232</v>
      </c>
      <c r="G275" s="6">
        <v>45233</v>
      </c>
      <c r="H275" s="4">
        <v>1</v>
      </c>
      <c r="I275" s="4">
        <v>1</v>
      </c>
      <c r="J275" s="4">
        <v>1</v>
      </c>
      <c r="K275" s="4" t="s">
        <v>30</v>
      </c>
      <c r="L275" s="4">
        <v>124.34</v>
      </c>
      <c r="M275" s="4">
        <v>124.34</v>
      </c>
      <c r="N275" s="4" t="s">
        <v>1245</v>
      </c>
      <c r="O275" s="4" t="s">
        <v>1116</v>
      </c>
      <c r="P275" s="4" t="s">
        <v>33</v>
      </c>
      <c r="Q275" s="4">
        <v>0</v>
      </c>
      <c r="R275" s="7">
        <v>45228.0000115741</v>
      </c>
      <c r="S275" s="6">
        <v>45236</v>
      </c>
      <c r="T275" s="4" t="s">
        <v>34</v>
      </c>
      <c r="U275" s="4">
        <v>124.34</v>
      </c>
      <c r="V275" s="4">
        <v>0</v>
      </c>
      <c r="W275" s="4">
        <v>0</v>
      </c>
      <c r="X275" s="4" t="s">
        <v>1246</v>
      </c>
      <c r="Y275" s="4" t="s">
        <v>48</v>
      </c>
    </row>
    <row r="276" s="4" customFormat="1" spans="1:25">
      <c r="A276" s="4" t="s">
        <v>1247</v>
      </c>
      <c r="B276" s="4" t="s">
        <v>26</v>
      </c>
      <c r="C276" s="4" t="s">
        <v>27</v>
      </c>
      <c r="D276" s="4" t="s">
        <v>1248</v>
      </c>
      <c r="E276" s="4" t="s">
        <v>1249</v>
      </c>
      <c r="F276" s="6">
        <v>45229</v>
      </c>
      <c r="G276" s="6">
        <v>45233</v>
      </c>
      <c r="H276" s="4">
        <v>1</v>
      </c>
      <c r="I276" s="4">
        <v>4</v>
      </c>
      <c r="J276" s="4">
        <v>4</v>
      </c>
      <c r="K276" s="4" t="s">
        <v>30</v>
      </c>
      <c r="L276" s="4">
        <v>439.12</v>
      </c>
      <c r="M276" s="4">
        <v>439.12</v>
      </c>
      <c r="N276" s="4" t="s">
        <v>1250</v>
      </c>
      <c r="O276" s="4" t="s">
        <v>1116</v>
      </c>
      <c r="P276" s="4" t="s">
        <v>33</v>
      </c>
      <c r="Q276" s="4">
        <v>0</v>
      </c>
      <c r="R276" s="7">
        <v>45228.0000115741</v>
      </c>
      <c r="S276" s="6">
        <v>45236</v>
      </c>
      <c r="T276" s="4" t="s">
        <v>34</v>
      </c>
      <c r="U276" s="4">
        <v>439.12</v>
      </c>
      <c r="V276" s="4">
        <v>0</v>
      </c>
      <c r="W276" s="4">
        <v>0</v>
      </c>
      <c r="X276" s="4" t="s">
        <v>1251</v>
      </c>
      <c r="Y276" s="4" t="s">
        <v>48</v>
      </c>
    </row>
    <row r="277" s="4" customFormat="1" spans="1:25">
      <c r="A277" s="4" t="s">
        <v>1252</v>
      </c>
      <c r="B277" s="4" t="s">
        <v>26</v>
      </c>
      <c r="C277" s="4" t="s">
        <v>27</v>
      </c>
      <c r="D277" s="4" t="s">
        <v>838</v>
      </c>
      <c r="E277" s="4" t="s">
        <v>1253</v>
      </c>
      <c r="F277" s="6">
        <v>45232</v>
      </c>
      <c r="G277" s="6">
        <v>45233</v>
      </c>
      <c r="H277" s="4">
        <v>1</v>
      </c>
      <c r="I277" s="4">
        <v>1</v>
      </c>
      <c r="J277" s="4">
        <v>1</v>
      </c>
      <c r="K277" s="4" t="s">
        <v>30</v>
      </c>
      <c r="L277" s="4">
        <v>100.34</v>
      </c>
      <c r="M277" s="4">
        <v>100.34</v>
      </c>
      <c r="N277" s="4" t="s">
        <v>1254</v>
      </c>
      <c r="O277" s="4" t="s">
        <v>1116</v>
      </c>
      <c r="P277" s="4" t="s">
        <v>33</v>
      </c>
      <c r="Q277" s="4">
        <v>0</v>
      </c>
      <c r="R277" s="7">
        <v>45229</v>
      </c>
      <c r="S277" s="6">
        <v>45236</v>
      </c>
      <c r="T277" s="4" t="s">
        <v>34</v>
      </c>
      <c r="U277" s="4">
        <v>100.34</v>
      </c>
      <c r="V277" s="4">
        <v>0</v>
      </c>
      <c r="W277" s="4">
        <v>0</v>
      </c>
      <c r="X277" s="4" t="s">
        <v>1255</v>
      </c>
      <c r="Y277" s="4" t="s">
        <v>48</v>
      </c>
    </row>
    <row r="278" s="4" customFormat="1" spans="1:25">
      <c r="A278" s="4" t="s">
        <v>1256</v>
      </c>
      <c r="B278" s="4" t="s">
        <v>26</v>
      </c>
      <c r="C278" s="4" t="s">
        <v>27</v>
      </c>
      <c r="D278" s="4" t="s">
        <v>608</v>
      </c>
      <c r="E278" s="4" t="s">
        <v>1257</v>
      </c>
      <c r="F278" s="6">
        <v>45230</v>
      </c>
      <c r="G278" s="6">
        <v>45233</v>
      </c>
      <c r="H278" s="4">
        <v>1</v>
      </c>
      <c r="I278" s="4">
        <v>3</v>
      </c>
      <c r="J278" s="4">
        <v>3</v>
      </c>
      <c r="K278" s="4" t="s">
        <v>30</v>
      </c>
      <c r="L278" s="4">
        <v>437.61</v>
      </c>
      <c r="M278" s="4">
        <v>437.61</v>
      </c>
      <c r="N278" s="4" t="s">
        <v>1258</v>
      </c>
      <c r="O278" s="4" t="s">
        <v>1116</v>
      </c>
      <c r="P278" s="4" t="s">
        <v>33</v>
      </c>
      <c r="Q278" s="4">
        <v>0</v>
      </c>
      <c r="R278" s="7">
        <v>45229</v>
      </c>
      <c r="S278" s="6">
        <v>45236</v>
      </c>
      <c r="T278" s="4" t="s">
        <v>34</v>
      </c>
      <c r="U278" s="4">
        <v>437.61</v>
      </c>
      <c r="V278" s="4">
        <v>0</v>
      </c>
      <c r="W278" s="4">
        <v>0</v>
      </c>
      <c r="X278" s="4" t="s">
        <v>1259</v>
      </c>
      <c r="Y278" s="4" t="s">
        <v>48</v>
      </c>
    </row>
    <row r="279" s="4" customFormat="1" spans="1:25">
      <c r="A279" s="4" t="s">
        <v>1260</v>
      </c>
      <c r="B279" s="4" t="s">
        <v>26</v>
      </c>
      <c r="C279" s="4" t="s">
        <v>27</v>
      </c>
      <c r="D279" s="4" t="s">
        <v>152</v>
      </c>
      <c r="E279" s="4" t="s">
        <v>153</v>
      </c>
      <c r="F279" s="6">
        <v>45232</v>
      </c>
      <c r="G279" s="6">
        <v>45233</v>
      </c>
      <c r="H279" s="4">
        <v>1</v>
      </c>
      <c r="I279" s="4">
        <v>1</v>
      </c>
      <c r="J279" s="4">
        <v>1</v>
      </c>
      <c r="K279" s="4" t="s">
        <v>30</v>
      </c>
      <c r="L279" s="4">
        <v>160.91</v>
      </c>
      <c r="M279" s="4">
        <v>160.91</v>
      </c>
      <c r="N279" s="4" t="s">
        <v>1261</v>
      </c>
      <c r="O279" s="4" t="s">
        <v>1116</v>
      </c>
      <c r="P279" s="4" t="s">
        <v>33</v>
      </c>
      <c r="Q279" s="4">
        <v>0</v>
      </c>
      <c r="R279" s="7">
        <v>45229</v>
      </c>
      <c r="S279" s="6">
        <v>45236</v>
      </c>
      <c r="T279" s="4" t="s">
        <v>34</v>
      </c>
      <c r="U279" s="4">
        <v>160.91</v>
      </c>
      <c r="V279" s="4">
        <v>0</v>
      </c>
      <c r="W279" s="4">
        <v>0</v>
      </c>
      <c r="X279" s="4" t="s">
        <v>1262</v>
      </c>
      <c r="Y279" s="4" t="s">
        <v>1263</v>
      </c>
    </row>
    <row r="280" s="4" customFormat="1" spans="1:25">
      <c r="A280" s="4" t="s">
        <v>1264</v>
      </c>
      <c r="B280" s="4" t="s">
        <v>26</v>
      </c>
      <c r="C280" s="4" t="s">
        <v>27</v>
      </c>
      <c r="D280" s="4" t="s">
        <v>1265</v>
      </c>
      <c r="E280" s="4" t="s">
        <v>435</v>
      </c>
      <c r="F280" s="6">
        <v>45230</v>
      </c>
      <c r="G280" s="6">
        <v>45233</v>
      </c>
      <c r="H280" s="4">
        <v>1</v>
      </c>
      <c r="I280" s="4">
        <v>3</v>
      </c>
      <c r="J280" s="4">
        <v>3</v>
      </c>
      <c r="K280" s="4" t="s">
        <v>30</v>
      </c>
      <c r="L280" s="4">
        <v>137.53</v>
      </c>
      <c r="M280" s="4">
        <v>137.53</v>
      </c>
      <c r="N280" s="4" t="s">
        <v>1266</v>
      </c>
      <c r="O280" s="4" t="s">
        <v>1116</v>
      </c>
      <c r="P280" s="4" t="s">
        <v>33</v>
      </c>
      <c r="Q280" s="4">
        <v>0</v>
      </c>
      <c r="R280" s="7">
        <v>45229</v>
      </c>
      <c r="S280" s="6">
        <v>45236</v>
      </c>
      <c r="T280" s="4" t="s">
        <v>34</v>
      </c>
      <c r="U280" s="4">
        <v>137.53</v>
      </c>
      <c r="V280" s="4">
        <v>0</v>
      </c>
      <c r="W280" s="4">
        <v>0</v>
      </c>
      <c r="X280" s="4" t="s">
        <v>1267</v>
      </c>
      <c r="Y280" s="4" t="s">
        <v>1268</v>
      </c>
    </row>
    <row r="281" s="4" customFormat="1" spans="1:25">
      <c r="A281" s="4" t="s">
        <v>1269</v>
      </c>
      <c r="B281" s="4" t="s">
        <v>26</v>
      </c>
      <c r="C281" s="4" t="s">
        <v>27</v>
      </c>
      <c r="D281" s="4" t="s">
        <v>1270</v>
      </c>
      <c r="E281" s="4" t="s">
        <v>1271</v>
      </c>
      <c r="F281" s="6">
        <v>45230</v>
      </c>
      <c r="G281" s="6">
        <v>45233</v>
      </c>
      <c r="H281" s="4">
        <v>1</v>
      </c>
      <c r="I281" s="4">
        <v>3</v>
      </c>
      <c r="J281" s="4">
        <v>3</v>
      </c>
      <c r="K281" s="4" t="s">
        <v>30</v>
      </c>
      <c r="L281" s="4">
        <v>55.32</v>
      </c>
      <c r="M281" s="4">
        <v>55.32</v>
      </c>
      <c r="N281" s="4" t="s">
        <v>1272</v>
      </c>
      <c r="O281" s="4" t="s">
        <v>1116</v>
      </c>
      <c r="P281" s="4" t="s">
        <v>33</v>
      </c>
      <c r="Q281" s="4">
        <v>0</v>
      </c>
      <c r="R281" s="7">
        <v>45229.0000115741</v>
      </c>
      <c r="S281" s="6">
        <v>45236</v>
      </c>
      <c r="T281" s="4" t="s">
        <v>34</v>
      </c>
      <c r="U281" s="4">
        <v>55.32</v>
      </c>
      <c r="V281" s="4">
        <v>0</v>
      </c>
      <c r="W281" s="4">
        <v>0</v>
      </c>
      <c r="X281" s="4" t="s">
        <v>1273</v>
      </c>
      <c r="Y281" s="4" t="s">
        <v>48</v>
      </c>
    </row>
    <row r="282" s="4" customFormat="1" spans="1:25">
      <c r="A282" s="4" t="s">
        <v>1274</v>
      </c>
      <c r="B282" s="4" t="s">
        <v>26</v>
      </c>
      <c r="C282" s="4" t="s">
        <v>27</v>
      </c>
      <c r="D282" s="4" t="s">
        <v>1275</v>
      </c>
      <c r="E282" s="4" t="s">
        <v>1276</v>
      </c>
      <c r="F282" s="6">
        <v>45232</v>
      </c>
      <c r="G282" s="6">
        <v>45233</v>
      </c>
      <c r="H282" s="4">
        <v>1</v>
      </c>
      <c r="I282" s="4">
        <v>1</v>
      </c>
      <c r="J282" s="4">
        <v>1</v>
      </c>
      <c r="K282" s="4" t="s">
        <v>30</v>
      </c>
      <c r="L282" s="4">
        <v>90.54</v>
      </c>
      <c r="M282" s="4">
        <v>90.54</v>
      </c>
      <c r="N282" s="4" t="s">
        <v>1277</v>
      </c>
      <c r="O282" s="4" t="s">
        <v>1116</v>
      </c>
      <c r="P282" s="4" t="s">
        <v>33</v>
      </c>
      <c r="Q282" s="4">
        <v>0</v>
      </c>
      <c r="R282" s="7">
        <v>45229.0000115741</v>
      </c>
      <c r="S282" s="6">
        <v>45236</v>
      </c>
      <c r="T282" s="4" t="s">
        <v>34</v>
      </c>
      <c r="U282" s="4">
        <v>90.54</v>
      </c>
      <c r="V282" s="4">
        <v>0</v>
      </c>
      <c r="W282" s="4">
        <v>0</v>
      </c>
      <c r="X282" s="4" t="s">
        <v>1278</v>
      </c>
      <c r="Y282" s="4" t="s">
        <v>1278</v>
      </c>
    </row>
    <row r="283" s="4" customFormat="1" spans="1:25">
      <c r="A283" s="4" t="s">
        <v>1279</v>
      </c>
      <c r="B283" s="4" t="s">
        <v>26</v>
      </c>
      <c r="C283" s="4" t="s">
        <v>27</v>
      </c>
      <c r="D283" s="4" t="s">
        <v>152</v>
      </c>
      <c r="E283" s="4" t="s">
        <v>153</v>
      </c>
      <c r="F283" s="6">
        <v>45230</v>
      </c>
      <c r="G283" s="6">
        <v>45233</v>
      </c>
      <c r="H283" s="4">
        <v>1</v>
      </c>
      <c r="I283" s="4">
        <v>3</v>
      </c>
      <c r="J283" s="4">
        <v>3</v>
      </c>
      <c r="K283" s="4" t="s">
        <v>30</v>
      </c>
      <c r="L283" s="4">
        <v>462.45</v>
      </c>
      <c r="M283" s="4">
        <v>462.45</v>
      </c>
      <c r="N283" s="4" t="s">
        <v>1280</v>
      </c>
      <c r="O283" s="4" t="s">
        <v>1116</v>
      </c>
      <c r="P283" s="4" t="s">
        <v>33</v>
      </c>
      <c r="Q283" s="4">
        <v>0</v>
      </c>
      <c r="R283" s="7">
        <v>45229</v>
      </c>
      <c r="S283" s="6">
        <v>45236</v>
      </c>
      <c r="T283" s="4" t="s">
        <v>34</v>
      </c>
      <c r="U283" s="4">
        <v>462.45</v>
      </c>
      <c r="V283" s="4">
        <v>0</v>
      </c>
      <c r="W283" s="4">
        <v>0</v>
      </c>
      <c r="X283" s="4" t="s">
        <v>1281</v>
      </c>
      <c r="Y283" s="4" t="s">
        <v>48</v>
      </c>
    </row>
    <row r="284" s="4" customFormat="1" spans="1:25">
      <c r="A284" s="4" t="s">
        <v>1274</v>
      </c>
      <c r="B284" s="4" t="s">
        <v>26</v>
      </c>
      <c r="C284" s="4" t="s">
        <v>232</v>
      </c>
      <c r="D284" s="4" t="s">
        <v>1275</v>
      </c>
      <c r="E284" s="4" t="s">
        <v>1276</v>
      </c>
      <c r="F284" s="6">
        <v>45232</v>
      </c>
      <c r="G284" s="6">
        <v>45233</v>
      </c>
      <c r="H284" s="4">
        <v>1</v>
      </c>
      <c r="I284" s="4">
        <v>1</v>
      </c>
      <c r="J284" s="4">
        <v>1</v>
      </c>
      <c r="K284" s="4" t="s">
        <v>30</v>
      </c>
      <c r="L284" s="4">
        <v>-90.54</v>
      </c>
      <c r="M284" s="4">
        <v>-90.54</v>
      </c>
      <c r="N284" s="4" t="s">
        <v>1277</v>
      </c>
      <c r="O284" s="4" t="s">
        <v>1116</v>
      </c>
      <c r="P284" s="4" t="s">
        <v>33</v>
      </c>
      <c r="Q284" s="4">
        <v>0</v>
      </c>
      <c r="R284" s="7">
        <v>45229.0000115741</v>
      </c>
      <c r="S284" s="6">
        <v>45236</v>
      </c>
      <c r="T284" s="4" t="s">
        <v>34</v>
      </c>
      <c r="U284" s="4">
        <v>-90.54</v>
      </c>
      <c r="V284" s="4">
        <v>0</v>
      </c>
      <c r="W284" s="4">
        <v>0</v>
      </c>
      <c r="X284" s="4" t="s">
        <v>1278</v>
      </c>
      <c r="Y284" s="4" t="s">
        <v>1278</v>
      </c>
    </row>
    <row r="285" s="4" customFormat="1" spans="1:25">
      <c r="A285" s="4" t="s">
        <v>1282</v>
      </c>
      <c r="B285" s="4" t="s">
        <v>26</v>
      </c>
      <c r="C285" s="4" t="s">
        <v>27</v>
      </c>
      <c r="D285" s="4" t="s">
        <v>1283</v>
      </c>
      <c r="E285" s="4" t="s">
        <v>1284</v>
      </c>
      <c r="F285" s="6">
        <v>45232</v>
      </c>
      <c r="G285" s="6">
        <v>45233</v>
      </c>
      <c r="H285" s="4">
        <v>1</v>
      </c>
      <c r="I285" s="4">
        <v>1</v>
      </c>
      <c r="J285" s="4">
        <v>1</v>
      </c>
      <c r="K285" s="4" t="s">
        <v>30</v>
      </c>
      <c r="L285" s="4">
        <v>37.79</v>
      </c>
      <c r="M285" s="4">
        <v>37.79</v>
      </c>
      <c r="N285" s="4" t="s">
        <v>1285</v>
      </c>
      <c r="O285" s="4" t="s">
        <v>1116</v>
      </c>
      <c r="P285" s="4" t="s">
        <v>33</v>
      </c>
      <c r="Q285" s="4">
        <v>0</v>
      </c>
      <c r="R285" s="7">
        <v>45229</v>
      </c>
      <c r="S285" s="6">
        <v>45236</v>
      </c>
      <c r="T285" s="4" t="s">
        <v>34</v>
      </c>
      <c r="U285" s="4">
        <v>37.79</v>
      </c>
      <c r="V285" s="4">
        <v>0</v>
      </c>
      <c r="W285" s="4">
        <v>0</v>
      </c>
      <c r="X285" s="4" t="s">
        <v>1286</v>
      </c>
      <c r="Y285" s="4" t="s">
        <v>1287</v>
      </c>
    </row>
    <row r="286" s="4" customFormat="1" spans="1:25">
      <c r="A286" s="4" t="s">
        <v>1288</v>
      </c>
      <c r="B286" s="4" t="s">
        <v>26</v>
      </c>
      <c r="C286" s="4" t="s">
        <v>27</v>
      </c>
      <c r="D286" s="4" t="s">
        <v>1289</v>
      </c>
      <c r="E286" s="4" t="s">
        <v>1290</v>
      </c>
      <c r="F286" s="6">
        <v>45232</v>
      </c>
      <c r="G286" s="6">
        <v>45233</v>
      </c>
      <c r="H286" s="4">
        <v>1</v>
      </c>
      <c r="I286" s="4">
        <v>1</v>
      </c>
      <c r="J286" s="4">
        <v>1</v>
      </c>
      <c r="K286" s="4" t="s">
        <v>30</v>
      </c>
      <c r="L286" s="4">
        <v>153.17</v>
      </c>
      <c r="M286" s="4">
        <v>153.17</v>
      </c>
      <c r="N286" s="4" t="s">
        <v>1291</v>
      </c>
      <c r="O286" s="4" t="s">
        <v>1116</v>
      </c>
      <c r="P286" s="4" t="s">
        <v>33</v>
      </c>
      <c r="Q286" s="4">
        <v>0</v>
      </c>
      <c r="R286" s="7">
        <v>45230</v>
      </c>
      <c r="S286" s="6">
        <v>45236</v>
      </c>
      <c r="T286" s="4" t="s">
        <v>34</v>
      </c>
      <c r="U286" s="4">
        <v>153.17</v>
      </c>
      <c r="V286" s="4">
        <v>0</v>
      </c>
      <c r="W286" s="4">
        <v>0</v>
      </c>
      <c r="X286" s="4" t="s">
        <v>1292</v>
      </c>
      <c r="Y286" s="4" t="s">
        <v>48</v>
      </c>
    </row>
    <row r="287" s="4" customFormat="1" spans="1:25">
      <c r="A287" s="4" t="s">
        <v>1293</v>
      </c>
      <c r="B287" s="4" t="s">
        <v>26</v>
      </c>
      <c r="C287" s="4" t="s">
        <v>27</v>
      </c>
      <c r="D287" s="4" t="s">
        <v>896</v>
      </c>
      <c r="E287" s="4" t="s">
        <v>213</v>
      </c>
      <c r="F287" s="6">
        <v>45230</v>
      </c>
      <c r="G287" s="6">
        <v>45233</v>
      </c>
      <c r="H287" s="4">
        <v>1</v>
      </c>
      <c r="I287" s="4">
        <v>3</v>
      </c>
      <c r="J287" s="4">
        <v>3</v>
      </c>
      <c r="K287" s="4" t="s">
        <v>30</v>
      </c>
      <c r="L287" s="4">
        <v>440.42</v>
      </c>
      <c r="M287" s="4">
        <v>440.42</v>
      </c>
      <c r="N287" s="4" t="s">
        <v>1294</v>
      </c>
      <c r="O287" s="4" t="s">
        <v>1116</v>
      </c>
      <c r="P287" s="4" t="s">
        <v>33</v>
      </c>
      <c r="Q287" s="4">
        <v>0</v>
      </c>
      <c r="R287" s="7">
        <v>45230.0000115741</v>
      </c>
      <c r="S287" s="6">
        <v>45236</v>
      </c>
      <c r="T287" s="4" t="s">
        <v>34</v>
      </c>
      <c r="U287" s="4">
        <v>440.42</v>
      </c>
      <c r="V287" s="4">
        <v>0</v>
      </c>
      <c r="W287" s="4">
        <v>0</v>
      </c>
      <c r="X287" s="4" t="s">
        <v>1295</v>
      </c>
      <c r="Y287" s="4" t="s">
        <v>48</v>
      </c>
    </row>
    <row r="288" s="4" customFormat="1" spans="1:25">
      <c r="A288" s="4" t="s">
        <v>1296</v>
      </c>
      <c r="B288" s="4" t="s">
        <v>26</v>
      </c>
      <c r="C288" s="4" t="s">
        <v>27</v>
      </c>
      <c r="D288" s="4" t="s">
        <v>1297</v>
      </c>
      <c r="E288" s="4" t="s">
        <v>1298</v>
      </c>
      <c r="F288" s="6">
        <v>45230</v>
      </c>
      <c r="G288" s="6">
        <v>45233</v>
      </c>
      <c r="H288" s="4">
        <v>1</v>
      </c>
      <c r="I288" s="4">
        <v>3</v>
      </c>
      <c r="J288" s="4">
        <v>3</v>
      </c>
      <c r="K288" s="4" t="s">
        <v>30</v>
      </c>
      <c r="L288" s="4">
        <v>1135.27</v>
      </c>
      <c r="M288" s="4">
        <v>1135.27</v>
      </c>
      <c r="N288" s="4" t="s">
        <v>1299</v>
      </c>
      <c r="O288" s="4" t="s">
        <v>1116</v>
      </c>
      <c r="P288" s="4" t="s">
        <v>33</v>
      </c>
      <c r="Q288" s="4">
        <v>0</v>
      </c>
      <c r="R288" s="7">
        <v>45230.0000115741</v>
      </c>
      <c r="S288" s="6">
        <v>45236</v>
      </c>
      <c r="T288" s="4" t="s">
        <v>34</v>
      </c>
      <c r="U288" s="4">
        <v>1135.27</v>
      </c>
      <c r="V288" s="4">
        <v>0</v>
      </c>
      <c r="W288" s="4">
        <v>0</v>
      </c>
      <c r="X288" s="4" t="s">
        <v>48</v>
      </c>
      <c r="Y288" s="4" t="s">
        <v>48</v>
      </c>
    </row>
    <row r="289" s="4" customFormat="1" spans="1:25">
      <c r="A289" s="4" t="s">
        <v>1300</v>
      </c>
      <c r="B289" s="4" t="s">
        <v>26</v>
      </c>
      <c r="C289" s="4" t="s">
        <v>27</v>
      </c>
      <c r="D289" s="4" t="s">
        <v>1301</v>
      </c>
      <c r="E289" s="4" t="s">
        <v>174</v>
      </c>
      <c r="F289" s="6">
        <v>45232</v>
      </c>
      <c r="G289" s="6">
        <v>45233</v>
      </c>
      <c r="H289" s="4">
        <v>1</v>
      </c>
      <c r="I289" s="4">
        <v>1</v>
      </c>
      <c r="J289" s="4">
        <v>1</v>
      </c>
      <c r="K289" s="4" t="s">
        <v>30</v>
      </c>
      <c r="L289" s="4">
        <v>35.37</v>
      </c>
      <c r="M289" s="4">
        <v>35.37</v>
      </c>
      <c r="N289" s="4" t="s">
        <v>1302</v>
      </c>
      <c r="O289" s="4" t="s">
        <v>1116</v>
      </c>
      <c r="P289" s="4" t="s">
        <v>33</v>
      </c>
      <c r="Q289" s="4">
        <v>0</v>
      </c>
      <c r="R289" s="7">
        <v>45230</v>
      </c>
      <c r="S289" s="6">
        <v>45236</v>
      </c>
      <c r="T289" s="4" t="s">
        <v>34</v>
      </c>
      <c r="U289" s="4">
        <v>35.37</v>
      </c>
      <c r="V289" s="4">
        <v>0</v>
      </c>
      <c r="W289" s="4">
        <v>0</v>
      </c>
      <c r="X289" s="4" t="s">
        <v>48</v>
      </c>
      <c r="Y289" s="4" t="s">
        <v>1303</v>
      </c>
    </row>
    <row r="290" s="4" customFormat="1" spans="1:25">
      <c r="A290" s="4" t="s">
        <v>1304</v>
      </c>
      <c r="B290" s="4" t="s">
        <v>26</v>
      </c>
      <c r="C290" s="4" t="s">
        <v>27</v>
      </c>
      <c r="D290" s="4" t="s">
        <v>562</v>
      </c>
      <c r="E290" s="4" t="s">
        <v>249</v>
      </c>
      <c r="F290" s="6">
        <v>45232</v>
      </c>
      <c r="G290" s="6">
        <v>45233</v>
      </c>
      <c r="H290" s="4">
        <v>1</v>
      </c>
      <c r="I290" s="4">
        <v>1</v>
      </c>
      <c r="J290" s="4">
        <v>1</v>
      </c>
      <c r="K290" s="4" t="s">
        <v>30</v>
      </c>
      <c r="L290" s="4">
        <v>17.96</v>
      </c>
      <c r="M290" s="4">
        <v>17.96</v>
      </c>
      <c r="N290" s="4" t="s">
        <v>1305</v>
      </c>
      <c r="O290" s="4" t="s">
        <v>1116</v>
      </c>
      <c r="P290" s="4" t="s">
        <v>33</v>
      </c>
      <c r="Q290" s="4">
        <v>0</v>
      </c>
      <c r="R290" s="7">
        <v>45230.0000115741</v>
      </c>
      <c r="S290" s="6">
        <v>45236</v>
      </c>
      <c r="T290" s="4" t="s">
        <v>34</v>
      </c>
      <c r="U290" s="4">
        <v>17.96</v>
      </c>
      <c r="V290" s="4">
        <v>0</v>
      </c>
      <c r="W290" s="4">
        <v>0</v>
      </c>
      <c r="X290" s="4" t="s">
        <v>1306</v>
      </c>
      <c r="Y290" s="4" t="s">
        <v>48</v>
      </c>
    </row>
    <row r="291" s="4" customFormat="1" spans="1:25">
      <c r="A291" s="4" t="s">
        <v>1307</v>
      </c>
      <c r="B291" s="4" t="s">
        <v>26</v>
      </c>
      <c r="C291" s="4" t="s">
        <v>27</v>
      </c>
      <c r="D291" s="4" t="s">
        <v>1308</v>
      </c>
      <c r="E291" s="4" t="s">
        <v>722</v>
      </c>
      <c r="F291" s="6">
        <v>45231</v>
      </c>
      <c r="G291" s="6">
        <v>45233</v>
      </c>
      <c r="H291" s="4">
        <v>1</v>
      </c>
      <c r="I291" s="4">
        <v>2</v>
      </c>
      <c r="J291" s="4">
        <v>2</v>
      </c>
      <c r="K291" s="4" t="s">
        <v>30</v>
      </c>
      <c r="L291" s="4">
        <v>130.09</v>
      </c>
      <c r="M291" s="4">
        <v>130.09</v>
      </c>
      <c r="N291" s="4" t="s">
        <v>1309</v>
      </c>
      <c r="O291" s="4" t="s">
        <v>1116</v>
      </c>
      <c r="P291" s="4" t="s">
        <v>33</v>
      </c>
      <c r="Q291" s="4">
        <v>0</v>
      </c>
      <c r="R291" s="7">
        <v>45230</v>
      </c>
      <c r="S291" s="6">
        <v>45236</v>
      </c>
      <c r="T291" s="4" t="s">
        <v>34</v>
      </c>
      <c r="U291" s="4">
        <v>130.09</v>
      </c>
      <c r="V291" s="4">
        <v>0</v>
      </c>
      <c r="W291" s="4">
        <v>0</v>
      </c>
      <c r="X291" s="4" t="s">
        <v>1310</v>
      </c>
      <c r="Y291" s="4" t="s">
        <v>48</v>
      </c>
    </row>
    <row r="292" s="4" customFormat="1" spans="1:25">
      <c r="A292" s="4" t="s">
        <v>1311</v>
      </c>
      <c r="B292" s="4" t="s">
        <v>26</v>
      </c>
      <c r="C292" s="4" t="s">
        <v>27</v>
      </c>
      <c r="D292" s="4" t="s">
        <v>1312</v>
      </c>
      <c r="E292" s="4" t="s">
        <v>854</v>
      </c>
      <c r="F292" s="6">
        <v>45231</v>
      </c>
      <c r="G292" s="6">
        <v>45233</v>
      </c>
      <c r="H292" s="4">
        <v>1</v>
      </c>
      <c r="I292" s="4">
        <v>2</v>
      </c>
      <c r="J292" s="4">
        <v>2</v>
      </c>
      <c r="K292" s="4" t="s">
        <v>30</v>
      </c>
      <c r="L292" s="4">
        <v>260.72</v>
      </c>
      <c r="M292" s="4">
        <v>260.72</v>
      </c>
      <c r="N292" s="4" t="s">
        <v>1313</v>
      </c>
      <c r="O292" s="4" t="s">
        <v>1116</v>
      </c>
      <c r="P292" s="4" t="s">
        <v>33</v>
      </c>
      <c r="Q292" s="4">
        <v>0</v>
      </c>
      <c r="R292" s="7">
        <v>45230.0000115741</v>
      </c>
      <c r="S292" s="6">
        <v>45236</v>
      </c>
      <c r="T292" s="4" t="s">
        <v>34</v>
      </c>
      <c r="U292" s="4">
        <v>260.72</v>
      </c>
      <c r="V292" s="4">
        <v>0</v>
      </c>
      <c r="W292" s="4">
        <v>0</v>
      </c>
      <c r="X292" s="4" t="s">
        <v>48</v>
      </c>
      <c r="Y292" s="4" t="s">
        <v>48</v>
      </c>
    </row>
    <row r="293" s="4" customFormat="1" spans="1:25">
      <c r="A293" s="4" t="s">
        <v>1314</v>
      </c>
      <c r="B293" s="4" t="s">
        <v>26</v>
      </c>
      <c r="C293" s="4" t="s">
        <v>27</v>
      </c>
      <c r="D293" s="4" t="s">
        <v>810</v>
      </c>
      <c r="E293" s="4" t="s">
        <v>811</v>
      </c>
      <c r="F293" s="6">
        <v>45232</v>
      </c>
      <c r="G293" s="6">
        <v>45233</v>
      </c>
      <c r="H293" s="4">
        <v>1</v>
      </c>
      <c r="I293" s="4">
        <v>1</v>
      </c>
      <c r="J293" s="4">
        <v>1</v>
      </c>
      <c r="K293" s="4" t="s">
        <v>30</v>
      </c>
      <c r="L293" s="4">
        <v>41.08</v>
      </c>
      <c r="M293" s="4">
        <v>41.08</v>
      </c>
      <c r="N293" s="4" t="s">
        <v>1315</v>
      </c>
      <c r="O293" s="4" t="s">
        <v>1116</v>
      </c>
      <c r="P293" s="4" t="s">
        <v>33</v>
      </c>
      <c r="Q293" s="4">
        <v>0</v>
      </c>
      <c r="R293" s="7">
        <v>45230</v>
      </c>
      <c r="S293" s="6">
        <v>45236</v>
      </c>
      <c r="T293" s="4" t="s">
        <v>34</v>
      </c>
      <c r="U293" s="4">
        <v>41.08</v>
      </c>
      <c r="V293" s="4">
        <v>0</v>
      </c>
      <c r="W293" s="4">
        <v>0</v>
      </c>
      <c r="X293" s="4" t="s">
        <v>1316</v>
      </c>
      <c r="Y293" s="4" t="s">
        <v>1317</v>
      </c>
    </row>
    <row r="294" s="4" customFormat="1" spans="1:26">
      <c r="A294" s="4" t="s">
        <v>1318</v>
      </c>
      <c r="B294" s="4" t="s">
        <v>26</v>
      </c>
      <c r="C294" s="4" t="s">
        <v>27</v>
      </c>
      <c r="D294" s="4" t="s">
        <v>79</v>
      </c>
      <c r="E294" s="4" t="s">
        <v>1205</v>
      </c>
      <c r="F294" s="6">
        <v>45232</v>
      </c>
      <c r="G294" s="6">
        <v>45233</v>
      </c>
      <c r="H294" s="4">
        <v>2</v>
      </c>
      <c r="I294" s="4">
        <v>1</v>
      </c>
      <c r="J294" s="4">
        <v>2</v>
      </c>
      <c r="K294" s="4" t="s">
        <v>30</v>
      </c>
      <c r="L294" s="4">
        <v>76.04</v>
      </c>
      <c r="M294" s="4">
        <v>76.04</v>
      </c>
      <c r="N294" s="4" t="s">
        <v>1319</v>
      </c>
      <c r="O294" s="4" t="s">
        <v>1116</v>
      </c>
      <c r="P294" s="4" t="s">
        <v>33</v>
      </c>
      <c r="Q294" s="4">
        <v>0</v>
      </c>
      <c r="R294" s="7">
        <v>45230.0000115741</v>
      </c>
      <c r="S294" s="6">
        <v>45236</v>
      </c>
      <c r="T294" s="4" t="s">
        <v>34</v>
      </c>
      <c r="U294" s="4">
        <v>76.04</v>
      </c>
      <c r="V294" s="4">
        <v>0</v>
      </c>
      <c r="W294" s="4">
        <v>0</v>
      </c>
      <c r="X294" s="4" t="s">
        <v>1320</v>
      </c>
      <c r="Y294" s="4" t="s">
        <v>1321</v>
      </c>
      <c r="Z294" s="4" t="s">
        <v>1322</v>
      </c>
    </row>
    <row r="295" s="4" customFormat="1" spans="1:25">
      <c r="A295" s="4" t="s">
        <v>1323</v>
      </c>
      <c r="B295" s="4" t="s">
        <v>26</v>
      </c>
      <c r="C295" s="4" t="s">
        <v>27</v>
      </c>
      <c r="D295" s="4" t="s">
        <v>482</v>
      </c>
      <c r="E295" s="4" t="s">
        <v>288</v>
      </c>
      <c r="F295" s="6">
        <v>45231</v>
      </c>
      <c r="G295" s="6">
        <v>45233</v>
      </c>
      <c r="H295" s="4">
        <v>1</v>
      </c>
      <c r="I295" s="4">
        <v>2</v>
      </c>
      <c r="J295" s="4">
        <v>2</v>
      </c>
      <c r="K295" s="4" t="s">
        <v>30</v>
      </c>
      <c r="L295" s="4">
        <v>35.48</v>
      </c>
      <c r="M295" s="4">
        <v>35.48</v>
      </c>
      <c r="N295" s="4" t="s">
        <v>1324</v>
      </c>
      <c r="O295" s="4" t="s">
        <v>1116</v>
      </c>
      <c r="P295" s="4" t="s">
        <v>33</v>
      </c>
      <c r="Q295" s="4">
        <v>0</v>
      </c>
      <c r="R295" s="7">
        <v>45230.0000115741</v>
      </c>
      <c r="S295" s="6">
        <v>45236</v>
      </c>
      <c r="T295" s="4" t="s">
        <v>34</v>
      </c>
      <c r="U295" s="4">
        <v>35.48</v>
      </c>
      <c r="V295" s="4">
        <v>0</v>
      </c>
      <c r="W295" s="4">
        <v>0</v>
      </c>
      <c r="X295" s="4" t="s">
        <v>1325</v>
      </c>
      <c r="Y295" s="4" t="s">
        <v>48</v>
      </c>
    </row>
    <row r="296" s="4" customFormat="1" spans="1:25">
      <c r="A296" s="4" t="s">
        <v>1326</v>
      </c>
      <c r="B296" s="4" t="s">
        <v>26</v>
      </c>
      <c r="C296" s="4" t="s">
        <v>27</v>
      </c>
      <c r="D296" s="4" t="s">
        <v>1327</v>
      </c>
      <c r="E296" s="4" t="s">
        <v>39</v>
      </c>
      <c r="F296" s="6">
        <v>45231</v>
      </c>
      <c r="G296" s="6">
        <v>45233</v>
      </c>
      <c r="H296" s="4">
        <v>1</v>
      </c>
      <c r="I296" s="4">
        <v>2</v>
      </c>
      <c r="J296" s="4">
        <v>2</v>
      </c>
      <c r="K296" s="4" t="s">
        <v>30</v>
      </c>
      <c r="L296" s="4">
        <v>107.76</v>
      </c>
      <c r="M296" s="4">
        <v>107.76</v>
      </c>
      <c r="N296" s="4" t="s">
        <v>1328</v>
      </c>
      <c r="O296" s="4" t="s">
        <v>1116</v>
      </c>
      <c r="P296" s="4" t="s">
        <v>33</v>
      </c>
      <c r="Q296" s="4">
        <v>0</v>
      </c>
      <c r="R296" s="7">
        <v>45230</v>
      </c>
      <c r="S296" s="6">
        <v>45236</v>
      </c>
      <c r="T296" s="4" t="s">
        <v>34</v>
      </c>
      <c r="U296" s="4">
        <v>107.76</v>
      </c>
      <c r="V296" s="4">
        <v>0</v>
      </c>
      <c r="W296" s="4">
        <v>0</v>
      </c>
      <c r="X296" s="4" t="s">
        <v>1329</v>
      </c>
      <c r="Y296" s="4" t="s">
        <v>48</v>
      </c>
    </row>
    <row r="297" s="4" customFormat="1" spans="1:25">
      <c r="A297" s="4" t="s">
        <v>1330</v>
      </c>
      <c r="B297" s="4" t="s">
        <v>26</v>
      </c>
      <c r="C297" s="4" t="s">
        <v>27</v>
      </c>
      <c r="D297" s="4" t="s">
        <v>1331</v>
      </c>
      <c r="E297" s="4" t="s">
        <v>148</v>
      </c>
      <c r="F297" s="6">
        <v>45232</v>
      </c>
      <c r="G297" s="6">
        <v>45233</v>
      </c>
      <c r="H297" s="4">
        <v>1</v>
      </c>
      <c r="I297" s="4">
        <v>1</v>
      </c>
      <c r="J297" s="4">
        <v>1</v>
      </c>
      <c r="K297" s="4" t="s">
        <v>30</v>
      </c>
      <c r="L297" s="4">
        <v>154.81</v>
      </c>
      <c r="M297" s="4">
        <v>154.81</v>
      </c>
      <c r="N297" s="4" t="s">
        <v>1332</v>
      </c>
      <c r="O297" s="4" t="s">
        <v>1116</v>
      </c>
      <c r="P297" s="4" t="s">
        <v>33</v>
      </c>
      <c r="Q297" s="4">
        <v>0</v>
      </c>
      <c r="R297" s="7">
        <v>45230.0000115741</v>
      </c>
      <c r="S297" s="6">
        <v>45236</v>
      </c>
      <c r="T297" s="4" t="s">
        <v>34</v>
      </c>
      <c r="U297" s="4">
        <v>154.81</v>
      </c>
      <c r="V297" s="4">
        <v>0</v>
      </c>
      <c r="W297" s="4">
        <v>0</v>
      </c>
      <c r="X297" s="4" t="s">
        <v>1333</v>
      </c>
      <c r="Y297" s="4" t="s">
        <v>1334</v>
      </c>
    </row>
    <row r="298" s="4" customFormat="1" spans="1:25">
      <c r="A298" s="4" t="s">
        <v>1335</v>
      </c>
      <c r="B298" s="4" t="s">
        <v>26</v>
      </c>
      <c r="C298" s="4" t="s">
        <v>27</v>
      </c>
      <c r="D298" s="4" t="s">
        <v>477</v>
      </c>
      <c r="E298" s="4" t="s">
        <v>478</v>
      </c>
      <c r="F298" s="6">
        <v>45231</v>
      </c>
      <c r="G298" s="6">
        <v>45233</v>
      </c>
      <c r="H298" s="4">
        <v>1</v>
      </c>
      <c r="I298" s="4">
        <v>2</v>
      </c>
      <c r="J298" s="4">
        <v>2</v>
      </c>
      <c r="K298" s="4" t="s">
        <v>30</v>
      </c>
      <c r="L298" s="4">
        <v>64.72</v>
      </c>
      <c r="M298" s="4">
        <v>64.72</v>
      </c>
      <c r="N298" s="4" t="s">
        <v>479</v>
      </c>
      <c r="O298" s="4" t="s">
        <v>1116</v>
      </c>
      <c r="P298" s="4" t="s">
        <v>33</v>
      </c>
      <c r="Q298" s="4">
        <v>0</v>
      </c>
      <c r="R298" s="7">
        <v>45230.0000115741</v>
      </c>
      <c r="S298" s="6">
        <v>45236</v>
      </c>
      <c r="T298" s="4" t="s">
        <v>34</v>
      </c>
      <c r="U298" s="4">
        <v>64.72</v>
      </c>
      <c r="V298" s="4">
        <v>0</v>
      </c>
      <c r="W298" s="4">
        <v>0</v>
      </c>
      <c r="X298" s="4" t="s">
        <v>48</v>
      </c>
      <c r="Y298" s="4" t="s">
        <v>48</v>
      </c>
    </row>
    <row r="299" s="4" customFormat="1" spans="1:25">
      <c r="A299" s="4" t="s">
        <v>1336</v>
      </c>
      <c r="B299" s="4" t="s">
        <v>26</v>
      </c>
      <c r="C299" s="4" t="s">
        <v>27</v>
      </c>
      <c r="D299" s="4" t="s">
        <v>1337</v>
      </c>
      <c r="E299" s="4" t="s">
        <v>1338</v>
      </c>
      <c r="F299" s="6">
        <v>45232</v>
      </c>
      <c r="G299" s="6">
        <v>45233</v>
      </c>
      <c r="H299" s="4">
        <v>1</v>
      </c>
      <c r="I299" s="4">
        <v>1</v>
      </c>
      <c r="J299" s="4">
        <v>1</v>
      </c>
      <c r="K299" s="4" t="s">
        <v>30</v>
      </c>
      <c r="L299" s="4">
        <v>49.05</v>
      </c>
      <c r="M299" s="4">
        <v>49.05</v>
      </c>
      <c r="N299" s="4" t="s">
        <v>1339</v>
      </c>
      <c r="O299" s="4" t="s">
        <v>1116</v>
      </c>
      <c r="P299" s="4" t="s">
        <v>33</v>
      </c>
      <c r="Q299" s="4">
        <v>0</v>
      </c>
      <c r="R299" s="7">
        <v>45231.0000115741</v>
      </c>
      <c r="S299" s="6">
        <v>45236</v>
      </c>
      <c r="T299" s="4" t="s">
        <v>34</v>
      </c>
      <c r="U299" s="4">
        <v>49.05</v>
      </c>
      <c r="V299" s="4">
        <v>0</v>
      </c>
      <c r="W299" s="4">
        <v>0</v>
      </c>
      <c r="X299" s="4" t="s">
        <v>1340</v>
      </c>
      <c r="Y299" s="4" t="s">
        <v>48</v>
      </c>
    </row>
    <row r="300" s="4" customFormat="1" spans="1:25">
      <c r="A300" s="4" t="s">
        <v>1341</v>
      </c>
      <c r="B300" s="4" t="s">
        <v>26</v>
      </c>
      <c r="C300" s="4" t="s">
        <v>27</v>
      </c>
      <c r="D300" s="4" t="s">
        <v>168</v>
      </c>
      <c r="E300" s="4" t="s">
        <v>80</v>
      </c>
      <c r="F300" s="6">
        <v>45231</v>
      </c>
      <c r="G300" s="6">
        <v>45233</v>
      </c>
      <c r="H300" s="4">
        <v>1</v>
      </c>
      <c r="I300" s="4">
        <v>2</v>
      </c>
      <c r="J300" s="4">
        <v>2</v>
      </c>
      <c r="K300" s="4" t="s">
        <v>30</v>
      </c>
      <c r="L300" s="4">
        <v>31.06</v>
      </c>
      <c r="M300" s="4">
        <v>31.06</v>
      </c>
      <c r="N300" s="4" t="s">
        <v>1342</v>
      </c>
      <c r="O300" s="4" t="s">
        <v>1116</v>
      </c>
      <c r="P300" s="4" t="s">
        <v>33</v>
      </c>
      <c r="Q300" s="4">
        <v>0</v>
      </c>
      <c r="R300" s="7">
        <v>45231</v>
      </c>
      <c r="S300" s="6">
        <v>45236</v>
      </c>
      <c r="T300" s="4" t="s">
        <v>34</v>
      </c>
      <c r="U300" s="4">
        <v>31.06</v>
      </c>
      <c r="V300" s="4">
        <v>0</v>
      </c>
      <c r="W300" s="4">
        <v>0</v>
      </c>
      <c r="X300" s="4" t="s">
        <v>1343</v>
      </c>
      <c r="Y300" s="4" t="s">
        <v>48</v>
      </c>
    </row>
    <row r="301" s="4" customFormat="1" spans="1:25">
      <c r="A301" s="4" t="s">
        <v>1344</v>
      </c>
      <c r="B301" s="4" t="s">
        <v>26</v>
      </c>
      <c r="C301" s="4" t="s">
        <v>27</v>
      </c>
      <c r="D301" s="4" t="s">
        <v>1345</v>
      </c>
      <c r="E301" s="4" t="s">
        <v>1346</v>
      </c>
      <c r="F301" s="6">
        <v>45231</v>
      </c>
      <c r="G301" s="6">
        <v>45233</v>
      </c>
      <c r="H301" s="4">
        <v>1</v>
      </c>
      <c r="I301" s="4">
        <v>2</v>
      </c>
      <c r="J301" s="4">
        <v>2</v>
      </c>
      <c r="K301" s="4" t="s">
        <v>30</v>
      </c>
      <c r="L301" s="4">
        <v>279.52</v>
      </c>
      <c r="M301" s="4">
        <v>279.52</v>
      </c>
      <c r="N301" s="4" t="s">
        <v>1347</v>
      </c>
      <c r="O301" s="4" t="s">
        <v>1116</v>
      </c>
      <c r="P301" s="4" t="s">
        <v>33</v>
      </c>
      <c r="Q301" s="4">
        <v>0</v>
      </c>
      <c r="R301" s="7">
        <v>45231.0000115741</v>
      </c>
      <c r="S301" s="6">
        <v>45236</v>
      </c>
      <c r="T301" s="4" t="s">
        <v>34</v>
      </c>
      <c r="U301" s="4">
        <v>279.52</v>
      </c>
      <c r="V301" s="4">
        <v>0</v>
      </c>
      <c r="W301" s="4">
        <v>0</v>
      </c>
      <c r="X301" s="4" t="s">
        <v>1348</v>
      </c>
      <c r="Y301" s="4" t="s">
        <v>1349</v>
      </c>
    </row>
    <row r="302" s="4" customFormat="1" spans="1:25">
      <c r="A302" s="4" t="s">
        <v>1350</v>
      </c>
      <c r="B302" s="4" t="s">
        <v>26</v>
      </c>
      <c r="C302" s="4" t="s">
        <v>27</v>
      </c>
      <c r="D302" s="4" t="s">
        <v>1351</v>
      </c>
      <c r="E302" s="4" t="s">
        <v>1047</v>
      </c>
      <c r="F302" s="6">
        <v>45231</v>
      </c>
      <c r="G302" s="6">
        <v>45233</v>
      </c>
      <c r="H302" s="4">
        <v>1</v>
      </c>
      <c r="I302" s="4">
        <v>2</v>
      </c>
      <c r="J302" s="4">
        <v>2</v>
      </c>
      <c r="K302" s="4" t="s">
        <v>30</v>
      </c>
      <c r="L302" s="4">
        <v>94.2</v>
      </c>
      <c r="M302" s="4">
        <v>94.2</v>
      </c>
      <c r="N302" s="4" t="s">
        <v>1352</v>
      </c>
      <c r="O302" s="4" t="s">
        <v>1116</v>
      </c>
      <c r="P302" s="4" t="s">
        <v>33</v>
      </c>
      <c r="Q302" s="4">
        <v>0</v>
      </c>
      <c r="R302" s="7">
        <v>45231</v>
      </c>
      <c r="S302" s="6">
        <v>45236</v>
      </c>
      <c r="T302" s="4" t="s">
        <v>34</v>
      </c>
      <c r="U302" s="4">
        <v>94.2</v>
      </c>
      <c r="V302" s="4">
        <v>0</v>
      </c>
      <c r="W302" s="4">
        <v>0</v>
      </c>
      <c r="X302" s="4" t="s">
        <v>1353</v>
      </c>
      <c r="Y302" s="4" t="s">
        <v>48</v>
      </c>
    </row>
    <row r="303" s="4" customFormat="1" spans="1:25">
      <c r="A303" s="4" t="s">
        <v>1354</v>
      </c>
      <c r="B303" s="4" t="s">
        <v>26</v>
      </c>
      <c r="C303" s="4" t="s">
        <v>27</v>
      </c>
      <c r="D303" s="4" t="s">
        <v>1355</v>
      </c>
      <c r="E303" s="4" t="s">
        <v>1356</v>
      </c>
      <c r="F303" s="6">
        <v>45232</v>
      </c>
      <c r="G303" s="6">
        <v>45233</v>
      </c>
      <c r="H303" s="4">
        <v>1</v>
      </c>
      <c r="I303" s="4">
        <v>1</v>
      </c>
      <c r="J303" s="4">
        <v>1</v>
      </c>
      <c r="K303" s="4" t="s">
        <v>30</v>
      </c>
      <c r="L303" s="4">
        <v>73.13</v>
      </c>
      <c r="M303" s="4">
        <v>73.13</v>
      </c>
      <c r="N303" s="4" t="s">
        <v>1357</v>
      </c>
      <c r="O303" s="4" t="s">
        <v>1116</v>
      </c>
      <c r="P303" s="4" t="s">
        <v>33</v>
      </c>
      <c r="Q303" s="4">
        <v>0</v>
      </c>
      <c r="R303" s="7">
        <v>45231.0000115741</v>
      </c>
      <c r="S303" s="6">
        <v>45236</v>
      </c>
      <c r="T303" s="4" t="s">
        <v>34</v>
      </c>
      <c r="U303" s="4">
        <v>73.13</v>
      </c>
      <c r="V303" s="4">
        <v>0</v>
      </c>
      <c r="W303" s="4">
        <v>0</v>
      </c>
      <c r="X303" s="4" t="s">
        <v>1358</v>
      </c>
      <c r="Y303" s="4" t="s">
        <v>48</v>
      </c>
    </row>
    <row r="304" s="4" customFormat="1" spans="1:25">
      <c r="A304" s="4" t="s">
        <v>1359</v>
      </c>
      <c r="B304" s="4" t="s">
        <v>26</v>
      </c>
      <c r="C304" s="4" t="s">
        <v>27</v>
      </c>
      <c r="D304" s="4" t="s">
        <v>940</v>
      </c>
      <c r="E304" s="4" t="s">
        <v>941</v>
      </c>
      <c r="F304" s="6">
        <v>45232</v>
      </c>
      <c r="G304" s="6">
        <v>45233</v>
      </c>
      <c r="H304" s="4">
        <v>1</v>
      </c>
      <c r="I304" s="4">
        <v>1</v>
      </c>
      <c r="J304" s="4">
        <v>1</v>
      </c>
      <c r="K304" s="4" t="s">
        <v>30</v>
      </c>
      <c r="L304" s="4">
        <v>27.64</v>
      </c>
      <c r="M304" s="4">
        <v>27.64</v>
      </c>
      <c r="N304" s="4" t="s">
        <v>1360</v>
      </c>
      <c r="O304" s="4" t="s">
        <v>1116</v>
      </c>
      <c r="P304" s="4" t="s">
        <v>33</v>
      </c>
      <c r="Q304" s="4">
        <v>0</v>
      </c>
      <c r="R304" s="7">
        <v>45231.0000115741</v>
      </c>
      <c r="S304" s="6">
        <v>45236</v>
      </c>
      <c r="T304" s="4" t="s">
        <v>34</v>
      </c>
      <c r="U304" s="4">
        <v>27.64</v>
      </c>
      <c r="V304" s="4">
        <v>0</v>
      </c>
      <c r="W304" s="4">
        <v>0</v>
      </c>
      <c r="X304" s="4" t="s">
        <v>1361</v>
      </c>
      <c r="Y304" s="4" t="s">
        <v>48</v>
      </c>
    </row>
    <row r="305" s="4" customFormat="1" spans="1:25">
      <c r="A305" s="4" t="s">
        <v>1362</v>
      </c>
      <c r="B305" s="4" t="s">
        <v>26</v>
      </c>
      <c r="C305" s="4" t="s">
        <v>27</v>
      </c>
      <c r="D305" s="4" t="s">
        <v>1363</v>
      </c>
      <c r="E305" s="4" t="s">
        <v>1364</v>
      </c>
      <c r="F305" s="6">
        <v>45231</v>
      </c>
      <c r="G305" s="6">
        <v>45233</v>
      </c>
      <c r="H305" s="4">
        <v>1</v>
      </c>
      <c r="I305" s="4">
        <v>2</v>
      </c>
      <c r="J305" s="4">
        <v>2</v>
      </c>
      <c r="K305" s="4" t="s">
        <v>30</v>
      </c>
      <c r="L305" s="4">
        <v>38.8</v>
      </c>
      <c r="M305" s="4">
        <v>38.8</v>
      </c>
      <c r="N305" s="4" t="s">
        <v>1365</v>
      </c>
      <c r="O305" s="4" t="s">
        <v>1116</v>
      </c>
      <c r="P305" s="4" t="s">
        <v>33</v>
      </c>
      <c r="Q305" s="4">
        <v>0</v>
      </c>
      <c r="R305" s="7">
        <v>45231</v>
      </c>
      <c r="S305" s="6">
        <v>45236</v>
      </c>
      <c r="T305" s="4" t="s">
        <v>34</v>
      </c>
      <c r="U305" s="4">
        <v>38.8</v>
      </c>
      <c r="V305" s="4">
        <v>0</v>
      </c>
      <c r="W305" s="4">
        <v>0</v>
      </c>
      <c r="X305" s="4" t="s">
        <v>1366</v>
      </c>
      <c r="Y305" s="4" t="s">
        <v>48</v>
      </c>
    </row>
    <row r="306" s="4" customFormat="1" spans="1:25">
      <c r="A306" s="4" t="s">
        <v>1367</v>
      </c>
      <c r="B306" s="4" t="s">
        <v>26</v>
      </c>
      <c r="C306" s="4" t="s">
        <v>27</v>
      </c>
      <c r="D306" s="4" t="s">
        <v>471</v>
      </c>
      <c r="E306" s="4" t="s">
        <v>472</v>
      </c>
      <c r="F306" s="6">
        <v>45231</v>
      </c>
      <c r="G306" s="6">
        <v>45233</v>
      </c>
      <c r="H306" s="4">
        <v>1</v>
      </c>
      <c r="I306" s="4">
        <v>2</v>
      </c>
      <c r="J306" s="4">
        <v>2</v>
      </c>
      <c r="K306" s="4" t="s">
        <v>30</v>
      </c>
      <c r="L306" s="4">
        <v>79.64</v>
      </c>
      <c r="M306" s="4">
        <v>79.64</v>
      </c>
      <c r="N306" s="4" t="s">
        <v>1368</v>
      </c>
      <c r="O306" s="4" t="s">
        <v>1116</v>
      </c>
      <c r="P306" s="4" t="s">
        <v>33</v>
      </c>
      <c r="Q306" s="4">
        <v>0</v>
      </c>
      <c r="R306" s="7">
        <v>45231.0000115741</v>
      </c>
      <c r="S306" s="6">
        <v>45236</v>
      </c>
      <c r="T306" s="4" t="s">
        <v>34</v>
      </c>
      <c r="U306" s="4">
        <v>79.64</v>
      </c>
      <c r="V306" s="4">
        <v>0</v>
      </c>
      <c r="W306" s="4">
        <v>0</v>
      </c>
      <c r="X306" s="4" t="s">
        <v>1369</v>
      </c>
      <c r="Y306" s="4" t="s">
        <v>1370</v>
      </c>
    </row>
    <row r="307" s="4" customFormat="1" spans="1:25">
      <c r="A307" s="4" t="s">
        <v>1371</v>
      </c>
      <c r="B307" s="4" t="s">
        <v>26</v>
      </c>
      <c r="C307" s="4" t="s">
        <v>27</v>
      </c>
      <c r="D307" s="4" t="s">
        <v>1372</v>
      </c>
      <c r="E307" s="4" t="s">
        <v>626</v>
      </c>
      <c r="F307" s="6">
        <v>45232</v>
      </c>
      <c r="G307" s="6">
        <v>45233</v>
      </c>
      <c r="H307" s="4">
        <v>1</v>
      </c>
      <c r="I307" s="4">
        <v>1</v>
      </c>
      <c r="J307" s="4">
        <v>1</v>
      </c>
      <c r="K307" s="4" t="s">
        <v>30</v>
      </c>
      <c r="L307" s="4">
        <v>12.33</v>
      </c>
      <c r="M307" s="4">
        <v>12.33</v>
      </c>
      <c r="N307" s="4" t="s">
        <v>1373</v>
      </c>
      <c r="O307" s="4" t="s">
        <v>1116</v>
      </c>
      <c r="P307" s="4" t="s">
        <v>33</v>
      </c>
      <c r="Q307" s="4">
        <v>0</v>
      </c>
      <c r="R307" s="7">
        <v>45231.0000115741</v>
      </c>
      <c r="S307" s="6">
        <v>45236</v>
      </c>
      <c r="T307" s="4" t="s">
        <v>34</v>
      </c>
      <c r="U307" s="4">
        <v>12.33</v>
      </c>
      <c r="V307" s="4">
        <v>0</v>
      </c>
      <c r="W307" s="4">
        <v>0</v>
      </c>
      <c r="X307" s="4" t="s">
        <v>1374</v>
      </c>
      <c r="Y307" s="4" t="s">
        <v>48</v>
      </c>
    </row>
    <row r="308" s="4" customFormat="1" spans="1:25">
      <c r="A308" s="4" t="s">
        <v>1375</v>
      </c>
      <c r="B308" s="4" t="s">
        <v>26</v>
      </c>
      <c r="C308" s="4" t="s">
        <v>27</v>
      </c>
      <c r="D308" s="4" t="s">
        <v>1355</v>
      </c>
      <c r="E308" s="4" t="s">
        <v>1356</v>
      </c>
      <c r="F308" s="6">
        <v>45232</v>
      </c>
      <c r="G308" s="6">
        <v>45233</v>
      </c>
      <c r="H308" s="4">
        <v>1</v>
      </c>
      <c r="I308" s="4">
        <v>1</v>
      </c>
      <c r="J308" s="4">
        <v>1</v>
      </c>
      <c r="K308" s="4" t="s">
        <v>30</v>
      </c>
      <c r="L308" s="4">
        <v>73.13</v>
      </c>
      <c r="M308" s="4">
        <v>73.13</v>
      </c>
      <c r="N308" s="4" t="s">
        <v>1376</v>
      </c>
      <c r="O308" s="4" t="s">
        <v>1116</v>
      </c>
      <c r="P308" s="4" t="s">
        <v>33</v>
      </c>
      <c r="Q308" s="4">
        <v>0</v>
      </c>
      <c r="R308" s="7">
        <v>45231</v>
      </c>
      <c r="S308" s="6">
        <v>45236</v>
      </c>
      <c r="T308" s="4" t="s">
        <v>34</v>
      </c>
      <c r="U308" s="4">
        <v>73.13</v>
      </c>
      <c r="V308" s="4">
        <v>0</v>
      </c>
      <c r="W308" s="4">
        <v>0</v>
      </c>
      <c r="X308" s="4" t="s">
        <v>1377</v>
      </c>
      <c r="Y308" s="4" t="s">
        <v>48</v>
      </c>
    </row>
    <row r="309" s="4" customFormat="1" spans="1:25">
      <c r="A309" s="4" t="s">
        <v>1378</v>
      </c>
      <c r="B309" s="4" t="s">
        <v>26</v>
      </c>
      <c r="C309" s="4" t="s">
        <v>27</v>
      </c>
      <c r="D309" s="4" t="s">
        <v>262</v>
      </c>
      <c r="E309" s="4" t="s">
        <v>263</v>
      </c>
      <c r="F309" s="6">
        <v>45231</v>
      </c>
      <c r="G309" s="6">
        <v>45233</v>
      </c>
      <c r="H309" s="4">
        <v>1</v>
      </c>
      <c r="I309" s="4">
        <v>2</v>
      </c>
      <c r="J309" s="4">
        <v>2</v>
      </c>
      <c r="K309" s="4" t="s">
        <v>30</v>
      </c>
      <c r="L309" s="4">
        <v>24.38</v>
      </c>
      <c r="M309" s="4">
        <v>24.38</v>
      </c>
      <c r="N309" s="4" t="s">
        <v>264</v>
      </c>
      <c r="O309" s="4" t="s">
        <v>1116</v>
      </c>
      <c r="P309" s="4" t="s">
        <v>33</v>
      </c>
      <c r="Q309" s="4">
        <v>0</v>
      </c>
      <c r="R309" s="7">
        <v>45231.0000115741</v>
      </c>
      <c r="S309" s="6">
        <v>45236</v>
      </c>
      <c r="T309" s="4" t="s">
        <v>34</v>
      </c>
      <c r="U309" s="4">
        <v>24.38</v>
      </c>
      <c r="V309" s="4">
        <v>0</v>
      </c>
      <c r="W309" s="4">
        <v>0</v>
      </c>
      <c r="X309" s="4" t="s">
        <v>1379</v>
      </c>
      <c r="Y309" s="4" t="s">
        <v>48</v>
      </c>
    </row>
    <row r="310" s="4" customFormat="1" spans="1:25">
      <c r="A310" s="4" t="s">
        <v>1380</v>
      </c>
      <c r="B310" s="4" t="s">
        <v>26</v>
      </c>
      <c r="C310" s="4" t="s">
        <v>27</v>
      </c>
      <c r="D310" s="4" t="s">
        <v>1381</v>
      </c>
      <c r="E310" s="4" t="s">
        <v>249</v>
      </c>
      <c r="F310" s="6">
        <v>45232</v>
      </c>
      <c r="G310" s="6">
        <v>45233</v>
      </c>
      <c r="H310" s="4">
        <v>1</v>
      </c>
      <c r="I310" s="4">
        <v>1</v>
      </c>
      <c r="J310" s="4">
        <v>1</v>
      </c>
      <c r="K310" s="4" t="s">
        <v>30</v>
      </c>
      <c r="L310" s="4">
        <v>47.49</v>
      </c>
      <c r="M310" s="4">
        <v>47.49</v>
      </c>
      <c r="N310" s="4" t="s">
        <v>1382</v>
      </c>
      <c r="O310" s="4" t="s">
        <v>1116</v>
      </c>
      <c r="P310" s="4" t="s">
        <v>33</v>
      </c>
      <c r="Q310" s="4">
        <v>0</v>
      </c>
      <c r="R310" s="7">
        <v>45231</v>
      </c>
      <c r="S310" s="6">
        <v>45236</v>
      </c>
      <c r="T310" s="4" t="s">
        <v>34</v>
      </c>
      <c r="U310" s="4">
        <v>47.49</v>
      </c>
      <c r="V310" s="4">
        <v>0</v>
      </c>
      <c r="W310" s="4">
        <v>0</v>
      </c>
      <c r="X310" s="4" t="s">
        <v>1383</v>
      </c>
      <c r="Y310" s="4" t="s">
        <v>48</v>
      </c>
    </row>
    <row r="311" s="4" customFormat="1" spans="1:25">
      <c r="A311" s="4" t="s">
        <v>1384</v>
      </c>
      <c r="B311" s="4" t="s">
        <v>26</v>
      </c>
      <c r="C311" s="4" t="s">
        <v>27</v>
      </c>
      <c r="D311" s="4" t="s">
        <v>838</v>
      </c>
      <c r="E311" s="4" t="s">
        <v>839</v>
      </c>
      <c r="F311" s="6">
        <v>45231</v>
      </c>
      <c r="G311" s="6">
        <v>45233</v>
      </c>
      <c r="H311" s="4">
        <v>1</v>
      </c>
      <c r="I311" s="4">
        <v>2</v>
      </c>
      <c r="J311" s="4">
        <v>2</v>
      </c>
      <c r="K311" s="4" t="s">
        <v>30</v>
      </c>
      <c r="L311" s="4">
        <v>153.15</v>
      </c>
      <c r="M311" s="4">
        <v>153.15</v>
      </c>
      <c r="N311" s="4" t="s">
        <v>1385</v>
      </c>
      <c r="O311" s="4" t="s">
        <v>1116</v>
      </c>
      <c r="P311" s="4" t="s">
        <v>33</v>
      </c>
      <c r="Q311" s="4">
        <v>0</v>
      </c>
      <c r="R311" s="7">
        <v>45231.0000115741</v>
      </c>
      <c r="S311" s="6">
        <v>45236</v>
      </c>
      <c r="T311" s="4" t="s">
        <v>34</v>
      </c>
      <c r="U311" s="4">
        <v>153.15</v>
      </c>
      <c r="V311" s="4">
        <v>0</v>
      </c>
      <c r="W311" s="4">
        <v>0</v>
      </c>
      <c r="X311" s="4" t="s">
        <v>1386</v>
      </c>
      <c r="Y311" s="4" t="s">
        <v>48</v>
      </c>
    </row>
    <row r="312" s="4" customFormat="1" spans="1:25">
      <c r="A312" s="4" t="s">
        <v>1387</v>
      </c>
      <c r="B312" s="4" t="s">
        <v>26</v>
      </c>
      <c r="C312" s="4" t="s">
        <v>27</v>
      </c>
      <c r="D312" s="4" t="s">
        <v>810</v>
      </c>
      <c r="E312" s="4" t="s">
        <v>811</v>
      </c>
      <c r="F312" s="6">
        <v>45232</v>
      </c>
      <c r="G312" s="6">
        <v>45233</v>
      </c>
      <c r="H312" s="4">
        <v>1</v>
      </c>
      <c r="I312" s="4">
        <v>1</v>
      </c>
      <c r="J312" s="4">
        <v>1</v>
      </c>
      <c r="K312" s="4" t="s">
        <v>30</v>
      </c>
      <c r="L312" s="4">
        <v>41.19</v>
      </c>
      <c r="M312" s="4">
        <v>41.19</v>
      </c>
      <c r="N312" s="4" t="s">
        <v>1388</v>
      </c>
      <c r="O312" s="4" t="s">
        <v>1116</v>
      </c>
      <c r="P312" s="4" t="s">
        <v>33</v>
      </c>
      <c r="Q312" s="4">
        <v>0</v>
      </c>
      <c r="R312" s="7">
        <v>45231.0000115741</v>
      </c>
      <c r="S312" s="6">
        <v>45236</v>
      </c>
      <c r="T312" s="4" t="s">
        <v>34</v>
      </c>
      <c r="U312" s="4">
        <v>41.19</v>
      </c>
      <c r="V312" s="4">
        <v>0</v>
      </c>
      <c r="W312" s="4">
        <v>0</v>
      </c>
      <c r="X312" s="4" t="s">
        <v>1389</v>
      </c>
      <c r="Y312" s="4" t="s">
        <v>1390</v>
      </c>
    </row>
    <row r="313" s="4" customFormat="1" spans="1:25">
      <c r="A313" s="4" t="s">
        <v>1391</v>
      </c>
      <c r="B313" s="4" t="s">
        <v>26</v>
      </c>
      <c r="C313" s="4" t="s">
        <v>27</v>
      </c>
      <c r="D313" s="4" t="s">
        <v>267</v>
      </c>
      <c r="E313" s="4" t="s">
        <v>80</v>
      </c>
      <c r="F313" s="6">
        <v>45232</v>
      </c>
      <c r="G313" s="6">
        <v>45233</v>
      </c>
      <c r="H313" s="4">
        <v>1</v>
      </c>
      <c r="I313" s="4">
        <v>1</v>
      </c>
      <c r="J313" s="4">
        <v>1</v>
      </c>
      <c r="K313" s="4" t="s">
        <v>30</v>
      </c>
      <c r="L313" s="4">
        <v>16.48</v>
      </c>
      <c r="M313" s="4">
        <v>16.48</v>
      </c>
      <c r="N313" s="4" t="s">
        <v>1392</v>
      </c>
      <c r="O313" s="4" t="s">
        <v>1116</v>
      </c>
      <c r="P313" s="4" t="s">
        <v>33</v>
      </c>
      <c r="Q313" s="4">
        <v>0</v>
      </c>
      <c r="R313" s="7">
        <v>45231</v>
      </c>
      <c r="S313" s="6">
        <v>45236</v>
      </c>
      <c r="T313" s="4" t="s">
        <v>34</v>
      </c>
      <c r="U313" s="4">
        <v>16.48</v>
      </c>
      <c r="V313" s="4">
        <v>0</v>
      </c>
      <c r="W313" s="4">
        <v>0</v>
      </c>
      <c r="X313" s="4" t="s">
        <v>1393</v>
      </c>
      <c r="Y313" s="4" t="s">
        <v>48</v>
      </c>
    </row>
    <row r="314" s="4" customFormat="1" spans="1:25">
      <c r="A314" s="4" t="s">
        <v>1394</v>
      </c>
      <c r="B314" s="4" t="s">
        <v>26</v>
      </c>
      <c r="C314" s="4" t="s">
        <v>27</v>
      </c>
      <c r="D314" s="4" t="s">
        <v>1395</v>
      </c>
      <c r="E314" s="4" t="s">
        <v>1396</v>
      </c>
      <c r="F314" s="6">
        <v>45231</v>
      </c>
      <c r="G314" s="6">
        <v>45233</v>
      </c>
      <c r="H314" s="4">
        <v>1</v>
      </c>
      <c r="I314" s="4">
        <v>2</v>
      </c>
      <c r="J314" s="4">
        <v>2</v>
      </c>
      <c r="K314" s="4" t="s">
        <v>30</v>
      </c>
      <c r="L314" s="4">
        <v>41.72</v>
      </c>
      <c r="M314" s="4">
        <v>41.72</v>
      </c>
      <c r="N314" s="4" t="s">
        <v>1397</v>
      </c>
      <c r="O314" s="4" t="s">
        <v>1116</v>
      </c>
      <c r="P314" s="4" t="s">
        <v>33</v>
      </c>
      <c r="Q314" s="4">
        <v>0</v>
      </c>
      <c r="R314" s="7">
        <v>45231.0000115741</v>
      </c>
      <c r="S314" s="6">
        <v>45236</v>
      </c>
      <c r="T314" s="4" t="s">
        <v>34</v>
      </c>
      <c r="U314" s="4">
        <v>41.72</v>
      </c>
      <c r="V314" s="4">
        <v>0</v>
      </c>
      <c r="W314" s="4">
        <v>0</v>
      </c>
      <c r="X314" s="4" t="s">
        <v>1398</v>
      </c>
      <c r="Y314" s="4" t="s">
        <v>48</v>
      </c>
    </row>
    <row r="315" s="4" customFormat="1" spans="1:25">
      <c r="A315" s="4" t="s">
        <v>1399</v>
      </c>
      <c r="B315" s="4" t="s">
        <v>26</v>
      </c>
      <c r="C315" s="4" t="s">
        <v>27</v>
      </c>
      <c r="D315" s="4" t="s">
        <v>1400</v>
      </c>
      <c r="E315" s="4" t="s">
        <v>1073</v>
      </c>
      <c r="F315" s="6">
        <v>45232</v>
      </c>
      <c r="G315" s="6">
        <v>45233</v>
      </c>
      <c r="H315" s="4">
        <v>1</v>
      </c>
      <c r="I315" s="4">
        <v>1</v>
      </c>
      <c r="J315" s="4">
        <v>1</v>
      </c>
      <c r="K315" s="4" t="s">
        <v>30</v>
      </c>
      <c r="L315" s="4">
        <v>119.47</v>
      </c>
      <c r="M315" s="4">
        <v>119.47</v>
      </c>
      <c r="N315" s="4" t="s">
        <v>1401</v>
      </c>
      <c r="O315" s="4" t="s">
        <v>1116</v>
      </c>
      <c r="P315" s="4" t="s">
        <v>33</v>
      </c>
      <c r="Q315" s="4">
        <v>0</v>
      </c>
      <c r="R315" s="7">
        <v>45231.0000115741</v>
      </c>
      <c r="S315" s="6">
        <v>45236</v>
      </c>
      <c r="T315" s="4" t="s">
        <v>34</v>
      </c>
      <c r="U315" s="4">
        <v>119.47</v>
      </c>
      <c r="V315" s="4">
        <v>0</v>
      </c>
      <c r="W315" s="4">
        <v>0</v>
      </c>
      <c r="X315" s="4" t="s">
        <v>1402</v>
      </c>
      <c r="Y315" s="4" t="s">
        <v>1403</v>
      </c>
    </row>
    <row r="316" s="4" customFormat="1" spans="1:25">
      <c r="A316" s="4" t="s">
        <v>1404</v>
      </c>
      <c r="B316" s="4" t="s">
        <v>26</v>
      </c>
      <c r="C316" s="4" t="s">
        <v>27</v>
      </c>
      <c r="D316" s="4" t="s">
        <v>1405</v>
      </c>
      <c r="E316" s="4" t="s">
        <v>1406</v>
      </c>
      <c r="F316" s="6">
        <v>45232</v>
      </c>
      <c r="G316" s="6">
        <v>45233</v>
      </c>
      <c r="H316" s="4">
        <v>1</v>
      </c>
      <c r="I316" s="4">
        <v>1</v>
      </c>
      <c r="J316" s="4">
        <v>1</v>
      </c>
      <c r="K316" s="4" t="s">
        <v>30</v>
      </c>
      <c r="L316" s="4">
        <v>47.49</v>
      </c>
      <c r="M316" s="4">
        <v>47.49</v>
      </c>
      <c r="N316" s="4" t="s">
        <v>1407</v>
      </c>
      <c r="O316" s="4" t="s">
        <v>1116</v>
      </c>
      <c r="P316" s="4" t="s">
        <v>33</v>
      </c>
      <c r="Q316" s="4">
        <v>0</v>
      </c>
      <c r="R316" s="7">
        <v>45231</v>
      </c>
      <c r="S316" s="6">
        <v>45236</v>
      </c>
      <c r="T316" s="4" t="s">
        <v>34</v>
      </c>
      <c r="U316" s="4">
        <v>47.49</v>
      </c>
      <c r="V316" s="4">
        <v>0</v>
      </c>
      <c r="W316" s="4">
        <v>0</v>
      </c>
      <c r="X316" s="4" t="s">
        <v>1408</v>
      </c>
      <c r="Y316" s="4" t="s">
        <v>48</v>
      </c>
    </row>
    <row r="317" s="4" customFormat="1" spans="1:25">
      <c r="A317" s="4" t="s">
        <v>1409</v>
      </c>
      <c r="B317" s="4" t="s">
        <v>26</v>
      </c>
      <c r="C317" s="4" t="s">
        <v>27</v>
      </c>
      <c r="D317" s="4" t="s">
        <v>1410</v>
      </c>
      <c r="E317" s="4" t="s">
        <v>1411</v>
      </c>
      <c r="F317" s="6">
        <v>45231</v>
      </c>
      <c r="G317" s="6">
        <v>45233</v>
      </c>
      <c r="H317" s="4">
        <v>1</v>
      </c>
      <c r="I317" s="4">
        <v>2</v>
      </c>
      <c r="J317" s="4">
        <v>2</v>
      </c>
      <c r="K317" s="4" t="s">
        <v>30</v>
      </c>
      <c r="L317" s="4">
        <v>50.68</v>
      </c>
      <c r="M317" s="4">
        <v>50.68</v>
      </c>
      <c r="N317" s="4" t="s">
        <v>1412</v>
      </c>
      <c r="O317" s="4" t="s">
        <v>1116</v>
      </c>
      <c r="P317" s="4" t="s">
        <v>33</v>
      </c>
      <c r="Q317" s="4">
        <v>0</v>
      </c>
      <c r="R317" s="7">
        <v>45231</v>
      </c>
      <c r="S317" s="6">
        <v>45236</v>
      </c>
      <c r="T317" s="4" t="s">
        <v>34</v>
      </c>
      <c r="U317" s="4">
        <v>50.68</v>
      </c>
      <c r="V317" s="4">
        <v>0</v>
      </c>
      <c r="W317" s="4">
        <v>0</v>
      </c>
      <c r="X317" s="4" t="s">
        <v>1413</v>
      </c>
      <c r="Y317" s="4" t="s">
        <v>48</v>
      </c>
    </row>
    <row r="318" s="4" customFormat="1" spans="1:25">
      <c r="A318" s="4" t="s">
        <v>1414</v>
      </c>
      <c r="B318" s="4" t="s">
        <v>26</v>
      </c>
      <c r="C318" s="4" t="s">
        <v>27</v>
      </c>
      <c r="D318" s="4" t="s">
        <v>1415</v>
      </c>
      <c r="E318" s="4" t="s">
        <v>1416</v>
      </c>
      <c r="F318" s="6">
        <v>45231</v>
      </c>
      <c r="G318" s="6">
        <v>45233</v>
      </c>
      <c r="H318" s="4">
        <v>1</v>
      </c>
      <c r="I318" s="4">
        <v>2</v>
      </c>
      <c r="J318" s="4">
        <v>2</v>
      </c>
      <c r="K318" s="4" t="s">
        <v>30</v>
      </c>
      <c r="L318" s="4">
        <v>2130.88</v>
      </c>
      <c r="M318" s="4">
        <v>2130.88</v>
      </c>
      <c r="N318" s="4" t="s">
        <v>1417</v>
      </c>
      <c r="O318" s="4" t="s">
        <v>1116</v>
      </c>
      <c r="P318" s="4" t="s">
        <v>33</v>
      </c>
      <c r="Q318" s="4">
        <v>0</v>
      </c>
      <c r="R318" s="7">
        <v>45231</v>
      </c>
      <c r="S318" s="6">
        <v>45236</v>
      </c>
      <c r="T318" s="4" t="s">
        <v>34</v>
      </c>
      <c r="U318" s="4">
        <v>2130.88</v>
      </c>
      <c r="V318" s="4">
        <v>0</v>
      </c>
      <c r="W318" s="4">
        <v>0</v>
      </c>
      <c r="X318" s="4" t="s">
        <v>1418</v>
      </c>
      <c r="Y318" s="4" t="s">
        <v>1419</v>
      </c>
    </row>
    <row r="319" s="4" customFormat="1" spans="1:25">
      <c r="A319" s="4" t="s">
        <v>1420</v>
      </c>
      <c r="B319" s="4" t="s">
        <v>26</v>
      </c>
      <c r="C319" s="4" t="s">
        <v>27</v>
      </c>
      <c r="D319" s="4" t="s">
        <v>482</v>
      </c>
      <c r="E319" s="4" t="s">
        <v>288</v>
      </c>
      <c r="F319" s="6">
        <v>45232</v>
      </c>
      <c r="G319" s="6">
        <v>45233</v>
      </c>
      <c r="H319" s="4">
        <v>1</v>
      </c>
      <c r="I319" s="4">
        <v>1</v>
      </c>
      <c r="J319" s="4">
        <v>1</v>
      </c>
      <c r="K319" s="4" t="s">
        <v>30</v>
      </c>
      <c r="L319" s="4">
        <v>19.58</v>
      </c>
      <c r="M319" s="4">
        <v>19.58</v>
      </c>
      <c r="N319" s="4" t="s">
        <v>1421</v>
      </c>
      <c r="O319" s="4" t="s">
        <v>1116</v>
      </c>
      <c r="P319" s="4" t="s">
        <v>33</v>
      </c>
      <c r="Q319" s="4">
        <v>0</v>
      </c>
      <c r="R319" s="7">
        <v>45231.0000115741</v>
      </c>
      <c r="S319" s="6">
        <v>45236</v>
      </c>
      <c r="T319" s="4" t="s">
        <v>34</v>
      </c>
      <c r="U319" s="4">
        <v>19.58</v>
      </c>
      <c r="V319" s="4">
        <v>0</v>
      </c>
      <c r="W319" s="4">
        <v>0</v>
      </c>
      <c r="X319" s="4" t="s">
        <v>1422</v>
      </c>
      <c r="Y319" s="4" t="s">
        <v>48</v>
      </c>
    </row>
    <row r="320" s="4" customFormat="1" spans="1:25">
      <c r="A320" s="4" t="s">
        <v>1423</v>
      </c>
      <c r="B320" s="4" t="s">
        <v>26</v>
      </c>
      <c r="C320" s="4" t="s">
        <v>27</v>
      </c>
      <c r="D320" s="4" t="s">
        <v>810</v>
      </c>
      <c r="E320" s="4" t="s">
        <v>811</v>
      </c>
      <c r="F320" s="6">
        <v>45232</v>
      </c>
      <c r="G320" s="6">
        <v>45233</v>
      </c>
      <c r="H320" s="4">
        <v>1</v>
      </c>
      <c r="I320" s="4">
        <v>1</v>
      </c>
      <c r="J320" s="4">
        <v>1</v>
      </c>
      <c r="K320" s="4" t="s">
        <v>30</v>
      </c>
      <c r="L320" s="4">
        <v>41.19</v>
      </c>
      <c r="M320" s="4">
        <v>41.19</v>
      </c>
      <c r="N320" s="4" t="s">
        <v>1424</v>
      </c>
      <c r="O320" s="4" t="s">
        <v>1116</v>
      </c>
      <c r="P320" s="4" t="s">
        <v>33</v>
      </c>
      <c r="Q320" s="4">
        <v>0</v>
      </c>
      <c r="R320" s="7">
        <v>45231.0000115741</v>
      </c>
      <c r="S320" s="6">
        <v>45236</v>
      </c>
      <c r="T320" s="4" t="s">
        <v>34</v>
      </c>
      <c r="U320" s="4">
        <v>41.19</v>
      </c>
      <c r="V320" s="4">
        <v>0</v>
      </c>
      <c r="W320" s="4">
        <v>0</v>
      </c>
      <c r="X320" s="4" t="s">
        <v>1425</v>
      </c>
      <c r="Y320" s="4" t="s">
        <v>1426</v>
      </c>
    </row>
    <row r="321" s="4" customFormat="1" spans="1:25">
      <c r="A321" s="4" t="s">
        <v>1427</v>
      </c>
      <c r="B321" s="4" t="s">
        <v>26</v>
      </c>
      <c r="C321" s="4" t="s">
        <v>27</v>
      </c>
      <c r="D321" s="4" t="s">
        <v>1428</v>
      </c>
      <c r="E321" s="4" t="s">
        <v>148</v>
      </c>
      <c r="F321" s="6">
        <v>45232</v>
      </c>
      <c r="G321" s="6">
        <v>45233</v>
      </c>
      <c r="H321" s="4">
        <v>1</v>
      </c>
      <c r="I321" s="4">
        <v>1</v>
      </c>
      <c r="J321" s="4">
        <v>1</v>
      </c>
      <c r="K321" s="4" t="s">
        <v>30</v>
      </c>
      <c r="L321" s="4">
        <v>147.45</v>
      </c>
      <c r="M321" s="4">
        <v>147.45</v>
      </c>
      <c r="N321" s="4" t="s">
        <v>1429</v>
      </c>
      <c r="O321" s="4" t="s">
        <v>1116</v>
      </c>
      <c r="P321" s="4" t="s">
        <v>33</v>
      </c>
      <c r="Q321" s="4">
        <v>0</v>
      </c>
      <c r="R321" s="7">
        <v>45231.0000115741</v>
      </c>
      <c r="S321" s="6">
        <v>45236</v>
      </c>
      <c r="T321" s="4" t="s">
        <v>34</v>
      </c>
      <c r="U321" s="4">
        <v>147.45</v>
      </c>
      <c r="V321" s="4">
        <v>0</v>
      </c>
      <c r="W321" s="4">
        <v>0</v>
      </c>
      <c r="X321" s="4" t="s">
        <v>1430</v>
      </c>
      <c r="Y321" s="4" t="s">
        <v>1431</v>
      </c>
    </row>
    <row r="322" s="4" customFormat="1" spans="1:25">
      <c r="A322" s="4" t="s">
        <v>1432</v>
      </c>
      <c r="B322" s="4" t="s">
        <v>26</v>
      </c>
      <c r="C322" s="4" t="s">
        <v>27</v>
      </c>
      <c r="D322" s="4" t="s">
        <v>419</v>
      </c>
      <c r="E322" s="4" t="s">
        <v>420</v>
      </c>
      <c r="F322" s="6">
        <v>45231</v>
      </c>
      <c r="G322" s="6">
        <v>45233</v>
      </c>
      <c r="H322" s="4">
        <v>1</v>
      </c>
      <c r="I322" s="4">
        <v>2</v>
      </c>
      <c r="J322" s="4">
        <v>2</v>
      </c>
      <c r="K322" s="4" t="s">
        <v>30</v>
      </c>
      <c r="L322" s="4">
        <v>107.62</v>
      </c>
      <c r="M322" s="4">
        <v>107.62</v>
      </c>
      <c r="N322" s="4" t="s">
        <v>1433</v>
      </c>
      <c r="O322" s="4" t="s">
        <v>1116</v>
      </c>
      <c r="P322" s="4" t="s">
        <v>33</v>
      </c>
      <c r="Q322" s="4">
        <v>0</v>
      </c>
      <c r="R322" s="7">
        <v>45231.0000115741</v>
      </c>
      <c r="S322" s="6">
        <v>45236</v>
      </c>
      <c r="T322" s="4" t="s">
        <v>34</v>
      </c>
      <c r="U322" s="4">
        <v>107.62</v>
      </c>
      <c r="V322" s="4">
        <v>0</v>
      </c>
      <c r="W322" s="4">
        <v>0</v>
      </c>
      <c r="X322" s="4" t="s">
        <v>1434</v>
      </c>
      <c r="Y322" s="4" t="s">
        <v>48</v>
      </c>
    </row>
    <row r="323" s="4" customFormat="1" spans="1:25">
      <c r="A323" s="4" t="s">
        <v>1435</v>
      </c>
      <c r="B323" s="4" t="s">
        <v>26</v>
      </c>
      <c r="C323" s="4" t="s">
        <v>27</v>
      </c>
      <c r="D323" s="4" t="s">
        <v>913</v>
      </c>
      <c r="E323" s="4" t="s">
        <v>1436</v>
      </c>
      <c r="F323" s="6">
        <v>45232</v>
      </c>
      <c r="G323" s="6">
        <v>45233</v>
      </c>
      <c r="H323" s="4">
        <v>1</v>
      </c>
      <c r="I323" s="4">
        <v>1</v>
      </c>
      <c r="J323" s="4">
        <v>1</v>
      </c>
      <c r="K323" s="4" t="s">
        <v>30</v>
      </c>
      <c r="L323" s="4">
        <v>43.56</v>
      </c>
      <c r="M323" s="4">
        <v>43.56</v>
      </c>
      <c r="N323" s="4" t="s">
        <v>1437</v>
      </c>
      <c r="O323" s="4" t="s">
        <v>1116</v>
      </c>
      <c r="P323" s="4" t="s">
        <v>33</v>
      </c>
      <c r="Q323" s="4">
        <v>0</v>
      </c>
      <c r="R323" s="7">
        <v>45231.0000115741</v>
      </c>
      <c r="S323" s="6">
        <v>45236</v>
      </c>
      <c r="T323" s="4" t="s">
        <v>34</v>
      </c>
      <c r="U323" s="4">
        <v>43.56</v>
      </c>
      <c r="V323" s="4">
        <v>0</v>
      </c>
      <c r="W323" s="4">
        <v>0</v>
      </c>
      <c r="X323" s="4" t="s">
        <v>1438</v>
      </c>
      <c r="Y323" s="4" t="s">
        <v>48</v>
      </c>
    </row>
    <row r="324" s="4" customFormat="1" spans="1:25">
      <c r="A324" s="4" t="s">
        <v>1439</v>
      </c>
      <c r="B324" s="4" t="s">
        <v>26</v>
      </c>
      <c r="C324" s="4" t="s">
        <v>27</v>
      </c>
      <c r="D324" s="4" t="s">
        <v>1440</v>
      </c>
      <c r="E324" s="4" t="s">
        <v>1441</v>
      </c>
      <c r="F324" s="6">
        <v>45232</v>
      </c>
      <c r="G324" s="6">
        <v>45233</v>
      </c>
      <c r="H324" s="4">
        <v>1</v>
      </c>
      <c r="I324" s="4">
        <v>1</v>
      </c>
      <c r="J324" s="4">
        <v>1</v>
      </c>
      <c r="K324" s="4" t="s">
        <v>30</v>
      </c>
      <c r="L324" s="4">
        <v>10.41</v>
      </c>
      <c r="M324" s="4">
        <v>10.41</v>
      </c>
      <c r="N324" s="4" t="s">
        <v>1442</v>
      </c>
      <c r="O324" s="4" t="s">
        <v>1116</v>
      </c>
      <c r="P324" s="4" t="s">
        <v>33</v>
      </c>
      <c r="Q324" s="4">
        <v>0</v>
      </c>
      <c r="R324" s="7">
        <v>45231</v>
      </c>
      <c r="S324" s="6">
        <v>45236</v>
      </c>
      <c r="T324" s="4" t="s">
        <v>34</v>
      </c>
      <c r="U324" s="4">
        <v>10.41</v>
      </c>
      <c r="V324" s="4">
        <v>0</v>
      </c>
      <c r="W324" s="4">
        <v>0</v>
      </c>
      <c r="X324" s="4" t="s">
        <v>1443</v>
      </c>
      <c r="Y324" s="4" t="s">
        <v>48</v>
      </c>
    </row>
    <row r="325" s="4" customFormat="1" spans="1:25">
      <c r="A325" s="4" t="s">
        <v>1444</v>
      </c>
      <c r="B325" s="4" t="s">
        <v>26</v>
      </c>
      <c r="C325" s="4" t="s">
        <v>27</v>
      </c>
      <c r="D325" s="4" t="s">
        <v>1445</v>
      </c>
      <c r="E325" s="4" t="s">
        <v>1446</v>
      </c>
      <c r="F325" s="6">
        <v>45232</v>
      </c>
      <c r="G325" s="6">
        <v>45233</v>
      </c>
      <c r="H325" s="4">
        <v>1</v>
      </c>
      <c r="I325" s="4">
        <v>1</v>
      </c>
      <c r="J325" s="4">
        <v>1</v>
      </c>
      <c r="K325" s="4" t="s">
        <v>30</v>
      </c>
      <c r="L325" s="4">
        <v>22.47</v>
      </c>
      <c r="M325" s="4">
        <v>22.47</v>
      </c>
      <c r="N325" s="4" t="s">
        <v>1447</v>
      </c>
      <c r="O325" s="4" t="s">
        <v>1116</v>
      </c>
      <c r="P325" s="4" t="s">
        <v>33</v>
      </c>
      <c r="Q325" s="4">
        <v>0</v>
      </c>
      <c r="R325" s="7">
        <v>45231</v>
      </c>
      <c r="S325" s="6">
        <v>45236</v>
      </c>
      <c r="T325" s="4" t="s">
        <v>34</v>
      </c>
      <c r="U325" s="4">
        <v>22.47</v>
      </c>
      <c r="V325" s="4">
        <v>0</v>
      </c>
      <c r="W325" s="4">
        <v>0</v>
      </c>
      <c r="X325" s="4" t="s">
        <v>1448</v>
      </c>
      <c r="Y325" s="4" t="s">
        <v>48</v>
      </c>
    </row>
    <row r="326" s="4" customFormat="1" spans="1:25">
      <c r="A326" s="4" t="s">
        <v>1449</v>
      </c>
      <c r="B326" s="4" t="s">
        <v>26</v>
      </c>
      <c r="C326" s="4" t="s">
        <v>27</v>
      </c>
      <c r="D326" s="4" t="s">
        <v>703</v>
      </c>
      <c r="E326" s="4" t="s">
        <v>249</v>
      </c>
      <c r="F326" s="6">
        <v>45232</v>
      </c>
      <c r="G326" s="6">
        <v>45233</v>
      </c>
      <c r="H326" s="4">
        <v>1</v>
      </c>
      <c r="I326" s="4">
        <v>1</v>
      </c>
      <c r="J326" s="4">
        <v>1</v>
      </c>
      <c r="K326" s="4" t="s">
        <v>30</v>
      </c>
      <c r="L326" s="4">
        <v>30.34</v>
      </c>
      <c r="M326" s="4">
        <v>30.34</v>
      </c>
      <c r="N326" s="4" t="s">
        <v>1450</v>
      </c>
      <c r="O326" s="4" t="s">
        <v>1116</v>
      </c>
      <c r="P326" s="4" t="s">
        <v>33</v>
      </c>
      <c r="Q326" s="4">
        <v>0</v>
      </c>
      <c r="R326" s="7">
        <v>45231</v>
      </c>
      <c r="S326" s="6">
        <v>45236</v>
      </c>
      <c r="T326" s="4" t="s">
        <v>34</v>
      </c>
      <c r="U326" s="4">
        <v>30.34</v>
      </c>
      <c r="V326" s="4">
        <v>0</v>
      </c>
      <c r="W326" s="4">
        <v>0</v>
      </c>
      <c r="X326" s="4" t="s">
        <v>1451</v>
      </c>
      <c r="Y326" s="4" t="s">
        <v>48</v>
      </c>
    </row>
    <row r="327" s="4" customFormat="1" spans="1:25">
      <c r="A327" s="4" t="s">
        <v>1452</v>
      </c>
      <c r="B327" s="4" t="s">
        <v>26</v>
      </c>
      <c r="C327" s="4" t="s">
        <v>27</v>
      </c>
      <c r="D327" s="4" t="s">
        <v>1453</v>
      </c>
      <c r="E327" s="4" t="s">
        <v>1454</v>
      </c>
      <c r="F327" s="6">
        <v>45232</v>
      </c>
      <c r="G327" s="6">
        <v>45233</v>
      </c>
      <c r="H327" s="4">
        <v>1</v>
      </c>
      <c r="I327" s="4">
        <v>1</v>
      </c>
      <c r="J327" s="4">
        <v>1</v>
      </c>
      <c r="K327" s="4" t="s">
        <v>30</v>
      </c>
      <c r="L327" s="4">
        <v>64.41</v>
      </c>
      <c r="M327" s="4">
        <v>64.41</v>
      </c>
      <c r="N327" s="4" t="s">
        <v>1455</v>
      </c>
      <c r="O327" s="4" t="s">
        <v>1116</v>
      </c>
      <c r="P327" s="4" t="s">
        <v>33</v>
      </c>
      <c r="Q327" s="4">
        <v>0</v>
      </c>
      <c r="R327" s="7">
        <v>45232</v>
      </c>
      <c r="S327" s="6">
        <v>45236</v>
      </c>
      <c r="T327" s="4" t="s">
        <v>34</v>
      </c>
      <c r="U327" s="4">
        <v>64.41</v>
      </c>
      <c r="V327" s="4">
        <v>0</v>
      </c>
      <c r="W327" s="4">
        <v>0</v>
      </c>
      <c r="X327" s="4" t="s">
        <v>1456</v>
      </c>
      <c r="Y327" s="4" t="s">
        <v>1457</v>
      </c>
    </row>
    <row r="328" s="4" customFormat="1" spans="1:25">
      <c r="A328" s="4" t="s">
        <v>1458</v>
      </c>
      <c r="B328" s="4" t="s">
        <v>26</v>
      </c>
      <c r="C328" s="4" t="s">
        <v>27</v>
      </c>
      <c r="D328" s="4" t="s">
        <v>1459</v>
      </c>
      <c r="E328" s="4" t="s">
        <v>60</v>
      </c>
      <c r="F328" s="6">
        <v>45232</v>
      </c>
      <c r="G328" s="6">
        <v>45233</v>
      </c>
      <c r="H328" s="4">
        <v>1</v>
      </c>
      <c r="I328" s="4">
        <v>1</v>
      </c>
      <c r="J328" s="4">
        <v>1</v>
      </c>
      <c r="K328" s="4" t="s">
        <v>30</v>
      </c>
      <c r="L328" s="4">
        <v>29.57</v>
      </c>
      <c r="M328" s="4">
        <v>29.57</v>
      </c>
      <c r="N328" s="4" t="s">
        <v>1460</v>
      </c>
      <c r="O328" s="4" t="s">
        <v>1116</v>
      </c>
      <c r="P328" s="4" t="s">
        <v>33</v>
      </c>
      <c r="Q328" s="4">
        <v>0</v>
      </c>
      <c r="R328" s="7">
        <v>45232</v>
      </c>
      <c r="S328" s="6">
        <v>45236</v>
      </c>
      <c r="T328" s="4" t="s">
        <v>34</v>
      </c>
      <c r="U328" s="4">
        <v>29.57</v>
      </c>
      <c r="V328" s="4">
        <v>0</v>
      </c>
      <c r="W328" s="4">
        <v>0</v>
      </c>
      <c r="X328" s="4" t="s">
        <v>1461</v>
      </c>
      <c r="Y328" s="4" t="s">
        <v>48</v>
      </c>
    </row>
    <row r="329" s="4" customFormat="1" spans="1:25">
      <c r="A329" s="4" t="s">
        <v>1462</v>
      </c>
      <c r="B329" s="4" t="s">
        <v>26</v>
      </c>
      <c r="C329" s="4" t="s">
        <v>27</v>
      </c>
      <c r="D329" s="4" t="s">
        <v>1463</v>
      </c>
      <c r="E329" s="4" t="s">
        <v>1464</v>
      </c>
      <c r="F329" s="6">
        <v>45232</v>
      </c>
      <c r="G329" s="6">
        <v>45233</v>
      </c>
      <c r="H329" s="4">
        <v>1</v>
      </c>
      <c r="I329" s="4">
        <v>1</v>
      </c>
      <c r="J329" s="4">
        <v>1</v>
      </c>
      <c r="K329" s="4" t="s">
        <v>30</v>
      </c>
      <c r="L329" s="4">
        <v>13.81</v>
      </c>
      <c r="M329" s="4">
        <v>13.81</v>
      </c>
      <c r="N329" s="4" t="s">
        <v>1465</v>
      </c>
      <c r="O329" s="4" t="s">
        <v>1116</v>
      </c>
      <c r="P329" s="4" t="s">
        <v>33</v>
      </c>
      <c r="Q329" s="4">
        <v>0</v>
      </c>
      <c r="R329" s="7">
        <v>45232.0000115741</v>
      </c>
      <c r="S329" s="6">
        <v>45236</v>
      </c>
      <c r="T329" s="4" t="s">
        <v>34</v>
      </c>
      <c r="U329" s="4">
        <v>13.81</v>
      </c>
      <c r="V329" s="4">
        <v>0</v>
      </c>
      <c r="W329" s="4">
        <v>0</v>
      </c>
      <c r="X329" s="4" t="s">
        <v>1466</v>
      </c>
      <c r="Y329" s="4" t="s">
        <v>48</v>
      </c>
    </row>
    <row r="330" s="4" customFormat="1" spans="1:25">
      <c r="A330" s="4" t="s">
        <v>1467</v>
      </c>
      <c r="B330" s="4" t="s">
        <v>26</v>
      </c>
      <c r="C330" s="4" t="s">
        <v>27</v>
      </c>
      <c r="D330" s="4" t="s">
        <v>904</v>
      </c>
      <c r="E330" s="4" t="s">
        <v>576</v>
      </c>
      <c r="F330" s="6">
        <v>45232</v>
      </c>
      <c r="G330" s="6">
        <v>45233</v>
      </c>
      <c r="H330" s="4">
        <v>1</v>
      </c>
      <c r="I330" s="4">
        <v>1</v>
      </c>
      <c r="J330" s="4">
        <v>1</v>
      </c>
      <c r="K330" s="4" t="s">
        <v>30</v>
      </c>
      <c r="L330" s="4">
        <v>18.15</v>
      </c>
      <c r="M330" s="4">
        <v>18.15</v>
      </c>
      <c r="N330" s="4" t="s">
        <v>1468</v>
      </c>
      <c r="O330" s="4" t="s">
        <v>1116</v>
      </c>
      <c r="P330" s="4" t="s">
        <v>33</v>
      </c>
      <c r="Q330" s="4">
        <v>0</v>
      </c>
      <c r="R330" s="7">
        <v>45232</v>
      </c>
      <c r="S330" s="6">
        <v>45236</v>
      </c>
      <c r="T330" s="4" t="s">
        <v>34</v>
      </c>
      <c r="U330" s="4">
        <v>18.15</v>
      </c>
      <c r="V330" s="4">
        <v>0</v>
      </c>
      <c r="W330" s="4">
        <v>0</v>
      </c>
      <c r="X330" s="4" t="s">
        <v>1469</v>
      </c>
      <c r="Y330" s="4" t="s">
        <v>48</v>
      </c>
    </row>
    <row r="331" s="4" customFormat="1" spans="1:25">
      <c r="A331" s="4" t="s">
        <v>1470</v>
      </c>
      <c r="B331" s="4" t="s">
        <v>26</v>
      </c>
      <c r="C331" s="4" t="s">
        <v>27</v>
      </c>
      <c r="D331" s="4" t="s">
        <v>1471</v>
      </c>
      <c r="E331" s="4" t="s">
        <v>1073</v>
      </c>
      <c r="F331" s="6">
        <v>45232</v>
      </c>
      <c r="G331" s="6">
        <v>45233</v>
      </c>
      <c r="H331" s="4">
        <v>1</v>
      </c>
      <c r="I331" s="4">
        <v>1</v>
      </c>
      <c r="J331" s="4">
        <v>1</v>
      </c>
      <c r="K331" s="4" t="s">
        <v>30</v>
      </c>
      <c r="L331" s="4">
        <v>17.33</v>
      </c>
      <c r="M331" s="4">
        <v>17.33</v>
      </c>
      <c r="N331" s="4" t="s">
        <v>1472</v>
      </c>
      <c r="O331" s="4" t="s">
        <v>1116</v>
      </c>
      <c r="P331" s="4" t="s">
        <v>33</v>
      </c>
      <c r="Q331" s="4">
        <v>0</v>
      </c>
      <c r="R331" s="7">
        <v>45232.0000115741</v>
      </c>
      <c r="S331" s="6">
        <v>45236</v>
      </c>
      <c r="T331" s="4" t="s">
        <v>34</v>
      </c>
      <c r="U331" s="4">
        <v>17.33</v>
      </c>
      <c r="V331" s="4">
        <v>0</v>
      </c>
      <c r="W331" s="4">
        <v>0</v>
      </c>
      <c r="X331" s="4" t="s">
        <v>1473</v>
      </c>
      <c r="Y331" s="4" t="s">
        <v>48</v>
      </c>
    </row>
    <row r="332" s="4" customFormat="1" spans="1:25">
      <c r="A332" s="4" t="s">
        <v>1474</v>
      </c>
      <c r="B332" s="4" t="s">
        <v>26</v>
      </c>
      <c r="C332" s="4" t="s">
        <v>27</v>
      </c>
      <c r="D332" s="4" t="s">
        <v>595</v>
      </c>
      <c r="E332" s="4" t="s">
        <v>1475</v>
      </c>
      <c r="F332" s="6">
        <v>45232</v>
      </c>
      <c r="G332" s="6">
        <v>45233</v>
      </c>
      <c r="H332" s="4">
        <v>1</v>
      </c>
      <c r="I332" s="4">
        <v>1</v>
      </c>
      <c r="J332" s="4">
        <v>1</v>
      </c>
      <c r="K332" s="4" t="s">
        <v>30</v>
      </c>
      <c r="L332" s="4">
        <v>40.6</v>
      </c>
      <c r="M332" s="4">
        <v>40.6</v>
      </c>
      <c r="N332" s="4" t="s">
        <v>1476</v>
      </c>
      <c r="O332" s="4" t="s">
        <v>1116</v>
      </c>
      <c r="P332" s="4" t="s">
        <v>33</v>
      </c>
      <c r="Q332" s="4">
        <v>0</v>
      </c>
      <c r="R332" s="7">
        <v>45232.0000115741</v>
      </c>
      <c r="S332" s="6">
        <v>45236</v>
      </c>
      <c r="T332" s="4" t="s">
        <v>34</v>
      </c>
      <c r="U332" s="4">
        <v>40.6</v>
      </c>
      <c r="V332" s="4">
        <v>0</v>
      </c>
      <c r="W332" s="4">
        <v>0</v>
      </c>
      <c r="X332" s="4" t="s">
        <v>1477</v>
      </c>
      <c r="Y332" s="4" t="s">
        <v>48</v>
      </c>
    </row>
    <row r="333" s="4" customFormat="1" spans="1:25">
      <c r="A333" s="4" t="s">
        <v>1478</v>
      </c>
      <c r="B333" s="4" t="s">
        <v>26</v>
      </c>
      <c r="C333" s="4" t="s">
        <v>27</v>
      </c>
      <c r="D333" s="4" t="s">
        <v>1479</v>
      </c>
      <c r="E333" s="4" t="s">
        <v>148</v>
      </c>
      <c r="F333" s="6">
        <v>45232</v>
      </c>
      <c r="G333" s="6">
        <v>45233</v>
      </c>
      <c r="H333" s="4">
        <v>1</v>
      </c>
      <c r="I333" s="4">
        <v>1</v>
      </c>
      <c r="J333" s="4">
        <v>1</v>
      </c>
      <c r="K333" s="4" t="s">
        <v>30</v>
      </c>
      <c r="L333" s="4">
        <v>19.05</v>
      </c>
      <c r="M333" s="4">
        <v>19.05</v>
      </c>
      <c r="N333" s="4" t="s">
        <v>1480</v>
      </c>
      <c r="O333" s="4" t="s">
        <v>1116</v>
      </c>
      <c r="P333" s="4" t="s">
        <v>33</v>
      </c>
      <c r="Q333" s="4">
        <v>0</v>
      </c>
      <c r="R333" s="7">
        <v>45232</v>
      </c>
      <c r="S333" s="6">
        <v>45236</v>
      </c>
      <c r="T333" s="4" t="s">
        <v>34</v>
      </c>
      <c r="U333" s="4">
        <v>19.05</v>
      </c>
      <c r="V333" s="4">
        <v>0</v>
      </c>
      <c r="W333" s="4">
        <v>0</v>
      </c>
      <c r="X333" s="4" t="s">
        <v>1481</v>
      </c>
      <c r="Y333" s="4" t="s">
        <v>48</v>
      </c>
    </row>
    <row r="334" s="4" customFormat="1" spans="1:25">
      <c r="A334" s="4" t="s">
        <v>1482</v>
      </c>
      <c r="B334" s="4" t="s">
        <v>26</v>
      </c>
      <c r="C334" s="4" t="s">
        <v>27</v>
      </c>
      <c r="D334" s="4" t="s">
        <v>1006</v>
      </c>
      <c r="E334" s="4" t="s">
        <v>1162</v>
      </c>
      <c r="F334" s="6">
        <v>45232</v>
      </c>
      <c r="G334" s="6">
        <v>45233</v>
      </c>
      <c r="H334" s="4">
        <v>1</v>
      </c>
      <c r="I334" s="4">
        <v>1</v>
      </c>
      <c r="J334" s="4">
        <v>1</v>
      </c>
      <c r="K334" s="4" t="s">
        <v>30</v>
      </c>
      <c r="L334" s="4">
        <v>23.05</v>
      </c>
      <c r="M334" s="4">
        <v>23.05</v>
      </c>
      <c r="N334" s="4" t="s">
        <v>1008</v>
      </c>
      <c r="O334" s="4" t="s">
        <v>1116</v>
      </c>
      <c r="P334" s="4" t="s">
        <v>33</v>
      </c>
      <c r="Q334" s="4">
        <v>0</v>
      </c>
      <c r="R334" s="7">
        <v>45232.0000115741</v>
      </c>
      <c r="S334" s="6">
        <v>45236</v>
      </c>
      <c r="T334" s="4" t="s">
        <v>34</v>
      </c>
      <c r="U334" s="4">
        <v>23.05</v>
      </c>
      <c r="V334" s="4">
        <v>0</v>
      </c>
      <c r="W334" s="4">
        <v>0</v>
      </c>
      <c r="X334" s="4" t="s">
        <v>1483</v>
      </c>
      <c r="Y334" s="4" t="s">
        <v>48</v>
      </c>
    </row>
    <row r="335" s="4" customFormat="1" spans="1:25">
      <c r="A335" s="4" t="s">
        <v>1484</v>
      </c>
      <c r="B335" s="4" t="s">
        <v>26</v>
      </c>
      <c r="C335" s="4" t="s">
        <v>27</v>
      </c>
      <c r="D335" s="4" t="s">
        <v>1485</v>
      </c>
      <c r="E335" s="4" t="s">
        <v>60</v>
      </c>
      <c r="F335" s="6">
        <v>45232</v>
      </c>
      <c r="G335" s="6">
        <v>45233</v>
      </c>
      <c r="H335" s="4">
        <v>1</v>
      </c>
      <c r="I335" s="4">
        <v>1</v>
      </c>
      <c r="J335" s="4">
        <v>1</v>
      </c>
      <c r="K335" s="4" t="s">
        <v>30</v>
      </c>
      <c r="L335" s="4">
        <v>14.77</v>
      </c>
      <c r="M335" s="4">
        <v>14.77</v>
      </c>
      <c r="N335" s="4" t="s">
        <v>1486</v>
      </c>
      <c r="O335" s="4" t="s">
        <v>1116</v>
      </c>
      <c r="P335" s="4" t="s">
        <v>33</v>
      </c>
      <c r="Q335" s="4">
        <v>0</v>
      </c>
      <c r="R335" s="7">
        <v>45232.0000115741</v>
      </c>
      <c r="S335" s="6">
        <v>45236</v>
      </c>
      <c r="T335" s="4" t="s">
        <v>34</v>
      </c>
      <c r="U335" s="4">
        <v>14.77</v>
      </c>
      <c r="V335" s="4">
        <v>0</v>
      </c>
      <c r="W335" s="4">
        <v>0</v>
      </c>
      <c r="X335" s="4" t="s">
        <v>48</v>
      </c>
      <c r="Y335" s="4" t="s">
        <v>48</v>
      </c>
    </row>
    <row r="336" s="4" customFormat="1" spans="1:25">
      <c r="A336" s="4" t="s">
        <v>1487</v>
      </c>
      <c r="B336" s="4" t="s">
        <v>26</v>
      </c>
      <c r="C336" s="4" t="s">
        <v>27</v>
      </c>
      <c r="D336" s="4" t="s">
        <v>471</v>
      </c>
      <c r="E336" s="4" t="s">
        <v>39</v>
      </c>
      <c r="F336" s="6">
        <v>45232</v>
      </c>
      <c r="G336" s="6">
        <v>45233</v>
      </c>
      <c r="H336" s="4">
        <v>5</v>
      </c>
      <c r="I336" s="4">
        <v>1</v>
      </c>
      <c r="J336" s="4">
        <v>5</v>
      </c>
      <c r="K336" s="4" t="s">
        <v>30</v>
      </c>
      <c r="L336" s="4">
        <v>226.05</v>
      </c>
      <c r="M336" s="4">
        <v>226.05</v>
      </c>
      <c r="N336" s="4" t="s">
        <v>1488</v>
      </c>
      <c r="O336" s="4" t="s">
        <v>1116</v>
      </c>
      <c r="P336" s="4" t="s">
        <v>33</v>
      </c>
      <c r="Q336" s="4">
        <v>0</v>
      </c>
      <c r="R336" s="7">
        <v>45232</v>
      </c>
      <c r="S336" s="6">
        <v>45236</v>
      </c>
      <c r="T336" s="4" t="s">
        <v>34</v>
      </c>
      <c r="U336" s="4">
        <v>226.05</v>
      </c>
      <c r="V336" s="4">
        <v>0</v>
      </c>
      <c r="W336" s="4">
        <v>0</v>
      </c>
      <c r="X336" s="4" t="s">
        <v>1489</v>
      </c>
      <c r="Y336" s="4" t="s">
        <v>48</v>
      </c>
    </row>
    <row r="337" s="4" customFormat="1" spans="1:25">
      <c r="A337" s="4" t="s">
        <v>1490</v>
      </c>
      <c r="B337" s="4" t="s">
        <v>26</v>
      </c>
      <c r="C337" s="4" t="s">
        <v>27</v>
      </c>
      <c r="D337" s="4" t="s">
        <v>1491</v>
      </c>
      <c r="E337" s="4" t="s">
        <v>1492</v>
      </c>
      <c r="F337" s="6">
        <v>45232</v>
      </c>
      <c r="G337" s="6">
        <v>45233</v>
      </c>
      <c r="H337" s="4">
        <v>1</v>
      </c>
      <c r="I337" s="4">
        <v>1</v>
      </c>
      <c r="J337" s="4">
        <v>1</v>
      </c>
      <c r="K337" s="4" t="s">
        <v>30</v>
      </c>
      <c r="L337" s="4">
        <v>56.12</v>
      </c>
      <c r="M337" s="4">
        <v>56.12</v>
      </c>
      <c r="N337" s="4" t="s">
        <v>1493</v>
      </c>
      <c r="O337" s="4" t="s">
        <v>1116</v>
      </c>
      <c r="P337" s="4" t="s">
        <v>33</v>
      </c>
      <c r="Q337" s="4">
        <v>0</v>
      </c>
      <c r="R337" s="7">
        <v>45232.0000115741</v>
      </c>
      <c r="S337" s="6">
        <v>45236</v>
      </c>
      <c r="T337" s="4" t="s">
        <v>34</v>
      </c>
      <c r="U337" s="4">
        <v>56.12</v>
      </c>
      <c r="V337" s="4">
        <v>0</v>
      </c>
      <c r="W337" s="4">
        <v>0</v>
      </c>
      <c r="X337" s="4" t="s">
        <v>1494</v>
      </c>
      <c r="Y337" s="4" t="s">
        <v>1495</v>
      </c>
    </row>
    <row r="338" s="4" customFormat="1" spans="1:25">
      <c r="A338" s="4" t="s">
        <v>1496</v>
      </c>
      <c r="B338" s="4" t="s">
        <v>26</v>
      </c>
      <c r="C338" s="4" t="s">
        <v>27</v>
      </c>
      <c r="D338" s="4" t="s">
        <v>1497</v>
      </c>
      <c r="E338" s="4" t="s">
        <v>1498</v>
      </c>
      <c r="F338" s="6">
        <v>45232</v>
      </c>
      <c r="G338" s="6">
        <v>45233</v>
      </c>
      <c r="H338" s="4">
        <v>1</v>
      </c>
      <c r="I338" s="4">
        <v>1</v>
      </c>
      <c r="J338" s="4">
        <v>1</v>
      </c>
      <c r="K338" s="4" t="s">
        <v>30</v>
      </c>
      <c r="L338" s="4">
        <v>99.17</v>
      </c>
      <c r="M338" s="4">
        <v>99.17</v>
      </c>
      <c r="N338" s="4" t="s">
        <v>1499</v>
      </c>
      <c r="O338" s="4" t="s">
        <v>1116</v>
      </c>
      <c r="P338" s="4" t="s">
        <v>33</v>
      </c>
      <c r="Q338" s="4">
        <v>0</v>
      </c>
      <c r="R338" s="7">
        <v>45232</v>
      </c>
      <c r="S338" s="6">
        <v>45236</v>
      </c>
      <c r="T338" s="4" t="s">
        <v>34</v>
      </c>
      <c r="U338" s="4">
        <v>99.17</v>
      </c>
      <c r="V338" s="4">
        <v>0</v>
      </c>
      <c r="W338" s="4">
        <v>0</v>
      </c>
      <c r="X338" s="4" t="s">
        <v>1500</v>
      </c>
      <c r="Y338" s="4" t="s">
        <v>48</v>
      </c>
    </row>
    <row r="339" s="4" customFormat="1" spans="1:25">
      <c r="A339" s="4" t="s">
        <v>1452</v>
      </c>
      <c r="B339" s="4" t="s">
        <v>26</v>
      </c>
      <c r="C339" s="4" t="s">
        <v>232</v>
      </c>
      <c r="D339" s="4" t="s">
        <v>1453</v>
      </c>
      <c r="E339" s="4" t="s">
        <v>1454</v>
      </c>
      <c r="F339" s="6">
        <v>45232</v>
      </c>
      <c r="G339" s="6">
        <v>45233</v>
      </c>
      <c r="H339" s="4">
        <v>1</v>
      </c>
      <c r="I339" s="4">
        <v>1</v>
      </c>
      <c r="J339" s="4">
        <v>1</v>
      </c>
      <c r="K339" s="4" t="s">
        <v>30</v>
      </c>
      <c r="L339" s="4">
        <v>-64.41</v>
      </c>
      <c r="M339" s="4">
        <v>-64.41</v>
      </c>
      <c r="N339" s="4" t="s">
        <v>1455</v>
      </c>
      <c r="O339" s="4" t="s">
        <v>1116</v>
      </c>
      <c r="P339" s="4" t="s">
        <v>33</v>
      </c>
      <c r="Q339" s="4">
        <v>0</v>
      </c>
      <c r="R339" s="7">
        <v>45232</v>
      </c>
      <c r="S339" s="6">
        <v>45236</v>
      </c>
      <c r="T339" s="4" t="s">
        <v>34</v>
      </c>
      <c r="U339" s="4">
        <v>-64.41</v>
      </c>
      <c r="V339" s="4">
        <v>0</v>
      </c>
      <c r="W339" s="4">
        <v>0</v>
      </c>
      <c r="X339" s="4" t="s">
        <v>1456</v>
      </c>
      <c r="Y339" s="4" t="s">
        <v>1457</v>
      </c>
    </row>
    <row r="340" s="4" customFormat="1" spans="1:25">
      <c r="A340" s="4" t="s">
        <v>1501</v>
      </c>
      <c r="B340" s="4" t="s">
        <v>26</v>
      </c>
      <c r="C340" s="4" t="s">
        <v>27</v>
      </c>
      <c r="D340" s="4" t="s">
        <v>791</v>
      </c>
      <c r="E340" s="4" t="s">
        <v>792</v>
      </c>
      <c r="F340" s="6">
        <v>45232</v>
      </c>
      <c r="G340" s="6">
        <v>45233</v>
      </c>
      <c r="H340" s="4">
        <v>1</v>
      </c>
      <c r="I340" s="4">
        <v>1</v>
      </c>
      <c r="J340" s="4">
        <v>1</v>
      </c>
      <c r="K340" s="4" t="s">
        <v>30</v>
      </c>
      <c r="L340" s="4">
        <v>23.4</v>
      </c>
      <c r="M340" s="4">
        <v>23.4</v>
      </c>
      <c r="N340" s="4" t="s">
        <v>1502</v>
      </c>
      <c r="O340" s="4" t="s">
        <v>1116</v>
      </c>
      <c r="P340" s="4" t="s">
        <v>33</v>
      </c>
      <c r="Q340" s="4">
        <v>0</v>
      </c>
      <c r="R340" s="7">
        <v>45232.0000115741</v>
      </c>
      <c r="S340" s="6">
        <v>45236</v>
      </c>
      <c r="T340" s="4" t="s">
        <v>34</v>
      </c>
      <c r="U340" s="4">
        <v>23.4</v>
      </c>
      <c r="V340" s="4">
        <v>0</v>
      </c>
      <c r="W340" s="4">
        <v>0</v>
      </c>
      <c r="X340" s="4" t="s">
        <v>1503</v>
      </c>
      <c r="Y340" s="4" t="s">
        <v>48</v>
      </c>
    </row>
    <row r="341" s="4" customFormat="1" spans="1:25">
      <c r="A341" s="4" t="s">
        <v>1504</v>
      </c>
      <c r="B341" s="4" t="s">
        <v>26</v>
      </c>
      <c r="C341" s="4" t="s">
        <v>27</v>
      </c>
      <c r="D341" s="4" t="s">
        <v>904</v>
      </c>
      <c r="E341" s="4" t="s">
        <v>905</v>
      </c>
      <c r="F341" s="6">
        <v>45232</v>
      </c>
      <c r="G341" s="6">
        <v>45233</v>
      </c>
      <c r="H341" s="4">
        <v>1</v>
      </c>
      <c r="I341" s="4">
        <v>1</v>
      </c>
      <c r="J341" s="4">
        <v>1</v>
      </c>
      <c r="K341" s="4" t="s">
        <v>30</v>
      </c>
      <c r="L341" s="4">
        <v>18.15</v>
      </c>
      <c r="M341" s="4">
        <v>18.15</v>
      </c>
      <c r="N341" s="4" t="s">
        <v>906</v>
      </c>
      <c r="O341" s="4" t="s">
        <v>1116</v>
      </c>
      <c r="P341" s="4" t="s">
        <v>33</v>
      </c>
      <c r="Q341" s="4">
        <v>0</v>
      </c>
      <c r="R341" s="7">
        <v>45232.0000115741</v>
      </c>
      <c r="S341" s="6">
        <v>45236</v>
      </c>
      <c r="T341" s="4" t="s">
        <v>34</v>
      </c>
      <c r="U341" s="4">
        <v>18.15</v>
      </c>
      <c r="V341" s="4">
        <v>0</v>
      </c>
      <c r="W341" s="4">
        <v>0</v>
      </c>
      <c r="X341" s="4" t="s">
        <v>1505</v>
      </c>
      <c r="Y341" s="4" t="s">
        <v>48</v>
      </c>
    </row>
    <row r="342" s="4" customFormat="1" spans="1:25">
      <c r="A342" s="4" t="s">
        <v>1506</v>
      </c>
      <c r="B342" s="4" t="s">
        <v>26</v>
      </c>
      <c r="C342" s="4" t="s">
        <v>27</v>
      </c>
      <c r="D342" s="4" t="s">
        <v>471</v>
      </c>
      <c r="E342" s="4" t="s">
        <v>472</v>
      </c>
      <c r="F342" s="6">
        <v>45232</v>
      </c>
      <c r="G342" s="6">
        <v>45233</v>
      </c>
      <c r="H342" s="4">
        <v>1</v>
      </c>
      <c r="I342" s="4">
        <v>1</v>
      </c>
      <c r="J342" s="4">
        <v>1</v>
      </c>
      <c r="K342" s="4" t="s">
        <v>30</v>
      </c>
      <c r="L342" s="4">
        <v>39.87</v>
      </c>
      <c r="M342" s="4">
        <v>39.87</v>
      </c>
      <c r="N342" s="4" t="s">
        <v>1507</v>
      </c>
      <c r="O342" s="4" t="s">
        <v>1116</v>
      </c>
      <c r="P342" s="4" t="s">
        <v>33</v>
      </c>
      <c r="Q342" s="4">
        <v>0</v>
      </c>
      <c r="R342" s="7">
        <v>45232.0000115741</v>
      </c>
      <c r="S342" s="6">
        <v>45236</v>
      </c>
      <c r="T342" s="4" t="s">
        <v>34</v>
      </c>
      <c r="U342" s="4">
        <v>39.87</v>
      </c>
      <c r="V342" s="4">
        <v>0</v>
      </c>
      <c r="W342" s="4">
        <v>0</v>
      </c>
      <c r="X342" s="4" t="s">
        <v>1508</v>
      </c>
      <c r="Y342" s="4" t="s">
        <v>1509</v>
      </c>
    </row>
    <row r="343" s="4" customFormat="1" spans="1:25">
      <c r="A343" s="4" t="s">
        <v>1510</v>
      </c>
      <c r="B343" s="4" t="s">
        <v>26</v>
      </c>
      <c r="C343" s="4" t="s">
        <v>27</v>
      </c>
      <c r="D343" s="4" t="s">
        <v>1511</v>
      </c>
      <c r="E343" s="4" t="s">
        <v>1512</v>
      </c>
      <c r="F343" s="6">
        <v>45232</v>
      </c>
      <c r="G343" s="6">
        <v>45233</v>
      </c>
      <c r="H343" s="4">
        <v>1</v>
      </c>
      <c r="I343" s="4">
        <v>1</v>
      </c>
      <c r="J343" s="4">
        <v>1</v>
      </c>
      <c r="K343" s="4" t="s">
        <v>30</v>
      </c>
      <c r="L343" s="4">
        <v>25.52</v>
      </c>
      <c r="M343" s="4">
        <v>25.52</v>
      </c>
      <c r="N343" s="4" t="s">
        <v>1513</v>
      </c>
      <c r="O343" s="4" t="s">
        <v>1116</v>
      </c>
      <c r="P343" s="4" t="s">
        <v>33</v>
      </c>
      <c r="Q343" s="4">
        <v>0</v>
      </c>
      <c r="R343" s="7">
        <v>45232</v>
      </c>
      <c r="S343" s="6">
        <v>45236</v>
      </c>
      <c r="T343" s="4" t="s">
        <v>34</v>
      </c>
      <c r="U343" s="4">
        <v>25.52</v>
      </c>
      <c r="V343" s="4">
        <v>0</v>
      </c>
      <c r="W343" s="4">
        <v>0</v>
      </c>
      <c r="X343" s="4" t="s">
        <v>1514</v>
      </c>
      <c r="Y343" s="4" t="s">
        <v>48</v>
      </c>
    </row>
    <row r="344" s="4" customFormat="1" spans="1:25">
      <c r="A344" s="4" t="s">
        <v>1515</v>
      </c>
      <c r="B344" s="4" t="s">
        <v>26</v>
      </c>
      <c r="C344" s="4" t="s">
        <v>27</v>
      </c>
      <c r="D344" s="4" t="s">
        <v>372</v>
      </c>
      <c r="E344" s="4" t="s">
        <v>373</v>
      </c>
      <c r="F344" s="6">
        <v>45232</v>
      </c>
      <c r="G344" s="6">
        <v>45233</v>
      </c>
      <c r="H344" s="4">
        <v>1</v>
      </c>
      <c r="I344" s="4">
        <v>1</v>
      </c>
      <c r="J344" s="4">
        <v>1</v>
      </c>
      <c r="K344" s="4" t="s">
        <v>30</v>
      </c>
      <c r="L344" s="4">
        <v>24.01</v>
      </c>
      <c r="M344" s="4">
        <v>24.01</v>
      </c>
      <c r="N344" s="4" t="s">
        <v>1516</v>
      </c>
      <c r="O344" s="4" t="s">
        <v>1116</v>
      </c>
      <c r="P344" s="4" t="s">
        <v>33</v>
      </c>
      <c r="Q344" s="4">
        <v>0</v>
      </c>
      <c r="R344" s="7">
        <v>45232.0000115741</v>
      </c>
      <c r="S344" s="6">
        <v>45236</v>
      </c>
      <c r="T344" s="4" t="s">
        <v>34</v>
      </c>
      <c r="U344" s="4">
        <v>24.01</v>
      </c>
      <c r="V344" s="4">
        <v>0</v>
      </c>
      <c r="W344" s="4">
        <v>0</v>
      </c>
      <c r="X344" s="4" t="s">
        <v>1517</v>
      </c>
      <c r="Y344" s="4" t="s">
        <v>48</v>
      </c>
    </row>
    <row r="345" s="4" customFormat="1" spans="1:25">
      <c r="A345" s="4" t="s">
        <v>1518</v>
      </c>
      <c r="B345" s="4" t="s">
        <v>26</v>
      </c>
      <c r="C345" s="4" t="s">
        <v>27</v>
      </c>
      <c r="D345" s="4" t="s">
        <v>1519</v>
      </c>
      <c r="E345" s="4" t="s">
        <v>483</v>
      </c>
      <c r="F345" s="6">
        <v>45232</v>
      </c>
      <c r="G345" s="6">
        <v>45233</v>
      </c>
      <c r="H345" s="4">
        <v>1</v>
      </c>
      <c r="I345" s="4">
        <v>1</v>
      </c>
      <c r="J345" s="4">
        <v>1</v>
      </c>
      <c r="K345" s="4" t="s">
        <v>30</v>
      </c>
      <c r="L345" s="4">
        <v>130.78</v>
      </c>
      <c r="M345" s="4">
        <v>130.78</v>
      </c>
      <c r="N345" s="4" t="s">
        <v>1520</v>
      </c>
      <c r="O345" s="4" t="s">
        <v>1116</v>
      </c>
      <c r="P345" s="4" t="s">
        <v>33</v>
      </c>
      <c r="Q345" s="4">
        <v>0</v>
      </c>
      <c r="R345" s="7">
        <v>45232.0000115741</v>
      </c>
      <c r="S345" s="6">
        <v>45236</v>
      </c>
      <c r="T345" s="4" t="s">
        <v>34</v>
      </c>
      <c r="U345" s="4">
        <v>130.78</v>
      </c>
      <c r="V345" s="4">
        <v>0</v>
      </c>
      <c r="W345" s="4">
        <v>0</v>
      </c>
      <c r="X345" s="4" t="s">
        <v>1521</v>
      </c>
      <c r="Y345" s="4" t="s">
        <v>1522</v>
      </c>
    </row>
    <row r="346" s="4" customFormat="1" spans="1:25">
      <c r="A346" s="4" t="s">
        <v>1523</v>
      </c>
      <c r="B346" s="4" t="s">
        <v>26</v>
      </c>
      <c r="C346" s="4" t="s">
        <v>27</v>
      </c>
      <c r="D346" s="4" t="s">
        <v>1524</v>
      </c>
      <c r="E346" s="4" t="s">
        <v>657</v>
      </c>
      <c r="F346" s="6">
        <v>45232</v>
      </c>
      <c r="G346" s="6">
        <v>45233</v>
      </c>
      <c r="H346" s="4">
        <v>1</v>
      </c>
      <c r="I346" s="4">
        <v>1</v>
      </c>
      <c r="J346" s="4">
        <v>1</v>
      </c>
      <c r="K346" s="4" t="s">
        <v>30</v>
      </c>
      <c r="L346" s="4">
        <v>29.27</v>
      </c>
      <c r="M346" s="4">
        <v>29.27</v>
      </c>
      <c r="N346" s="4" t="s">
        <v>1525</v>
      </c>
      <c r="O346" s="4" t="s">
        <v>1116</v>
      </c>
      <c r="P346" s="4" t="s">
        <v>33</v>
      </c>
      <c r="Q346" s="4">
        <v>0</v>
      </c>
      <c r="R346" s="7">
        <v>45232</v>
      </c>
      <c r="S346" s="6">
        <v>45236</v>
      </c>
      <c r="T346" s="4" t="s">
        <v>34</v>
      </c>
      <c r="U346" s="4">
        <v>29.27</v>
      </c>
      <c r="V346" s="4">
        <v>0</v>
      </c>
      <c r="W346" s="4">
        <v>0</v>
      </c>
      <c r="X346" s="4" t="s">
        <v>1526</v>
      </c>
      <c r="Y346" s="4" t="s">
        <v>48</v>
      </c>
    </row>
    <row r="347" s="4" customFormat="1" spans="1:25">
      <c r="A347" s="4" t="s">
        <v>1527</v>
      </c>
      <c r="B347" s="4" t="s">
        <v>26</v>
      </c>
      <c r="C347" s="4" t="s">
        <v>27</v>
      </c>
      <c r="D347" s="4" t="s">
        <v>1528</v>
      </c>
      <c r="E347" s="4" t="s">
        <v>1529</v>
      </c>
      <c r="F347" s="6">
        <v>45232</v>
      </c>
      <c r="G347" s="6">
        <v>45233</v>
      </c>
      <c r="H347" s="4">
        <v>1</v>
      </c>
      <c r="I347" s="4">
        <v>1</v>
      </c>
      <c r="J347" s="4">
        <v>1</v>
      </c>
      <c r="K347" s="4" t="s">
        <v>30</v>
      </c>
      <c r="L347" s="4">
        <v>60.43</v>
      </c>
      <c r="M347" s="4">
        <v>60.43</v>
      </c>
      <c r="N347" s="4" t="s">
        <v>1530</v>
      </c>
      <c r="O347" s="4" t="s">
        <v>1116</v>
      </c>
      <c r="P347" s="4" t="s">
        <v>33</v>
      </c>
      <c r="Q347" s="4">
        <v>0</v>
      </c>
      <c r="R347" s="7">
        <v>45232</v>
      </c>
      <c r="S347" s="6">
        <v>45236</v>
      </c>
      <c r="T347" s="4" t="s">
        <v>34</v>
      </c>
      <c r="U347" s="4">
        <v>60.43</v>
      </c>
      <c r="V347" s="4">
        <v>0</v>
      </c>
      <c r="W347" s="4">
        <v>0</v>
      </c>
      <c r="X347" s="4" t="s">
        <v>1531</v>
      </c>
      <c r="Y347" s="4" t="s">
        <v>1532</v>
      </c>
    </row>
    <row r="348" s="4" customFormat="1" spans="1:25">
      <c r="A348" s="4" t="s">
        <v>1533</v>
      </c>
      <c r="B348" s="4" t="s">
        <v>26</v>
      </c>
      <c r="C348" s="4" t="s">
        <v>27</v>
      </c>
      <c r="D348" s="4" t="s">
        <v>1355</v>
      </c>
      <c r="E348" s="4" t="s">
        <v>1534</v>
      </c>
      <c r="F348" s="6">
        <v>45232</v>
      </c>
      <c r="G348" s="6">
        <v>45233</v>
      </c>
      <c r="H348" s="4">
        <v>2</v>
      </c>
      <c r="I348" s="4">
        <v>1</v>
      </c>
      <c r="J348" s="4">
        <v>2</v>
      </c>
      <c r="K348" s="4" t="s">
        <v>30</v>
      </c>
      <c r="L348" s="4">
        <v>331.76</v>
      </c>
      <c r="M348" s="4">
        <v>331.76</v>
      </c>
      <c r="N348" s="4" t="s">
        <v>1535</v>
      </c>
      <c r="O348" s="4" t="s">
        <v>1116</v>
      </c>
      <c r="P348" s="4" t="s">
        <v>33</v>
      </c>
      <c r="Q348" s="4">
        <v>0</v>
      </c>
      <c r="R348" s="7">
        <v>45232.0000115741</v>
      </c>
      <c r="S348" s="6">
        <v>45236</v>
      </c>
      <c r="T348" s="4" t="s">
        <v>34</v>
      </c>
      <c r="U348" s="4">
        <v>331.76</v>
      </c>
      <c r="V348" s="4">
        <v>0</v>
      </c>
      <c r="W348" s="4">
        <v>0</v>
      </c>
      <c r="X348" s="4" t="s">
        <v>1536</v>
      </c>
      <c r="Y348" s="4" t="s">
        <v>48</v>
      </c>
    </row>
    <row r="349" s="4" customFormat="1" spans="1:25">
      <c r="A349" s="4" t="s">
        <v>1537</v>
      </c>
      <c r="B349" s="4" t="s">
        <v>26</v>
      </c>
      <c r="C349" s="4" t="s">
        <v>27</v>
      </c>
      <c r="D349" s="4" t="s">
        <v>940</v>
      </c>
      <c r="E349" s="4" t="s">
        <v>941</v>
      </c>
      <c r="F349" s="6">
        <v>45232</v>
      </c>
      <c r="G349" s="6">
        <v>45233</v>
      </c>
      <c r="H349" s="4">
        <v>1</v>
      </c>
      <c r="I349" s="4">
        <v>1</v>
      </c>
      <c r="J349" s="4">
        <v>1</v>
      </c>
      <c r="K349" s="4" t="s">
        <v>30</v>
      </c>
      <c r="L349" s="4">
        <v>27.65</v>
      </c>
      <c r="M349" s="4">
        <v>27.65</v>
      </c>
      <c r="N349" s="4" t="s">
        <v>1538</v>
      </c>
      <c r="O349" s="4" t="s">
        <v>1116</v>
      </c>
      <c r="P349" s="4" t="s">
        <v>33</v>
      </c>
      <c r="Q349" s="4">
        <v>0</v>
      </c>
      <c r="R349" s="7">
        <v>45232</v>
      </c>
      <c r="S349" s="6">
        <v>45236</v>
      </c>
      <c r="T349" s="4" t="s">
        <v>34</v>
      </c>
      <c r="U349" s="4">
        <v>27.65</v>
      </c>
      <c r="V349" s="4">
        <v>0</v>
      </c>
      <c r="W349" s="4">
        <v>0</v>
      </c>
      <c r="X349" s="4" t="s">
        <v>1539</v>
      </c>
      <c r="Y349" s="4" t="s">
        <v>48</v>
      </c>
    </row>
    <row r="350" s="4" customFormat="1" spans="1:25">
      <c r="A350" s="4" t="s">
        <v>1540</v>
      </c>
      <c r="B350" s="4" t="s">
        <v>26</v>
      </c>
      <c r="C350" s="4" t="s">
        <v>27</v>
      </c>
      <c r="D350" s="4" t="s">
        <v>419</v>
      </c>
      <c r="E350" s="4" t="s">
        <v>420</v>
      </c>
      <c r="F350" s="6">
        <v>45232</v>
      </c>
      <c r="G350" s="6">
        <v>45233</v>
      </c>
      <c r="H350" s="4">
        <v>1</v>
      </c>
      <c r="I350" s="4">
        <v>1</v>
      </c>
      <c r="J350" s="4">
        <v>1</v>
      </c>
      <c r="K350" s="4" t="s">
        <v>30</v>
      </c>
      <c r="L350" s="4">
        <v>54.97</v>
      </c>
      <c r="M350" s="4">
        <v>54.97</v>
      </c>
      <c r="N350" s="4" t="s">
        <v>986</v>
      </c>
      <c r="O350" s="4" t="s">
        <v>1116</v>
      </c>
      <c r="P350" s="4" t="s">
        <v>33</v>
      </c>
      <c r="Q350" s="4">
        <v>0</v>
      </c>
      <c r="R350" s="7">
        <v>45232.0000115741</v>
      </c>
      <c r="S350" s="6">
        <v>45236</v>
      </c>
      <c r="T350" s="4" t="s">
        <v>34</v>
      </c>
      <c r="U350" s="4">
        <v>54.97</v>
      </c>
      <c r="V350" s="4">
        <v>0</v>
      </c>
      <c r="W350" s="4">
        <v>0</v>
      </c>
      <c r="X350" s="4" t="s">
        <v>1541</v>
      </c>
      <c r="Y350" s="4" t="s">
        <v>48</v>
      </c>
    </row>
    <row r="351" s="4" customFormat="1" spans="1:25">
      <c r="A351" s="4" t="s">
        <v>1542</v>
      </c>
      <c r="B351" s="4" t="s">
        <v>26</v>
      </c>
      <c r="C351" s="4" t="s">
        <v>27</v>
      </c>
      <c r="D351" s="4" t="s">
        <v>1355</v>
      </c>
      <c r="E351" s="4" t="s">
        <v>1534</v>
      </c>
      <c r="F351" s="6">
        <v>45232</v>
      </c>
      <c r="G351" s="6">
        <v>45233</v>
      </c>
      <c r="H351" s="4">
        <v>1</v>
      </c>
      <c r="I351" s="4">
        <v>1</v>
      </c>
      <c r="J351" s="4">
        <v>1</v>
      </c>
      <c r="K351" s="4" t="s">
        <v>30</v>
      </c>
      <c r="L351" s="4">
        <v>165.88</v>
      </c>
      <c r="M351" s="4">
        <v>165.88</v>
      </c>
      <c r="N351" s="4" t="s">
        <v>1543</v>
      </c>
      <c r="O351" s="4" t="s">
        <v>1116</v>
      </c>
      <c r="P351" s="4" t="s">
        <v>33</v>
      </c>
      <c r="Q351" s="4">
        <v>0</v>
      </c>
      <c r="R351" s="7">
        <v>45232</v>
      </c>
      <c r="S351" s="6">
        <v>45236</v>
      </c>
      <c r="T351" s="4" t="s">
        <v>34</v>
      </c>
      <c r="U351" s="4">
        <v>165.88</v>
      </c>
      <c r="V351" s="4">
        <v>0</v>
      </c>
      <c r="W351" s="4">
        <v>0</v>
      </c>
      <c r="X351" s="4" t="s">
        <v>1544</v>
      </c>
      <c r="Y351" s="4" t="s">
        <v>48</v>
      </c>
    </row>
    <row r="352" s="4" customFormat="1" spans="1:25">
      <c r="A352" s="4" t="s">
        <v>1545</v>
      </c>
      <c r="B352" s="4" t="s">
        <v>26</v>
      </c>
      <c r="C352" s="4" t="s">
        <v>27</v>
      </c>
      <c r="D352" s="4" t="s">
        <v>633</v>
      </c>
      <c r="E352" s="4" t="s">
        <v>634</v>
      </c>
      <c r="F352" s="6">
        <v>45232</v>
      </c>
      <c r="G352" s="6">
        <v>45233</v>
      </c>
      <c r="H352" s="4">
        <v>1</v>
      </c>
      <c r="I352" s="4">
        <v>1</v>
      </c>
      <c r="J352" s="4">
        <v>1</v>
      </c>
      <c r="K352" s="4" t="s">
        <v>30</v>
      </c>
      <c r="L352" s="4">
        <v>20.17</v>
      </c>
      <c r="M352" s="4">
        <v>20.17</v>
      </c>
      <c r="N352" s="4" t="s">
        <v>1546</v>
      </c>
      <c r="O352" s="4" t="s">
        <v>1116</v>
      </c>
      <c r="P352" s="4" t="s">
        <v>33</v>
      </c>
      <c r="Q352" s="4">
        <v>0</v>
      </c>
      <c r="R352" s="7">
        <v>45232.0000115741</v>
      </c>
      <c r="S352" s="6">
        <v>45236</v>
      </c>
      <c r="T352" s="4" t="s">
        <v>34</v>
      </c>
      <c r="U352" s="4">
        <v>20.17</v>
      </c>
      <c r="V352" s="4">
        <v>0</v>
      </c>
      <c r="W352" s="4">
        <v>0</v>
      </c>
      <c r="X352" s="4" t="s">
        <v>1547</v>
      </c>
      <c r="Y352" s="4" t="s">
        <v>48</v>
      </c>
    </row>
    <row r="353" s="4" customFormat="1" spans="1:25">
      <c r="A353" s="4" t="s">
        <v>1548</v>
      </c>
      <c r="B353" s="4" t="s">
        <v>26</v>
      </c>
      <c r="C353" s="4" t="s">
        <v>27</v>
      </c>
      <c r="D353" s="4" t="s">
        <v>1549</v>
      </c>
      <c r="E353" s="4" t="s">
        <v>1550</v>
      </c>
      <c r="F353" s="6">
        <v>45232</v>
      </c>
      <c r="G353" s="6">
        <v>45233</v>
      </c>
      <c r="H353" s="4">
        <v>1</v>
      </c>
      <c r="I353" s="4">
        <v>1</v>
      </c>
      <c r="J353" s="4">
        <v>1</v>
      </c>
      <c r="K353" s="4" t="s">
        <v>30</v>
      </c>
      <c r="L353" s="4">
        <v>15.54</v>
      </c>
      <c r="M353" s="4">
        <v>15.54</v>
      </c>
      <c r="N353" s="4" t="s">
        <v>1551</v>
      </c>
      <c r="O353" s="4" t="s">
        <v>1116</v>
      </c>
      <c r="P353" s="4" t="s">
        <v>33</v>
      </c>
      <c r="Q353" s="4">
        <v>0</v>
      </c>
      <c r="R353" s="7">
        <v>45232.0000115741</v>
      </c>
      <c r="S353" s="6">
        <v>45236</v>
      </c>
      <c r="T353" s="4" t="s">
        <v>34</v>
      </c>
      <c r="U353" s="4">
        <v>15.54</v>
      </c>
      <c r="V353" s="4">
        <v>0</v>
      </c>
      <c r="W353" s="4">
        <v>0</v>
      </c>
      <c r="X353" s="4" t="s">
        <v>1552</v>
      </c>
      <c r="Y353" s="4" t="s">
        <v>48</v>
      </c>
    </row>
    <row r="354" s="4" customFormat="1" spans="1:25">
      <c r="A354" s="4" t="s">
        <v>1553</v>
      </c>
      <c r="B354" s="4" t="s">
        <v>26</v>
      </c>
      <c r="C354" s="4" t="s">
        <v>27</v>
      </c>
      <c r="D354" s="4" t="s">
        <v>825</v>
      </c>
      <c r="E354" s="4" t="s">
        <v>1554</v>
      </c>
      <c r="F354" s="6">
        <v>45232</v>
      </c>
      <c r="G354" s="6">
        <v>45233</v>
      </c>
      <c r="H354" s="4">
        <v>1</v>
      </c>
      <c r="I354" s="4">
        <v>1</v>
      </c>
      <c r="J354" s="4">
        <v>1</v>
      </c>
      <c r="K354" s="4" t="s">
        <v>30</v>
      </c>
      <c r="L354" s="4">
        <v>49.91</v>
      </c>
      <c r="M354" s="4">
        <v>49.91</v>
      </c>
      <c r="N354" s="4" t="s">
        <v>1555</v>
      </c>
      <c r="O354" s="4" t="s">
        <v>1116</v>
      </c>
      <c r="P354" s="4" t="s">
        <v>33</v>
      </c>
      <c r="Q354" s="4">
        <v>0</v>
      </c>
      <c r="R354" s="7">
        <v>45232.0000115741</v>
      </c>
      <c r="S354" s="6">
        <v>45236</v>
      </c>
      <c r="T354" s="4" t="s">
        <v>34</v>
      </c>
      <c r="U354" s="4">
        <v>49.91</v>
      </c>
      <c r="V354" s="4">
        <v>0</v>
      </c>
      <c r="W354" s="4">
        <v>0</v>
      </c>
      <c r="X354" s="4" t="s">
        <v>1556</v>
      </c>
      <c r="Y354" s="4" t="s">
        <v>48</v>
      </c>
    </row>
    <row r="355" s="4" customFormat="1" spans="1:25">
      <c r="A355" s="4" t="s">
        <v>1557</v>
      </c>
      <c r="B355" s="4" t="s">
        <v>26</v>
      </c>
      <c r="C355" s="4" t="s">
        <v>27</v>
      </c>
      <c r="D355" s="4" t="s">
        <v>1558</v>
      </c>
      <c r="E355" s="4" t="s">
        <v>364</v>
      </c>
      <c r="F355" s="6">
        <v>45232</v>
      </c>
      <c r="G355" s="6">
        <v>45233</v>
      </c>
      <c r="H355" s="4">
        <v>1</v>
      </c>
      <c r="I355" s="4">
        <v>1</v>
      </c>
      <c r="J355" s="4">
        <v>1</v>
      </c>
      <c r="K355" s="4" t="s">
        <v>30</v>
      </c>
      <c r="L355" s="4">
        <v>45.97</v>
      </c>
      <c r="M355" s="4">
        <v>45.97</v>
      </c>
      <c r="N355" s="4" t="s">
        <v>1559</v>
      </c>
      <c r="O355" s="4" t="s">
        <v>1116</v>
      </c>
      <c r="P355" s="4" t="s">
        <v>33</v>
      </c>
      <c r="Q355" s="4">
        <v>0</v>
      </c>
      <c r="R355" s="7">
        <v>45232</v>
      </c>
      <c r="S355" s="6">
        <v>45236</v>
      </c>
      <c r="T355" s="4" t="s">
        <v>34</v>
      </c>
      <c r="U355" s="4">
        <v>45.97</v>
      </c>
      <c r="V355" s="4">
        <v>0</v>
      </c>
      <c r="W355" s="4">
        <v>0</v>
      </c>
      <c r="X355" s="4" t="s">
        <v>1560</v>
      </c>
      <c r="Y355" s="4" t="s">
        <v>48</v>
      </c>
    </row>
    <row r="356" s="4" customFormat="1" spans="1:25">
      <c r="A356" s="4" t="s">
        <v>1561</v>
      </c>
      <c r="B356" s="4" t="s">
        <v>26</v>
      </c>
      <c r="C356" s="4" t="s">
        <v>27</v>
      </c>
      <c r="D356" s="4" t="s">
        <v>1562</v>
      </c>
      <c r="E356" s="4" t="s">
        <v>1563</v>
      </c>
      <c r="F356" s="6">
        <v>45232</v>
      </c>
      <c r="G356" s="6">
        <v>45233</v>
      </c>
      <c r="H356" s="4">
        <v>1</v>
      </c>
      <c r="I356" s="4">
        <v>1</v>
      </c>
      <c r="J356" s="4">
        <v>1</v>
      </c>
      <c r="K356" s="4" t="s">
        <v>30</v>
      </c>
      <c r="L356" s="4">
        <v>15.13</v>
      </c>
      <c r="M356" s="4">
        <v>15.13</v>
      </c>
      <c r="N356" s="4" t="s">
        <v>1564</v>
      </c>
      <c r="O356" s="4" t="s">
        <v>1116</v>
      </c>
      <c r="P356" s="4" t="s">
        <v>33</v>
      </c>
      <c r="Q356" s="4">
        <v>0</v>
      </c>
      <c r="R356" s="7">
        <v>45232.0000115741</v>
      </c>
      <c r="S356" s="6">
        <v>45236</v>
      </c>
      <c r="T356" s="4" t="s">
        <v>34</v>
      </c>
      <c r="U356" s="4">
        <v>15.13</v>
      </c>
      <c r="V356" s="4">
        <v>0</v>
      </c>
      <c r="W356" s="4">
        <v>0</v>
      </c>
      <c r="X356" s="4" t="s">
        <v>1565</v>
      </c>
      <c r="Y356" s="4" t="s">
        <v>48</v>
      </c>
    </row>
    <row r="357" s="4" customFormat="1" spans="1:25">
      <c r="A357" s="4" t="s">
        <v>1566</v>
      </c>
      <c r="B357" s="4" t="s">
        <v>26</v>
      </c>
      <c r="C357" s="4" t="s">
        <v>27</v>
      </c>
      <c r="D357" s="4" t="s">
        <v>1567</v>
      </c>
      <c r="E357" s="4" t="s">
        <v>1568</v>
      </c>
      <c r="F357" s="6">
        <v>45232</v>
      </c>
      <c r="G357" s="6">
        <v>45233</v>
      </c>
      <c r="H357" s="4">
        <v>1</v>
      </c>
      <c r="I357" s="4">
        <v>1</v>
      </c>
      <c r="J357" s="4">
        <v>1</v>
      </c>
      <c r="K357" s="4" t="s">
        <v>30</v>
      </c>
      <c r="L357" s="4">
        <v>61.06</v>
      </c>
      <c r="M357" s="4">
        <v>61.06</v>
      </c>
      <c r="N357" s="4" t="s">
        <v>1569</v>
      </c>
      <c r="O357" s="4" t="s">
        <v>1116</v>
      </c>
      <c r="P357" s="4" t="s">
        <v>33</v>
      </c>
      <c r="Q357" s="4">
        <v>0</v>
      </c>
      <c r="R357" s="7">
        <v>45232</v>
      </c>
      <c r="S357" s="6">
        <v>45236</v>
      </c>
      <c r="T357" s="4" t="s">
        <v>34</v>
      </c>
      <c r="U357" s="4">
        <v>61.06</v>
      </c>
      <c r="V357" s="4">
        <v>0</v>
      </c>
      <c r="W357" s="4">
        <v>0</v>
      </c>
      <c r="X357" s="4" t="s">
        <v>1570</v>
      </c>
      <c r="Y357" s="4" t="s">
        <v>1571</v>
      </c>
    </row>
    <row r="358" s="4" customFormat="1" spans="1:25">
      <c r="A358" s="4" t="s">
        <v>1572</v>
      </c>
      <c r="B358" s="4" t="s">
        <v>26</v>
      </c>
      <c r="C358" s="4" t="s">
        <v>27</v>
      </c>
      <c r="D358" s="4" t="s">
        <v>703</v>
      </c>
      <c r="E358" s="4" t="s">
        <v>249</v>
      </c>
      <c r="F358" s="6">
        <v>45232</v>
      </c>
      <c r="G358" s="6">
        <v>45233</v>
      </c>
      <c r="H358" s="4">
        <v>1</v>
      </c>
      <c r="I358" s="4">
        <v>1</v>
      </c>
      <c r="J358" s="4">
        <v>1</v>
      </c>
      <c r="K358" s="4" t="s">
        <v>30</v>
      </c>
      <c r="L358" s="4">
        <v>30.18</v>
      </c>
      <c r="M358" s="4">
        <v>30.18</v>
      </c>
      <c r="N358" s="4" t="s">
        <v>1573</v>
      </c>
      <c r="O358" s="4" t="s">
        <v>1116</v>
      </c>
      <c r="P358" s="4" t="s">
        <v>33</v>
      </c>
      <c r="Q358" s="4">
        <v>0</v>
      </c>
      <c r="R358" s="7">
        <v>45232.0000115741</v>
      </c>
      <c r="S358" s="6">
        <v>45236</v>
      </c>
      <c r="T358" s="4" t="s">
        <v>34</v>
      </c>
      <c r="U358" s="4">
        <v>30.18</v>
      </c>
      <c r="V358" s="4">
        <v>0</v>
      </c>
      <c r="W358" s="4">
        <v>0</v>
      </c>
      <c r="X358" s="4" t="s">
        <v>1574</v>
      </c>
      <c r="Y358" s="4" t="s">
        <v>48</v>
      </c>
    </row>
    <row r="359" s="4" customFormat="1" spans="1:25">
      <c r="A359" s="4" t="s">
        <v>1575</v>
      </c>
      <c r="B359" s="4" t="s">
        <v>26</v>
      </c>
      <c r="C359" s="4" t="s">
        <v>27</v>
      </c>
      <c r="D359" s="4" t="s">
        <v>1576</v>
      </c>
      <c r="E359" s="4" t="s">
        <v>148</v>
      </c>
      <c r="F359" s="6">
        <v>45232</v>
      </c>
      <c r="G359" s="6">
        <v>45233</v>
      </c>
      <c r="H359" s="4">
        <v>1</v>
      </c>
      <c r="I359" s="4">
        <v>1</v>
      </c>
      <c r="J359" s="4">
        <v>1</v>
      </c>
      <c r="K359" s="4" t="s">
        <v>30</v>
      </c>
      <c r="L359" s="4">
        <v>14.51</v>
      </c>
      <c r="M359" s="4">
        <v>14.51</v>
      </c>
      <c r="N359" s="4" t="s">
        <v>1577</v>
      </c>
      <c r="O359" s="4" t="s">
        <v>1116</v>
      </c>
      <c r="P359" s="4" t="s">
        <v>33</v>
      </c>
      <c r="Q359" s="4">
        <v>0</v>
      </c>
      <c r="R359" s="7">
        <v>45232</v>
      </c>
      <c r="S359" s="6">
        <v>45236</v>
      </c>
      <c r="T359" s="4" t="s">
        <v>34</v>
      </c>
      <c r="U359" s="4">
        <v>14.51</v>
      </c>
      <c r="V359" s="4">
        <v>0</v>
      </c>
      <c r="W359" s="4">
        <v>0</v>
      </c>
      <c r="X359" s="4" t="s">
        <v>1578</v>
      </c>
      <c r="Y359" s="4" t="s">
        <v>48</v>
      </c>
    </row>
    <row r="360" s="4" customFormat="1" spans="1:25">
      <c r="A360" s="4" t="s">
        <v>1579</v>
      </c>
      <c r="B360" s="4" t="s">
        <v>26</v>
      </c>
      <c r="C360" s="4" t="s">
        <v>27</v>
      </c>
      <c r="D360" s="4" t="s">
        <v>207</v>
      </c>
      <c r="E360" s="4" t="s">
        <v>336</v>
      </c>
      <c r="F360" s="6">
        <v>45232</v>
      </c>
      <c r="G360" s="6">
        <v>45233</v>
      </c>
      <c r="H360" s="4">
        <v>1</v>
      </c>
      <c r="I360" s="4">
        <v>1</v>
      </c>
      <c r="J360" s="4">
        <v>1</v>
      </c>
      <c r="K360" s="4" t="s">
        <v>30</v>
      </c>
      <c r="L360" s="4">
        <v>40.27</v>
      </c>
      <c r="M360" s="4">
        <v>40.27</v>
      </c>
      <c r="N360" s="4" t="s">
        <v>1580</v>
      </c>
      <c r="O360" s="4" t="s">
        <v>1116</v>
      </c>
      <c r="P360" s="4" t="s">
        <v>33</v>
      </c>
      <c r="Q360" s="4">
        <v>0</v>
      </c>
      <c r="R360" s="7">
        <v>45232</v>
      </c>
      <c r="S360" s="6">
        <v>45236</v>
      </c>
      <c r="T360" s="4" t="s">
        <v>34</v>
      </c>
      <c r="U360" s="4">
        <v>40.27</v>
      </c>
      <c r="V360" s="4">
        <v>0</v>
      </c>
      <c r="W360" s="4">
        <v>0</v>
      </c>
      <c r="X360" s="4" t="s">
        <v>1581</v>
      </c>
      <c r="Y360" s="4" t="s">
        <v>48</v>
      </c>
    </row>
    <row r="361" s="4" customFormat="1" spans="1:25">
      <c r="A361" s="4" t="s">
        <v>1582</v>
      </c>
      <c r="B361" s="4" t="s">
        <v>26</v>
      </c>
      <c r="C361" s="4" t="s">
        <v>27</v>
      </c>
      <c r="D361" s="4" t="s">
        <v>471</v>
      </c>
      <c r="E361" s="4" t="s">
        <v>1119</v>
      </c>
      <c r="F361" s="6">
        <v>45232</v>
      </c>
      <c r="G361" s="6">
        <v>45233</v>
      </c>
      <c r="H361" s="4">
        <v>1</v>
      </c>
      <c r="I361" s="4">
        <v>1</v>
      </c>
      <c r="J361" s="4">
        <v>1</v>
      </c>
      <c r="K361" s="4" t="s">
        <v>30</v>
      </c>
      <c r="L361" s="4">
        <v>48.42</v>
      </c>
      <c r="M361" s="4">
        <v>48.42</v>
      </c>
      <c r="N361" s="4" t="s">
        <v>1583</v>
      </c>
      <c r="O361" s="4" t="s">
        <v>1116</v>
      </c>
      <c r="P361" s="4" t="s">
        <v>33</v>
      </c>
      <c r="Q361" s="4">
        <v>0</v>
      </c>
      <c r="R361" s="7">
        <v>45232</v>
      </c>
      <c r="S361" s="6">
        <v>45236</v>
      </c>
      <c r="T361" s="4" t="s">
        <v>34</v>
      </c>
      <c r="U361" s="4">
        <v>48.42</v>
      </c>
      <c r="V361" s="4">
        <v>0</v>
      </c>
      <c r="W361" s="4">
        <v>0</v>
      </c>
      <c r="X361" s="4" t="s">
        <v>1584</v>
      </c>
      <c r="Y361" s="4" t="s">
        <v>1585</v>
      </c>
    </row>
    <row r="362" s="4" customFormat="1" spans="1:25">
      <c r="A362" s="4" t="s">
        <v>1586</v>
      </c>
      <c r="B362" s="4" t="s">
        <v>26</v>
      </c>
      <c r="C362" s="4" t="s">
        <v>27</v>
      </c>
      <c r="D362" s="4" t="s">
        <v>1587</v>
      </c>
      <c r="E362" s="4" t="s">
        <v>586</v>
      </c>
      <c r="F362" s="6">
        <v>45232</v>
      </c>
      <c r="G362" s="6">
        <v>45233</v>
      </c>
      <c r="H362" s="4">
        <v>1</v>
      </c>
      <c r="I362" s="4">
        <v>1</v>
      </c>
      <c r="J362" s="4">
        <v>1</v>
      </c>
      <c r="K362" s="4" t="s">
        <v>30</v>
      </c>
      <c r="L362" s="4">
        <v>16.68</v>
      </c>
      <c r="M362" s="4">
        <v>16.68</v>
      </c>
      <c r="N362" s="4" t="s">
        <v>1588</v>
      </c>
      <c r="O362" s="4" t="s">
        <v>1116</v>
      </c>
      <c r="P362" s="4" t="s">
        <v>33</v>
      </c>
      <c r="Q362" s="4">
        <v>0</v>
      </c>
      <c r="R362" s="7">
        <v>45232</v>
      </c>
      <c r="S362" s="6">
        <v>45236</v>
      </c>
      <c r="T362" s="4" t="s">
        <v>34</v>
      </c>
      <c r="U362" s="4">
        <v>16.68</v>
      </c>
      <c r="V362" s="4">
        <v>0</v>
      </c>
      <c r="W362" s="4">
        <v>0</v>
      </c>
      <c r="X362" s="4" t="s">
        <v>1589</v>
      </c>
      <c r="Y362" s="4" t="s">
        <v>1590</v>
      </c>
    </row>
    <row r="363" s="4" customFormat="1" spans="1:25">
      <c r="A363" s="4" t="s">
        <v>1591</v>
      </c>
      <c r="B363" s="4" t="s">
        <v>26</v>
      </c>
      <c r="C363" s="4" t="s">
        <v>27</v>
      </c>
      <c r="D363" s="4" t="s">
        <v>703</v>
      </c>
      <c r="E363" s="4" t="s">
        <v>1592</v>
      </c>
      <c r="F363" s="6">
        <v>45232</v>
      </c>
      <c r="G363" s="6">
        <v>45233</v>
      </c>
      <c r="H363" s="4">
        <v>1</v>
      </c>
      <c r="I363" s="4">
        <v>1</v>
      </c>
      <c r="J363" s="4">
        <v>1</v>
      </c>
      <c r="K363" s="4" t="s">
        <v>30</v>
      </c>
      <c r="L363" s="4">
        <v>29.72</v>
      </c>
      <c r="M363" s="4">
        <v>29.72</v>
      </c>
      <c r="N363" s="4" t="s">
        <v>1593</v>
      </c>
      <c r="O363" s="4" t="s">
        <v>1116</v>
      </c>
      <c r="P363" s="4" t="s">
        <v>33</v>
      </c>
      <c r="Q363" s="4">
        <v>0</v>
      </c>
      <c r="R363" s="7">
        <v>45232</v>
      </c>
      <c r="S363" s="6">
        <v>45236</v>
      </c>
      <c r="T363" s="4" t="s">
        <v>34</v>
      </c>
      <c r="U363" s="4">
        <v>29.72</v>
      </c>
      <c r="V363" s="4">
        <v>0</v>
      </c>
      <c r="W363" s="4">
        <v>0</v>
      </c>
      <c r="X363" s="4" t="s">
        <v>1594</v>
      </c>
      <c r="Y363" s="4" t="s">
        <v>48</v>
      </c>
    </row>
    <row r="364" s="4" customFormat="1" spans="1:25">
      <c r="A364" s="4" t="s">
        <v>1595</v>
      </c>
      <c r="B364" s="4" t="s">
        <v>26</v>
      </c>
      <c r="C364" s="4" t="s">
        <v>27</v>
      </c>
      <c r="D364" s="4" t="s">
        <v>471</v>
      </c>
      <c r="E364" s="4" t="s">
        <v>472</v>
      </c>
      <c r="F364" s="6">
        <v>45232</v>
      </c>
      <c r="G364" s="6">
        <v>45233</v>
      </c>
      <c r="H364" s="4">
        <v>1</v>
      </c>
      <c r="I364" s="4">
        <v>1</v>
      </c>
      <c r="J364" s="4">
        <v>1</v>
      </c>
      <c r="K364" s="4" t="s">
        <v>30</v>
      </c>
      <c r="L364" s="4">
        <v>39.87</v>
      </c>
      <c r="M364" s="4">
        <v>39.87</v>
      </c>
      <c r="N364" s="4" t="s">
        <v>1596</v>
      </c>
      <c r="O364" s="4" t="s">
        <v>1116</v>
      </c>
      <c r="P364" s="4" t="s">
        <v>33</v>
      </c>
      <c r="Q364" s="4">
        <v>0</v>
      </c>
      <c r="R364" s="7">
        <v>45232.0000115741</v>
      </c>
      <c r="S364" s="6">
        <v>45236</v>
      </c>
      <c r="T364" s="4" t="s">
        <v>34</v>
      </c>
      <c r="U364" s="4">
        <v>39.87</v>
      </c>
      <c r="V364" s="4">
        <v>0</v>
      </c>
      <c r="W364" s="4">
        <v>0</v>
      </c>
      <c r="X364" s="4" t="s">
        <v>1597</v>
      </c>
      <c r="Y364" s="4" t="s">
        <v>48</v>
      </c>
    </row>
    <row r="365" s="4" customFormat="1" spans="1:25">
      <c r="A365" s="4" t="s">
        <v>1598</v>
      </c>
      <c r="B365" s="4" t="s">
        <v>26</v>
      </c>
      <c r="C365" s="4" t="s">
        <v>27</v>
      </c>
      <c r="D365" s="4" t="s">
        <v>1599</v>
      </c>
      <c r="E365" s="4" t="s">
        <v>283</v>
      </c>
      <c r="F365" s="6">
        <v>45232</v>
      </c>
      <c r="G365" s="6">
        <v>45233</v>
      </c>
      <c r="H365" s="4">
        <v>1</v>
      </c>
      <c r="I365" s="4">
        <v>1</v>
      </c>
      <c r="J365" s="4">
        <v>1</v>
      </c>
      <c r="K365" s="4" t="s">
        <v>30</v>
      </c>
      <c r="L365" s="4">
        <v>28.09</v>
      </c>
      <c r="M365" s="4">
        <v>28.09</v>
      </c>
      <c r="N365" s="4" t="s">
        <v>1600</v>
      </c>
      <c r="O365" s="4" t="s">
        <v>1116</v>
      </c>
      <c r="P365" s="4" t="s">
        <v>33</v>
      </c>
      <c r="Q365" s="4">
        <v>0</v>
      </c>
      <c r="R365" s="7">
        <v>45232</v>
      </c>
      <c r="S365" s="6">
        <v>45236</v>
      </c>
      <c r="T365" s="4" t="s">
        <v>34</v>
      </c>
      <c r="U365" s="4">
        <v>28.09</v>
      </c>
      <c r="V365" s="4">
        <v>0</v>
      </c>
      <c r="W365" s="4">
        <v>0</v>
      </c>
      <c r="X365" s="4" t="s">
        <v>1601</v>
      </c>
      <c r="Y365" s="4" t="s">
        <v>48</v>
      </c>
    </row>
    <row r="366" s="4" customFormat="1" spans="1:25">
      <c r="A366" s="4" t="s">
        <v>1602</v>
      </c>
      <c r="B366" s="4" t="s">
        <v>26</v>
      </c>
      <c r="C366" s="4" t="s">
        <v>27</v>
      </c>
      <c r="D366" s="4" t="s">
        <v>1603</v>
      </c>
      <c r="E366" s="4" t="s">
        <v>378</v>
      </c>
      <c r="F366" s="6">
        <v>45232</v>
      </c>
      <c r="G366" s="6">
        <v>45233</v>
      </c>
      <c r="H366" s="4">
        <v>1</v>
      </c>
      <c r="I366" s="4">
        <v>1</v>
      </c>
      <c r="J366" s="4">
        <v>1</v>
      </c>
      <c r="K366" s="4" t="s">
        <v>30</v>
      </c>
      <c r="L366" s="4">
        <v>47.66</v>
      </c>
      <c r="M366" s="4">
        <v>47.66</v>
      </c>
      <c r="N366" s="4" t="s">
        <v>1604</v>
      </c>
      <c r="O366" s="4" t="s">
        <v>1116</v>
      </c>
      <c r="P366" s="4" t="s">
        <v>33</v>
      </c>
      <c r="Q366" s="4">
        <v>0</v>
      </c>
      <c r="R366" s="7">
        <v>45232</v>
      </c>
      <c r="S366" s="6">
        <v>45236</v>
      </c>
      <c r="T366" s="4" t="s">
        <v>34</v>
      </c>
      <c r="U366" s="4">
        <v>47.66</v>
      </c>
      <c r="V366" s="4">
        <v>0</v>
      </c>
      <c r="W366" s="4">
        <v>0</v>
      </c>
      <c r="X366" s="4" t="s">
        <v>1605</v>
      </c>
      <c r="Y366" s="4" t="s">
        <v>1606</v>
      </c>
    </row>
    <row r="367" s="4" customFormat="1" spans="1:25">
      <c r="A367" s="4" t="s">
        <v>1607</v>
      </c>
      <c r="B367" s="4" t="s">
        <v>26</v>
      </c>
      <c r="C367" s="4" t="s">
        <v>27</v>
      </c>
      <c r="D367" s="4" t="s">
        <v>1608</v>
      </c>
      <c r="E367" s="4" t="s">
        <v>1609</v>
      </c>
      <c r="F367" s="6">
        <v>45232</v>
      </c>
      <c r="G367" s="6">
        <v>45233</v>
      </c>
      <c r="H367" s="4">
        <v>1</v>
      </c>
      <c r="I367" s="4">
        <v>1</v>
      </c>
      <c r="J367" s="4">
        <v>1</v>
      </c>
      <c r="K367" s="4" t="s">
        <v>30</v>
      </c>
      <c r="L367" s="4">
        <v>38.58</v>
      </c>
      <c r="M367" s="4">
        <v>38.58</v>
      </c>
      <c r="N367" s="4" t="s">
        <v>1610</v>
      </c>
      <c r="O367" s="4" t="s">
        <v>1116</v>
      </c>
      <c r="P367" s="4" t="s">
        <v>33</v>
      </c>
      <c r="Q367" s="4">
        <v>0</v>
      </c>
      <c r="R367" s="7">
        <v>45232.0000115741</v>
      </c>
      <c r="S367" s="6">
        <v>45236</v>
      </c>
      <c r="T367" s="4" t="s">
        <v>34</v>
      </c>
      <c r="U367" s="4">
        <v>38.58</v>
      </c>
      <c r="V367" s="4">
        <v>0</v>
      </c>
      <c r="W367" s="4">
        <v>0</v>
      </c>
      <c r="X367" s="4" t="s">
        <v>1611</v>
      </c>
      <c r="Y367" s="4" t="s">
        <v>48</v>
      </c>
    </row>
    <row r="368" s="4" customFormat="1" spans="1:25">
      <c r="A368" s="4" t="s">
        <v>1612</v>
      </c>
      <c r="B368" s="4" t="s">
        <v>26</v>
      </c>
      <c r="C368" s="4" t="s">
        <v>27</v>
      </c>
      <c r="D368" s="4" t="s">
        <v>1613</v>
      </c>
      <c r="E368" s="4" t="s">
        <v>1614</v>
      </c>
      <c r="F368" s="6">
        <v>45232</v>
      </c>
      <c r="G368" s="6">
        <v>45233</v>
      </c>
      <c r="H368" s="4">
        <v>1</v>
      </c>
      <c r="I368" s="4">
        <v>1</v>
      </c>
      <c r="J368" s="4">
        <v>1</v>
      </c>
      <c r="K368" s="4" t="s">
        <v>30</v>
      </c>
      <c r="L368" s="4">
        <v>44.65</v>
      </c>
      <c r="M368" s="4">
        <v>44.65</v>
      </c>
      <c r="N368" s="4" t="s">
        <v>1615</v>
      </c>
      <c r="O368" s="4" t="s">
        <v>1116</v>
      </c>
      <c r="P368" s="4" t="s">
        <v>33</v>
      </c>
      <c r="Q368" s="4">
        <v>0</v>
      </c>
      <c r="R368" s="7">
        <v>45232.0000115741</v>
      </c>
      <c r="S368" s="6">
        <v>45236</v>
      </c>
      <c r="T368" s="4" t="s">
        <v>34</v>
      </c>
      <c r="U368" s="4">
        <v>44.65</v>
      </c>
      <c r="V368" s="4">
        <v>0</v>
      </c>
      <c r="W368" s="4">
        <v>0</v>
      </c>
      <c r="X368" s="4" t="s">
        <v>1616</v>
      </c>
      <c r="Y368" s="4" t="s">
        <v>48</v>
      </c>
    </row>
    <row r="369" s="4" customFormat="1" spans="1:25">
      <c r="A369" s="4" t="s">
        <v>1617</v>
      </c>
      <c r="B369" s="4" t="s">
        <v>26</v>
      </c>
      <c r="C369" s="4" t="s">
        <v>27</v>
      </c>
      <c r="D369" s="4" t="s">
        <v>1618</v>
      </c>
      <c r="E369" s="4" t="s">
        <v>483</v>
      </c>
      <c r="F369" s="6">
        <v>45232</v>
      </c>
      <c r="G369" s="6">
        <v>45233</v>
      </c>
      <c r="H369" s="4">
        <v>1</v>
      </c>
      <c r="I369" s="4">
        <v>1</v>
      </c>
      <c r="J369" s="4">
        <v>1</v>
      </c>
      <c r="K369" s="4" t="s">
        <v>30</v>
      </c>
      <c r="L369" s="4">
        <v>27.9</v>
      </c>
      <c r="M369" s="4">
        <v>27.9</v>
      </c>
      <c r="N369" s="4" t="s">
        <v>1619</v>
      </c>
      <c r="O369" s="4" t="s">
        <v>1116</v>
      </c>
      <c r="P369" s="4" t="s">
        <v>33</v>
      </c>
      <c r="Q369" s="4">
        <v>0</v>
      </c>
      <c r="R369" s="7">
        <v>45232.0000115741</v>
      </c>
      <c r="S369" s="6">
        <v>45236</v>
      </c>
      <c r="T369" s="4" t="s">
        <v>34</v>
      </c>
      <c r="U369" s="4">
        <v>27.9</v>
      </c>
      <c r="V369" s="4">
        <v>0</v>
      </c>
      <c r="W369" s="4">
        <v>0</v>
      </c>
      <c r="X369" s="4" t="s">
        <v>1620</v>
      </c>
      <c r="Y369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70"/>
  <sheetViews>
    <sheetView tabSelected="1" workbookViewId="0">
      <selection activeCell="A365" sqref="A365:D370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1621</v>
      </c>
    </row>
    <row r="2" s="4" customFormat="1" hidden="1" spans="1:9">
      <c r="A2" s="5">
        <v>999226322212578</v>
      </c>
      <c r="B2" s="6">
        <v>45229</v>
      </c>
      <c r="C2" s="6">
        <v>45231</v>
      </c>
      <c r="D2" s="4">
        <v>66</v>
      </c>
      <c r="E2" s="4" t="str">
        <f>VLOOKUP(A2,HOP!A:L,12,0)</f>
        <v>66.00</v>
      </c>
      <c r="F2" s="4" t="str">
        <f>VLOOKUP(A2,HOP!A:C,3,0)</f>
        <v>3825120</v>
      </c>
      <c r="G2" s="4">
        <f>D2-E2</f>
        <v>0</v>
      </c>
      <c r="H2" s="4" t="str">
        <f>$H$1&amp;F2</f>
        <v>，3825120</v>
      </c>
      <c r="I2" s="4" t="str">
        <f>VLOOKUP(A2,HOP!A:U,21,0)</f>
        <v>直连</v>
      </c>
    </row>
    <row r="3" s="4" customFormat="1" hidden="1" spans="1:9">
      <c r="A3" s="5">
        <v>27193743934</v>
      </c>
      <c r="B3" s="6">
        <v>45229</v>
      </c>
      <c r="C3" s="6">
        <v>45231</v>
      </c>
      <c r="D3" s="4">
        <v>306.2</v>
      </c>
      <c r="E3" s="4" t="str">
        <f>VLOOKUP(A3,HOP!A:L,12,0)</f>
        <v>306.20</v>
      </c>
      <c r="F3" s="4" t="str">
        <f>VLOOKUP(A3,HOP!A:C,3,0)</f>
        <v>4025541</v>
      </c>
      <c r="G3" s="4">
        <f t="shared" ref="G3:G66" si="0">D3-E3</f>
        <v>0</v>
      </c>
      <c r="H3" s="4" t="str">
        <f t="shared" ref="H3:H66" si="1">$H$1&amp;F3</f>
        <v>，4025541</v>
      </c>
      <c r="I3" s="4" t="str">
        <f>VLOOKUP(A3,HOP!A:U,21,0)</f>
        <v>直连</v>
      </c>
    </row>
    <row r="4" s="4" customFormat="1" hidden="1" spans="1:9">
      <c r="A4" s="5">
        <v>999227374135190</v>
      </c>
      <c r="B4" s="6">
        <v>45228</v>
      </c>
      <c r="C4" s="6">
        <v>45231</v>
      </c>
      <c r="D4" s="4">
        <v>100.77</v>
      </c>
      <c r="E4" s="4" t="str">
        <f>VLOOKUP(A4,HOP!A:L,12,0)</f>
        <v>100.77</v>
      </c>
      <c r="F4" s="4" t="str">
        <f>VLOOKUP(A4,HOP!A:C,3,0)</f>
        <v>4062603</v>
      </c>
      <c r="G4" s="4">
        <f t="shared" si="0"/>
        <v>0</v>
      </c>
      <c r="H4" s="4" t="str">
        <f t="shared" si="1"/>
        <v>，4062603</v>
      </c>
      <c r="I4" s="4" t="str">
        <f>VLOOKUP(A4,HOP!A:U,21,0)</f>
        <v>直连</v>
      </c>
    </row>
    <row r="5" s="4" customFormat="1" hidden="1" spans="1:9">
      <c r="A5" s="5">
        <v>999227405400269</v>
      </c>
      <c r="B5" s="6">
        <v>45228</v>
      </c>
      <c r="C5" s="6">
        <v>45231</v>
      </c>
      <c r="D5" s="4">
        <v>77.61</v>
      </c>
      <c r="E5" s="4" t="str">
        <f>VLOOKUP(A5,HOP!A:L,12,0)</f>
        <v>77.61</v>
      </c>
      <c r="F5" s="4" t="str">
        <f>VLOOKUP(A5,HOP!A:C,3,0)</f>
        <v>4070908</v>
      </c>
      <c r="G5" s="4">
        <f t="shared" si="0"/>
        <v>0</v>
      </c>
      <c r="H5" s="4" t="str">
        <f t="shared" si="1"/>
        <v>，4070908</v>
      </c>
      <c r="I5" s="4" t="str">
        <f>VLOOKUP(A5,HOP!A:U,21,0)</f>
        <v>直连</v>
      </c>
    </row>
    <row r="6" s="4" customFormat="1" hidden="1" spans="1:9">
      <c r="A6" s="5">
        <v>999227410232642</v>
      </c>
      <c r="B6" s="6">
        <v>45226</v>
      </c>
      <c r="C6" s="6">
        <v>45231</v>
      </c>
      <c r="D6" s="4">
        <v>317.49</v>
      </c>
      <c r="E6" s="4" t="str">
        <f>VLOOKUP(A6,HOP!A:L,12,0)</f>
        <v>317.49</v>
      </c>
      <c r="F6" s="4" t="str">
        <f>VLOOKUP(A6,HOP!A:C,3,0)</f>
        <v>4072783</v>
      </c>
      <c r="G6" s="4">
        <f t="shared" si="0"/>
        <v>0</v>
      </c>
      <c r="H6" s="4" t="str">
        <f t="shared" si="1"/>
        <v>，4072783</v>
      </c>
      <c r="I6" s="4" t="str">
        <f>VLOOKUP(A6,HOP!A:U,21,0)</f>
        <v>直连</v>
      </c>
    </row>
    <row r="7" s="4" customFormat="1" hidden="1" spans="1:9">
      <c r="A7" s="5">
        <v>999227431168360</v>
      </c>
      <c r="B7" s="6">
        <v>45228</v>
      </c>
      <c r="C7" s="6">
        <v>45231</v>
      </c>
      <c r="D7" s="4">
        <v>519.21</v>
      </c>
      <c r="E7" s="4" t="str">
        <f>VLOOKUP(A7,HOP!A:L,12,0)</f>
        <v>519.21</v>
      </c>
      <c r="F7" s="4" t="str">
        <f>VLOOKUP(A7,HOP!A:C,3,0)</f>
        <v>4073716</v>
      </c>
      <c r="G7" s="4">
        <f t="shared" si="0"/>
        <v>0</v>
      </c>
      <c r="H7" s="4" t="str">
        <f t="shared" si="1"/>
        <v>，4073716</v>
      </c>
      <c r="I7" s="4" t="str">
        <f>VLOOKUP(A7,HOP!A:U,21,0)</f>
        <v>直连</v>
      </c>
    </row>
    <row r="8" s="4" customFormat="1" hidden="1" spans="1:9">
      <c r="A8" s="5">
        <v>999227436612646</v>
      </c>
      <c r="B8" s="6">
        <v>45226</v>
      </c>
      <c r="C8" s="6">
        <v>45231</v>
      </c>
      <c r="D8" s="4">
        <v>365.3</v>
      </c>
      <c r="E8" s="4" t="str">
        <f>VLOOKUP(A8,HOP!A:L,12,0)</f>
        <v>365.30</v>
      </c>
      <c r="F8" s="4" t="str">
        <f>VLOOKUP(A8,HOP!A:C,3,0)</f>
        <v>4075135</v>
      </c>
      <c r="G8" s="4">
        <f t="shared" si="0"/>
        <v>0</v>
      </c>
      <c r="H8" s="4" t="str">
        <f t="shared" si="1"/>
        <v>，4075135</v>
      </c>
      <c r="I8" s="4" t="str">
        <f>VLOOKUP(A8,HOP!A:U,21,0)</f>
        <v>直采</v>
      </c>
    </row>
    <row r="9" s="4" customFormat="1" hidden="1" spans="1:9">
      <c r="A9" s="5">
        <v>999227964450847</v>
      </c>
      <c r="B9" s="6">
        <v>45229</v>
      </c>
      <c r="C9" s="6">
        <v>45231</v>
      </c>
      <c r="D9" s="4">
        <v>72.6</v>
      </c>
      <c r="E9" s="4" t="str">
        <f>VLOOKUP(A9,HOP!A:L,12,0)</f>
        <v>72.60</v>
      </c>
      <c r="F9" s="4" t="str">
        <f>VLOOKUP(A9,HOP!A:C,3,0)</f>
        <v>4088365</v>
      </c>
      <c r="G9" s="4">
        <f t="shared" si="0"/>
        <v>0</v>
      </c>
      <c r="H9" s="4" t="str">
        <f t="shared" si="1"/>
        <v>，4088365</v>
      </c>
      <c r="I9" s="4" t="str">
        <f>VLOOKUP(A9,HOP!A:U,21,0)</f>
        <v>直采</v>
      </c>
    </row>
    <row r="10" s="4" customFormat="1" hidden="1" spans="1:9">
      <c r="A10" s="5">
        <v>999227992788300</v>
      </c>
      <c r="B10" s="6">
        <v>45228</v>
      </c>
      <c r="C10" s="6">
        <v>45231</v>
      </c>
      <c r="D10" s="4">
        <v>61.53</v>
      </c>
      <c r="E10" s="4" t="str">
        <f>VLOOKUP(A10,HOP!A:L,12,0)</f>
        <v>61.53</v>
      </c>
      <c r="F10" s="4" t="str">
        <f>VLOOKUP(A10,HOP!A:C,3,0)</f>
        <v>4098315</v>
      </c>
      <c r="G10" s="4">
        <f t="shared" si="0"/>
        <v>0</v>
      </c>
      <c r="H10" s="4" t="str">
        <f t="shared" si="1"/>
        <v>，4098315</v>
      </c>
      <c r="I10" s="4" t="str">
        <f>VLOOKUP(A10,HOP!A:U,21,0)</f>
        <v>直连</v>
      </c>
    </row>
    <row r="11" s="4" customFormat="1" hidden="1" spans="1:9">
      <c r="A11" s="5">
        <v>999228004934765</v>
      </c>
      <c r="B11" s="6">
        <v>45228</v>
      </c>
      <c r="C11" s="6">
        <v>45231</v>
      </c>
      <c r="D11" s="4">
        <v>111.94</v>
      </c>
      <c r="E11" s="4" t="str">
        <f>VLOOKUP(A11,HOP!A:L,12,0)</f>
        <v>111.94</v>
      </c>
      <c r="F11" s="4" t="str">
        <f>VLOOKUP(A11,HOP!A:C,3,0)</f>
        <v>4101028</v>
      </c>
      <c r="G11" s="4">
        <f t="shared" si="0"/>
        <v>0</v>
      </c>
      <c r="H11" s="4" t="str">
        <f t="shared" si="1"/>
        <v>，4101028</v>
      </c>
      <c r="I11" s="4" t="str">
        <f>VLOOKUP(A11,HOP!A:U,21,0)</f>
        <v>直连</v>
      </c>
    </row>
    <row r="12" s="4" customFormat="1" hidden="1" spans="1:9">
      <c r="A12" s="5">
        <v>999228013832302</v>
      </c>
      <c r="B12" s="6">
        <v>45229</v>
      </c>
      <c r="C12" s="6">
        <v>45231</v>
      </c>
      <c r="D12" s="4">
        <v>62.12</v>
      </c>
      <c r="E12" s="4" t="str">
        <f>VLOOKUP(A12,HOP!A:L,12,0)</f>
        <v>62.12</v>
      </c>
      <c r="F12" s="4" t="str">
        <f>VLOOKUP(A12,HOP!A:C,3,0)</f>
        <v>4103873</v>
      </c>
      <c r="G12" s="4">
        <f t="shared" si="0"/>
        <v>0</v>
      </c>
      <c r="H12" s="4" t="str">
        <f t="shared" si="1"/>
        <v>，4103873</v>
      </c>
      <c r="I12" s="4" t="str">
        <f>VLOOKUP(A12,HOP!A:U,21,0)</f>
        <v>直连</v>
      </c>
    </row>
    <row r="13" s="4" customFormat="1" hidden="1" spans="1:9">
      <c r="A13" s="5">
        <v>999228045906676</v>
      </c>
      <c r="B13" s="6">
        <v>45228</v>
      </c>
      <c r="C13" s="6">
        <v>45231</v>
      </c>
      <c r="D13" s="4">
        <v>228.72</v>
      </c>
      <c r="E13" s="4" t="str">
        <f>VLOOKUP(A13,HOP!A:L,12,0)</f>
        <v>228.72</v>
      </c>
      <c r="F13" s="4" t="str">
        <f>VLOOKUP(A13,HOP!A:C,3,0)</f>
        <v>4112714</v>
      </c>
      <c r="G13" s="4">
        <f t="shared" si="0"/>
        <v>0</v>
      </c>
      <c r="H13" s="4" t="str">
        <f t="shared" si="1"/>
        <v>，4112714</v>
      </c>
      <c r="I13" s="4" t="str">
        <f>VLOOKUP(A13,HOP!A:U,21,0)</f>
        <v>直连</v>
      </c>
    </row>
    <row r="14" s="4" customFormat="1" hidden="1" spans="1:9">
      <c r="A14" s="5">
        <v>999228073754683</v>
      </c>
      <c r="B14" s="6">
        <v>45230</v>
      </c>
      <c r="C14" s="6">
        <v>45231</v>
      </c>
      <c r="D14" s="4">
        <v>125.29</v>
      </c>
      <c r="E14" s="4" t="str">
        <f>VLOOKUP(A14,HOP!A:L,12,0)</f>
        <v>125.29</v>
      </c>
      <c r="F14" s="4" t="str">
        <f>VLOOKUP(A14,HOP!A:C,3,0)</f>
        <v>4119837</v>
      </c>
      <c r="G14" s="4">
        <f t="shared" si="0"/>
        <v>0</v>
      </c>
      <c r="H14" s="4" t="str">
        <f t="shared" si="1"/>
        <v>，4119837</v>
      </c>
      <c r="I14" s="4" t="str">
        <f>VLOOKUP(A14,HOP!A:U,21,0)</f>
        <v>直连</v>
      </c>
    </row>
    <row r="15" s="4" customFormat="1" hidden="1" spans="1:9">
      <c r="A15" s="5">
        <v>999228087801742</v>
      </c>
      <c r="B15" s="6">
        <v>45229</v>
      </c>
      <c r="C15" s="6">
        <v>45231</v>
      </c>
      <c r="D15" s="4">
        <v>115.65</v>
      </c>
      <c r="E15" s="4" t="str">
        <f>VLOOKUP(A15,HOP!A:L,12,0)</f>
        <v>115.65</v>
      </c>
      <c r="F15" s="4" t="str">
        <f>VLOOKUP(A15,HOP!A:C,3,0)</f>
        <v>4122064</v>
      </c>
      <c r="G15" s="4">
        <f t="shared" si="0"/>
        <v>0</v>
      </c>
      <c r="H15" s="4" t="str">
        <f t="shared" si="1"/>
        <v>，4122064</v>
      </c>
      <c r="I15" s="4" t="str">
        <f>VLOOKUP(A15,HOP!A:U,21,0)</f>
        <v>直连</v>
      </c>
    </row>
    <row r="16" s="4" customFormat="1" hidden="1" spans="1:9">
      <c r="A16" s="5">
        <v>999228091292088</v>
      </c>
      <c r="B16" s="6">
        <v>45229</v>
      </c>
      <c r="C16" s="6">
        <v>45231</v>
      </c>
      <c r="D16" s="4">
        <v>187.26</v>
      </c>
      <c r="E16" s="4" t="str">
        <f>VLOOKUP(A16,HOP!A:L,12,0)</f>
        <v>187.26</v>
      </c>
      <c r="F16" s="4" t="str">
        <f>VLOOKUP(A16,HOP!A:C,3,0)</f>
        <v>4123284</v>
      </c>
      <c r="G16" s="4">
        <f t="shared" si="0"/>
        <v>0</v>
      </c>
      <c r="H16" s="4" t="str">
        <f t="shared" si="1"/>
        <v>，4123284</v>
      </c>
      <c r="I16" s="4" t="str">
        <f>VLOOKUP(A16,HOP!A:U,21,0)</f>
        <v>直连</v>
      </c>
    </row>
    <row r="17" s="4" customFormat="1" hidden="1" spans="1:9">
      <c r="A17" s="5">
        <v>999228101333721</v>
      </c>
      <c r="B17" s="6">
        <v>45230</v>
      </c>
      <c r="C17" s="6">
        <v>45231</v>
      </c>
      <c r="D17" s="4">
        <v>117.24</v>
      </c>
      <c r="E17" s="4" t="str">
        <f>VLOOKUP(A17,HOP!A:L,12,0)</f>
        <v>117.24</v>
      </c>
      <c r="F17" s="4" t="str">
        <f>VLOOKUP(A17,HOP!A:C,3,0)</f>
        <v>4127198</v>
      </c>
      <c r="G17" s="4">
        <f t="shared" si="0"/>
        <v>0</v>
      </c>
      <c r="H17" s="4" t="str">
        <f t="shared" si="1"/>
        <v>，4127198</v>
      </c>
      <c r="I17" s="4" t="str">
        <f>VLOOKUP(A17,HOP!A:U,21,0)</f>
        <v>直连</v>
      </c>
    </row>
    <row r="18" s="4" customFormat="1" hidden="1" spans="1:9">
      <c r="A18" s="5">
        <v>999228112983177</v>
      </c>
      <c r="B18" s="6">
        <v>45230</v>
      </c>
      <c r="C18" s="6">
        <v>45231</v>
      </c>
      <c r="D18" s="4">
        <v>28.33</v>
      </c>
      <c r="E18" s="4" t="str">
        <f>VLOOKUP(A18,HOP!A:L,12,0)</f>
        <v>28.33</v>
      </c>
      <c r="F18" s="4" t="str">
        <f>VLOOKUP(A18,HOP!A:C,3,0)</f>
        <v>4128867</v>
      </c>
      <c r="G18" s="4">
        <f t="shared" si="0"/>
        <v>0</v>
      </c>
      <c r="H18" s="4" t="str">
        <f t="shared" si="1"/>
        <v>，4128867</v>
      </c>
      <c r="I18" s="4" t="str">
        <f>VLOOKUP(A18,HOP!A:U,21,0)</f>
        <v>直连</v>
      </c>
    </row>
    <row r="19" s="4" customFormat="1" hidden="1" spans="1:9">
      <c r="A19" s="5">
        <v>999228113232197</v>
      </c>
      <c r="B19" s="6">
        <v>45229</v>
      </c>
      <c r="C19" s="6">
        <v>45231</v>
      </c>
      <c r="D19" s="4">
        <v>272.46</v>
      </c>
      <c r="E19" s="4" t="str">
        <f>VLOOKUP(A19,HOP!A:L,12,0)</f>
        <v>272.46</v>
      </c>
      <c r="F19" s="4" t="str">
        <f>VLOOKUP(A19,HOP!A:C,3,0)</f>
        <v>4128929</v>
      </c>
      <c r="G19" s="4">
        <f t="shared" si="0"/>
        <v>0</v>
      </c>
      <c r="H19" s="4" t="str">
        <f t="shared" si="1"/>
        <v>，4128929</v>
      </c>
      <c r="I19" s="4" t="str">
        <f>VLOOKUP(A19,HOP!A:U,21,0)</f>
        <v>直连</v>
      </c>
    </row>
    <row r="20" s="4" customFormat="1" hidden="1" spans="1:9">
      <c r="A20" s="5">
        <v>999228121769410</v>
      </c>
      <c r="B20" s="6">
        <v>45228</v>
      </c>
      <c r="C20" s="6">
        <v>45231</v>
      </c>
      <c r="D20" s="4">
        <v>181.09</v>
      </c>
      <c r="E20" s="4" t="str">
        <f>VLOOKUP(A20,HOP!A:L,12,0)</f>
        <v>181.09</v>
      </c>
      <c r="F20" s="4" t="str">
        <f>VLOOKUP(A20,HOP!A:C,3,0)</f>
        <v>4132375</v>
      </c>
      <c r="G20" s="4">
        <f t="shared" si="0"/>
        <v>0</v>
      </c>
      <c r="H20" s="4" t="str">
        <f t="shared" si="1"/>
        <v>，4132375</v>
      </c>
      <c r="I20" s="4" t="str">
        <f>VLOOKUP(A20,HOP!A:U,21,0)</f>
        <v>直连</v>
      </c>
    </row>
    <row r="21" s="4" customFormat="1" hidden="1" spans="1:9">
      <c r="A21" s="5">
        <v>999228123037492</v>
      </c>
      <c r="B21" s="6">
        <v>45229</v>
      </c>
      <c r="C21" s="6">
        <v>45231</v>
      </c>
      <c r="D21" s="4">
        <v>126.99</v>
      </c>
      <c r="E21" s="4" t="str">
        <f>VLOOKUP(A21,HOP!A:L,12,0)</f>
        <v>126.99</v>
      </c>
      <c r="F21" s="4" t="str">
        <f>VLOOKUP(A21,HOP!A:C,3,0)</f>
        <v>4132896</v>
      </c>
      <c r="G21" s="4">
        <f t="shared" si="0"/>
        <v>0</v>
      </c>
      <c r="H21" s="4" t="str">
        <f t="shared" si="1"/>
        <v>，4132896</v>
      </c>
      <c r="I21" s="4" t="str">
        <f>VLOOKUP(A21,HOP!A:U,21,0)</f>
        <v>直连</v>
      </c>
    </row>
    <row r="22" s="4" customFormat="1" hidden="1" spans="1:9">
      <c r="A22" s="5">
        <v>999228141772441</v>
      </c>
      <c r="B22" s="6">
        <v>45227</v>
      </c>
      <c r="C22" s="6">
        <v>45231</v>
      </c>
      <c r="D22" s="4">
        <v>146.82</v>
      </c>
      <c r="E22" s="4" t="str">
        <f>VLOOKUP(A22,HOP!A:L,12,0)</f>
        <v>146.82</v>
      </c>
      <c r="F22" s="4" t="str">
        <f>VLOOKUP(A22,HOP!A:C,3,0)</f>
        <v>4137944</v>
      </c>
      <c r="G22" s="4">
        <f t="shared" si="0"/>
        <v>0</v>
      </c>
      <c r="H22" s="4" t="str">
        <f t="shared" si="1"/>
        <v>，4137944</v>
      </c>
      <c r="I22" s="4" t="str">
        <f>VLOOKUP(A22,HOP!A:U,21,0)</f>
        <v>直连</v>
      </c>
    </row>
    <row r="23" s="4" customFormat="1" hidden="1" spans="1:9">
      <c r="A23" s="5">
        <v>999228143418647</v>
      </c>
      <c r="B23" s="6">
        <v>45230</v>
      </c>
      <c r="C23" s="6">
        <v>45231</v>
      </c>
      <c r="D23" s="4">
        <v>86.57</v>
      </c>
      <c r="E23" s="4" t="str">
        <f>VLOOKUP(A23,HOP!A:L,12,0)</f>
        <v>86.57</v>
      </c>
      <c r="F23" s="4" t="str">
        <f>VLOOKUP(A23,HOP!A:C,3,0)</f>
        <v>4138659</v>
      </c>
      <c r="G23" s="4">
        <f t="shared" si="0"/>
        <v>0</v>
      </c>
      <c r="H23" s="4" t="str">
        <f t="shared" si="1"/>
        <v>，4138659</v>
      </c>
      <c r="I23" s="4" t="str">
        <f>VLOOKUP(A23,HOP!A:U,21,0)</f>
        <v>直连</v>
      </c>
    </row>
    <row r="24" s="4" customFormat="1" hidden="1" spans="1:9">
      <c r="A24" s="5">
        <v>999228145173448</v>
      </c>
      <c r="B24" s="6">
        <v>45228</v>
      </c>
      <c r="C24" s="6">
        <v>45231</v>
      </c>
      <c r="D24" s="4">
        <v>599.58</v>
      </c>
      <c r="E24" s="4" t="str">
        <f>VLOOKUP(A24,HOP!A:L,12,0)</f>
        <v>599.58</v>
      </c>
      <c r="F24" s="4" t="str">
        <f>VLOOKUP(A24,HOP!A:C,3,0)</f>
        <v>4139394</v>
      </c>
      <c r="G24" s="4">
        <f t="shared" si="0"/>
        <v>0</v>
      </c>
      <c r="H24" s="4" t="str">
        <f t="shared" si="1"/>
        <v>，4139394</v>
      </c>
      <c r="I24" s="4" t="str">
        <f>VLOOKUP(A24,HOP!A:U,21,0)</f>
        <v>直连</v>
      </c>
    </row>
    <row r="25" s="4" customFormat="1" hidden="1" spans="1:9">
      <c r="A25" s="5">
        <v>999228148696467</v>
      </c>
      <c r="B25" s="6">
        <v>45230</v>
      </c>
      <c r="C25" s="6">
        <v>45231</v>
      </c>
      <c r="D25" s="4">
        <v>56.41</v>
      </c>
      <c r="E25" s="4" t="str">
        <f>VLOOKUP(A25,HOP!A:L,12,0)</f>
        <v>56.41</v>
      </c>
      <c r="F25" s="4" t="str">
        <f>VLOOKUP(A25,HOP!A:C,3,0)</f>
        <v>4140826</v>
      </c>
      <c r="G25" s="4">
        <f t="shared" si="0"/>
        <v>0</v>
      </c>
      <c r="H25" s="4" t="str">
        <f t="shared" si="1"/>
        <v>，4140826</v>
      </c>
      <c r="I25" s="4" t="str">
        <f>VLOOKUP(A25,HOP!A:U,21,0)</f>
        <v>直连</v>
      </c>
    </row>
    <row r="26" s="4" customFormat="1" hidden="1" spans="1:9">
      <c r="A26" s="5">
        <v>999228164062620</v>
      </c>
      <c r="B26" s="6">
        <v>45228</v>
      </c>
      <c r="C26" s="6">
        <v>45231</v>
      </c>
      <c r="D26" s="4">
        <v>330.5</v>
      </c>
      <c r="E26" s="4" t="str">
        <f>VLOOKUP(A26,HOP!A:L,12,0)</f>
        <v>330.50</v>
      </c>
      <c r="F26" s="4" t="str">
        <f>VLOOKUP(A26,HOP!A:C,3,0)</f>
        <v>4143615</v>
      </c>
      <c r="G26" s="4">
        <f t="shared" si="0"/>
        <v>0</v>
      </c>
      <c r="H26" s="4" t="str">
        <f t="shared" si="1"/>
        <v>，4143615</v>
      </c>
      <c r="I26" s="4" t="str">
        <f>VLOOKUP(A26,HOP!A:U,21,0)</f>
        <v>直连</v>
      </c>
    </row>
    <row r="27" s="4" customFormat="1" hidden="1" spans="1:9">
      <c r="A27" s="5">
        <v>999228167360039</v>
      </c>
      <c r="B27" s="6">
        <v>45229</v>
      </c>
      <c r="C27" s="6">
        <v>45231</v>
      </c>
      <c r="D27" s="4">
        <v>183.8</v>
      </c>
      <c r="E27" s="4" t="str">
        <f>VLOOKUP(A27,HOP!A:L,12,0)</f>
        <v>183.80</v>
      </c>
      <c r="F27" s="4" t="str">
        <f>VLOOKUP(A27,HOP!A:C,3,0)</f>
        <v>4144704</v>
      </c>
      <c r="G27" s="4">
        <f t="shared" si="0"/>
        <v>0</v>
      </c>
      <c r="H27" s="4" t="str">
        <f t="shared" si="1"/>
        <v>，4144704</v>
      </c>
      <c r="I27" s="4" t="str">
        <f>VLOOKUP(A27,HOP!A:U,21,0)</f>
        <v>直连</v>
      </c>
    </row>
    <row r="28" s="4" customFormat="1" hidden="1" spans="1:9">
      <c r="A28" s="5">
        <v>999228168245520</v>
      </c>
      <c r="B28" s="6">
        <v>45228</v>
      </c>
      <c r="C28" s="6">
        <v>45231</v>
      </c>
      <c r="D28" s="4">
        <v>233.01</v>
      </c>
      <c r="E28" s="4" t="str">
        <f>VLOOKUP(A28,HOP!A:L,12,0)</f>
        <v>233.01</v>
      </c>
      <c r="F28" s="4" t="str">
        <f>VLOOKUP(A28,HOP!A:C,3,0)</f>
        <v>4145091</v>
      </c>
      <c r="G28" s="4">
        <f t="shared" si="0"/>
        <v>0</v>
      </c>
      <c r="H28" s="4" t="str">
        <f t="shared" si="1"/>
        <v>，4145091</v>
      </c>
      <c r="I28" s="4" t="str">
        <f>VLOOKUP(A28,HOP!A:U,21,0)</f>
        <v>直连</v>
      </c>
    </row>
    <row r="29" s="4" customFormat="1" hidden="1" spans="1:9">
      <c r="A29" s="5">
        <v>999228169314188</v>
      </c>
      <c r="B29" s="6">
        <v>45227</v>
      </c>
      <c r="C29" s="6">
        <v>45231</v>
      </c>
      <c r="D29" s="4">
        <v>82.17</v>
      </c>
      <c r="E29" s="4" t="str">
        <f>VLOOKUP(A29,HOP!A:L,12,0)</f>
        <v>82.17</v>
      </c>
      <c r="F29" s="4" t="str">
        <f>VLOOKUP(A29,HOP!A:C,3,0)</f>
        <v>4145457</v>
      </c>
      <c r="G29" s="4">
        <f t="shared" si="0"/>
        <v>0</v>
      </c>
      <c r="H29" s="4" t="str">
        <f t="shared" si="1"/>
        <v>，4145457</v>
      </c>
      <c r="I29" s="4" t="str">
        <f>VLOOKUP(A29,HOP!A:U,21,0)</f>
        <v>直连</v>
      </c>
    </row>
    <row r="30" s="4" customFormat="1" hidden="1" spans="1:9">
      <c r="A30" s="5">
        <v>999228171963686</v>
      </c>
      <c r="B30" s="6">
        <v>45228</v>
      </c>
      <c r="C30" s="6">
        <v>45231</v>
      </c>
      <c r="D30" s="4">
        <v>89.82</v>
      </c>
      <c r="E30" s="4" t="str">
        <f>VLOOKUP(A30,HOP!A:L,12,0)</f>
        <v>89.82</v>
      </c>
      <c r="F30" s="4" t="str">
        <f>VLOOKUP(A30,HOP!A:C,3,0)</f>
        <v>4146615</v>
      </c>
      <c r="G30" s="4">
        <f t="shared" si="0"/>
        <v>0</v>
      </c>
      <c r="H30" s="4" t="str">
        <f t="shared" si="1"/>
        <v>，4146615</v>
      </c>
      <c r="I30" s="4" t="str">
        <f>VLOOKUP(A30,HOP!A:U,21,0)</f>
        <v>直连</v>
      </c>
    </row>
    <row r="31" s="4" customFormat="1" hidden="1" spans="1:9">
      <c r="A31" s="5">
        <v>999228206611027</v>
      </c>
      <c r="B31" s="6">
        <v>45228</v>
      </c>
      <c r="C31" s="6">
        <v>45231</v>
      </c>
      <c r="D31" s="4">
        <v>78.9</v>
      </c>
      <c r="E31" s="4" t="str">
        <f>VLOOKUP(A31,HOP!A:L,12,0)</f>
        <v>78.90</v>
      </c>
      <c r="F31" s="4" t="str">
        <f>VLOOKUP(A31,HOP!A:C,3,0)</f>
        <v>4148473</v>
      </c>
      <c r="G31" s="4">
        <f t="shared" si="0"/>
        <v>0</v>
      </c>
      <c r="H31" s="4" t="str">
        <f t="shared" si="1"/>
        <v>，4148473</v>
      </c>
      <c r="I31" s="4" t="str">
        <f>VLOOKUP(A31,HOP!A:U,21,0)</f>
        <v>直连</v>
      </c>
    </row>
    <row r="32" s="4" customFormat="1" hidden="1" spans="1:9">
      <c r="A32" s="5">
        <v>999228208326635</v>
      </c>
      <c r="B32" s="6">
        <v>45230</v>
      </c>
      <c r="C32" s="6">
        <v>45231</v>
      </c>
      <c r="D32" s="4">
        <v>36.44</v>
      </c>
      <c r="E32" s="4" t="str">
        <f>VLOOKUP(A32,HOP!A:L,12,0)</f>
        <v>36.44</v>
      </c>
      <c r="F32" s="4" t="str">
        <f>VLOOKUP(A32,HOP!A:C,3,0)</f>
        <v>4149167</v>
      </c>
      <c r="G32" s="4">
        <f t="shared" si="0"/>
        <v>0</v>
      </c>
      <c r="H32" s="4" t="str">
        <f t="shared" si="1"/>
        <v>，4149167</v>
      </c>
      <c r="I32" s="4" t="str">
        <f>VLOOKUP(A32,HOP!A:U,21,0)</f>
        <v>直连</v>
      </c>
    </row>
    <row r="33" s="4" customFormat="1" hidden="1" spans="1:9">
      <c r="A33" s="5">
        <v>999228208445604</v>
      </c>
      <c r="B33" s="6">
        <v>45229</v>
      </c>
      <c r="C33" s="6">
        <v>45231</v>
      </c>
      <c r="D33" s="4">
        <v>39.78</v>
      </c>
      <c r="E33" s="4" t="str">
        <f>VLOOKUP(A33,HOP!A:L,12,0)</f>
        <v>39.78</v>
      </c>
      <c r="F33" s="4" t="str">
        <f>VLOOKUP(A33,HOP!A:C,3,0)</f>
        <v>4149194</v>
      </c>
      <c r="G33" s="4">
        <f t="shared" si="0"/>
        <v>0</v>
      </c>
      <c r="H33" s="4" t="str">
        <f t="shared" si="1"/>
        <v>，4149194</v>
      </c>
      <c r="I33" s="4" t="str">
        <f>VLOOKUP(A33,HOP!A:U,21,0)</f>
        <v>直连</v>
      </c>
    </row>
    <row r="34" s="4" customFormat="1" hidden="1" spans="1:9">
      <c r="A34" s="5">
        <v>999228209150862</v>
      </c>
      <c r="B34" s="6">
        <v>45229</v>
      </c>
      <c r="C34" s="6">
        <v>45231</v>
      </c>
      <c r="D34" s="4">
        <v>180.26</v>
      </c>
      <c r="E34" s="4" t="str">
        <f>VLOOKUP(A34,HOP!A:L,12,0)</f>
        <v>180.26</v>
      </c>
      <c r="F34" s="4" t="str">
        <f>VLOOKUP(A34,HOP!A:C,3,0)</f>
        <v>4149432</v>
      </c>
      <c r="G34" s="4">
        <f t="shared" si="0"/>
        <v>0</v>
      </c>
      <c r="H34" s="4" t="str">
        <f t="shared" si="1"/>
        <v>，4149432</v>
      </c>
      <c r="I34" s="4" t="str">
        <f>VLOOKUP(A34,HOP!A:U,21,0)</f>
        <v>直连</v>
      </c>
    </row>
    <row r="35" s="4" customFormat="1" hidden="1" spans="1:9">
      <c r="A35" s="5">
        <v>999228209353230</v>
      </c>
      <c r="B35" s="6">
        <v>45230</v>
      </c>
      <c r="C35" s="6">
        <v>45231</v>
      </c>
      <c r="D35" s="4">
        <v>10.41</v>
      </c>
      <c r="E35" s="4" t="str">
        <f>VLOOKUP(A35,HOP!A:L,12,0)</f>
        <v>10.41</v>
      </c>
      <c r="F35" s="4" t="str">
        <f>VLOOKUP(A35,HOP!A:C,3,0)</f>
        <v>4149501</v>
      </c>
      <c r="G35" s="4">
        <f t="shared" si="0"/>
        <v>0</v>
      </c>
      <c r="H35" s="4" t="str">
        <f t="shared" si="1"/>
        <v>，4149501</v>
      </c>
      <c r="I35" s="4" t="str">
        <f>VLOOKUP(A35,HOP!A:U,21,0)</f>
        <v>直连</v>
      </c>
    </row>
    <row r="36" s="4" customFormat="1" hidden="1" spans="1:9">
      <c r="A36" s="5">
        <v>999228209622327</v>
      </c>
      <c r="B36" s="6">
        <v>45230</v>
      </c>
      <c r="C36" s="6">
        <v>45231</v>
      </c>
      <c r="D36" s="4">
        <v>128.8</v>
      </c>
      <c r="E36" s="4" t="str">
        <f>VLOOKUP(A36,HOP!A:L,12,0)</f>
        <v>128.80</v>
      </c>
      <c r="F36" s="4" t="str">
        <f>VLOOKUP(A36,HOP!A:C,3,0)</f>
        <v>4149600</v>
      </c>
      <c r="G36" s="4">
        <f t="shared" si="0"/>
        <v>0</v>
      </c>
      <c r="H36" s="4" t="str">
        <f t="shared" si="1"/>
        <v>，4149600</v>
      </c>
      <c r="I36" s="4" t="str">
        <f>VLOOKUP(A36,HOP!A:U,21,0)</f>
        <v>直连</v>
      </c>
    </row>
    <row r="37" s="4" customFormat="1" hidden="1" spans="1:9">
      <c r="A37" s="5">
        <v>999228209783781</v>
      </c>
      <c r="B37" s="6">
        <v>45230</v>
      </c>
      <c r="C37" s="6">
        <v>45231</v>
      </c>
      <c r="D37" s="4">
        <v>41.73</v>
      </c>
      <c r="E37" s="4" t="str">
        <f>VLOOKUP(A37,HOP!A:L,12,0)</f>
        <v>41.73</v>
      </c>
      <c r="F37" s="4" t="str">
        <f>VLOOKUP(A37,HOP!A:C,3,0)</f>
        <v>4149659</v>
      </c>
      <c r="G37" s="4">
        <f t="shared" si="0"/>
        <v>0</v>
      </c>
      <c r="H37" s="4" t="str">
        <f t="shared" si="1"/>
        <v>，4149659</v>
      </c>
      <c r="I37" s="4" t="str">
        <f>VLOOKUP(A37,HOP!A:U,21,0)</f>
        <v>直连</v>
      </c>
    </row>
    <row r="38" s="4" customFormat="1" hidden="1" spans="1:9">
      <c r="A38" s="5">
        <v>999228210129245</v>
      </c>
      <c r="B38" s="6">
        <v>45230</v>
      </c>
      <c r="C38" s="6">
        <v>45231</v>
      </c>
      <c r="D38" s="4">
        <v>224.57</v>
      </c>
      <c r="E38" s="4" t="str">
        <f>VLOOKUP(A38,HOP!A:L,12,0)</f>
        <v>224.57</v>
      </c>
      <c r="F38" s="4" t="str">
        <f>VLOOKUP(A38,HOP!A:C,3,0)</f>
        <v>4149816</v>
      </c>
      <c r="G38" s="4">
        <f t="shared" si="0"/>
        <v>0</v>
      </c>
      <c r="H38" s="4" t="str">
        <f t="shared" si="1"/>
        <v>，4149816</v>
      </c>
      <c r="I38" s="4" t="str">
        <f>VLOOKUP(A38,HOP!A:U,21,0)</f>
        <v>直连</v>
      </c>
    </row>
    <row r="39" s="4" customFormat="1" hidden="1" spans="1:9">
      <c r="A39" s="5">
        <v>999228210351093</v>
      </c>
      <c r="B39" s="6">
        <v>45229</v>
      </c>
      <c r="C39" s="6">
        <v>45231</v>
      </c>
      <c r="D39" s="4">
        <v>494.68</v>
      </c>
      <c r="E39" s="4" t="str">
        <f>VLOOKUP(A39,HOP!A:L,12,0)</f>
        <v>494.68</v>
      </c>
      <c r="F39" s="4" t="str">
        <f>VLOOKUP(A39,HOP!A:C,3,0)</f>
        <v>4149960</v>
      </c>
      <c r="G39" s="4">
        <f t="shared" si="0"/>
        <v>0</v>
      </c>
      <c r="H39" s="4" t="str">
        <f t="shared" si="1"/>
        <v>，4149960</v>
      </c>
      <c r="I39" s="4" t="str">
        <f>VLOOKUP(A39,HOP!A:U,21,0)</f>
        <v>直连</v>
      </c>
    </row>
    <row r="40" s="4" customFormat="1" hidden="1" spans="1:9">
      <c r="A40" s="5">
        <v>999228210818878</v>
      </c>
      <c r="B40" s="6">
        <v>45228</v>
      </c>
      <c r="C40" s="6">
        <v>45231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</row>
    <row r="41" s="4" customFormat="1" hidden="1" spans="1:9">
      <c r="A41" s="5">
        <v>999228210876236</v>
      </c>
      <c r="B41" s="6">
        <v>45229</v>
      </c>
      <c r="C41" s="6">
        <v>45231</v>
      </c>
      <c r="D41" s="4">
        <v>44.62</v>
      </c>
      <c r="E41" s="4" t="str">
        <f>VLOOKUP(A41,HOP!A:L,12,0)</f>
        <v>44.62</v>
      </c>
      <c r="F41" s="4" t="str">
        <f>VLOOKUP(A41,HOP!A:C,3,0)</f>
        <v>4150306</v>
      </c>
      <c r="G41" s="4">
        <f t="shared" si="0"/>
        <v>0</v>
      </c>
      <c r="H41" s="4" t="str">
        <f t="shared" si="1"/>
        <v>，4150306</v>
      </c>
      <c r="I41" s="4" t="str">
        <f>VLOOKUP(A41,HOP!A:U,21,0)</f>
        <v>直连</v>
      </c>
    </row>
    <row r="42" s="4" customFormat="1" hidden="1" spans="1:9">
      <c r="A42" s="5">
        <v>999228211149754</v>
      </c>
      <c r="B42" s="6">
        <v>45230</v>
      </c>
      <c r="C42" s="6">
        <v>45231</v>
      </c>
      <c r="D42" s="4">
        <v>74.41</v>
      </c>
      <c r="E42" s="4" t="str">
        <f>VLOOKUP(A42,HOP!A:L,12,0)</f>
        <v>74.41</v>
      </c>
      <c r="F42" s="4" t="str">
        <f>VLOOKUP(A42,HOP!A:C,3,0)</f>
        <v>4150482</v>
      </c>
      <c r="G42" s="4">
        <f t="shared" si="0"/>
        <v>0</v>
      </c>
      <c r="H42" s="4" t="str">
        <f t="shared" si="1"/>
        <v>，4150482</v>
      </c>
      <c r="I42" s="4" t="str">
        <f>VLOOKUP(A42,HOP!A:U,21,0)</f>
        <v>直连</v>
      </c>
    </row>
    <row r="43" s="4" customFormat="1" hidden="1" spans="1:9">
      <c r="A43" s="5">
        <v>999228212858182</v>
      </c>
      <c r="B43" s="6">
        <v>45230</v>
      </c>
      <c r="C43" s="6">
        <v>45231</v>
      </c>
      <c r="D43" s="4">
        <v>67.48</v>
      </c>
      <c r="E43" s="4" t="str">
        <f>VLOOKUP(A43,HOP!A:L,12,0)</f>
        <v>67.48</v>
      </c>
      <c r="F43" s="4" t="str">
        <f>VLOOKUP(A43,HOP!A:C,3,0)</f>
        <v>4151405</v>
      </c>
      <c r="G43" s="4">
        <f t="shared" si="0"/>
        <v>0</v>
      </c>
      <c r="H43" s="4" t="str">
        <f t="shared" si="1"/>
        <v>，4151405</v>
      </c>
      <c r="I43" s="4" t="str">
        <f>VLOOKUP(A43,HOP!A:U,21,0)</f>
        <v>直连</v>
      </c>
    </row>
    <row r="44" s="4" customFormat="1" hidden="1" spans="1:9">
      <c r="A44" s="5">
        <v>999228213521113</v>
      </c>
      <c r="B44" s="6">
        <v>45229</v>
      </c>
      <c r="C44" s="6">
        <v>45231</v>
      </c>
      <c r="D44" s="4">
        <v>37.06</v>
      </c>
      <c r="E44" s="4" t="str">
        <f>VLOOKUP(A44,HOP!A:L,12,0)</f>
        <v>37.06</v>
      </c>
      <c r="F44" s="4" t="str">
        <f>VLOOKUP(A44,HOP!A:C,3,0)</f>
        <v>4151767</v>
      </c>
      <c r="G44" s="4">
        <f t="shared" si="0"/>
        <v>0</v>
      </c>
      <c r="H44" s="4" t="str">
        <f t="shared" si="1"/>
        <v>，4151767</v>
      </c>
      <c r="I44" s="4" t="str">
        <f>VLOOKUP(A44,HOP!A:U,21,0)</f>
        <v>直连</v>
      </c>
    </row>
    <row r="45" s="4" customFormat="1" hidden="1" spans="1:9">
      <c r="A45" s="5">
        <v>999228213871470</v>
      </c>
      <c r="B45" s="6">
        <v>45228</v>
      </c>
      <c r="C45" s="6">
        <v>45231</v>
      </c>
      <c r="D45" s="4">
        <v>139.05</v>
      </c>
      <c r="E45" s="4" t="str">
        <f>VLOOKUP(A45,HOP!A:L,12,0)</f>
        <v>139.05</v>
      </c>
      <c r="F45" s="4" t="str">
        <f>VLOOKUP(A45,HOP!A:C,3,0)</f>
        <v>4152048</v>
      </c>
      <c r="G45" s="4">
        <f t="shared" si="0"/>
        <v>0</v>
      </c>
      <c r="H45" s="4" t="str">
        <f t="shared" si="1"/>
        <v>，4152048</v>
      </c>
      <c r="I45" s="4" t="str">
        <f>VLOOKUP(A45,HOP!A:U,21,0)</f>
        <v>直连</v>
      </c>
    </row>
    <row r="46" s="4" customFormat="1" hidden="1" spans="1:9">
      <c r="A46" s="5">
        <v>999228215188080</v>
      </c>
      <c r="B46" s="6">
        <v>45230</v>
      </c>
      <c r="C46" s="6">
        <v>45231</v>
      </c>
      <c r="D46" s="4">
        <v>30.13</v>
      </c>
      <c r="E46" s="4" t="str">
        <f>VLOOKUP(A46,HOP!A:L,12,0)</f>
        <v>30.13</v>
      </c>
      <c r="F46" s="4" t="str">
        <f>VLOOKUP(A46,HOP!A:C,3,0)</f>
        <v>4152912</v>
      </c>
      <c r="G46" s="4">
        <f t="shared" si="0"/>
        <v>0</v>
      </c>
      <c r="H46" s="4" t="str">
        <f t="shared" si="1"/>
        <v>，4152912</v>
      </c>
      <c r="I46" s="4" t="str">
        <f>VLOOKUP(A46,HOP!A:U,21,0)</f>
        <v>直连</v>
      </c>
    </row>
    <row r="47" s="4" customFormat="1" hidden="1" spans="1:9">
      <c r="A47" s="5">
        <v>999228215211807</v>
      </c>
      <c r="B47" s="6">
        <v>45229</v>
      </c>
      <c r="C47" s="6">
        <v>45231</v>
      </c>
      <c r="D47" s="4">
        <v>188.09</v>
      </c>
      <c r="E47" s="4" t="str">
        <f>VLOOKUP(A47,HOP!A:L,12,0)</f>
        <v>188.09</v>
      </c>
      <c r="F47" s="4" t="str">
        <f>VLOOKUP(A47,HOP!A:C,3,0)</f>
        <v>4152917</v>
      </c>
      <c r="G47" s="4">
        <f t="shared" si="0"/>
        <v>0</v>
      </c>
      <c r="H47" s="4" t="str">
        <f t="shared" si="1"/>
        <v>，4152917</v>
      </c>
      <c r="I47" s="4" t="str">
        <f>VLOOKUP(A47,HOP!A:U,21,0)</f>
        <v>直连</v>
      </c>
    </row>
    <row r="48" s="4" customFormat="1" hidden="1" spans="1:9">
      <c r="A48" s="5">
        <v>999228215406810</v>
      </c>
      <c r="B48" s="6">
        <v>45229</v>
      </c>
      <c r="C48" s="6">
        <v>45231</v>
      </c>
      <c r="D48" s="4">
        <v>24.26</v>
      </c>
      <c r="E48" s="4" t="str">
        <f>VLOOKUP(A48,HOP!A:L,12,0)</f>
        <v>24.26</v>
      </c>
      <c r="F48" s="4" t="str">
        <f>VLOOKUP(A48,HOP!A:C,3,0)</f>
        <v>4152981</v>
      </c>
      <c r="G48" s="4">
        <f t="shared" si="0"/>
        <v>0</v>
      </c>
      <c r="H48" s="4" t="str">
        <f t="shared" si="1"/>
        <v>，4152981</v>
      </c>
      <c r="I48" s="4" t="str">
        <f>VLOOKUP(A48,HOP!A:U,21,0)</f>
        <v>直连</v>
      </c>
    </row>
    <row r="49" s="4" customFormat="1" hidden="1" spans="1:9">
      <c r="A49" s="5">
        <v>999228216244501</v>
      </c>
      <c r="B49" s="6">
        <v>45228</v>
      </c>
      <c r="C49" s="6">
        <v>45231</v>
      </c>
      <c r="D49" s="4">
        <v>46.89</v>
      </c>
      <c r="E49" s="4" t="str">
        <f>VLOOKUP(A49,HOP!A:L,12,0)</f>
        <v>46.89</v>
      </c>
      <c r="F49" s="4" t="str">
        <f>VLOOKUP(A49,HOP!A:C,3,0)</f>
        <v>4153418</v>
      </c>
      <c r="G49" s="4">
        <f t="shared" si="0"/>
        <v>0</v>
      </c>
      <c r="H49" s="4" t="str">
        <f t="shared" si="1"/>
        <v>，4153418</v>
      </c>
      <c r="I49" s="4" t="str">
        <f>VLOOKUP(A49,HOP!A:U,21,0)</f>
        <v>直连</v>
      </c>
    </row>
    <row r="50" s="4" customFormat="1" hidden="1" spans="1:9">
      <c r="A50" s="5">
        <v>999228217459751</v>
      </c>
      <c r="B50" s="6">
        <v>45230</v>
      </c>
      <c r="C50" s="6">
        <v>45231</v>
      </c>
      <c r="D50" s="4">
        <v>26.96</v>
      </c>
      <c r="E50" s="4" t="str">
        <f>VLOOKUP(A50,HOP!A:L,12,0)</f>
        <v>26.96</v>
      </c>
      <c r="F50" s="4" t="str">
        <f>VLOOKUP(A50,HOP!A:C,3,0)</f>
        <v>4154407</v>
      </c>
      <c r="G50" s="4">
        <f t="shared" si="0"/>
        <v>0</v>
      </c>
      <c r="H50" s="4" t="str">
        <f t="shared" si="1"/>
        <v>，4154407</v>
      </c>
      <c r="I50" s="4" t="str">
        <f>VLOOKUP(A50,HOP!A:U,21,0)</f>
        <v>直连</v>
      </c>
    </row>
    <row r="51" s="4" customFormat="1" hidden="1" spans="1:9">
      <c r="A51" s="5">
        <v>999228217460539</v>
      </c>
      <c r="B51" s="6">
        <v>45230</v>
      </c>
      <c r="C51" s="6">
        <v>45231</v>
      </c>
      <c r="D51" s="4">
        <v>39.22</v>
      </c>
      <c r="E51" s="4" t="str">
        <f>VLOOKUP(A51,HOP!A:L,12,0)</f>
        <v>39.22</v>
      </c>
      <c r="F51" s="4" t="str">
        <f>VLOOKUP(A51,HOP!A:C,3,0)</f>
        <v>4154408</v>
      </c>
      <c r="G51" s="4">
        <f t="shared" si="0"/>
        <v>0</v>
      </c>
      <c r="H51" s="4" t="str">
        <f t="shared" si="1"/>
        <v>，4154408</v>
      </c>
      <c r="I51" s="4" t="str">
        <f>VLOOKUP(A51,HOP!A:U,21,0)</f>
        <v>直连</v>
      </c>
    </row>
    <row r="52" s="4" customFormat="1" hidden="1" spans="1:9">
      <c r="A52" s="5">
        <v>999228217461099</v>
      </c>
      <c r="B52" s="6">
        <v>45230</v>
      </c>
      <c r="C52" s="6">
        <v>45231</v>
      </c>
      <c r="D52" s="4">
        <v>234</v>
      </c>
      <c r="E52" s="4" t="str">
        <f>VLOOKUP(A52,HOP!A:L,12,0)</f>
        <v>234.00</v>
      </c>
      <c r="F52" s="4" t="str">
        <f>VLOOKUP(A52,HOP!A:C,3,0)</f>
        <v>4154410</v>
      </c>
      <c r="G52" s="4">
        <f t="shared" si="0"/>
        <v>0</v>
      </c>
      <c r="H52" s="4" t="str">
        <f t="shared" si="1"/>
        <v>，4154410</v>
      </c>
      <c r="I52" s="4" t="str">
        <f>VLOOKUP(A52,HOP!A:U,21,0)</f>
        <v>直连</v>
      </c>
    </row>
    <row r="53" s="4" customFormat="1" hidden="1" spans="1:9">
      <c r="A53" s="5">
        <v>999228217874416</v>
      </c>
      <c r="B53" s="6">
        <v>45230</v>
      </c>
      <c r="C53" s="6">
        <v>45231</v>
      </c>
      <c r="D53" s="4">
        <v>198.11</v>
      </c>
      <c r="E53" s="4" t="str">
        <f>VLOOKUP(A53,HOP!A:L,12,0)</f>
        <v>198.11</v>
      </c>
      <c r="F53" s="4" t="str">
        <f>VLOOKUP(A53,HOP!A:C,3,0)</f>
        <v>4154559</v>
      </c>
      <c r="G53" s="4">
        <f t="shared" si="0"/>
        <v>0</v>
      </c>
      <c r="H53" s="4" t="str">
        <f t="shared" si="1"/>
        <v>，4154559</v>
      </c>
      <c r="I53" s="4" t="str">
        <f>VLOOKUP(A53,HOP!A:U,21,0)</f>
        <v>直连</v>
      </c>
    </row>
    <row r="54" s="4" customFormat="1" hidden="1" spans="1:9">
      <c r="A54" s="5">
        <v>999228217882361</v>
      </c>
      <c r="B54" s="6">
        <v>45230</v>
      </c>
      <c r="C54" s="6">
        <v>45231</v>
      </c>
      <c r="D54" s="4">
        <v>15.8</v>
      </c>
      <c r="E54" s="4" t="str">
        <f>VLOOKUP(A54,HOP!A:L,12,0)</f>
        <v>15.80</v>
      </c>
      <c r="F54" s="4" t="str">
        <f>VLOOKUP(A54,HOP!A:C,3,0)</f>
        <v>4154564</v>
      </c>
      <c r="G54" s="4">
        <f t="shared" si="0"/>
        <v>0</v>
      </c>
      <c r="H54" s="4" t="str">
        <f t="shared" si="1"/>
        <v>，4154564</v>
      </c>
      <c r="I54" s="4" t="str">
        <f>VLOOKUP(A54,HOP!A:U,21,0)</f>
        <v>直连</v>
      </c>
    </row>
    <row r="55" s="4" customFormat="1" hidden="1" spans="1:9">
      <c r="A55" s="5">
        <v>28218263597</v>
      </c>
      <c r="B55" s="6">
        <v>45229</v>
      </c>
      <c r="C55" s="6">
        <v>45231</v>
      </c>
      <c r="D55" s="4">
        <v>137.72</v>
      </c>
      <c r="E55" s="4" t="str">
        <f>VLOOKUP(A55,HOP!A:L,12,0)</f>
        <v>137.72</v>
      </c>
      <c r="F55" s="4" t="str">
        <f>VLOOKUP(A55,HOP!A:C,3,0)</f>
        <v>4154697</v>
      </c>
      <c r="G55" s="4">
        <f t="shared" si="0"/>
        <v>0</v>
      </c>
      <c r="H55" s="4" t="str">
        <f t="shared" si="1"/>
        <v>，4154697</v>
      </c>
      <c r="I55" s="4" t="str">
        <f>VLOOKUP(A55,HOP!A:U,21,0)</f>
        <v>直连</v>
      </c>
    </row>
    <row r="56" s="4" customFormat="1" hidden="1" spans="1:9">
      <c r="A56" s="5">
        <v>999228225596060</v>
      </c>
      <c r="B56" s="6">
        <v>45229</v>
      </c>
      <c r="C56" s="6">
        <v>45231</v>
      </c>
      <c r="D56" s="4">
        <v>112.76</v>
      </c>
      <c r="E56" s="4" t="str">
        <f>VLOOKUP(A56,HOP!A:L,12,0)</f>
        <v>112.76</v>
      </c>
      <c r="F56" s="4" t="str">
        <f>VLOOKUP(A56,HOP!A:C,3,0)</f>
        <v>4155067</v>
      </c>
      <c r="G56" s="4">
        <f t="shared" si="0"/>
        <v>0</v>
      </c>
      <c r="H56" s="4" t="str">
        <f t="shared" si="1"/>
        <v>，4155067</v>
      </c>
      <c r="I56" s="4" t="str">
        <f>VLOOKUP(A56,HOP!A:U,21,0)</f>
        <v>直连</v>
      </c>
    </row>
    <row r="57" s="4" customFormat="1" hidden="1" spans="1:9">
      <c r="A57" s="5">
        <v>999228226161127</v>
      </c>
      <c r="B57" s="6">
        <v>45230</v>
      </c>
      <c r="C57" s="6">
        <v>45231</v>
      </c>
      <c r="D57" s="4">
        <v>44.84</v>
      </c>
      <c r="E57" s="4" t="str">
        <f>VLOOKUP(A57,HOP!A:L,12,0)</f>
        <v>44.84</v>
      </c>
      <c r="F57" s="4" t="str">
        <f>VLOOKUP(A57,HOP!A:C,3,0)</f>
        <v>4155166</v>
      </c>
      <c r="G57" s="4">
        <f t="shared" si="0"/>
        <v>0</v>
      </c>
      <c r="H57" s="4" t="str">
        <f t="shared" si="1"/>
        <v>，4155166</v>
      </c>
      <c r="I57" s="4" t="str">
        <f>VLOOKUP(A57,HOP!A:U,21,0)</f>
        <v>直采</v>
      </c>
    </row>
    <row r="58" s="4" customFormat="1" hidden="1" spans="1:9">
      <c r="A58" s="5">
        <v>999228229632183</v>
      </c>
      <c r="B58" s="6">
        <v>45229</v>
      </c>
      <c r="C58" s="6">
        <v>45231</v>
      </c>
      <c r="D58" s="4">
        <v>80.86</v>
      </c>
      <c r="E58" s="4" t="str">
        <f>VLOOKUP(A58,HOP!A:L,12,0)</f>
        <v>80.86</v>
      </c>
      <c r="F58" s="4" t="str">
        <f>VLOOKUP(A58,HOP!A:C,3,0)</f>
        <v>4156262</v>
      </c>
      <c r="G58" s="4">
        <f t="shared" si="0"/>
        <v>0</v>
      </c>
      <c r="H58" s="4" t="str">
        <f t="shared" si="1"/>
        <v>，4156262</v>
      </c>
      <c r="I58" s="4" t="str">
        <f>VLOOKUP(A58,HOP!A:U,21,0)</f>
        <v>直连</v>
      </c>
    </row>
    <row r="59" s="4" customFormat="1" hidden="1" spans="1:9">
      <c r="A59" s="5">
        <v>999228230107552</v>
      </c>
      <c r="B59" s="6">
        <v>45230</v>
      </c>
      <c r="C59" s="6">
        <v>45231</v>
      </c>
      <c r="D59" s="4">
        <v>44.07</v>
      </c>
      <c r="E59" s="4" t="str">
        <f>VLOOKUP(A59,HOP!A:L,12,0)</f>
        <v>44.07</v>
      </c>
      <c r="F59" s="4" t="str">
        <f>VLOOKUP(A59,HOP!A:C,3,0)</f>
        <v>4156365</v>
      </c>
      <c r="G59" s="4">
        <f t="shared" si="0"/>
        <v>0</v>
      </c>
      <c r="H59" s="4" t="str">
        <f t="shared" si="1"/>
        <v>，4156365</v>
      </c>
      <c r="I59" s="4" t="str">
        <f>VLOOKUP(A59,HOP!A:U,21,0)</f>
        <v>直连</v>
      </c>
    </row>
    <row r="60" s="4" customFormat="1" hidden="1" spans="1:9">
      <c r="A60" s="5">
        <v>999228230166036</v>
      </c>
      <c r="B60" s="6">
        <v>45229</v>
      </c>
      <c r="C60" s="6">
        <v>45231</v>
      </c>
      <c r="D60" s="4">
        <v>35.32</v>
      </c>
      <c r="E60" s="4" t="str">
        <f>VLOOKUP(A60,HOP!A:L,12,0)</f>
        <v>35.32</v>
      </c>
      <c r="F60" s="4" t="str">
        <f>VLOOKUP(A60,HOP!A:C,3,0)</f>
        <v>4156389</v>
      </c>
      <c r="G60" s="4">
        <f t="shared" si="0"/>
        <v>0</v>
      </c>
      <c r="H60" s="4" t="str">
        <f t="shared" si="1"/>
        <v>，4156389</v>
      </c>
      <c r="I60" s="4" t="str">
        <f>VLOOKUP(A60,HOP!A:U,21,0)</f>
        <v>直连</v>
      </c>
    </row>
    <row r="61" s="4" customFormat="1" hidden="1" spans="1:9">
      <c r="A61" s="5">
        <v>999228230845851</v>
      </c>
      <c r="B61" s="6">
        <v>45230</v>
      </c>
      <c r="C61" s="6">
        <v>45231</v>
      </c>
      <c r="D61" s="4">
        <v>44.08</v>
      </c>
      <c r="E61" s="4" t="str">
        <f>VLOOKUP(A61,HOP!A:L,12,0)</f>
        <v>44.08</v>
      </c>
      <c r="F61" s="4" t="str">
        <f>VLOOKUP(A61,HOP!A:C,3,0)</f>
        <v>4156732</v>
      </c>
      <c r="G61" s="4">
        <f t="shared" si="0"/>
        <v>0</v>
      </c>
      <c r="H61" s="4" t="str">
        <f t="shared" si="1"/>
        <v>，4156732</v>
      </c>
      <c r="I61" s="4" t="str">
        <f>VLOOKUP(A61,HOP!A:U,21,0)</f>
        <v>直连</v>
      </c>
    </row>
    <row r="62" s="4" customFormat="1" hidden="1" spans="1:9">
      <c r="A62" s="5">
        <v>999228231081816</v>
      </c>
      <c r="B62" s="6">
        <v>45229</v>
      </c>
      <c r="C62" s="6">
        <v>45231</v>
      </c>
      <c r="D62" s="4">
        <v>35.04</v>
      </c>
      <c r="E62" s="4" t="str">
        <f>VLOOKUP(A62,HOP!A:L,12,0)</f>
        <v>35.04</v>
      </c>
      <c r="F62" s="4" t="str">
        <f>VLOOKUP(A62,HOP!A:C,3,0)</f>
        <v>4156936</v>
      </c>
      <c r="G62" s="4">
        <f t="shared" si="0"/>
        <v>0</v>
      </c>
      <c r="H62" s="4" t="str">
        <f t="shared" si="1"/>
        <v>，4156936</v>
      </c>
      <c r="I62" s="4" t="str">
        <f>VLOOKUP(A62,HOP!A:U,21,0)</f>
        <v>直连</v>
      </c>
    </row>
    <row r="63" s="4" customFormat="1" hidden="1" spans="1:9">
      <c r="A63" s="5">
        <v>999228231111908</v>
      </c>
      <c r="B63" s="6">
        <v>45230</v>
      </c>
      <c r="C63" s="6">
        <v>45231</v>
      </c>
      <c r="D63" s="4">
        <v>37.82</v>
      </c>
      <c r="E63" s="4" t="str">
        <f>VLOOKUP(A63,HOP!A:L,12,0)</f>
        <v>37.82</v>
      </c>
      <c r="F63" s="4" t="str">
        <f>VLOOKUP(A63,HOP!A:C,3,0)</f>
        <v>4156940</v>
      </c>
      <c r="G63" s="4">
        <f t="shared" si="0"/>
        <v>0</v>
      </c>
      <c r="H63" s="4" t="str">
        <f t="shared" si="1"/>
        <v>，4156940</v>
      </c>
      <c r="I63" s="4" t="str">
        <f>VLOOKUP(A63,HOP!A:U,21,0)</f>
        <v>直连</v>
      </c>
    </row>
    <row r="64" s="4" customFormat="1" hidden="1" spans="1:9">
      <c r="A64" s="5">
        <v>999228231252615</v>
      </c>
      <c r="B64" s="6">
        <v>45230</v>
      </c>
      <c r="C64" s="6">
        <v>45231</v>
      </c>
      <c r="D64" s="4">
        <v>76.15</v>
      </c>
      <c r="E64" s="4" t="str">
        <f>VLOOKUP(A64,HOP!A:L,12,0)</f>
        <v>76.15</v>
      </c>
      <c r="F64" s="4" t="str">
        <f>VLOOKUP(A64,HOP!A:C,3,0)</f>
        <v>4156975</v>
      </c>
      <c r="G64" s="4">
        <f t="shared" si="0"/>
        <v>0</v>
      </c>
      <c r="H64" s="4" t="str">
        <f t="shared" si="1"/>
        <v>，4156975</v>
      </c>
      <c r="I64" s="4" t="str">
        <f>VLOOKUP(A64,HOP!A:U,21,0)</f>
        <v>直连</v>
      </c>
    </row>
    <row r="65" s="4" customFormat="1" hidden="1" spans="1:9">
      <c r="A65" s="5">
        <v>999228232178374</v>
      </c>
      <c r="B65" s="6">
        <v>45230</v>
      </c>
      <c r="C65" s="6">
        <v>45231</v>
      </c>
      <c r="D65" s="4">
        <v>57.75</v>
      </c>
      <c r="E65" s="4" t="str">
        <f>VLOOKUP(A65,HOP!A:L,12,0)</f>
        <v>57.75</v>
      </c>
      <c r="F65" s="4" t="str">
        <f>VLOOKUP(A65,HOP!A:C,3,0)</f>
        <v>4157568</v>
      </c>
      <c r="G65" s="4">
        <f t="shared" si="0"/>
        <v>0</v>
      </c>
      <c r="H65" s="4" t="str">
        <f t="shared" si="1"/>
        <v>，4157568</v>
      </c>
      <c r="I65" s="4" t="str">
        <f>VLOOKUP(A65,HOP!A:U,21,0)</f>
        <v>直连</v>
      </c>
    </row>
    <row r="66" s="4" customFormat="1" hidden="1" spans="1:9">
      <c r="A66" s="5">
        <v>999228232448227</v>
      </c>
      <c r="B66" s="6">
        <v>45230</v>
      </c>
      <c r="C66" s="6">
        <v>45231</v>
      </c>
      <c r="D66" s="4">
        <v>30.09</v>
      </c>
      <c r="E66" s="4" t="str">
        <f>VLOOKUP(A66,HOP!A:L,12,0)</f>
        <v>30.09</v>
      </c>
      <c r="F66" s="4" t="str">
        <f>VLOOKUP(A66,HOP!A:C,3,0)</f>
        <v>4157658</v>
      </c>
      <c r="G66" s="4">
        <f t="shared" si="0"/>
        <v>0</v>
      </c>
      <c r="H66" s="4" t="str">
        <f t="shared" si="1"/>
        <v>，4157658</v>
      </c>
      <c r="I66" s="4" t="str">
        <f>VLOOKUP(A66,HOP!A:U,21,0)</f>
        <v>直连</v>
      </c>
    </row>
    <row r="67" s="4" customFormat="1" hidden="1" spans="1:9">
      <c r="A67" s="5">
        <v>999228233181115</v>
      </c>
      <c r="B67" s="6">
        <v>45230</v>
      </c>
      <c r="C67" s="6">
        <v>45231</v>
      </c>
      <c r="D67" s="4">
        <v>150.48</v>
      </c>
      <c r="E67" s="4" t="str">
        <f>VLOOKUP(A67,HOP!A:L,12,0)</f>
        <v>150.48</v>
      </c>
      <c r="F67" s="4" t="str">
        <f>VLOOKUP(A67,HOP!A:C,3,0)</f>
        <v>4158042</v>
      </c>
      <c r="G67" s="4">
        <f t="shared" ref="G67:G130" si="2">D67-E67</f>
        <v>0</v>
      </c>
      <c r="H67" s="4" t="str">
        <f t="shared" ref="H67:H130" si="3">$H$1&amp;F67</f>
        <v>，4158042</v>
      </c>
      <c r="I67" s="4" t="str">
        <f>VLOOKUP(A67,HOP!A:U,21,0)</f>
        <v>直连</v>
      </c>
    </row>
    <row r="68" s="4" customFormat="1" hidden="1" spans="1:9">
      <c r="A68" s="5">
        <v>999228234143073</v>
      </c>
      <c r="B68" s="6">
        <v>45230</v>
      </c>
      <c r="C68" s="6">
        <v>45231</v>
      </c>
      <c r="D68" s="4">
        <v>15.33</v>
      </c>
      <c r="E68" s="4" t="str">
        <f>VLOOKUP(A68,HOP!A:L,12,0)</f>
        <v>15.33</v>
      </c>
      <c r="F68" s="4" t="str">
        <f>VLOOKUP(A68,HOP!A:C,3,0)</f>
        <v>4158659</v>
      </c>
      <c r="G68" s="4">
        <f t="shared" si="2"/>
        <v>0</v>
      </c>
      <c r="H68" s="4" t="str">
        <f t="shared" si="3"/>
        <v>，4158659</v>
      </c>
      <c r="I68" s="4" t="str">
        <f>VLOOKUP(A68,HOP!A:U,21,0)</f>
        <v>直连</v>
      </c>
    </row>
    <row r="69" s="4" customFormat="1" hidden="1" spans="1:9">
      <c r="A69" s="5">
        <v>999228234234790</v>
      </c>
      <c r="B69" s="6">
        <v>45230</v>
      </c>
      <c r="C69" s="6">
        <v>45231</v>
      </c>
      <c r="D69" s="4">
        <v>48.38</v>
      </c>
      <c r="E69" s="4" t="str">
        <f>VLOOKUP(A69,HOP!A:L,12,0)</f>
        <v>48.38</v>
      </c>
      <c r="F69" s="4" t="str">
        <f>VLOOKUP(A69,HOP!A:C,3,0)</f>
        <v>4158684</v>
      </c>
      <c r="G69" s="4">
        <f t="shared" si="2"/>
        <v>0</v>
      </c>
      <c r="H69" s="4" t="str">
        <f t="shared" si="3"/>
        <v>，4158684</v>
      </c>
      <c r="I69" s="4" t="str">
        <f>VLOOKUP(A69,HOP!A:U,21,0)</f>
        <v>直连</v>
      </c>
    </row>
    <row r="70" s="4" customFormat="1" hidden="1" spans="1:9">
      <c r="A70" s="5">
        <v>999228234911684</v>
      </c>
      <c r="B70" s="6">
        <v>45229</v>
      </c>
      <c r="C70" s="6">
        <v>45231</v>
      </c>
      <c r="D70" s="4">
        <v>47.2</v>
      </c>
      <c r="E70" s="4" t="str">
        <f>VLOOKUP(A70,HOP!A:L,12,0)</f>
        <v>47.20</v>
      </c>
      <c r="F70" s="4" t="str">
        <f>VLOOKUP(A70,HOP!A:C,3,0)</f>
        <v>4159084</v>
      </c>
      <c r="G70" s="4">
        <f t="shared" si="2"/>
        <v>0</v>
      </c>
      <c r="H70" s="4" t="str">
        <f t="shared" si="3"/>
        <v>，4159084</v>
      </c>
      <c r="I70" s="4" t="str">
        <f>VLOOKUP(A70,HOP!A:U,21,0)</f>
        <v>直连</v>
      </c>
    </row>
    <row r="71" s="4" customFormat="1" hidden="1" spans="1:9">
      <c r="A71" s="5">
        <v>999228234961591</v>
      </c>
      <c r="B71" s="6">
        <v>45230</v>
      </c>
      <c r="C71" s="6">
        <v>45231</v>
      </c>
      <c r="D71" s="4">
        <v>23.89</v>
      </c>
      <c r="E71" s="4" t="str">
        <f>VLOOKUP(A71,HOP!A:L,12,0)</f>
        <v>23.89</v>
      </c>
      <c r="F71" s="4" t="str">
        <f>VLOOKUP(A71,HOP!A:C,3,0)</f>
        <v>4159102</v>
      </c>
      <c r="G71" s="4">
        <f t="shared" si="2"/>
        <v>0</v>
      </c>
      <c r="H71" s="4" t="str">
        <f t="shared" si="3"/>
        <v>，4159102</v>
      </c>
      <c r="I71" s="4" t="str">
        <f>VLOOKUP(A71,HOP!A:U,21,0)</f>
        <v>直连</v>
      </c>
    </row>
    <row r="72" s="4" customFormat="1" hidden="1" spans="1:9">
      <c r="A72" s="5">
        <v>999228235040681</v>
      </c>
      <c r="B72" s="6">
        <v>45230</v>
      </c>
      <c r="C72" s="6">
        <v>45231</v>
      </c>
      <c r="D72" s="4">
        <v>17.25</v>
      </c>
      <c r="E72" s="4" t="str">
        <f>VLOOKUP(A72,HOP!A:L,12,0)</f>
        <v>17.25</v>
      </c>
      <c r="F72" s="4" t="str">
        <f>VLOOKUP(A72,HOP!A:C,3,0)</f>
        <v>4159125</v>
      </c>
      <c r="G72" s="4">
        <f t="shared" si="2"/>
        <v>0</v>
      </c>
      <c r="H72" s="4" t="str">
        <f t="shared" si="3"/>
        <v>，4159125</v>
      </c>
      <c r="I72" s="4" t="str">
        <f>VLOOKUP(A72,HOP!A:U,21,0)</f>
        <v>直连</v>
      </c>
    </row>
    <row r="73" s="4" customFormat="1" hidden="1" spans="1:9">
      <c r="A73" s="5">
        <v>999228235347309</v>
      </c>
      <c r="B73" s="6">
        <v>45230</v>
      </c>
      <c r="C73" s="6">
        <v>45231</v>
      </c>
      <c r="D73" s="4">
        <v>38.13</v>
      </c>
      <c r="E73" s="4" t="str">
        <f>VLOOKUP(A73,HOP!A:L,12,0)</f>
        <v>38.13</v>
      </c>
      <c r="F73" s="4" t="str">
        <f>VLOOKUP(A73,HOP!A:C,3,0)</f>
        <v>4159221</v>
      </c>
      <c r="G73" s="4">
        <f t="shared" si="2"/>
        <v>0</v>
      </c>
      <c r="H73" s="4" t="str">
        <f t="shared" si="3"/>
        <v>，4159221</v>
      </c>
      <c r="I73" s="4" t="str">
        <f>VLOOKUP(A73,HOP!A:U,21,0)</f>
        <v>直连</v>
      </c>
    </row>
    <row r="74" s="4" customFormat="1" hidden="1" spans="1:9">
      <c r="A74" s="5">
        <v>999228235653376</v>
      </c>
      <c r="B74" s="6">
        <v>45230</v>
      </c>
      <c r="C74" s="6">
        <v>45231</v>
      </c>
      <c r="D74" s="4">
        <v>177.37</v>
      </c>
      <c r="E74" s="4" t="str">
        <f>VLOOKUP(A74,HOP!A:L,12,0)</f>
        <v>177.37</v>
      </c>
      <c r="F74" s="4" t="str">
        <f>VLOOKUP(A74,HOP!A:C,3,0)</f>
        <v>4159486</v>
      </c>
      <c r="G74" s="4">
        <f t="shared" si="2"/>
        <v>0</v>
      </c>
      <c r="H74" s="4" t="str">
        <f t="shared" si="3"/>
        <v>，4159486</v>
      </c>
      <c r="I74" s="4" t="str">
        <f>VLOOKUP(A74,HOP!A:U,21,0)</f>
        <v>直连</v>
      </c>
    </row>
    <row r="75" s="4" customFormat="1" hidden="1" spans="1:9">
      <c r="A75" s="5">
        <v>999228236017279</v>
      </c>
      <c r="B75" s="6">
        <v>45230</v>
      </c>
      <c r="C75" s="6">
        <v>45231</v>
      </c>
      <c r="D75" s="4">
        <v>82.42</v>
      </c>
      <c r="E75" s="4" t="str">
        <f>VLOOKUP(A75,HOP!A:L,12,0)</f>
        <v>82.42</v>
      </c>
      <c r="F75" s="4" t="str">
        <f>VLOOKUP(A75,HOP!A:C,3,0)</f>
        <v>4159605</v>
      </c>
      <c r="G75" s="4">
        <f t="shared" si="2"/>
        <v>0</v>
      </c>
      <c r="H75" s="4" t="str">
        <f t="shared" si="3"/>
        <v>，4159605</v>
      </c>
      <c r="I75" s="4" t="str">
        <f>VLOOKUP(A75,HOP!A:U,21,0)</f>
        <v>直连</v>
      </c>
    </row>
    <row r="76" s="4" customFormat="1" hidden="1" spans="1:9">
      <c r="A76" s="5">
        <v>999228236167250</v>
      </c>
      <c r="B76" s="6">
        <v>45230</v>
      </c>
      <c r="C76" s="6">
        <v>45231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2"/>
        <v>#N/A</v>
      </c>
      <c r="H76" s="4" t="e">
        <f t="shared" si="3"/>
        <v>#N/A</v>
      </c>
      <c r="I76" s="4" t="e">
        <f>VLOOKUP(A76,HOP!A:U,21,0)</f>
        <v>#N/A</v>
      </c>
    </row>
    <row r="77" s="4" customFormat="1" hidden="1" spans="1:9">
      <c r="A77" s="5">
        <v>999228236716587</v>
      </c>
      <c r="B77" s="6">
        <v>45229</v>
      </c>
      <c r="C77" s="6">
        <v>45231</v>
      </c>
      <c r="D77" s="4">
        <v>35.98</v>
      </c>
      <c r="E77" s="4" t="str">
        <f>VLOOKUP(A77,HOP!A:L,12,0)</f>
        <v>35.98</v>
      </c>
      <c r="F77" s="4" t="str">
        <f>VLOOKUP(A77,HOP!A:C,3,0)</f>
        <v>4160281</v>
      </c>
      <c r="G77" s="4">
        <f t="shared" si="2"/>
        <v>0</v>
      </c>
      <c r="H77" s="4" t="str">
        <f t="shared" si="3"/>
        <v>，4160281</v>
      </c>
      <c r="I77" s="4" t="str">
        <f>VLOOKUP(A77,HOP!A:U,21,0)</f>
        <v>直连</v>
      </c>
    </row>
    <row r="78" s="4" customFormat="1" hidden="1" spans="1:9">
      <c r="A78" s="5">
        <v>999228236935119</v>
      </c>
      <c r="B78" s="6">
        <v>45230</v>
      </c>
      <c r="C78" s="6">
        <v>45231</v>
      </c>
      <c r="D78" s="4">
        <v>26.96</v>
      </c>
      <c r="E78" s="4" t="str">
        <f>VLOOKUP(A78,HOP!A:L,12,0)</f>
        <v>26.96</v>
      </c>
      <c r="F78" s="4" t="str">
        <f>VLOOKUP(A78,HOP!A:C,3,0)</f>
        <v>4160369</v>
      </c>
      <c r="G78" s="4">
        <f t="shared" si="2"/>
        <v>0</v>
      </c>
      <c r="H78" s="4" t="str">
        <f t="shared" si="3"/>
        <v>，4160369</v>
      </c>
      <c r="I78" s="4" t="str">
        <f>VLOOKUP(A78,HOP!A:U,21,0)</f>
        <v>直连</v>
      </c>
    </row>
    <row r="79" s="4" customFormat="1" hidden="1" spans="1:9">
      <c r="A79" s="5">
        <v>999228237031137</v>
      </c>
      <c r="B79" s="6">
        <v>45230</v>
      </c>
      <c r="C79" s="6">
        <v>45231</v>
      </c>
      <c r="D79" s="4">
        <v>69.6</v>
      </c>
      <c r="E79" s="4" t="str">
        <f>VLOOKUP(A79,HOP!A:L,12,0)</f>
        <v>69.60</v>
      </c>
      <c r="F79" s="4" t="str">
        <f>VLOOKUP(A79,HOP!A:C,3,0)</f>
        <v>4160405</v>
      </c>
      <c r="G79" s="4">
        <f t="shared" si="2"/>
        <v>0</v>
      </c>
      <c r="H79" s="4" t="str">
        <f t="shared" si="3"/>
        <v>，4160405</v>
      </c>
      <c r="I79" s="4" t="str">
        <f>VLOOKUP(A79,HOP!A:U,21,0)</f>
        <v>直连</v>
      </c>
    </row>
    <row r="80" s="4" customFormat="1" hidden="1" spans="1:9">
      <c r="A80" s="5">
        <v>999228237113639</v>
      </c>
      <c r="B80" s="6">
        <v>45230</v>
      </c>
      <c r="C80" s="6">
        <v>45231</v>
      </c>
      <c r="D80" s="4">
        <v>536.38</v>
      </c>
      <c r="E80" s="4" t="str">
        <f>VLOOKUP(A80,HOP!A:L,12,0)</f>
        <v>536.38</v>
      </c>
      <c r="F80" s="4" t="str">
        <f>VLOOKUP(A80,HOP!A:C,3,0)</f>
        <v>4160434</v>
      </c>
      <c r="G80" s="4">
        <f t="shared" si="2"/>
        <v>0</v>
      </c>
      <c r="H80" s="4" t="str">
        <f t="shared" si="3"/>
        <v>，4160434</v>
      </c>
      <c r="I80" s="4" t="str">
        <f>VLOOKUP(A80,HOP!A:U,21,0)</f>
        <v>直连</v>
      </c>
    </row>
    <row r="81" s="4" customFormat="1" hidden="1" spans="1:9">
      <c r="A81" s="5">
        <v>999228237254706</v>
      </c>
      <c r="B81" s="6">
        <v>45230</v>
      </c>
      <c r="C81" s="6">
        <v>45231</v>
      </c>
      <c r="D81" s="4">
        <v>55.05</v>
      </c>
      <c r="E81" s="4" t="str">
        <f>VLOOKUP(A81,HOP!A:L,12,0)</f>
        <v>55.05</v>
      </c>
      <c r="F81" s="4" t="str">
        <f>VLOOKUP(A81,HOP!A:C,3,0)</f>
        <v>4160516</v>
      </c>
      <c r="G81" s="4">
        <f t="shared" si="2"/>
        <v>0</v>
      </c>
      <c r="H81" s="4" t="str">
        <f t="shared" si="3"/>
        <v>，4160516</v>
      </c>
      <c r="I81" s="4" t="str">
        <f>VLOOKUP(A81,HOP!A:U,21,0)</f>
        <v>直连</v>
      </c>
    </row>
    <row r="82" s="4" customFormat="1" hidden="1" spans="1:9">
      <c r="A82" s="5">
        <v>999228237470396</v>
      </c>
      <c r="B82" s="6">
        <v>45230</v>
      </c>
      <c r="C82" s="6">
        <v>45231</v>
      </c>
      <c r="D82" s="4">
        <v>36.84</v>
      </c>
      <c r="E82" s="4" t="str">
        <f>VLOOKUP(A82,HOP!A:L,12,0)</f>
        <v>36.84</v>
      </c>
      <c r="F82" s="4" t="str">
        <f>VLOOKUP(A82,HOP!A:C,3,0)</f>
        <v>4160701</v>
      </c>
      <c r="G82" s="4">
        <f t="shared" si="2"/>
        <v>0</v>
      </c>
      <c r="H82" s="4" t="str">
        <f t="shared" si="3"/>
        <v>，4160701</v>
      </c>
      <c r="I82" s="4" t="str">
        <f>VLOOKUP(A82,HOP!A:U,21,0)</f>
        <v>直连</v>
      </c>
    </row>
    <row r="83" s="4" customFormat="1" hidden="1" spans="1:9">
      <c r="A83" s="5">
        <v>999228237512862</v>
      </c>
      <c r="B83" s="6">
        <v>45230</v>
      </c>
      <c r="C83" s="6">
        <v>45231</v>
      </c>
      <c r="D83" s="4">
        <v>43.56</v>
      </c>
      <c r="E83" s="4" t="str">
        <f>VLOOKUP(A83,HOP!A:L,12,0)</f>
        <v>43.56</v>
      </c>
      <c r="F83" s="4" t="str">
        <f>VLOOKUP(A83,HOP!A:C,3,0)</f>
        <v>4160723</v>
      </c>
      <c r="G83" s="4">
        <f t="shared" si="2"/>
        <v>0</v>
      </c>
      <c r="H83" s="4" t="str">
        <f t="shared" si="3"/>
        <v>，4160723</v>
      </c>
      <c r="I83" s="4" t="str">
        <f>VLOOKUP(A83,HOP!A:U,21,0)</f>
        <v>直连</v>
      </c>
    </row>
    <row r="84" s="4" customFormat="1" hidden="1" spans="1:9">
      <c r="A84" s="5">
        <v>999228237800876</v>
      </c>
      <c r="B84" s="6">
        <v>45230</v>
      </c>
      <c r="C84" s="6">
        <v>45231</v>
      </c>
      <c r="D84" s="4">
        <v>33.64</v>
      </c>
      <c r="E84" s="4" t="str">
        <f>VLOOKUP(A84,HOP!A:L,12,0)</f>
        <v>33.64</v>
      </c>
      <c r="F84" s="4" t="str">
        <f>VLOOKUP(A84,HOP!A:C,3,0)</f>
        <v>4160852</v>
      </c>
      <c r="G84" s="4">
        <f t="shared" si="2"/>
        <v>0</v>
      </c>
      <c r="H84" s="4" t="str">
        <f t="shared" si="3"/>
        <v>，4160852</v>
      </c>
      <c r="I84" s="4" t="str">
        <f>VLOOKUP(A84,HOP!A:U,21,0)</f>
        <v>直连</v>
      </c>
    </row>
    <row r="85" s="4" customFormat="1" hidden="1" spans="1:9">
      <c r="A85" s="5">
        <v>999228237901126</v>
      </c>
      <c r="B85" s="6">
        <v>45230</v>
      </c>
      <c r="C85" s="6">
        <v>45231</v>
      </c>
      <c r="D85" s="4">
        <v>71</v>
      </c>
      <c r="E85" s="4" t="str">
        <f>VLOOKUP(A85,HOP!A:L,12,0)</f>
        <v>71.00</v>
      </c>
      <c r="F85" s="4" t="str">
        <f>VLOOKUP(A85,HOP!A:C,3,0)</f>
        <v>4160901</v>
      </c>
      <c r="G85" s="4">
        <f t="shared" si="2"/>
        <v>0</v>
      </c>
      <c r="H85" s="4" t="str">
        <f t="shared" si="3"/>
        <v>，4160901</v>
      </c>
      <c r="I85" s="4" t="str">
        <f>VLOOKUP(A85,HOP!A:U,21,0)</f>
        <v>直连</v>
      </c>
    </row>
    <row r="86" s="4" customFormat="1" hidden="1" spans="1:9">
      <c r="A86" s="5">
        <v>999228237994785</v>
      </c>
      <c r="B86" s="6">
        <v>45230</v>
      </c>
      <c r="C86" s="6">
        <v>45231</v>
      </c>
      <c r="D86" s="4">
        <v>78.27</v>
      </c>
      <c r="E86" s="4" t="str">
        <f>VLOOKUP(A86,HOP!A:L,12,0)</f>
        <v>78.27</v>
      </c>
      <c r="F86" s="4" t="str">
        <f>VLOOKUP(A86,HOP!A:C,3,0)</f>
        <v>4160936</v>
      </c>
      <c r="G86" s="4">
        <f t="shared" si="2"/>
        <v>0</v>
      </c>
      <c r="H86" s="4" t="str">
        <f t="shared" si="3"/>
        <v>，4160936</v>
      </c>
      <c r="I86" s="4" t="str">
        <f>VLOOKUP(A86,HOP!A:U,21,0)</f>
        <v>直连</v>
      </c>
    </row>
    <row r="87" s="4" customFormat="1" hidden="1" spans="1:9">
      <c r="A87" s="5">
        <v>999228238248468</v>
      </c>
      <c r="B87" s="6">
        <v>45230</v>
      </c>
      <c r="C87" s="6">
        <v>45231</v>
      </c>
      <c r="D87" s="4">
        <v>71.17</v>
      </c>
      <c r="E87" s="4" t="str">
        <f>VLOOKUP(A87,HOP!A:L,12,0)</f>
        <v>71.17</v>
      </c>
      <c r="F87" s="4" t="str">
        <f>VLOOKUP(A87,HOP!A:C,3,0)</f>
        <v>4161048</v>
      </c>
      <c r="G87" s="4">
        <f t="shared" si="2"/>
        <v>0</v>
      </c>
      <c r="H87" s="4" t="str">
        <f t="shared" si="3"/>
        <v>，4161048</v>
      </c>
      <c r="I87" s="4" t="str">
        <f>VLOOKUP(A87,HOP!A:U,21,0)</f>
        <v>直连</v>
      </c>
    </row>
    <row r="88" s="4" customFormat="1" hidden="1" spans="1:9">
      <c r="A88" s="5">
        <v>999228238252160</v>
      </c>
      <c r="B88" s="6">
        <v>45230</v>
      </c>
      <c r="C88" s="6">
        <v>45231</v>
      </c>
      <c r="D88" s="4">
        <v>35.98</v>
      </c>
      <c r="E88" s="4" t="str">
        <f>VLOOKUP(A88,HOP!A:L,12,0)</f>
        <v>35.98</v>
      </c>
      <c r="F88" s="4" t="str">
        <f>VLOOKUP(A88,HOP!A:C,3,0)</f>
        <v>4161053</v>
      </c>
      <c r="G88" s="4">
        <f t="shared" si="2"/>
        <v>0</v>
      </c>
      <c r="H88" s="4" t="str">
        <f t="shared" si="3"/>
        <v>，4161053</v>
      </c>
      <c r="I88" s="4" t="str">
        <f>VLOOKUP(A88,HOP!A:U,21,0)</f>
        <v>直连</v>
      </c>
    </row>
    <row r="89" s="4" customFormat="1" hidden="1" spans="1:9">
      <c r="A89" s="5">
        <v>999228238299174</v>
      </c>
      <c r="B89" s="6">
        <v>45230</v>
      </c>
      <c r="C89" s="6">
        <v>45231</v>
      </c>
      <c r="D89" s="4">
        <v>96.08</v>
      </c>
      <c r="E89" s="4" t="str">
        <f>VLOOKUP(A89,HOP!A:L,12,0)</f>
        <v>96.08</v>
      </c>
      <c r="F89" s="4" t="str">
        <f>VLOOKUP(A89,HOP!A:C,3,0)</f>
        <v>4161082</v>
      </c>
      <c r="G89" s="4">
        <f t="shared" si="2"/>
        <v>0</v>
      </c>
      <c r="H89" s="4" t="str">
        <f t="shared" si="3"/>
        <v>，4161082</v>
      </c>
      <c r="I89" s="4" t="str">
        <f>VLOOKUP(A89,HOP!A:U,21,0)</f>
        <v>直连</v>
      </c>
    </row>
    <row r="90" s="4" customFormat="1" hidden="1" spans="1:9">
      <c r="A90" s="5">
        <v>999228238482233</v>
      </c>
      <c r="B90" s="6">
        <v>45230</v>
      </c>
      <c r="C90" s="6">
        <v>45231</v>
      </c>
      <c r="D90" s="4">
        <v>15.11</v>
      </c>
      <c r="E90" s="4" t="str">
        <f>VLOOKUP(A90,HOP!A:L,12,0)</f>
        <v>15.11</v>
      </c>
      <c r="F90" s="4" t="str">
        <f>VLOOKUP(A90,HOP!A:C,3,0)</f>
        <v>4161193</v>
      </c>
      <c r="G90" s="4">
        <f t="shared" si="2"/>
        <v>0</v>
      </c>
      <c r="H90" s="4" t="str">
        <f t="shared" si="3"/>
        <v>，4161193</v>
      </c>
      <c r="I90" s="4" t="str">
        <f>VLOOKUP(A90,HOP!A:U,21,0)</f>
        <v>直连</v>
      </c>
    </row>
    <row r="91" s="4" customFormat="1" hidden="1" spans="1:9">
      <c r="A91" s="5">
        <v>999228238521614</v>
      </c>
      <c r="B91" s="6">
        <v>45230</v>
      </c>
      <c r="C91" s="6">
        <v>45231</v>
      </c>
      <c r="D91" s="4">
        <v>36.09</v>
      </c>
      <c r="E91" s="4" t="str">
        <f>VLOOKUP(A91,HOP!A:L,12,0)</f>
        <v>36.09</v>
      </c>
      <c r="F91" s="4" t="str">
        <f>VLOOKUP(A91,HOP!A:C,3,0)</f>
        <v>4161239</v>
      </c>
      <c r="G91" s="4">
        <f t="shared" si="2"/>
        <v>0</v>
      </c>
      <c r="H91" s="4" t="str">
        <f t="shared" si="3"/>
        <v>，4161239</v>
      </c>
      <c r="I91" s="4" t="str">
        <f>VLOOKUP(A91,HOP!A:U,21,0)</f>
        <v>直连</v>
      </c>
    </row>
    <row r="92" s="4" customFormat="1" hidden="1" spans="1:9">
      <c r="A92" s="5">
        <v>999228238944745</v>
      </c>
      <c r="B92" s="6">
        <v>45230</v>
      </c>
      <c r="C92" s="6">
        <v>45231</v>
      </c>
      <c r="D92" s="4">
        <v>34.56</v>
      </c>
      <c r="E92" s="4" t="str">
        <f>VLOOKUP(A92,HOP!A:L,12,0)</f>
        <v>34.56</v>
      </c>
      <c r="F92" s="4" t="str">
        <f>VLOOKUP(A92,HOP!A:C,3,0)</f>
        <v>4161574</v>
      </c>
      <c r="G92" s="4">
        <f t="shared" si="2"/>
        <v>0</v>
      </c>
      <c r="H92" s="4" t="str">
        <f t="shared" si="3"/>
        <v>，4161574</v>
      </c>
      <c r="I92" s="4" t="str">
        <f>VLOOKUP(A92,HOP!A:U,21,0)</f>
        <v>直连</v>
      </c>
    </row>
    <row r="93" s="4" customFormat="1" hidden="1" spans="1:9">
      <c r="A93" s="5">
        <v>999228239531893</v>
      </c>
      <c r="B93" s="6">
        <v>45230</v>
      </c>
      <c r="C93" s="6">
        <v>45231</v>
      </c>
      <c r="D93" s="4">
        <v>26.65</v>
      </c>
      <c r="E93" s="4" t="str">
        <f>VLOOKUP(A93,HOP!A:L,12,0)</f>
        <v>26.65</v>
      </c>
      <c r="F93" s="4" t="str">
        <f>VLOOKUP(A93,HOP!A:C,3,0)</f>
        <v>4161941</v>
      </c>
      <c r="G93" s="4">
        <f t="shared" si="2"/>
        <v>0</v>
      </c>
      <c r="H93" s="4" t="str">
        <f t="shared" si="3"/>
        <v>，4161941</v>
      </c>
      <c r="I93" s="4" t="str">
        <f>VLOOKUP(A93,HOP!A:U,21,0)</f>
        <v>直连</v>
      </c>
    </row>
    <row r="94" s="4" customFormat="1" hidden="1" spans="1:9">
      <c r="A94" s="5">
        <v>999228239626531</v>
      </c>
      <c r="B94" s="6">
        <v>45230</v>
      </c>
      <c r="C94" s="6">
        <v>45231</v>
      </c>
      <c r="D94" s="4">
        <v>18.72</v>
      </c>
      <c r="E94" s="4" t="str">
        <f>VLOOKUP(A94,HOP!A:L,12,0)</f>
        <v>18.72</v>
      </c>
      <c r="F94" s="4" t="str">
        <f>VLOOKUP(A94,HOP!A:C,3,0)</f>
        <v>4161982</v>
      </c>
      <c r="G94" s="4">
        <f t="shared" si="2"/>
        <v>0</v>
      </c>
      <c r="H94" s="4" t="str">
        <f t="shared" si="3"/>
        <v>，4161982</v>
      </c>
      <c r="I94" s="4" t="str">
        <f>VLOOKUP(A94,HOP!A:U,21,0)</f>
        <v>直连</v>
      </c>
    </row>
    <row r="95" s="4" customFormat="1" hidden="1" spans="1:9">
      <c r="A95" s="5">
        <v>999228239947363</v>
      </c>
      <c r="B95" s="6">
        <v>45230</v>
      </c>
      <c r="C95" s="6">
        <v>45231</v>
      </c>
      <c r="D95" s="4">
        <v>24.16</v>
      </c>
      <c r="E95" s="4" t="str">
        <f>VLOOKUP(A95,HOP!A:L,12,0)</f>
        <v>24.16</v>
      </c>
      <c r="F95" s="4" t="str">
        <f>VLOOKUP(A95,HOP!A:C,3,0)</f>
        <v>4162116</v>
      </c>
      <c r="G95" s="4">
        <f t="shared" si="2"/>
        <v>0</v>
      </c>
      <c r="H95" s="4" t="str">
        <f t="shared" si="3"/>
        <v>，4162116</v>
      </c>
      <c r="I95" s="4" t="str">
        <f>VLOOKUP(A95,HOP!A:U,21,0)</f>
        <v>直连</v>
      </c>
    </row>
    <row r="96" s="4" customFormat="1" hidden="1" spans="1:9">
      <c r="A96" s="5">
        <v>999228239991474</v>
      </c>
      <c r="B96" s="6">
        <v>45230</v>
      </c>
      <c r="C96" s="6">
        <v>45231</v>
      </c>
      <c r="D96" s="4">
        <v>13.64</v>
      </c>
      <c r="E96" s="4" t="str">
        <f>VLOOKUP(A96,HOP!A:L,12,0)</f>
        <v>13.64</v>
      </c>
      <c r="F96" s="4" t="str">
        <f>VLOOKUP(A96,HOP!A:C,3,0)</f>
        <v>4162136</v>
      </c>
      <c r="G96" s="4">
        <f t="shared" si="2"/>
        <v>0</v>
      </c>
      <c r="H96" s="4" t="str">
        <f t="shared" si="3"/>
        <v>，4162136</v>
      </c>
      <c r="I96" s="4" t="str">
        <f>VLOOKUP(A96,HOP!A:U,21,0)</f>
        <v>直连</v>
      </c>
    </row>
    <row r="97" s="4" customFormat="1" hidden="1" spans="1:9">
      <c r="A97" s="5">
        <v>999228240196693</v>
      </c>
      <c r="B97" s="6">
        <v>45230</v>
      </c>
      <c r="C97" s="6">
        <v>45231</v>
      </c>
      <c r="D97" s="4">
        <v>82.45</v>
      </c>
      <c r="E97" s="4" t="str">
        <f>VLOOKUP(A97,HOP!A:L,12,0)</f>
        <v>82.45</v>
      </c>
      <c r="F97" s="4" t="str">
        <f>VLOOKUP(A97,HOP!A:C,3,0)</f>
        <v>4162286</v>
      </c>
      <c r="G97" s="4">
        <f t="shared" si="2"/>
        <v>0</v>
      </c>
      <c r="H97" s="4" t="str">
        <f t="shared" si="3"/>
        <v>，4162286</v>
      </c>
      <c r="I97" s="4" t="str">
        <f>VLOOKUP(A97,HOP!A:U,21,0)</f>
        <v>直连</v>
      </c>
    </row>
    <row r="98" s="4" customFormat="1" hidden="1" spans="1:9">
      <c r="A98" s="5">
        <v>28240887369</v>
      </c>
      <c r="B98" s="6">
        <v>45230</v>
      </c>
      <c r="C98" s="6">
        <v>45231</v>
      </c>
      <c r="D98" s="4">
        <v>16.12</v>
      </c>
      <c r="E98" s="4" t="str">
        <f>VLOOKUP(A98,HOP!A:L,12,0)</f>
        <v>16.12</v>
      </c>
      <c r="F98" s="4" t="str">
        <f>VLOOKUP(A98,HOP!A:C,3,0)</f>
        <v>4162661</v>
      </c>
      <c r="G98" s="4">
        <f t="shared" si="2"/>
        <v>0</v>
      </c>
      <c r="H98" s="4" t="str">
        <f t="shared" si="3"/>
        <v>，4162661</v>
      </c>
      <c r="I98" s="4" t="str">
        <f>VLOOKUP(A98,HOP!A:U,21,0)</f>
        <v>直连</v>
      </c>
    </row>
    <row r="99" s="4" customFormat="1" hidden="1" spans="1:9">
      <c r="A99" s="5">
        <v>999228240915903</v>
      </c>
      <c r="B99" s="6">
        <v>45230</v>
      </c>
      <c r="C99" s="6">
        <v>45231</v>
      </c>
      <c r="D99" s="4">
        <v>85.64</v>
      </c>
      <c r="E99" s="4" t="str">
        <f>VLOOKUP(A99,HOP!A:L,12,0)</f>
        <v>85.64</v>
      </c>
      <c r="F99" s="4" t="str">
        <f>VLOOKUP(A99,HOP!A:C,3,0)</f>
        <v>4162671</v>
      </c>
      <c r="G99" s="4">
        <f t="shared" si="2"/>
        <v>0</v>
      </c>
      <c r="H99" s="4" t="str">
        <f t="shared" si="3"/>
        <v>，4162671</v>
      </c>
      <c r="I99" s="4" t="str">
        <f>VLOOKUP(A99,HOP!A:U,21,0)</f>
        <v>直连</v>
      </c>
    </row>
    <row r="100" s="4" customFormat="1" hidden="1" spans="1:9">
      <c r="A100" s="5">
        <v>999228241150105</v>
      </c>
      <c r="B100" s="6">
        <v>45230</v>
      </c>
      <c r="C100" s="6">
        <v>45231</v>
      </c>
      <c r="D100" s="4">
        <v>42.26</v>
      </c>
      <c r="E100" s="4" t="str">
        <f>VLOOKUP(A100,HOP!A:L,12,0)</f>
        <v>42.26</v>
      </c>
      <c r="F100" s="4" t="str">
        <f>VLOOKUP(A100,HOP!A:C,3,0)</f>
        <v>4162753</v>
      </c>
      <c r="G100" s="4">
        <f t="shared" si="2"/>
        <v>0</v>
      </c>
      <c r="H100" s="4" t="str">
        <f t="shared" si="3"/>
        <v>，4162753</v>
      </c>
      <c r="I100" s="4" t="str">
        <f>VLOOKUP(A100,HOP!A:U,21,0)</f>
        <v>直连</v>
      </c>
    </row>
    <row r="101" s="4" customFormat="1" hidden="1" spans="1:9">
      <c r="A101" s="5">
        <v>999228253771842</v>
      </c>
      <c r="B101" s="6">
        <v>45230</v>
      </c>
      <c r="C101" s="6">
        <v>45231</v>
      </c>
      <c r="D101" s="4">
        <v>22.2</v>
      </c>
      <c r="E101" s="4" t="str">
        <f>VLOOKUP(A101,HOP!A:L,12,0)</f>
        <v>22.20</v>
      </c>
      <c r="F101" s="4" t="str">
        <f>VLOOKUP(A101,HOP!A:C,3,0)</f>
        <v>4163172</v>
      </c>
      <c r="G101" s="4">
        <f t="shared" si="2"/>
        <v>0</v>
      </c>
      <c r="H101" s="4" t="str">
        <f t="shared" si="3"/>
        <v>，4163172</v>
      </c>
      <c r="I101" s="4" t="str">
        <f>VLOOKUP(A101,HOP!A:U,21,0)</f>
        <v>直连</v>
      </c>
    </row>
    <row r="102" s="4" customFormat="1" hidden="1" spans="1:9">
      <c r="A102" s="5">
        <v>999228254531394</v>
      </c>
      <c r="B102" s="6">
        <v>45230</v>
      </c>
      <c r="C102" s="6">
        <v>45231</v>
      </c>
      <c r="D102" s="4">
        <v>11.74</v>
      </c>
      <c r="E102" s="4" t="str">
        <f>VLOOKUP(A102,HOP!A:L,12,0)</f>
        <v>11.74</v>
      </c>
      <c r="F102" s="4" t="str">
        <f>VLOOKUP(A102,HOP!A:C,3,0)</f>
        <v>4163396</v>
      </c>
      <c r="G102" s="4">
        <f t="shared" si="2"/>
        <v>0</v>
      </c>
      <c r="H102" s="4" t="str">
        <f t="shared" si="3"/>
        <v>，4163396</v>
      </c>
      <c r="I102" s="4" t="str">
        <f>VLOOKUP(A102,HOP!A:U,21,0)</f>
        <v>直连</v>
      </c>
    </row>
    <row r="103" s="4" customFormat="1" hidden="1" spans="1:9">
      <c r="A103" s="5">
        <v>999228255935924</v>
      </c>
      <c r="B103" s="6">
        <v>45230</v>
      </c>
      <c r="C103" s="6">
        <v>45231</v>
      </c>
      <c r="D103" s="4">
        <v>14.49</v>
      </c>
      <c r="E103" s="4" t="str">
        <f>VLOOKUP(A103,HOP!A:L,12,0)</f>
        <v>14.49</v>
      </c>
      <c r="F103" s="4" t="str">
        <f>VLOOKUP(A103,HOP!A:C,3,0)</f>
        <v>4163723</v>
      </c>
      <c r="G103" s="4">
        <f t="shared" si="2"/>
        <v>0</v>
      </c>
      <c r="H103" s="4" t="str">
        <f t="shared" si="3"/>
        <v>，4163723</v>
      </c>
      <c r="I103" s="4" t="str">
        <f>VLOOKUP(A103,HOP!A:U,21,0)</f>
        <v>直连</v>
      </c>
    </row>
    <row r="104" s="4" customFormat="1" hidden="1" spans="1:9">
      <c r="A104" s="5">
        <v>999228256356931</v>
      </c>
      <c r="B104" s="6">
        <v>45230</v>
      </c>
      <c r="C104" s="6">
        <v>45231</v>
      </c>
      <c r="D104" s="4">
        <v>39.23</v>
      </c>
      <c r="E104" s="4" t="str">
        <f>VLOOKUP(A104,HOP!A:L,12,0)</f>
        <v>39.23</v>
      </c>
      <c r="F104" s="4" t="str">
        <f>VLOOKUP(A104,HOP!A:C,3,0)</f>
        <v>4163798</v>
      </c>
      <c r="G104" s="4">
        <f t="shared" si="2"/>
        <v>0</v>
      </c>
      <c r="H104" s="4" t="str">
        <f t="shared" si="3"/>
        <v>，4163798</v>
      </c>
      <c r="I104" s="4" t="str">
        <f>VLOOKUP(A104,HOP!A:U,21,0)</f>
        <v>直连</v>
      </c>
    </row>
    <row r="105" s="4" customFormat="1" hidden="1" spans="1:9">
      <c r="A105" s="5">
        <v>999228256361933</v>
      </c>
      <c r="B105" s="6">
        <v>45230</v>
      </c>
      <c r="C105" s="6">
        <v>45231</v>
      </c>
      <c r="D105" s="4">
        <v>22.91</v>
      </c>
      <c r="E105" s="4" t="str">
        <f>VLOOKUP(A105,HOP!A:L,12,0)</f>
        <v>22.91</v>
      </c>
      <c r="F105" s="4" t="str">
        <f>VLOOKUP(A105,HOP!A:C,3,0)</f>
        <v>4163799</v>
      </c>
      <c r="G105" s="4">
        <f t="shared" si="2"/>
        <v>0</v>
      </c>
      <c r="H105" s="4" t="str">
        <f t="shared" si="3"/>
        <v>，4163799</v>
      </c>
      <c r="I105" s="4" t="str">
        <f>VLOOKUP(A105,HOP!A:U,21,0)</f>
        <v>直连</v>
      </c>
    </row>
    <row r="106" s="4" customFormat="1" hidden="1" spans="1:9">
      <c r="A106" s="5">
        <v>999228256678534</v>
      </c>
      <c r="B106" s="6">
        <v>45230</v>
      </c>
      <c r="C106" s="6">
        <v>45231</v>
      </c>
      <c r="D106" s="4">
        <v>18.43</v>
      </c>
      <c r="E106" s="4" t="str">
        <f>VLOOKUP(A106,HOP!A:L,12,0)</f>
        <v>18.43</v>
      </c>
      <c r="F106" s="4" t="str">
        <f>VLOOKUP(A106,HOP!A:C,3,0)</f>
        <v>4163860</v>
      </c>
      <c r="G106" s="4">
        <f t="shared" si="2"/>
        <v>0</v>
      </c>
      <c r="H106" s="4" t="str">
        <f t="shared" si="3"/>
        <v>，4163860</v>
      </c>
      <c r="I106" s="4" t="str">
        <f>VLOOKUP(A106,HOP!A:U,21,0)</f>
        <v>直连</v>
      </c>
    </row>
    <row r="107" s="4" customFormat="1" hidden="1" spans="1:9">
      <c r="A107" s="5">
        <v>999228256794407</v>
      </c>
      <c r="B107" s="6">
        <v>45230</v>
      </c>
      <c r="C107" s="6">
        <v>45231</v>
      </c>
      <c r="D107" s="4">
        <v>56.51</v>
      </c>
      <c r="E107" s="4" t="str">
        <f>VLOOKUP(A107,HOP!A:L,12,0)</f>
        <v>56.51</v>
      </c>
      <c r="F107" s="4" t="str">
        <f>VLOOKUP(A107,HOP!A:C,3,0)</f>
        <v>4163886</v>
      </c>
      <c r="G107" s="4">
        <f t="shared" si="2"/>
        <v>0</v>
      </c>
      <c r="H107" s="4" t="str">
        <f t="shared" si="3"/>
        <v>，4163886</v>
      </c>
      <c r="I107" s="4" t="str">
        <f>VLOOKUP(A107,HOP!A:U,21,0)</f>
        <v>直连</v>
      </c>
    </row>
    <row r="108" s="4" customFormat="1" hidden="1" spans="1:9">
      <c r="A108" s="5">
        <v>999228257383147</v>
      </c>
      <c r="B108" s="6">
        <v>45230</v>
      </c>
      <c r="C108" s="6">
        <v>45231</v>
      </c>
      <c r="D108" s="4">
        <v>13.31</v>
      </c>
      <c r="E108" s="4" t="str">
        <f>VLOOKUP(A108,HOP!A:L,12,0)</f>
        <v>13.31</v>
      </c>
      <c r="F108" s="4" t="str">
        <f>VLOOKUP(A108,HOP!A:C,3,0)</f>
        <v>4164110</v>
      </c>
      <c r="G108" s="4">
        <f t="shared" si="2"/>
        <v>0</v>
      </c>
      <c r="H108" s="4" t="str">
        <f t="shared" si="3"/>
        <v>，4164110</v>
      </c>
      <c r="I108" s="4" t="str">
        <f>VLOOKUP(A108,HOP!A:U,21,0)</f>
        <v>直连</v>
      </c>
    </row>
    <row r="109" s="4" customFormat="1" hidden="1" spans="1:9">
      <c r="A109" s="5">
        <v>999228257607570</v>
      </c>
      <c r="B109" s="6">
        <v>45230</v>
      </c>
      <c r="C109" s="6">
        <v>45231</v>
      </c>
      <c r="D109" s="4">
        <v>58.59</v>
      </c>
      <c r="E109" s="4" t="str">
        <f>VLOOKUP(A109,HOP!A:L,12,0)</f>
        <v>58.59</v>
      </c>
      <c r="F109" s="4" t="str">
        <f>VLOOKUP(A109,HOP!A:C,3,0)</f>
        <v>4164147</v>
      </c>
      <c r="G109" s="4">
        <f t="shared" si="2"/>
        <v>0</v>
      </c>
      <c r="H109" s="4" t="str">
        <f t="shared" si="3"/>
        <v>，4164147</v>
      </c>
      <c r="I109" s="4" t="str">
        <f>VLOOKUP(A109,HOP!A:U,21,0)</f>
        <v>直连</v>
      </c>
    </row>
    <row r="110" s="4" customFormat="1" hidden="1" spans="1:9">
      <c r="A110" s="5">
        <v>999228258004413</v>
      </c>
      <c r="B110" s="6">
        <v>45230</v>
      </c>
      <c r="C110" s="6">
        <v>45231</v>
      </c>
      <c r="D110" s="4">
        <v>20.12</v>
      </c>
      <c r="E110" s="4" t="str">
        <f>VLOOKUP(A110,HOP!A:L,12,0)</f>
        <v>20.12</v>
      </c>
      <c r="F110" s="4" t="str">
        <f>VLOOKUP(A110,HOP!A:C,3,0)</f>
        <v>4164419</v>
      </c>
      <c r="G110" s="4">
        <f t="shared" si="2"/>
        <v>0</v>
      </c>
      <c r="H110" s="4" t="str">
        <f t="shared" si="3"/>
        <v>，4164419</v>
      </c>
      <c r="I110" s="4" t="str">
        <f>VLOOKUP(A110,HOP!A:U,21,0)</f>
        <v>直连</v>
      </c>
    </row>
    <row r="111" s="4" customFormat="1" hidden="1" spans="1:9">
      <c r="A111" s="5">
        <v>999228258141690</v>
      </c>
      <c r="B111" s="6">
        <v>45230</v>
      </c>
      <c r="C111" s="6">
        <v>45231</v>
      </c>
      <c r="D111" s="4">
        <v>16.67</v>
      </c>
      <c r="E111" s="4" t="str">
        <f>VLOOKUP(A111,HOP!A:L,12,0)</f>
        <v>16.67</v>
      </c>
      <c r="F111" s="4" t="str">
        <f>VLOOKUP(A111,HOP!A:C,3,0)</f>
        <v>4164442</v>
      </c>
      <c r="G111" s="4">
        <f t="shared" si="2"/>
        <v>0</v>
      </c>
      <c r="H111" s="4" t="str">
        <f t="shared" si="3"/>
        <v>，4164442</v>
      </c>
      <c r="I111" s="4" t="str">
        <f>VLOOKUP(A111,HOP!A:U,21,0)</f>
        <v>直连</v>
      </c>
    </row>
    <row r="112" s="4" customFormat="1" hidden="1" spans="1:9">
      <c r="A112" s="5">
        <v>999228258304912</v>
      </c>
      <c r="B112" s="6">
        <v>45230</v>
      </c>
      <c r="C112" s="6">
        <v>45231</v>
      </c>
      <c r="D112" s="4">
        <v>21.55</v>
      </c>
      <c r="E112" s="4" t="str">
        <f>VLOOKUP(A112,HOP!A:L,12,0)</f>
        <v>21.55</v>
      </c>
      <c r="F112" s="4" t="str">
        <f>VLOOKUP(A112,HOP!A:C,3,0)</f>
        <v>4164469</v>
      </c>
      <c r="G112" s="4">
        <f t="shared" si="2"/>
        <v>0</v>
      </c>
      <c r="H112" s="4" t="str">
        <f t="shared" si="3"/>
        <v>，4164469</v>
      </c>
      <c r="I112" s="4" t="str">
        <f>VLOOKUP(A112,HOP!A:U,21,0)</f>
        <v>直连</v>
      </c>
    </row>
    <row r="113" s="4" customFormat="1" hidden="1" spans="1:9">
      <c r="A113" s="5">
        <v>999228258610059</v>
      </c>
      <c r="B113" s="6">
        <v>45230</v>
      </c>
      <c r="C113" s="6">
        <v>45231</v>
      </c>
      <c r="D113" s="4">
        <v>14.04</v>
      </c>
      <c r="E113" s="4" t="str">
        <f>VLOOKUP(A113,HOP!A:L,12,0)</f>
        <v>14.04</v>
      </c>
      <c r="F113" s="4" t="str">
        <f>VLOOKUP(A113,HOP!A:C,3,0)</f>
        <v>4164517</v>
      </c>
      <c r="G113" s="4">
        <f t="shared" si="2"/>
        <v>0</v>
      </c>
      <c r="H113" s="4" t="str">
        <f t="shared" si="3"/>
        <v>，4164517</v>
      </c>
      <c r="I113" s="4" t="str">
        <f>VLOOKUP(A113,HOP!A:U,21,0)</f>
        <v>直连</v>
      </c>
    </row>
    <row r="114" s="4" customFormat="1" hidden="1" spans="1:9">
      <c r="A114" s="5">
        <v>999228258635501</v>
      </c>
      <c r="B114" s="6">
        <v>45230</v>
      </c>
      <c r="C114" s="6">
        <v>45231</v>
      </c>
      <c r="D114" s="4">
        <v>30.97</v>
      </c>
      <c r="E114" s="4" t="str">
        <f>VLOOKUP(A114,HOP!A:L,12,0)</f>
        <v>30.97</v>
      </c>
      <c r="F114" s="4" t="str">
        <f>VLOOKUP(A114,HOP!A:C,3,0)</f>
        <v>4164530</v>
      </c>
      <c r="G114" s="4">
        <f t="shared" si="2"/>
        <v>0</v>
      </c>
      <c r="H114" s="4" t="str">
        <f t="shared" si="3"/>
        <v>，4164530</v>
      </c>
      <c r="I114" s="4" t="str">
        <f>VLOOKUP(A114,HOP!A:U,21,0)</f>
        <v>直连</v>
      </c>
    </row>
    <row r="115" s="4" customFormat="1" hidden="1" spans="1:9">
      <c r="A115" s="5">
        <v>999228258622900</v>
      </c>
      <c r="B115" s="6">
        <v>45230</v>
      </c>
      <c r="C115" s="6">
        <v>45231</v>
      </c>
      <c r="D115" s="4">
        <v>43.53</v>
      </c>
      <c r="E115" s="4" t="str">
        <f>VLOOKUP(A115,HOP!A:L,12,0)</f>
        <v>43.53</v>
      </c>
      <c r="F115" s="4" t="str">
        <f>VLOOKUP(A115,HOP!A:C,3,0)</f>
        <v>4164524</v>
      </c>
      <c r="G115" s="4">
        <f t="shared" si="2"/>
        <v>0</v>
      </c>
      <c r="H115" s="4" t="str">
        <f t="shared" si="3"/>
        <v>，4164524</v>
      </c>
      <c r="I115" s="4" t="str">
        <f>VLOOKUP(A115,HOP!A:U,21,0)</f>
        <v>直连</v>
      </c>
    </row>
    <row r="116" s="4" customFormat="1" hidden="1" spans="1:9">
      <c r="A116" s="5">
        <v>999228258968173</v>
      </c>
      <c r="B116" s="6">
        <v>45230</v>
      </c>
      <c r="C116" s="6">
        <v>45231</v>
      </c>
      <c r="D116" s="4">
        <v>103.49</v>
      </c>
      <c r="E116" s="4" t="str">
        <f>VLOOKUP(A116,HOP!A:L,12,0)</f>
        <v>103.49</v>
      </c>
      <c r="F116" s="4" t="str">
        <f>VLOOKUP(A116,HOP!A:C,3,0)</f>
        <v>4164592</v>
      </c>
      <c r="G116" s="4">
        <f t="shared" si="2"/>
        <v>0</v>
      </c>
      <c r="H116" s="4" t="str">
        <f t="shared" si="3"/>
        <v>，4164592</v>
      </c>
      <c r="I116" s="4" t="str">
        <f>VLOOKUP(A116,HOP!A:U,21,0)</f>
        <v>直连</v>
      </c>
    </row>
    <row r="117" s="4" customFormat="1" hidden="1" spans="1:9">
      <c r="A117" s="5">
        <v>999228259193590</v>
      </c>
      <c r="B117" s="6">
        <v>45230</v>
      </c>
      <c r="C117" s="6">
        <v>45231</v>
      </c>
      <c r="D117" s="4">
        <v>101.82</v>
      </c>
      <c r="E117" s="4" t="str">
        <f>VLOOKUP(A117,HOP!A:L,12,0)</f>
        <v>101.82</v>
      </c>
      <c r="F117" s="4" t="str">
        <f>VLOOKUP(A117,HOP!A:C,3,0)</f>
        <v>4164879</v>
      </c>
      <c r="G117" s="4">
        <f t="shared" si="2"/>
        <v>0</v>
      </c>
      <c r="H117" s="4" t="str">
        <f t="shared" si="3"/>
        <v>，4164879</v>
      </c>
      <c r="I117" s="4" t="str">
        <f>VLOOKUP(A117,HOP!A:U,21,0)</f>
        <v>直连</v>
      </c>
    </row>
    <row r="118" s="4" customFormat="1" hidden="1" spans="1:9">
      <c r="A118" s="5">
        <v>999228259209055</v>
      </c>
      <c r="B118" s="6">
        <v>45230</v>
      </c>
      <c r="C118" s="6">
        <v>45231</v>
      </c>
      <c r="D118" s="4">
        <v>34.85</v>
      </c>
      <c r="E118" s="4" t="str">
        <f>VLOOKUP(A118,HOP!A:L,12,0)</f>
        <v>34.85</v>
      </c>
      <c r="F118" s="4" t="str">
        <f>VLOOKUP(A118,HOP!A:C,3,0)</f>
        <v>4164883</v>
      </c>
      <c r="G118" s="4">
        <f t="shared" si="2"/>
        <v>0</v>
      </c>
      <c r="H118" s="4" t="str">
        <f t="shared" si="3"/>
        <v>，4164883</v>
      </c>
      <c r="I118" s="4" t="str">
        <f>VLOOKUP(A118,HOP!A:U,21,0)</f>
        <v>直连</v>
      </c>
    </row>
    <row r="119" s="4" customFormat="1" hidden="1" spans="1:9">
      <c r="A119" s="5">
        <v>999228259332217</v>
      </c>
      <c r="B119" s="6">
        <v>45230</v>
      </c>
      <c r="C119" s="6">
        <v>45231</v>
      </c>
      <c r="D119" s="4">
        <v>107.2</v>
      </c>
      <c r="E119" s="4" t="str">
        <f>VLOOKUP(A119,HOP!A:L,12,0)</f>
        <v>107.20</v>
      </c>
      <c r="F119" s="4" t="str">
        <f>VLOOKUP(A119,HOP!A:C,3,0)</f>
        <v>4164905</v>
      </c>
      <c r="G119" s="4">
        <f t="shared" si="2"/>
        <v>0</v>
      </c>
      <c r="H119" s="4" t="str">
        <f t="shared" si="3"/>
        <v>，4164905</v>
      </c>
      <c r="I119" s="4" t="str">
        <f>VLOOKUP(A119,HOP!A:U,21,0)</f>
        <v>直连</v>
      </c>
    </row>
    <row r="120" s="4" customFormat="1" hidden="1" spans="1:9">
      <c r="A120" s="5">
        <v>999228259529413</v>
      </c>
      <c r="B120" s="6">
        <v>45230</v>
      </c>
      <c r="C120" s="6">
        <v>45231</v>
      </c>
      <c r="D120" s="4">
        <v>15.45</v>
      </c>
      <c r="E120" s="4" t="str">
        <f>VLOOKUP(A120,HOP!A:L,12,0)</f>
        <v>15.45</v>
      </c>
      <c r="F120" s="4" t="str">
        <f>VLOOKUP(A120,HOP!A:C,3,0)</f>
        <v>4164956</v>
      </c>
      <c r="G120" s="4">
        <f t="shared" si="2"/>
        <v>0</v>
      </c>
      <c r="H120" s="4" t="str">
        <f t="shared" si="3"/>
        <v>，4164956</v>
      </c>
      <c r="I120" s="4" t="str">
        <f>VLOOKUP(A120,HOP!A:U,21,0)</f>
        <v>直连</v>
      </c>
    </row>
    <row r="121" s="4" customFormat="1" hidden="1" spans="1:9">
      <c r="A121" s="5">
        <v>999228260097261</v>
      </c>
      <c r="B121" s="6">
        <v>45230</v>
      </c>
      <c r="C121" s="6">
        <v>45231</v>
      </c>
      <c r="D121" s="4">
        <v>136.04</v>
      </c>
      <c r="E121" s="4" t="str">
        <f>VLOOKUP(A121,HOP!A:L,12,0)</f>
        <v>136.04</v>
      </c>
      <c r="F121" s="4" t="str">
        <f>VLOOKUP(A121,HOP!A:C,3,0)</f>
        <v>4165323</v>
      </c>
      <c r="G121" s="4">
        <f t="shared" si="2"/>
        <v>0</v>
      </c>
      <c r="H121" s="4" t="str">
        <f t="shared" si="3"/>
        <v>，4165323</v>
      </c>
      <c r="I121" s="4" t="str">
        <f>VLOOKUP(A121,HOP!A:U,21,0)</f>
        <v>直连</v>
      </c>
    </row>
    <row r="122" s="4" customFormat="1" hidden="1" spans="1:9">
      <c r="A122" s="5">
        <v>28260289339</v>
      </c>
      <c r="B122" s="6">
        <v>45230</v>
      </c>
      <c r="C122" s="6">
        <v>45231</v>
      </c>
      <c r="D122" s="4">
        <v>122.62</v>
      </c>
      <c r="E122" s="4" t="str">
        <f>VLOOKUP(A122,HOP!A:L,12,0)</f>
        <v>122.62</v>
      </c>
      <c r="F122" s="4" t="str">
        <f>VLOOKUP(A122,HOP!A:C,3,0)</f>
        <v>4165368</v>
      </c>
      <c r="G122" s="4">
        <f t="shared" si="2"/>
        <v>0</v>
      </c>
      <c r="H122" s="4" t="str">
        <f t="shared" si="3"/>
        <v>，4165368</v>
      </c>
      <c r="I122" s="4" t="str">
        <f>VLOOKUP(A122,HOP!A:U,21,0)</f>
        <v>直连</v>
      </c>
    </row>
    <row r="123" s="4" customFormat="1" hidden="1" spans="1:9">
      <c r="A123" s="5">
        <v>999228260346842</v>
      </c>
      <c r="B123" s="6">
        <v>45230</v>
      </c>
      <c r="C123" s="6">
        <v>45231</v>
      </c>
      <c r="D123" s="4">
        <v>113.74</v>
      </c>
      <c r="E123" s="4" t="str">
        <f>VLOOKUP(A123,HOP!A:L,12,0)</f>
        <v>113.74</v>
      </c>
      <c r="F123" s="4" t="str">
        <f>VLOOKUP(A123,HOP!A:C,3,0)</f>
        <v>4165382</v>
      </c>
      <c r="G123" s="4">
        <f t="shared" si="2"/>
        <v>0</v>
      </c>
      <c r="H123" s="4" t="str">
        <f t="shared" si="3"/>
        <v>，4165382</v>
      </c>
      <c r="I123" s="4" t="str">
        <f>VLOOKUP(A123,HOP!A:U,21,0)</f>
        <v>直连</v>
      </c>
    </row>
    <row r="124" s="4" customFormat="1" hidden="1" spans="1:9">
      <c r="A124" s="5">
        <v>999228261371538</v>
      </c>
      <c r="B124" s="6">
        <v>45230</v>
      </c>
      <c r="C124" s="6">
        <v>45231</v>
      </c>
      <c r="D124" s="4">
        <v>14.04</v>
      </c>
      <c r="E124" s="4" t="str">
        <f>VLOOKUP(A124,HOP!A:L,12,0)</f>
        <v>14.04</v>
      </c>
      <c r="F124" s="4" t="str">
        <f>VLOOKUP(A124,HOP!A:C,3,0)</f>
        <v>4165919</v>
      </c>
      <c r="G124" s="4">
        <f t="shared" si="2"/>
        <v>0</v>
      </c>
      <c r="H124" s="4" t="str">
        <f t="shared" si="3"/>
        <v>，4165919</v>
      </c>
      <c r="I124" s="4" t="str">
        <f>VLOOKUP(A124,HOP!A:U,21,0)</f>
        <v>直连</v>
      </c>
    </row>
    <row r="125" s="4" customFormat="1" hidden="1" spans="1:9">
      <c r="A125" s="5">
        <v>999228261395603</v>
      </c>
      <c r="B125" s="6">
        <v>45230</v>
      </c>
      <c r="C125" s="6">
        <v>45231</v>
      </c>
      <c r="D125" s="4">
        <v>100.54</v>
      </c>
      <c r="E125" s="4" t="str">
        <f>VLOOKUP(A125,HOP!A:L,12,0)</f>
        <v>100.54</v>
      </c>
      <c r="F125" s="4" t="str">
        <f>VLOOKUP(A125,HOP!A:C,3,0)</f>
        <v>4165931</v>
      </c>
      <c r="G125" s="4">
        <f t="shared" si="2"/>
        <v>0</v>
      </c>
      <c r="H125" s="4" t="str">
        <f t="shared" si="3"/>
        <v>，4165931</v>
      </c>
      <c r="I125" s="4" t="str">
        <f>VLOOKUP(A125,HOP!A:U,21,0)</f>
        <v>直连</v>
      </c>
    </row>
    <row r="126" s="4" customFormat="1" hidden="1" spans="1:9">
      <c r="A126" s="5">
        <v>999228261697926</v>
      </c>
      <c r="B126" s="6">
        <v>45230</v>
      </c>
      <c r="C126" s="6">
        <v>45231</v>
      </c>
      <c r="D126" s="4">
        <v>17.61</v>
      </c>
      <c r="E126" s="4" t="str">
        <f>VLOOKUP(A126,HOP!A:L,12,0)</f>
        <v>17.61</v>
      </c>
      <c r="F126" s="4" t="str">
        <f>VLOOKUP(A126,HOP!A:C,3,0)</f>
        <v>4166170</v>
      </c>
      <c r="G126" s="4">
        <f t="shared" si="2"/>
        <v>0</v>
      </c>
      <c r="H126" s="4" t="str">
        <f t="shared" si="3"/>
        <v>，4166170</v>
      </c>
      <c r="I126" s="4" t="str">
        <f>VLOOKUP(A126,HOP!A:U,21,0)</f>
        <v>直连</v>
      </c>
    </row>
    <row r="127" s="4" customFormat="1" hidden="1" spans="1:9">
      <c r="A127" s="5">
        <v>999228261814516</v>
      </c>
      <c r="B127" s="6">
        <v>45230</v>
      </c>
      <c r="C127" s="6">
        <v>45231</v>
      </c>
      <c r="D127" s="4">
        <v>20.11</v>
      </c>
      <c r="E127" s="4" t="str">
        <f>VLOOKUP(A127,HOP!A:L,12,0)</f>
        <v>20.11</v>
      </c>
      <c r="F127" s="4" t="str">
        <f>VLOOKUP(A127,HOP!A:C,3,0)</f>
        <v>4166211</v>
      </c>
      <c r="G127" s="4">
        <f t="shared" si="2"/>
        <v>0</v>
      </c>
      <c r="H127" s="4" t="str">
        <f t="shared" si="3"/>
        <v>，4166211</v>
      </c>
      <c r="I127" s="4" t="str">
        <f>VLOOKUP(A127,HOP!A:U,21,0)</f>
        <v>直连</v>
      </c>
    </row>
    <row r="128" s="4" customFormat="1" hidden="1" spans="1:9">
      <c r="A128" s="5">
        <v>999228261860865</v>
      </c>
      <c r="B128" s="6">
        <v>45230</v>
      </c>
      <c r="C128" s="6">
        <v>45231</v>
      </c>
      <c r="D128" s="4">
        <v>117.57</v>
      </c>
      <c r="E128" s="4" t="str">
        <f>VLOOKUP(A128,HOP!A:L,12,0)</f>
        <v>117.57</v>
      </c>
      <c r="F128" s="4" t="str">
        <f>VLOOKUP(A128,HOP!A:C,3,0)</f>
        <v>4166229</v>
      </c>
      <c r="G128" s="4">
        <f t="shared" si="2"/>
        <v>0</v>
      </c>
      <c r="H128" s="4" t="str">
        <f t="shared" si="3"/>
        <v>，4166229</v>
      </c>
      <c r="I128" s="4" t="str">
        <f>VLOOKUP(A128,HOP!A:U,21,0)</f>
        <v>直连</v>
      </c>
    </row>
    <row r="129" s="4" customFormat="1" hidden="1" spans="1:9">
      <c r="A129" s="5">
        <v>999228262032883</v>
      </c>
      <c r="B129" s="6">
        <v>45230</v>
      </c>
      <c r="C129" s="6">
        <v>45231</v>
      </c>
      <c r="D129" s="4">
        <v>56.51</v>
      </c>
      <c r="E129" s="4" t="str">
        <f>VLOOKUP(A129,HOP!A:L,12,0)</f>
        <v>56.51</v>
      </c>
      <c r="F129" s="4" t="str">
        <f>VLOOKUP(A129,HOP!A:C,3,0)</f>
        <v>4166283</v>
      </c>
      <c r="G129" s="4">
        <f t="shared" si="2"/>
        <v>0</v>
      </c>
      <c r="H129" s="4" t="str">
        <f t="shared" si="3"/>
        <v>，4166283</v>
      </c>
      <c r="I129" s="4" t="str">
        <f>VLOOKUP(A129,HOP!A:U,21,0)</f>
        <v>直连</v>
      </c>
    </row>
    <row r="130" s="4" customFormat="1" hidden="1" spans="1:9">
      <c r="A130" s="5">
        <v>999228262328359</v>
      </c>
      <c r="B130" s="6">
        <v>45230</v>
      </c>
      <c r="C130" s="6">
        <v>45231</v>
      </c>
      <c r="D130" s="4">
        <v>104.34</v>
      </c>
      <c r="E130" s="4" t="str">
        <f>VLOOKUP(A130,HOP!A:L,12,0)</f>
        <v>104.34</v>
      </c>
      <c r="F130" s="4" t="str">
        <f>VLOOKUP(A130,HOP!A:C,3,0)</f>
        <v>4166400</v>
      </c>
      <c r="G130" s="4">
        <f t="shared" si="2"/>
        <v>0</v>
      </c>
      <c r="H130" s="4" t="str">
        <f t="shared" si="3"/>
        <v>，4166400</v>
      </c>
      <c r="I130" s="4" t="str">
        <f>VLOOKUP(A130,HOP!A:U,21,0)</f>
        <v>直连</v>
      </c>
    </row>
    <row r="131" s="4" customFormat="1" spans="1:10">
      <c r="A131" s="5">
        <v>999228235435306</v>
      </c>
      <c r="B131" s="6">
        <v>45229</v>
      </c>
      <c r="C131" s="6">
        <v>45230</v>
      </c>
      <c r="D131" s="4">
        <v>-154.11</v>
      </c>
      <c r="E131" s="4" t="e">
        <f>VLOOKUP(A131,HOP!A:L,12,0)</f>
        <v>#N/A</v>
      </c>
      <c r="F131" s="4">
        <v>4159416</v>
      </c>
      <c r="G131" s="4" t="e">
        <f t="shared" ref="G131:G194" si="4">D131-E131</f>
        <v>#N/A</v>
      </c>
      <c r="H131" s="4" t="str">
        <f t="shared" ref="H131:H194" si="5">$H$1&amp;F131</f>
        <v>，4159416</v>
      </c>
      <c r="I131" s="4" t="s">
        <v>1622</v>
      </c>
      <c r="J131" s="4" t="s">
        <v>1623</v>
      </c>
    </row>
    <row r="132" s="4" customFormat="1" hidden="1" spans="1:9">
      <c r="A132" s="5">
        <v>999227103070764</v>
      </c>
      <c r="B132" s="6">
        <v>45231</v>
      </c>
      <c r="C132" s="6">
        <v>45232</v>
      </c>
      <c r="D132" s="4">
        <v>70.07</v>
      </c>
      <c r="E132" s="4" t="str">
        <f>VLOOKUP(A132,HOP!A:L,12,0)</f>
        <v>70.07</v>
      </c>
      <c r="F132" s="4" t="str">
        <f>VLOOKUP(A132,HOP!A:C,3,0)</f>
        <v>4003938</v>
      </c>
      <c r="G132" s="4">
        <f t="shared" si="4"/>
        <v>0</v>
      </c>
      <c r="H132" s="4" t="str">
        <f t="shared" si="5"/>
        <v>，4003938</v>
      </c>
      <c r="I132" s="4" t="str">
        <f>VLOOKUP(A132,HOP!A:U,21,0)</f>
        <v>直采</v>
      </c>
    </row>
    <row r="133" s="4" customFormat="1" hidden="1" spans="1:9">
      <c r="A133" s="5">
        <v>999227406650713</v>
      </c>
      <c r="B133" s="6">
        <v>45228</v>
      </c>
      <c r="C133" s="6">
        <v>45232</v>
      </c>
      <c r="D133" s="4">
        <v>0</v>
      </c>
      <c r="E133" s="4" t="e">
        <f>VLOOKUP(A133,HOP!A:L,12,0)</f>
        <v>#N/A</v>
      </c>
      <c r="F133" s="4" t="e">
        <f>VLOOKUP(A133,HOP!A:C,3,0)</f>
        <v>#N/A</v>
      </c>
      <c r="G133" s="4" t="e">
        <f t="shared" si="4"/>
        <v>#N/A</v>
      </c>
      <c r="H133" s="4" t="e">
        <f t="shared" si="5"/>
        <v>#N/A</v>
      </c>
      <c r="I133" s="4" t="e">
        <f>VLOOKUP(A133,HOP!A:U,21,0)</f>
        <v>#N/A</v>
      </c>
    </row>
    <row r="134" s="4" customFormat="1" hidden="1" spans="1:9">
      <c r="A134" s="5">
        <v>999227981620352</v>
      </c>
      <c r="B134" s="6">
        <v>45227</v>
      </c>
      <c r="C134" s="6">
        <v>45232</v>
      </c>
      <c r="D134" s="4">
        <v>230.85</v>
      </c>
      <c r="E134" s="4" t="str">
        <f>VLOOKUP(A134,HOP!A:L,12,0)</f>
        <v>230.85</v>
      </c>
      <c r="F134" s="4" t="str">
        <f>VLOOKUP(A134,HOP!A:C,3,0)</f>
        <v>4094267</v>
      </c>
      <c r="G134" s="4">
        <f t="shared" si="4"/>
        <v>0</v>
      </c>
      <c r="H134" s="4" t="str">
        <f t="shared" si="5"/>
        <v>，4094267</v>
      </c>
      <c r="I134" s="4" t="str">
        <f>VLOOKUP(A134,HOP!A:U,21,0)</f>
        <v>直连</v>
      </c>
    </row>
    <row r="135" s="4" customFormat="1" hidden="1" spans="1:9">
      <c r="A135" s="5">
        <v>999228073794992</v>
      </c>
      <c r="B135" s="6">
        <v>45228</v>
      </c>
      <c r="C135" s="6">
        <v>45232</v>
      </c>
      <c r="D135" s="4">
        <v>477.58</v>
      </c>
      <c r="E135" s="4" t="str">
        <f>VLOOKUP(A135,HOP!A:L,12,0)</f>
        <v>477.58</v>
      </c>
      <c r="F135" s="4" t="str">
        <f>VLOOKUP(A135,HOP!A:C,3,0)</f>
        <v>4119853</v>
      </c>
      <c r="G135" s="4">
        <f t="shared" si="4"/>
        <v>0</v>
      </c>
      <c r="H135" s="4" t="str">
        <f t="shared" si="5"/>
        <v>，4119853</v>
      </c>
      <c r="I135" s="4" t="str">
        <f>VLOOKUP(A135,HOP!A:U,21,0)</f>
        <v>直连</v>
      </c>
    </row>
    <row r="136" s="4" customFormat="1" hidden="1" spans="1:9">
      <c r="A136" s="5">
        <v>999228093249619</v>
      </c>
      <c r="B136" s="6">
        <v>45229</v>
      </c>
      <c r="C136" s="6">
        <v>45232</v>
      </c>
      <c r="D136" s="4">
        <v>370.39</v>
      </c>
      <c r="E136" s="4" t="str">
        <f>VLOOKUP(A136,HOP!A:L,12,0)</f>
        <v>370.39</v>
      </c>
      <c r="F136" s="4" t="str">
        <f>VLOOKUP(A136,HOP!A:C,3,0)</f>
        <v>4124001</v>
      </c>
      <c r="G136" s="4">
        <f t="shared" si="4"/>
        <v>0</v>
      </c>
      <c r="H136" s="4" t="str">
        <f t="shared" si="5"/>
        <v>，4124001</v>
      </c>
      <c r="I136" s="4" t="str">
        <f>VLOOKUP(A136,HOP!A:U,21,0)</f>
        <v>直连</v>
      </c>
    </row>
    <row r="137" s="4" customFormat="1" hidden="1" spans="1:9">
      <c r="A137" s="5">
        <v>999228097451973</v>
      </c>
      <c r="B137" s="6">
        <v>45229</v>
      </c>
      <c r="C137" s="6">
        <v>45232</v>
      </c>
      <c r="D137" s="4">
        <v>463.67</v>
      </c>
      <c r="E137" s="4" t="str">
        <f>VLOOKUP(A137,HOP!A:L,12,0)</f>
        <v>463.67</v>
      </c>
      <c r="F137" s="4" t="str">
        <f>VLOOKUP(A137,HOP!A:C,3,0)</f>
        <v>4125673</v>
      </c>
      <c r="G137" s="4">
        <f t="shared" si="4"/>
        <v>0</v>
      </c>
      <c r="H137" s="4" t="str">
        <f t="shared" si="5"/>
        <v>，4125673</v>
      </c>
      <c r="I137" s="4" t="str">
        <f>VLOOKUP(A137,HOP!A:U,21,0)</f>
        <v>直连</v>
      </c>
    </row>
    <row r="138" s="4" customFormat="1" hidden="1" spans="1:9">
      <c r="A138" s="5">
        <v>999228112357429</v>
      </c>
      <c r="B138" s="6">
        <v>45227</v>
      </c>
      <c r="C138" s="6">
        <v>45232</v>
      </c>
      <c r="D138" s="4">
        <v>220.98</v>
      </c>
      <c r="E138" s="4" t="str">
        <f>VLOOKUP(A138,HOP!A:L,12,0)</f>
        <v>220.98</v>
      </c>
      <c r="F138" s="4" t="str">
        <f>VLOOKUP(A138,HOP!A:C,3,0)</f>
        <v>4128582</v>
      </c>
      <c r="G138" s="4">
        <f t="shared" si="4"/>
        <v>0</v>
      </c>
      <c r="H138" s="4" t="str">
        <f t="shared" si="5"/>
        <v>，4128582</v>
      </c>
      <c r="I138" s="4" t="str">
        <f>VLOOKUP(A138,HOP!A:U,21,0)</f>
        <v>直连</v>
      </c>
    </row>
    <row r="139" s="4" customFormat="1" hidden="1" spans="1:9">
      <c r="A139" s="5">
        <v>999228122814826</v>
      </c>
      <c r="B139" s="6">
        <v>45230</v>
      </c>
      <c r="C139" s="6">
        <v>45232</v>
      </c>
      <c r="D139" s="4">
        <v>63.72</v>
      </c>
      <c r="E139" s="4" t="str">
        <f>VLOOKUP(A139,HOP!A:L,12,0)</f>
        <v>63.72</v>
      </c>
      <c r="F139" s="4" t="str">
        <f>VLOOKUP(A139,HOP!A:C,3,0)</f>
        <v>4132802</v>
      </c>
      <c r="G139" s="4">
        <f t="shared" si="4"/>
        <v>0</v>
      </c>
      <c r="H139" s="4" t="str">
        <f t="shared" si="5"/>
        <v>，4132802</v>
      </c>
      <c r="I139" s="4" t="str">
        <f>VLOOKUP(A139,HOP!A:U,21,0)</f>
        <v>直连</v>
      </c>
    </row>
    <row r="140" s="4" customFormat="1" hidden="1" spans="1:9">
      <c r="A140" s="5">
        <v>999228136972263</v>
      </c>
      <c r="B140" s="6">
        <v>45231</v>
      </c>
      <c r="C140" s="6">
        <v>45232</v>
      </c>
      <c r="D140" s="4">
        <v>177.4</v>
      </c>
      <c r="E140" s="4" t="str">
        <f>VLOOKUP(A140,HOP!A:L,12,0)</f>
        <v>177.40</v>
      </c>
      <c r="F140" s="4" t="str">
        <f>VLOOKUP(A140,HOP!A:C,3,0)</f>
        <v>4136087</v>
      </c>
      <c r="G140" s="4">
        <f t="shared" si="4"/>
        <v>0</v>
      </c>
      <c r="H140" s="4" t="str">
        <f t="shared" si="5"/>
        <v>，4136087</v>
      </c>
      <c r="I140" s="4" t="str">
        <f>VLOOKUP(A140,HOP!A:U,21,0)</f>
        <v>直连</v>
      </c>
    </row>
    <row r="141" s="4" customFormat="1" hidden="1" spans="1:9">
      <c r="A141" s="5">
        <v>999228143058450</v>
      </c>
      <c r="B141" s="6">
        <v>45229</v>
      </c>
      <c r="C141" s="6">
        <v>45232</v>
      </c>
      <c r="D141" s="4">
        <v>105.8</v>
      </c>
      <c r="E141" s="4" t="str">
        <f>VLOOKUP(A141,HOP!A:L,12,0)</f>
        <v>105.80</v>
      </c>
      <c r="F141" s="4" t="str">
        <f>VLOOKUP(A141,HOP!A:C,3,0)</f>
        <v>4138506</v>
      </c>
      <c r="G141" s="4">
        <f t="shared" si="4"/>
        <v>0</v>
      </c>
      <c r="H141" s="4" t="str">
        <f t="shared" si="5"/>
        <v>，4138506</v>
      </c>
      <c r="I141" s="4" t="str">
        <f>VLOOKUP(A141,HOP!A:U,21,0)</f>
        <v>直连</v>
      </c>
    </row>
    <row r="142" s="4" customFormat="1" hidden="1" spans="1:9">
      <c r="A142" s="5">
        <v>999228144077306</v>
      </c>
      <c r="B142" s="6">
        <v>45229</v>
      </c>
      <c r="C142" s="6">
        <v>45232</v>
      </c>
      <c r="D142" s="4">
        <v>79.48</v>
      </c>
      <c r="E142" s="4" t="str">
        <f>VLOOKUP(A142,HOP!A:L,12,0)</f>
        <v>79.48</v>
      </c>
      <c r="F142" s="4" t="str">
        <f>VLOOKUP(A142,HOP!A:C,3,0)</f>
        <v>4138988</v>
      </c>
      <c r="G142" s="4">
        <f t="shared" si="4"/>
        <v>0</v>
      </c>
      <c r="H142" s="4" t="str">
        <f t="shared" si="5"/>
        <v>，4138988</v>
      </c>
      <c r="I142" s="4" t="str">
        <f>VLOOKUP(A142,HOP!A:U,21,0)</f>
        <v>直连</v>
      </c>
    </row>
    <row r="143" s="4" customFormat="1" hidden="1" spans="1:9">
      <c r="A143" s="5">
        <v>999228146383949</v>
      </c>
      <c r="B143" s="6">
        <v>45230</v>
      </c>
      <c r="C143" s="6">
        <v>45232</v>
      </c>
      <c r="D143" s="4">
        <v>98.32</v>
      </c>
      <c r="E143" s="4" t="str">
        <f>VLOOKUP(A143,HOP!A:L,12,0)</f>
        <v>98.32</v>
      </c>
      <c r="F143" s="4" t="str">
        <f>VLOOKUP(A143,HOP!A:C,3,0)</f>
        <v>4139829</v>
      </c>
      <c r="G143" s="4">
        <f t="shared" si="4"/>
        <v>0</v>
      </c>
      <c r="H143" s="4" t="str">
        <f t="shared" si="5"/>
        <v>，4139829</v>
      </c>
      <c r="I143" s="4" t="str">
        <f>VLOOKUP(A143,HOP!A:U,21,0)</f>
        <v>直连</v>
      </c>
    </row>
    <row r="144" s="4" customFormat="1" hidden="1" spans="1:9">
      <c r="A144" s="5">
        <v>999228157997926</v>
      </c>
      <c r="B144" s="6">
        <v>45228</v>
      </c>
      <c r="C144" s="6">
        <v>45232</v>
      </c>
      <c r="D144" s="4">
        <v>118.67</v>
      </c>
      <c r="E144" s="4" t="str">
        <f>VLOOKUP(A144,HOP!A:L,12,0)</f>
        <v>118.67</v>
      </c>
      <c r="F144" s="4" t="str">
        <f>VLOOKUP(A144,HOP!A:C,3,0)</f>
        <v>4141588</v>
      </c>
      <c r="G144" s="4">
        <f t="shared" si="4"/>
        <v>0</v>
      </c>
      <c r="H144" s="4" t="str">
        <f t="shared" si="5"/>
        <v>，4141588</v>
      </c>
      <c r="I144" s="4" t="str">
        <f>VLOOKUP(A144,HOP!A:U,21,0)</f>
        <v>直连</v>
      </c>
    </row>
    <row r="145" s="4" customFormat="1" hidden="1" spans="1:9">
      <c r="A145" s="5">
        <v>999228158087660</v>
      </c>
      <c r="B145" s="6">
        <v>45231</v>
      </c>
      <c r="C145" s="6">
        <v>45232</v>
      </c>
      <c r="D145" s="4">
        <v>38.17</v>
      </c>
      <c r="E145" s="4" t="str">
        <f>VLOOKUP(A145,HOP!A:L,12,0)</f>
        <v>38.17</v>
      </c>
      <c r="F145" s="4" t="str">
        <f>VLOOKUP(A145,HOP!A:C,3,0)</f>
        <v>4141601</v>
      </c>
      <c r="G145" s="4">
        <f t="shared" si="4"/>
        <v>0</v>
      </c>
      <c r="H145" s="4" t="str">
        <f t="shared" si="5"/>
        <v>，4141601</v>
      </c>
      <c r="I145" s="4" t="str">
        <f>VLOOKUP(A145,HOP!A:U,21,0)</f>
        <v>直采</v>
      </c>
    </row>
    <row r="146" s="4" customFormat="1" hidden="1" spans="1:9">
      <c r="A146" s="5">
        <v>999228158742030</v>
      </c>
      <c r="B146" s="6">
        <v>45228</v>
      </c>
      <c r="C146" s="6">
        <v>45232</v>
      </c>
      <c r="D146" s="4">
        <v>276.48</v>
      </c>
      <c r="E146" s="4" t="str">
        <f>VLOOKUP(A146,HOP!A:L,12,0)</f>
        <v>276.48</v>
      </c>
      <c r="F146" s="4" t="str">
        <f>VLOOKUP(A146,HOP!A:C,3,0)</f>
        <v>4141916</v>
      </c>
      <c r="G146" s="4">
        <f t="shared" si="4"/>
        <v>0</v>
      </c>
      <c r="H146" s="4" t="str">
        <f t="shared" si="5"/>
        <v>，4141916</v>
      </c>
      <c r="I146" s="4" t="str">
        <f>VLOOKUP(A146,HOP!A:U,21,0)</f>
        <v>直采</v>
      </c>
    </row>
    <row r="147" s="4" customFormat="1" hidden="1" spans="1:9">
      <c r="A147" s="5">
        <v>999228162780765</v>
      </c>
      <c r="B147" s="6">
        <v>45229</v>
      </c>
      <c r="C147" s="6">
        <v>45232</v>
      </c>
      <c r="D147" s="4">
        <v>403.95</v>
      </c>
      <c r="E147" s="4" t="str">
        <f>VLOOKUP(A147,HOP!A:L,12,0)</f>
        <v>403.95</v>
      </c>
      <c r="F147" s="4" t="str">
        <f>VLOOKUP(A147,HOP!A:C,3,0)</f>
        <v>4143433</v>
      </c>
      <c r="G147" s="4">
        <f t="shared" si="4"/>
        <v>0</v>
      </c>
      <c r="H147" s="4" t="str">
        <f t="shared" si="5"/>
        <v>，4143433</v>
      </c>
      <c r="I147" s="4" t="str">
        <f>VLOOKUP(A147,HOP!A:U,21,0)</f>
        <v>直采</v>
      </c>
    </row>
    <row r="148" s="4" customFormat="1" hidden="1" spans="1:9">
      <c r="A148" s="5">
        <v>999228166676424</v>
      </c>
      <c r="B148" s="6">
        <v>45231</v>
      </c>
      <c r="C148" s="6">
        <v>45232</v>
      </c>
      <c r="D148" s="4">
        <v>42.64</v>
      </c>
      <c r="E148" s="4" t="str">
        <f>VLOOKUP(A148,HOP!A:L,12,0)</f>
        <v>42.64</v>
      </c>
      <c r="F148" s="4" t="str">
        <f>VLOOKUP(A148,HOP!A:C,3,0)</f>
        <v>4144332</v>
      </c>
      <c r="G148" s="4">
        <f t="shared" si="4"/>
        <v>0</v>
      </c>
      <c r="H148" s="4" t="str">
        <f t="shared" si="5"/>
        <v>，4144332</v>
      </c>
      <c r="I148" s="4" t="str">
        <f>VLOOKUP(A148,HOP!A:U,21,0)</f>
        <v>直连</v>
      </c>
    </row>
    <row r="149" s="4" customFormat="1" hidden="1" spans="1:9">
      <c r="A149" s="5">
        <v>999228204563013</v>
      </c>
      <c r="B149" s="6">
        <v>45229</v>
      </c>
      <c r="C149" s="6">
        <v>45232</v>
      </c>
      <c r="D149" s="4">
        <v>79.81</v>
      </c>
      <c r="E149" s="4" t="str">
        <f>VLOOKUP(A149,HOP!A:L,12,0)</f>
        <v>79.81</v>
      </c>
      <c r="F149" s="4" t="str">
        <f>VLOOKUP(A149,HOP!A:C,3,0)</f>
        <v>4147746</v>
      </c>
      <c r="G149" s="4">
        <f t="shared" si="4"/>
        <v>0</v>
      </c>
      <c r="H149" s="4" t="str">
        <f t="shared" si="5"/>
        <v>，4147746</v>
      </c>
      <c r="I149" s="4" t="str">
        <f>VLOOKUP(A149,HOP!A:U,21,0)</f>
        <v>直连</v>
      </c>
    </row>
    <row r="150" s="4" customFormat="1" hidden="1" spans="1:9">
      <c r="A150" s="5">
        <v>999228209499684</v>
      </c>
      <c r="B150" s="6">
        <v>45230</v>
      </c>
      <c r="C150" s="6">
        <v>45232</v>
      </c>
      <c r="D150" s="4">
        <v>467.83</v>
      </c>
      <c r="E150" s="4" t="str">
        <f>VLOOKUP(A150,HOP!A:L,12,0)</f>
        <v>467.83</v>
      </c>
      <c r="F150" s="4" t="str">
        <f>VLOOKUP(A150,HOP!A:C,3,0)</f>
        <v>4149549</v>
      </c>
      <c r="G150" s="4">
        <f t="shared" si="4"/>
        <v>0</v>
      </c>
      <c r="H150" s="4" t="str">
        <f t="shared" si="5"/>
        <v>，4149549</v>
      </c>
      <c r="I150" s="4" t="str">
        <f>VLOOKUP(A150,HOP!A:U,21,0)</f>
        <v>直连</v>
      </c>
    </row>
    <row r="151" s="4" customFormat="1" hidden="1" spans="1:9">
      <c r="A151" s="5">
        <v>999228209633600</v>
      </c>
      <c r="B151" s="6">
        <v>45231</v>
      </c>
      <c r="C151" s="6">
        <v>45232</v>
      </c>
      <c r="D151" s="4">
        <v>153.57</v>
      </c>
      <c r="E151" s="4" t="str">
        <f>VLOOKUP(A151,HOP!A:L,12,0)</f>
        <v>153.57</v>
      </c>
      <c r="F151" s="4" t="str">
        <f>VLOOKUP(A151,HOP!A:C,3,0)</f>
        <v>4149605</v>
      </c>
      <c r="G151" s="4">
        <f t="shared" si="4"/>
        <v>0</v>
      </c>
      <c r="H151" s="4" t="str">
        <f t="shared" si="5"/>
        <v>，4149605</v>
      </c>
      <c r="I151" s="4" t="str">
        <f>VLOOKUP(A151,HOP!A:U,21,0)</f>
        <v>直连</v>
      </c>
    </row>
    <row r="152" s="4" customFormat="1" hidden="1" spans="1:9">
      <c r="A152" s="5">
        <v>999228210642383</v>
      </c>
      <c r="B152" s="6">
        <v>45228</v>
      </c>
      <c r="C152" s="6">
        <v>45232</v>
      </c>
      <c r="D152" s="4">
        <v>235.76</v>
      </c>
      <c r="E152" s="4" t="str">
        <f>VLOOKUP(A152,HOP!A:L,12,0)</f>
        <v>235.76</v>
      </c>
      <c r="F152" s="4" t="str">
        <f>VLOOKUP(A152,HOP!A:C,3,0)</f>
        <v>4150184</v>
      </c>
      <c r="G152" s="4">
        <f t="shared" si="4"/>
        <v>0</v>
      </c>
      <c r="H152" s="4" t="str">
        <f t="shared" si="5"/>
        <v>，4150184</v>
      </c>
      <c r="I152" s="4" t="str">
        <f>VLOOKUP(A152,HOP!A:U,21,0)</f>
        <v>直连</v>
      </c>
    </row>
    <row r="153" s="4" customFormat="1" hidden="1" spans="1:9">
      <c r="A153" s="5">
        <v>999228212275577</v>
      </c>
      <c r="B153" s="6">
        <v>45228</v>
      </c>
      <c r="C153" s="6">
        <v>45232</v>
      </c>
      <c r="D153" s="4">
        <v>141.82</v>
      </c>
      <c r="E153" s="4" t="str">
        <f>VLOOKUP(A153,HOP!A:L,12,0)</f>
        <v>141.82</v>
      </c>
      <c r="F153" s="4" t="str">
        <f>VLOOKUP(A153,HOP!A:C,3,0)</f>
        <v>4151072</v>
      </c>
      <c r="G153" s="4">
        <f t="shared" si="4"/>
        <v>0</v>
      </c>
      <c r="H153" s="4" t="str">
        <f t="shared" si="5"/>
        <v>，4151072</v>
      </c>
      <c r="I153" s="4" t="str">
        <f>VLOOKUP(A153,HOP!A:U,21,0)</f>
        <v>直连</v>
      </c>
    </row>
    <row r="154" s="4" customFormat="1" hidden="1" spans="1:9">
      <c r="A154" s="5">
        <v>999228212293299</v>
      </c>
      <c r="B154" s="6">
        <v>45230</v>
      </c>
      <c r="C154" s="6">
        <v>45232</v>
      </c>
      <c r="D154" s="4">
        <v>64.64</v>
      </c>
      <c r="E154" s="4" t="str">
        <f>VLOOKUP(A154,HOP!A:L,12,0)</f>
        <v>64.64</v>
      </c>
      <c r="F154" s="4" t="str">
        <f>VLOOKUP(A154,HOP!A:C,3,0)</f>
        <v>4151076</v>
      </c>
      <c r="G154" s="4">
        <f t="shared" si="4"/>
        <v>0</v>
      </c>
      <c r="H154" s="4" t="str">
        <f t="shared" si="5"/>
        <v>，4151076</v>
      </c>
      <c r="I154" s="4" t="str">
        <f>VLOOKUP(A154,HOP!A:U,21,0)</f>
        <v>直连</v>
      </c>
    </row>
    <row r="155" s="4" customFormat="1" hidden="1" spans="1:9">
      <c r="A155" s="5">
        <v>999228215689103</v>
      </c>
      <c r="B155" s="6">
        <v>45228</v>
      </c>
      <c r="C155" s="6">
        <v>45232</v>
      </c>
      <c r="D155" s="4">
        <v>71.96</v>
      </c>
      <c r="E155" s="4" t="str">
        <f>VLOOKUP(A155,HOP!A:L,12,0)</f>
        <v>71.96</v>
      </c>
      <c r="F155" s="4" t="str">
        <f>VLOOKUP(A155,HOP!A:C,3,0)</f>
        <v>4153073</v>
      </c>
      <c r="G155" s="4">
        <f t="shared" si="4"/>
        <v>0</v>
      </c>
      <c r="H155" s="4" t="str">
        <f t="shared" si="5"/>
        <v>，4153073</v>
      </c>
      <c r="I155" s="4" t="str">
        <f>VLOOKUP(A155,HOP!A:U,21,0)</f>
        <v>直连</v>
      </c>
    </row>
    <row r="156" s="4" customFormat="1" hidden="1" spans="1:9">
      <c r="A156" s="5">
        <v>999228215783314</v>
      </c>
      <c r="B156" s="6">
        <v>45229</v>
      </c>
      <c r="C156" s="6">
        <v>45232</v>
      </c>
      <c r="D156" s="4">
        <v>354.2</v>
      </c>
      <c r="E156" s="4" t="str">
        <f>VLOOKUP(A156,HOP!A:L,12,0)</f>
        <v>354.20</v>
      </c>
      <c r="F156" s="4" t="str">
        <f>VLOOKUP(A156,HOP!A:C,3,0)</f>
        <v>4153258</v>
      </c>
      <c r="G156" s="4">
        <f t="shared" si="4"/>
        <v>0</v>
      </c>
      <c r="H156" s="4" t="str">
        <f t="shared" si="5"/>
        <v>，4153258</v>
      </c>
      <c r="I156" s="4" t="str">
        <f>VLOOKUP(A156,HOP!A:U,21,0)</f>
        <v>直连</v>
      </c>
    </row>
    <row r="157" s="4" customFormat="1" hidden="1" spans="1:9">
      <c r="A157" s="5">
        <v>999228229277808</v>
      </c>
      <c r="B157" s="6">
        <v>45231</v>
      </c>
      <c r="C157" s="6">
        <v>45232</v>
      </c>
      <c r="D157" s="4">
        <v>85.74</v>
      </c>
      <c r="E157" s="4" t="str">
        <f>VLOOKUP(A157,HOP!A:L,12,0)</f>
        <v>85.74</v>
      </c>
      <c r="F157" s="4" t="str">
        <f>VLOOKUP(A157,HOP!A:C,3,0)</f>
        <v>4156079</v>
      </c>
      <c r="G157" s="4">
        <f t="shared" si="4"/>
        <v>0</v>
      </c>
      <c r="H157" s="4" t="str">
        <f t="shared" si="5"/>
        <v>，4156079</v>
      </c>
      <c r="I157" s="4" t="str">
        <f>VLOOKUP(A157,HOP!A:U,21,0)</f>
        <v>直连</v>
      </c>
    </row>
    <row r="158" s="4" customFormat="1" hidden="1" spans="1:9">
      <c r="A158" s="5">
        <v>999228230387103</v>
      </c>
      <c r="B158" s="6">
        <v>45230</v>
      </c>
      <c r="C158" s="6">
        <v>45232</v>
      </c>
      <c r="D158" s="4">
        <v>49.18</v>
      </c>
      <c r="E158" s="4" t="str">
        <f>VLOOKUP(A158,HOP!A:L,12,0)</f>
        <v>49.18</v>
      </c>
      <c r="F158" s="4" t="str">
        <f>VLOOKUP(A158,HOP!A:C,3,0)</f>
        <v>4156587</v>
      </c>
      <c r="G158" s="4">
        <f t="shared" si="4"/>
        <v>0</v>
      </c>
      <c r="H158" s="4" t="str">
        <f t="shared" si="5"/>
        <v>，4156587</v>
      </c>
      <c r="I158" s="4" t="str">
        <f>VLOOKUP(A158,HOP!A:U,21,0)</f>
        <v>直连</v>
      </c>
    </row>
    <row r="159" s="4" customFormat="1" hidden="1" spans="1:9">
      <c r="A159" s="5">
        <v>999228230870100</v>
      </c>
      <c r="B159" s="6">
        <v>45230</v>
      </c>
      <c r="C159" s="6">
        <v>45232</v>
      </c>
      <c r="D159" s="4">
        <v>63.12</v>
      </c>
      <c r="E159" s="4" t="str">
        <f>VLOOKUP(A159,HOP!A:L,12,0)</f>
        <v>63.12</v>
      </c>
      <c r="F159" s="4" t="str">
        <f>VLOOKUP(A159,HOP!A:C,3,0)</f>
        <v>4156736</v>
      </c>
      <c r="G159" s="4">
        <f t="shared" si="4"/>
        <v>0</v>
      </c>
      <c r="H159" s="4" t="str">
        <f t="shared" si="5"/>
        <v>，4156736</v>
      </c>
      <c r="I159" s="4" t="str">
        <f>VLOOKUP(A159,HOP!A:U,21,0)</f>
        <v>直连</v>
      </c>
    </row>
    <row r="160" s="4" customFormat="1" spans="1:9">
      <c r="A160" s="5">
        <v>999228232368608</v>
      </c>
      <c r="B160" s="6">
        <v>45229</v>
      </c>
      <c r="C160" s="6">
        <v>45232</v>
      </c>
      <c r="D160" s="4">
        <v>356.28</v>
      </c>
      <c r="E160" s="4" t="str">
        <f>VLOOKUP(A160,HOP!A:L,12,0)</f>
        <v>356.31</v>
      </c>
      <c r="F160" s="4" t="str">
        <f>VLOOKUP(A160,HOP!A:C,3,0)</f>
        <v>4157633</v>
      </c>
      <c r="G160" s="4">
        <f t="shared" si="4"/>
        <v>-0.0300000000000296</v>
      </c>
      <c r="H160" s="4" t="str">
        <f t="shared" si="5"/>
        <v>，4157633</v>
      </c>
      <c r="I160" s="4" t="str">
        <f>VLOOKUP(A160,HOP!A:U,21,0)</f>
        <v>直连</v>
      </c>
    </row>
    <row r="161" s="4" customFormat="1" hidden="1" spans="1:9">
      <c r="A161" s="5">
        <v>999228233019689</v>
      </c>
      <c r="B161" s="6">
        <v>45231</v>
      </c>
      <c r="C161" s="6">
        <v>45232</v>
      </c>
      <c r="D161" s="4">
        <v>64.37</v>
      </c>
      <c r="E161" s="4" t="str">
        <f>VLOOKUP(A161,HOP!A:L,12,0)</f>
        <v>64.37</v>
      </c>
      <c r="F161" s="4" t="str">
        <f>VLOOKUP(A161,HOP!A:C,3,0)</f>
        <v>4157987</v>
      </c>
      <c r="G161" s="4">
        <f t="shared" si="4"/>
        <v>0</v>
      </c>
      <c r="H161" s="4" t="str">
        <f t="shared" si="5"/>
        <v>，4157987</v>
      </c>
      <c r="I161" s="4" t="str">
        <f>VLOOKUP(A161,HOP!A:U,21,0)</f>
        <v>直连</v>
      </c>
    </row>
    <row r="162" s="4" customFormat="1" hidden="1" spans="1:9">
      <c r="A162" s="5">
        <v>999228233832675</v>
      </c>
      <c r="B162" s="6">
        <v>45229</v>
      </c>
      <c r="C162" s="6">
        <v>45232</v>
      </c>
      <c r="D162" s="4">
        <v>70.14</v>
      </c>
      <c r="E162" s="4" t="str">
        <f>VLOOKUP(A162,HOP!A:L,12,0)</f>
        <v>70.14</v>
      </c>
      <c r="F162" s="4" t="str">
        <f>VLOOKUP(A162,HOP!A:C,3,0)</f>
        <v>4158377</v>
      </c>
      <c r="G162" s="4">
        <f t="shared" si="4"/>
        <v>0</v>
      </c>
      <c r="H162" s="4" t="str">
        <f t="shared" si="5"/>
        <v>，4158377</v>
      </c>
      <c r="I162" s="4" t="str">
        <f>VLOOKUP(A162,HOP!A:U,21,0)</f>
        <v>直连</v>
      </c>
    </row>
    <row r="163" s="4" customFormat="1" hidden="1" spans="1:9">
      <c r="A163" s="5">
        <v>999228235915160</v>
      </c>
      <c r="B163" s="6">
        <v>45230</v>
      </c>
      <c r="C163" s="6">
        <v>45232</v>
      </c>
      <c r="D163" s="4">
        <v>36.44</v>
      </c>
      <c r="E163" s="4" t="str">
        <f>VLOOKUP(A163,HOP!A:L,12,0)</f>
        <v>36.44</v>
      </c>
      <c r="F163" s="4" t="str">
        <f>VLOOKUP(A163,HOP!A:C,3,0)</f>
        <v>4159572</v>
      </c>
      <c r="G163" s="4">
        <f t="shared" si="4"/>
        <v>0</v>
      </c>
      <c r="H163" s="4" t="str">
        <f t="shared" si="5"/>
        <v>，4159572</v>
      </c>
      <c r="I163" s="4" t="str">
        <f>VLOOKUP(A163,HOP!A:U,21,0)</f>
        <v>直连</v>
      </c>
    </row>
    <row r="164" s="4" customFormat="1" hidden="1" spans="1:9">
      <c r="A164" s="5">
        <v>999228235961625</v>
      </c>
      <c r="B164" s="6">
        <v>45231</v>
      </c>
      <c r="C164" s="6">
        <v>45232</v>
      </c>
      <c r="D164" s="4">
        <v>44.58</v>
      </c>
      <c r="E164" s="4" t="str">
        <f>VLOOKUP(A164,HOP!A:L,12,0)</f>
        <v>44.58</v>
      </c>
      <c r="F164" s="4" t="str">
        <f>VLOOKUP(A164,HOP!A:C,3,0)</f>
        <v>4159590</v>
      </c>
      <c r="G164" s="4">
        <f t="shared" si="4"/>
        <v>0</v>
      </c>
      <c r="H164" s="4" t="str">
        <f t="shared" si="5"/>
        <v>，4159590</v>
      </c>
      <c r="I164" s="4" t="str">
        <f>VLOOKUP(A164,HOP!A:U,21,0)</f>
        <v>直连</v>
      </c>
    </row>
    <row r="165" s="4" customFormat="1" hidden="1" spans="1:9">
      <c r="A165" s="5">
        <v>999228236202094</v>
      </c>
      <c r="B165" s="6">
        <v>45231</v>
      </c>
      <c r="C165" s="6">
        <v>45232</v>
      </c>
      <c r="D165" s="4">
        <v>32.88</v>
      </c>
      <c r="E165" s="4" t="str">
        <f>VLOOKUP(A165,HOP!A:L,12,0)</f>
        <v>32.88</v>
      </c>
      <c r="F165" s="4" t="str">
        <f>VLOOKUP(A165,HOP!A:C,3,0)</f>
        <v>4159905</v>
      </c>
      <c r="G165" s="4">
        <f t="shared" si="4"/>
        <v>0</v>
      </c>
      <c r="H165" s="4" t="str">
        <f t="shared" si="5"/>
        <v>，4159905</v>
      </c>
      <c r="I165" s="4" t="str">
        <f>VLOOKUP(A165,HOP!A:U,21,0)</f>
        <v>直连</v>
      </c>
    </row>
    <row r="166" s="4" customFormat="1" hidden="1" spans="1:9">
      <c r="A166" s="5">
        <v>999228236834607</v>
      </c>
      <c r="B166" s="6">
        <v>45229</v>
      </c>
      <c r="C166" s="6">
        <v>45232</v>
      </c>
      <c r="D166" s="4">
        <v>165.43</v>
      </c>
      <c r="E166" s="4" t="str">
        <f>VLOOKUP(A166,HOP!A:L,12,0)</f>
        <v>165.43</v>
      </c>
      <c r="F166" s="4" t="str">
        <f>VLOOKUP(A166,HOP!A:C,3,0)</f>
        <v>4160335</v>
      </c>
      <c r="G166" s="4">
        <f t="shared" si="4"/>
        <v>0</v>
      </c>
      <c r="H166" s="4" t="str">
        <f t="shared" si="5"/>
        <v>，4160335</v>
      </c>
      <c r="I166" s="4" t="str">
        <f>VLOOKUP(A166,HOP!A:U,21,0)</f>
        <v>直连</v>
      </c>
    </row>
    <row r="167" s="4" customFormat="1" hidden="1" spans="1:9">
      <c r="A167" s="5">
        <v>999228237424569</v>
      </c>
      <c r="B167" s="6">
        <v>45231</v>
      </c>
      <c r="C167" s="6">
        <v>45232</v>
      </c>
      <c r="D167" s="4">
        <v>41.98</v>
      </c>
      <c r="E167" s="4" t="str">
        <f>VLOOKUP(A167,HOP!A:L,12,0)</f>
        <v>41.98</v>
      </c>
      <c r="F167" s="4" t="str">
        <f>VLOOKUP(A167,HOP!A:C,3,0)</f>
        <v>4160683</v>
      </c>
      <c r="G167" s="4">
        <f t="shared" si="4"/>
        <v>0</v>
      </c>
      <c r="H167" s="4" t="str">
        <f t="shared" si="5"/>
        <v>，4160683</v>
      </c>
      <c r="I167" s="4" t="str">
        <f>VLOOKUP(A167,HOP!A:U,21,0)</f>
        <v>直连</v>
      </c>
    </row>
    <row r="168" s="4" customFormat="1" hidden="1" spans="1:9">
      <c r="A168" s="5">
        <v>999228238346040</v>
      </c>
      <c r="B168" s="6">
        <v>45230</v>
      </c>
      <c r="C168" s="6">
        <v>45232</v>
      </c>
      <c r="D168" s="4">
        <v>264.13</v>
      </c>
      <c r="E168" s="4" t="str">
        <f>VLOOKUP(A168,HOP!A:L,12,0)</f>
        <v>264.13</v>
      </c>
      <c r="F168" s="4" t="str">
        <f>VLOOKUP(A168,HOP!A:C,3,0)</f>
        <v>4161103</v>
      </c>
      <c r="G168" s="4">
        <f t="shared" si="4"/>
        <v>0</v>
      </c>
      <c r="H168" s="4" t="str">
        <f t="shared" si="5"/>
        <v>，4161103</v>
      </c>
      <c r="I168" s="4" t="str">
        <f>VLOOKUP(A168,HOP!A:U,21,0)</f>
        <v>直连</v>
      </c>
    </row>
    <row r="169" s="4" customFormat="1" hidden="1" spans="1:9">
      <c r="A169" s="5">
        <v>999228238385592</v>
      </c>
      <c r="B169" s="6">
        <v>45231</v>
      </c>
      <c r="C169" s="6">
        <v>45232</v>
      </c>
      <c r="D169" s="4">
        <v>121.06</v>
      </c>
      <c r="E169" s="4" t="str">
        <f>VLOOKUP(A169,HOP!A:L,12,0)</f>
        <v>121.06</v>
      </c>
      <c r="F169" s="4" t="str">
        <f>VLOOKUP(A169,HOP!A:C,3,0)</f>
        <v>4161131</v>
      </c>
      <c r="G169" s="4">
        <f t="shared" si="4"/>
        <v>0</v>
      </c>
      <c r="H169" s="4" t="str">
        <f t="shared" si="5"/>
        <v>，4161131</v>
      </c>
      <c r="I169" s="4" t="str">
        <f>VLOOKUP(A169,HOP!A:U,21,0)</f>
        <v>直连</v>
      </c>
    </row>
    <row r="170" s="4" customFormat="1" hidden="1" spans="1:9">
      <c r="A170" s="5">
        <v>999228239464430</v>
      </c>
      <c r="B170" s="6">
        <v>45230</v>
      </c>
      <c r="C170" s="6">
        <v>45232</v>
      </c>
      <c r="D170" s="4">
        <v>94.31</v>
      </c>
      <c r="E170" s="4" t="str">
        <f>VLOOKUP(A170,HOP!A:L,12,0)</f>
        <v>94.31</v>
      </c>
      <c r="F170" s="4" t="str">
        <f>VLOOKUP(A170,HOP!A:C,3,0)</f>
        <v>4161830</v>
      </c>
      <c r="G170" s="4">
        <f t="shared" si="4"/>
        <v>0</v>
      </c>
      <c r="H170" s="4" t="str">
        <f t="shared" si="5"/>
        <v>，4161830</v>
      </c>
      <c r="I170" s="4" t="str">
        <f>VLOOKUP(A170,HOP!A:U,21,0)</f>
        <v>直连</v>
      </c>
    </row>
    <row r="171" s="4" customFormat="1" spans="1:9">
      <c r="A171" s="5">
        <v>999228240728544</v>
      </c>
      <c r="B171" s="6">
        <v>45230</v>
      </c>
      <c r="C171" s="6">
        <v>45232</v>
      </c>
      <c r="D171" s="4">
        <v>161.54</v>
      </c>
      <c r="E171" s="4" t="str">
        <f>VLOOKUP(A171,HOP!A:L,12,0)</f>
        <v>161.56</v>
      </c>
      <c r="F171" s="4" t="str">
        <f>VLOOKUP(A171,HOP!A:C,3,0)</f>
        <v>4162609</v>
      </c>
      <c r="G171" s="4">
        <f t="shared" si="4"/>
        <v>-0.0200000000000102</v>
      </c>
      <c r="H171" s="4" t="str">
        <f t="shared" si="5"/>
        <v>，4162609</v>
      </c>
      <c r="I171" s="4" t="str">
        <f>VLOOKUP(A171,HOP!A:U,21,0)</f>
        <v>直连</v>
      </c>
    </row>
    <row r="172" s="4" customFormat="1" hidden="1" spans="1:9">
      <c r="A172" s="5">
        <v>999228254897668</v>
      </c>
      <c r="B172" s="6">
        <v>45230</v>
      </c>
      <c r="C172" s="6">
        <v>45232</v>
      </c>
      <c r="D172" s="4">
        <v>71.4</v>
      </c>
      <c r="E172" s="4" t="str">
        <f>VLOOKUP(A172,HOP!A:L,12,0)</f>
        <v>71.40</v>
      </c>
      <c r="F172" s="4" t="str">
        <f>VLOOKUP(A172,HOP!A:C,3,0)</f>
        <v>4163453</v>
      </c>
      <c r="G172" s="4">
        <f t="shared" si="4"/>
        <v>0</v>
      </c>
      <c r="H172" s="4" t="str">
        <f t="shared" si="5"/>
        <v>，4163453</v>
      </c>
      <c r="I172" s="4" t="str">
        <f>VLOOKUP(A172,HOP!A:U,21,0)</f>
        <v>直连</v>
      </c>
    </row>
    <row r="173" s="4" customFormat="1" hidden="1" spans="1:9">
      <c r="A173" s="5">
        <v>28257050125</v>
      </c>
      <c r="B173" s="6">
        <v>45231</v>
      </c>
      <c r="C173" s="6">
        <v>45232</v>
      </c>
      <c r="D173" s="4">
        <v>61.59</v>
      </c>
      <c r="E173" s="4" t="str">
        <f>VLOOKUP(A173,HOP!A:L,12,0)</f>
        <v>61.59</v>
      </c>
      <c r="F173" s="4" t="str">
        <f>VLOOKUP(A173,HOP!A:C,3,0)</f>
        <v>4164049</v>
      </c>
      <c r="G173" s="4">
        <f t="shared" si="4"/>
        <v>0</v>
      </c>
      <c r="H173" s="4" t="str">
        <f t="shared" si="5"/>
        <v>，4164049</v>
      </c>
      <c r="I173" s="4" t="str">
        <f>VLOOKUP(A173,HOP!A:U,21,0)</f>
        <v>直连</v>
      </c>
    </row>
    <row r="174" s="4" customFormat="1" hidden="1" spans="1:9">
      <c r="A174" s="5">
        <v>999228259133781</v>
      </c>
      <c r="B174" s="6">
        <v>45230</v>
      </c>
      <c r="C174" s="6">
        <v>45232</v>
      </c>
      <c r="D174" s="4">
        <v>191.43</v>
      </c>
      <c r="E174" s="4" t="str">
        <f>VLOOKUP(A174,HOP!A:L,12,0)</f>
        <v>191.43</v>
      </c>
      <c r="F174" s="4" t="str">
        <f>VLOOKUP(A174,HOP!A:C,3,0)</f>
        <v>4164866</v>
      </c>
      <c r="G174" s="4">
        <f t="shared" si="4"/>
        <v>0</v>
      </c>
      <c r="H174" s="4" t="str">
        <f t="shared" si="5"/>
        <v>，4164866</v>
      </c>
      <c r="I174" s="4" t="str">
        <f>VLOOKUP(A174,HOP!A:U,21,0)</f>
        <v>直连</v>
      </c>
    </row>
    <row r="175" s="4" customFormat="1" hidden="1" spans="1:9">
      <c r="A175" s="5">
        <v>999228259903967</v>
      </c>
      <c r="B175" s="6">
        <v>45231</v>
      </c>
      <c r="C175" s="6">
        <v>45232</v>
      </c>
      <c r="D175" s="4">
        <v>380.26</v>
      </c>
      <c r="E175" s="4" t="str">
        <f>VLOOKUP(A175,HOP!A:L,12,0)</f>
        <v>380.26</v>
      </c>
      <c r="F175" s="4" t="str">
        <f>VLOOKUP(A175,HOP!A:C,3,0)</f>
        <v>4165024</v>
      </c>
      <c r="G175" s="4">
        <f t="shared" si="4"/>
        <v>0</v>
      </c>
      <c r="H175" s="4" t="str">
        <f t="shared" si="5"/>
        <v>，4165024</v>
      </c>
      <c r="I175" s="4" t="str">
        <f>VLOOKUP(A175,HOP!A:U,21,0)</f>
        <v>直连</v>
      </c>
    </row>
    <row r="176" s="4" customFormat="1" hidden="1" spans="1:9">
      <c r="A176" s="5">
        <v>999228260168160</v>
      </c>
      <c r="B176" s="6">
        <v>45231</v>
      </c>
      <c r="C176" s="6">
        <v>45232</v>
      </c>
      <c r="D176" s="4">
        <v>26.31</v>
      </c>
      <c r="E176" s="4" t="str">
        <f>VLOOKUP(A176,HOP!A:L,12,0)</f>
        <v>26.31</v>
      </c>
      <c r="F176" s="4" t="str">
        <f>VLOOKUP(A176,HOP!A:C,3,0)</f>
        <v>4165341</v>
      </c>
      <c r="G176" s="4">
        <f t="shared" si="4"/>
        <v>0</v>
      </c>
      <c r="H176" s="4" t="str">
        <f t="shared" si="5"/>
        <v>，4165341</v>
      </c>
      <c r="I176" s="4" t="str">
        <f>VLOOKUP(A176,HOP!A:U,21,0)</f>
        <v>直连</v>
      </c>
    </row>
    <row r="177" s="4" customFormat="1" hidden="1" spans="1:9">
      <c r="A177" s="5">
        <v>999228260297564</v>
      </c>
      <c r="B177" s="6">
        <v>45231</v>
      </c>
      <c r="C177" s="6">
        <v>45232</v>
      </c>
      <c r="D177" s="4">
        <v>39.41</v>
      </c>
      <c r="E177" s="4" t="str">
        <f>VLOOKUP(A177,HOP!A:L,12,0)</f>
        <v>39.41</v>
      </c>
      <c r="F177" s="4" t="str">
        <f>VLOOKUP(A177,HOP!A:C,3,0)</f>
        <v>4165370</v>
      </c>
      <c r="G177" s="4">
        <f t="shared" si="4"/>
        <v>0</v>
      </c>
      <c r="H177" s="4" t="str">
        <f t="shared" si="5"/>
        <v>，4165370</v>
      </c>
      <c r="I177" s="4" t="str">
        <f>VLOOKUP(A177,HOP!A:U,21,0)</f>
        <v>直连</v>
      </c>
    </row>
    <row r="178" s="4" customFormat="1" hidden="1" spans="1:9">
      <c r="A178" s="5">
        <v>999228262063883</v>
      </c>
      <c r="B178" s="6">
        <v>45230</v>
      </c>
      <c r="C178" s="6">
        <v>45232</v>
      </c>
      <c r="D178" s="4">
        <v>23.26</v>
      </c>
      <c r="E178" s="4" t="str">
        <f>VLOOKUP(A178,HOP!A:L,12,0)</f>
        <v>23.26</v>
      </c>
      <c r="F178" s="4" t="str">
        <f>VLOOKUP(A178,HOP!A:C,3,0)</f>
        <v>4166293</v>
      </c>
      <c r="G178" s="4">
        <f t="shared" si="4"/>
        <v>0</v>
      </c>
      <c r="H178" s="4" t="str">
        <f t="shared" si="5"/>
        <v>，4166293</v>
      </c>
      <c r="I178" s="4" t="str">
        <f>VLOOKUP(A178,HOP!A:U,21,0)</f>
        <v>直连</v>
      </c>
    </row>
    <row r="179" s="4" customFormat="1" hidden="1" spans="1:9">
      <c r="A179" s="5">
        <v>999228263403876</v>
      </c>
      <c r="B179" s="6">
        <v>45231</v>
      </c>
      <c r="C179" s="6">
        <v>45232</v>
      </c>
      <c r="D179" s="4">
        <v>63.7</v>
      </c>
      <c r="E179" s="4" t="str">
        <f>VLOOKUP(A179,HOP!A:L,12,0)</f>
        <v>63.70</v>
      </c>
      <c r="F179" s="4" t="str">
        <f>VLOOKUP(A179,HOP!A:C,3,0)</f>
        <v>4166856</v>
      </c>
      <c r="G179" s="4">
        <f t="shared" si="4"/>
        <v>0</v>
      </c>
      <c r="H179" s="4" t="str">
        <f t="shared" si="5"/>
        <v>，4166856</v>
      </c>
      <c r="I179" s="4" t="str">
        <f>VLOOKUP(A179,HOP!A:U,21,0)</f>
        <v>直连</v>
      </c>
    </row>
    <row r="180" s="4" customFormat="1" hidden="1" spans="1:9">
      <c r="A180" s="5">
        <v>999228263505296</v>
      </c>
      <c r="B180" s="6">
        <v>45231</v>
      </c>
      <c r="C180" s="6">
        <v>45232</v>
      </c>
      <c r="D180" s="4">
        <v>0</v>
      </c>
      <c r="E180" s="4" t="e">
        <f>VLOOKUP(A180,HOP!A:L,12,0)</f>
        <v>#N/A</v>
      </c>
      <c r="F180" s="4" t="e">
        <f>VLOOKUP(A180,HOP!A:C,3,0)</f>
        <v>#N/A</v>
      </c>
      <c r="G180" s="4" t="e">
        <f t="shared" si="4"/>
        <v>#N/A</v>
      </c>
      <c r="H180" s="4" t="e">
        <f t="shared" si="5"/>
        <v>#N/A</v>
      </c>
      <c r="I180" s="4" t="e">
        <f>VLOOKUP(A180,HOP!A:U,21,0)</f>
        <v>#N/A</v>
      </c>
    </row>
    <row r="181" s="4" customFormat="1" hidden="1" spans="1:9">
      <c r="A181" s="5">
        <v>999228263980832</v>
      </c>
      <c r="B181" s="6">
        <v>45231</v>
      </c>
      <c r="C181" s="6">
        <v>45232</v>
      </c>
      <c r="D181" s="4">
        <v>15.53</v>
      </c>
      <c r="E181" s="4" t="str">
        <f>VLOOKUP(A181,HOP!A:L,12,0)</f>
        <v>15.53</v>
      </c>
      <c r="F181" s="4" t="str">
        <f>VLOOKUP(A181,HOP!A:C,3,0)</f>
        <v>4167149</v>
      </c>
      <c r="G181" s="4">
        <f t="shared" si="4"/>
        <v>0</v>
      </c>
      <c r="H181" s="4" t="str">
        <f t="shared" si="5"/>
        <v>，4167149</v>
      </c>
      <c r="I181" s="4" t="str">
        <f>VLOOKUP(A181,HOP!A:U,21,0)</f>
        <v>直连</v>
      </c>
    </row>
    <row r="182" s="4" customFormat="1" hidden="1" spans="1:9">
      <c r="A182" s="5">
        <v>999228264040822</v>
      </c>
      <c r="B182" s="6">
        <v>45231</v>
      </c>
      <c r="C182" s="6">
        <v>45232</v>
      </c>
      <c r="D182" s="4">
        <v>33.05</v>
      </c>
      <c r="E182" s="4" t="str">
        <f>VLOOKUP(A182,HOP!A:L,12,0)</f>
        <v>33.05</v>
      </c>
      <c r="F182" s="4" t="str">
        <f>VLOOKUP(A182,HOP!A:C,3,0)</f>
        <v>4167194</v>
      </c>
      <c r="G182" s="4">
        <f t="shared" si="4"/>
        <v>0</v>
      </c>
      <c r="H182" s="4" t="str">
        <f t="shared" si="5"/>
        <v>，4167194</v>
      </c>
      <c r="I182" s="4" t="str">
        <f>VLOOKUP(A182,HOP!A:U,21,0)</f>
        <v>直连</v>
      </c>
    </row>
    <row r="183" s="4" customFormat="1" hidden="1" spans="1:9">
      <c r="A183" s="5">
        <v>999228264100977</v>
      </c>
      <c r="B183" s="6">
        <v>45231</v>
      </c>
      <c r="C183" s="6">
        <v>45232</v>
      </c>
      <c r="D183" s="4">
        <v>37.2</v>
      </c>
      <c r="E183" s="4" t="str">
        <f>VLOOKUP(A183,HOP!A:L,12,0)</f>
        <v>37.20</v>
      </c>
      <c r="F183" s="4" t="str">
        <f>VLOOKUP(A183,HOP!A:C,3,0)</f>
        <v>4167260</v>
      </c>
      <c r="G183" s="4">
        <f t="shared" si="4"/>
        <v>0</v>
      </c>
      <c r="H183" s="4" t="str">
        <f t="shared" si="5"/>
        <v>，4167260</v>
      </c>
      <c r="I183" s="4" t="str">
        <f>VLOOKUP(A183,HOP!A:U,21,0)</f>
        <v>直连</v>
      </c>
    </row>
    <row r="184" s="4" customFormat="1" hidden="1" spans="1:9">
      <c r="A184" s="5">
        <v>999228264150751</v>
      </c>
      <c r="B184" s="6">
        <v>45231</v>
      </c>
      <c r="C184" s="6">
        <v>45232</v>
      </c>
      <c r="D184" s="4">
        <v>45.01</v>
      </c>
      <c r="E184" s="4" t="str">
        <f>VLOOKUP(A184,HOP!A:L,12,0)</f>
        <v>45.01</v>
      </c>
      <c r="F184" s="4" t="str">
        <f>VLOOKUP(A184,HOP!A:C,3,0)</f>
        <v>4167307</v>
      </c>
      <c r="G184" s="4">
        <f t="shared" si="4"/>
        <v>0</v>
      </c>
      <c r="H184" s="4" t="str">
        <f t="shared" si="5"/>
        <v>，4167307</v>
      </c>
      <c r="I184" s="4" t="str">
        <f>VLOOKUP(A184,HOP!A:U,21,0)</f>
        <v>直连</v>
      </c>
    </row>
    <row r="185" s="4" customFormat="1" hidden="1" spans="1:9">
      <c r="A185" s="5">
        <v>999228264194836</v>
      </c>
      <c r="B185" s="6">
        <v>45231</v>
      </c>
      <c r="C185" s="6">
        <v>45232</v>
      </c>
      <c r="D185" s="4">
        <v>43.22</v>
      </c>
      <c r="E185" s="4" t="str">
        <f>VLOOKUP(A185,HOP!A:L,12,0)</f>
        <v>43.22</v>
      </c>
      <c r="F185" s="4" t="str">
        <f>VLOOKUP(A185,HOP!A:C,3,0)</f>
        <v>4167342</v>
      </c>
      <c r="G185" s="4">
        <f t="shared" si="4"/>
        <v>0</v>
      </c>
      <c r="H185" s="4" t="str">
        <f t="shared" si="5"/>
        <v>，4167342</v>
      </c>
      <c r="I185" s="4" t="str">
        <f>VLOOKUP(A185,HOP!A:U,21,0)</f>
        <v>直连</v>
      </c>
    </row>
    <row r="186" s="4" customFormat="1" hidden="1" spans="1:9">
      <c r="A186" s="5">
        <v>28264292272</v>
      </c>
      <c r="B186" s="6">
        <v>45231</v>
      </c>
      <c r="C186" s="6">
        <v>45232</v>
      </c>
      <c r="D186" s="4">
        <v>0</v>
      </c>
      <c r="E186" s="4" t="e">
        <f>VLOOKUP(A186,HOP!A:L,12,0)</f>
        <v>#N/A</v>
      </c>
      <c r="F186" s="4" t="e">
        <f>VLOOKUP(A186,HOP!A:C,3,0)</f>
        <v>#N/A</v>
      </c>
      <c r="G186" s="4" t="e">
        <f t="shared" si="4"/>
        <v>#N/A</v>
      </c>
      <c r="H186" s="4" t="e">
        <f t="shared" si="5"/>
        <v>#N/A</v>
      </c>
      <c r="I186" s="4" t="e">
        <f>VLOOKUP(A186,HOP!A:U,21,0)</f>
        <v>#N/A</v>
      </c>
    </row>
    <row r="187" s="4" customFormat="1" hidden="1" spans="1:9">
      <c r="A187" s="5">
        <v>999228264332565</v>
      </c>
      <c r="B187" s="6">
        <v>45231</v>
      </c>
      <c r="C187" s="6">
        <v>45232</v>
      </c>
      <c r="D187" s="4">
        <v>148.36</v>
      </c>
      <c r="E187" s="4" t="str">
        <f>VLOOKUP(A187,HOP!A:L,12,0)</f>
        <v>148.36</v>
      </c>
      <c r="F187" s="4" t="str">
        <f>VLOOKUP(A187,HOP!A:C,3,0)</f>
        <v>4167458</v>
      </c>
      <c r="G187" s="4">
        <f t="shared" si="4"/>
        <v>0</v>
      </c>
      <c r="H187" s="4" t="str">
        <f t="shared" si="5"/>
        <v>，4167458</v>
      </c>
      <c r="I187" s="4" t="str">
        <f>VLOOKUP(A187,HOP!A:U,21,0)</f>
        <v>直连</v>
      </c>
    </row>
    <row r="188" s="4" customFormat="1" hidden="1" spans="1:9">
      <c r="A188" s="5">
        <v>999228264375249</v>
      </c>
      <c r="B188" s="6">
        <v>45231</v>
      </c>
      <c r="C188" s="6">
        <v>45232</v>
      </c>
      <c r="D188" s="4">
        <v>23.09</v>
      </c>
      <c r="E188" s="4" t="str">
        <f>VLOOKUP(A188,HOP!A:L,12,0)</f>
        <v>23.09</v>
      </c>
      <c r="F188" s="4" t="str">
        <f>VLOOKUP(A188,HOP!A:C,3,0)</f>
        <v>4167483</v>
      </c>
      <c r="G188" s="4">
        <f t="shared" si="4"/>
        <v>0</v>
      </c>
      <c r="H188" s="4" t="str">
        <f t="shared" si="5"/>
        <v>，4167483</v>
      </c>
      <c r="I188" s="4" t="str">
        <f>VLOOKUP(A188,HOP!A:U,21,0)</f>
        <v>直连</v>
      </c>
    </row>
    <row r="189" s="4" customFormat="1" hidden="1" spans="1:9">
      <c r="A189" s="5">
        <v>999228264428405</v>
      </c>
      <c r="B189" s="6">
        <v>45231</v>
      </c>
      <c r="C189" s="6">
        <v>45232</v>
      </c>
      <c r="D189" s="4">
        <v>18.68</v>
      </c>
      <c r="E189" s="4" t="str">
        <f>VLOOKUP(A189,HOP!A:L,12,0)</f>
        <v>18.68</v>
      </c>
      <c r="F189" s="4" t="str">
        <f>VLOOKUP(A189,HOP!A:C,3,0)</f>
        <v>4167557</v>
      </c>
      <c r="G189" s="4">
        <f t="shared" si="4"/>
        <v>0</v>
      </c>
      <c r="H189" s="4" t="str">
        <f t="shared" si="5"/>
        <v>，4167557</v>
      </c>
      <c r="I189" s="4" t="str">
        <f>VLOOKUP(A189,HOP!A:U,21,0)</f>
        <v>直连</v>
      </c>
    </row>
    <row r="190" s="4" customFormat="1" hidden="1" spans="1:9">
      <c r="A190" s="5">
        <v>999228264491260</v>
      </c>
      <c r="B190" s="6">
        <v>45231</v>
      </c>
      <c r="C190" s="6">
        <v>45232</v>
      </c>
      <c r="D190" s="4">
        <v>23.09</v>
      </c>
      <c r="E190" s="4" t="str">
        <f>VLOOKUP(A190,HOP!A:L,12,0)</f>
        <v>23.09</v>
      </c>
      <c r="F190" s="4" t="str">
        <f>VLOOKUP(A190,HOP!A:C,3,0)</f>
        <v>4167581</v>
      </c>
      <c r="G190" s="4">
        <f t="shared" si="4"/>
        <v>0</v>
      </c>
      <c r="H190" s="4" t="str">
        <f t="shared" si="5"/>
        <v>，4167581</v>
      </c>
      <c r="I190" s="4" t="str">
        <f>VLOOKUP(A190,HOP!A:U,21,0)</f>
        <v>直连</v>
      </c>
    </row>
    <row r="191" s="4" customFormat="1" hidden="1" spans="1:9">
      <c r="A191" s="5">
        <v>999228264496556</v>
      </c>
      <c r="B191" s="6">
        <v>45231</v>
      </c>
      <c r="C191" s="6">
        <v>45232</v>
      </c>
      <c r="D191" s="4">
        <v>33.29</v>
      </c>
      <c r="E191" s="4" t="str">
        <f>VLOOKUP(A191,HOP!A:L,12,0)</f>
        <v>33.29</v>
      </c>
      <c r="F191" s="4" t="str">
        <f>VLOOKUP(A191,HOP!A:C,3,0)</f>
        <v>4167585</v>
      </c>
      <c r="G191" s="4">
        <f t="shared" si="4"/>
        <v>0</v>
      </c>
      <c r="H191" s="4" t="str">
        <f t="shared" si="5"/>
        <v>，4167585</v>
      </c>
      <c r="I191" s="4" t="str">
        <f>VLOOKUP(A191,HOP!A:U,21,0)</f>
        <v>直连</v>
      </c>
    </row>
    <row r="192" s="4" customFormat="1" hidden="1" spans="1:9">
      <c r="A192" s="5">
        <v>999228264800668</v>
      </c>
      <c r="B192" s="6">
        <v>45231</v>
      </c>
      <c r="C192" s="6">
        <v>45232</v>
      </c>
      <c r="D192" s="4">
        <v>17.59</v>
      </c>
      <c r="E192" s="4" t="str">
        <f>VLOOKUP(A192,HOP!A:L,12,0)</f>
        <v>17.59</v>
      </c>
      <c r="F192" s="4" t="str">
        <f>VLOOKUP(A192,HOP!A:C,3,0)</f>
        <v>4167773</v>
      </c>
      <c r="G192" s="4">
        <f t="shared" si="4"/>
        <v>0</v>
      </c>
      <c r="H192" s="4" t="str">
        <f t="shared" si="5"/>
        <v>，4167773</v>
      </c>
      <c r="I192" s="4" t="str">
        <f>VLOOKUP(A192,HOP!A:U,21,0)</f>
        <v>直连</v>
      </c>
    </row>
    <row r="193" s="4" customFormat="1" hidden="1" spans="1:9">
      <c r="A193" s="5">
        <v>999228264941663</v>
      </c>
      <c r="B193" s="6">
        <v>45231</v>
      </c>
      <c r="C193" s="6">
        <v>45232</v>
      </c>
      <c r="D193" s="4">
        <v>23.24</v>
      </c>
      <c r="E193" s="4" t="str">
        <f>VLOOKUP(A193,HOP!A:L,12,0)</f>
        <v>23.24</v>
      </c>
      <c r="F193" s="4" t="str">
        <f>VLOOKUP(A193,HOP!A:C,3,0)</f>
        <v>4167824</v>
      </c>
      <c r="G193" s="4">
        <f t="shared" si="4"/>
        <v>0</v>
      </c>
      <c r="H193" s="4" t="str">
        <f t="shared" si="5"/>
        <v>，4167824</v>
      </c>
      <c r="I193" s="4" t="str">
        <f>VLOOKUP(A193,HOP!A:U,21,0)</f>
        <v>直连</v>
      </c>
    </row>
    <row r="194" s="4" customFormat="1" hidden="1" spans="1:9">
      <c r="A194" s="5">
        <v>999228265135676</v>
      </c>
      <c r="B194" s="6">
        <v>45231</v>
      </c>
      <c r="C194" s="6">
        <v>45232</v>
      </c>
      <c r="D194" s="4">
        <v>17.81</v>
      </c>
      <c r="E194" s="4" t="str">
        <f>VLOOKUP(A194,HOP!A:L,12,0)</f>
        <v>17.81</v>
      </c>
      <c r="F194" s="4" t="str">
        <f>VLOOKUP(A194,HOP!A:C,3,0)</f>
        <v>4167888</v>
      </c>
      <c r="G194" s="4">
        <f t="shared" si="4"/>
        <v>0</v>
      </c>
      <c r="H194" s="4" t="str">
        <f t="shared" si="5"/>
        <v>，4167888</v>
      </c>
      <c r="I194" s="4" t="str">
        <f>VLOOKUP(A194,HOP!A:U,21,0)</f>
        <v>直连</v>
      </c>
    </row>
    <row r="195" s="4" customFormat="1" hidden="1" spans="1:9">
      <c r="A195" s="5">
        <v>999228265667844</v>
      </c>
      <c r="B195" s="6">
        <v>45231</v>
      </c>
      <c r="C195" s="6">
        <v>45232</v>
      </c>
      <c r="D195" s="4">
        <v>0</v>
      </c>
      <c r="E195" s="4" t="e">
        <f>VLOOKUP(A195,HOP!A:L,12,0)</f>
        <v>#N/A</v>
      </c>
      <c r="F195" s="4" t="e">
        <f>VLOOKUP(A195,HOP!A:C,3,0)</f>
        <v>#N/A</v>
      </c>
      <c r="G195" s="4" t="e">
        <f t="shared" ref="G195:G258" si="6">D195-E195</f>
        <v>#N/A</v>
      </c>
      <c r="H195" s="4" t="e">
        <f t="shared" ref="H195:H258" si="7">$H$1&amp;F195</f>
        <v>#N/A</v>
      </c>
      <c r="I195" s="4" t="e">
        <f>VLOOKUP(A195,HOP!A:U,21,0)</f>
        <v>#N/A</v>
      </c>
    </row>
    <row r="196" s="4" customFormat="1" hidden="1" spans="1:9">
      <c r="A196" s="5">
        <v>999228265702163</v>
      </c>
      <c r="B196" s="6">
        <v>45231</v>
      </c>
      <c r="C196" s="6">
        <v>45232</v>
      </c>
      <c r="D196" s="4">
        <v>35.13</v>
      </c>
      <c r="E196" s="4" t="str">
        <f>VLOOKUP(A196,HOP!A:L,12,0)</f>
        <v>35.13</v>
      </c>
      <c r="F196" s="4" t="str">
        <f>VLOOKUP(A196,HOP!A:C,3,0)</f>
        <v>4168193</v>
      </c>
      <c r="G196" s="4">
        <f t="shared" si="6"/>
        <v>0</v>
      </c>
      <c r="H196" s="4" t="str">
        <f t="shared" si="7"/>
        <v>，4168193</v>
      </c>
      <c r="I196" s="4" t="str">
        <f>VLOOKUP(A196,HOP!A:U,21,0)</f>
        <v>直连</v>
      </c>
    </row>
    <row r="197" s="4" customFormat="1" hidden="1" spans="1:9">
      <c r="A197" s="5">
        <v>999228265715203</v>
      </c>
      <c r="B197" s="6">
        <v>45231</v>
      </c>
      <c r="C197" s="6">
        <v>45232</v>
      </c>
      <c r="D197" s="4">
        <v>27.92</v>
      </c>
      <c r="E197" s="4" t="str">
        <f>VLOOKUP(A197,HOP!A:L,12,0)</f>
        <v>27.92</v>
      </c>
      <c r="F197" s="4" t="str">
        <f>VLOOKUP(A197,HOP!A:C,3,0)</f>
        <v>4168200</v>
      </c>
      <c r="G197" s="4">
        <f t="shared" si="6"/>
        <v>0</v>
      </c>
      <c r="H197" s="4" t="str">
        <f t="shared" si="7"/>
        <v>，4168200</v>
      </c>
      <c r="I197" s="4" t="str">
        <f>VLOOKUP(A197,HOP!A:U,21,0)</f>
        <v>直连</v>
      </c>
    </row>
    <row r="198" s="4" customFormat="1" hidden="1" spans="1:9">
      <c r="A198" s="5">
        <v>999228266300673</v>
      </c>
      <c r="B198" s="6">
        <v>45231</v>
      </c>
      <c r="C198" s="6">
        <v>45232</v>
      </c>
      <c r="D198" s="4">
        <v>27.64</v>
      </c>
      <c r="E198" s="4" t="str">
        <f>VLOOKUP(A198,HOP!A:L,12,0)</f>
        <v>27.64</v>
      </c>
      <c r="F198" s="4" t="str">
        <f>VLOOKUP(A198,HOP!A:C,3,0)</f>
        <v>4168500</v>
      </c>
      <c r="G198" s="4">
        <f t="shared" si="6"/>
        <v>0</v>
      </c>
      <c r="H198" s="4" t="str">
        <f t="shared" si="7"/>
        <v>，4168500</v>
      </c>
      <c r="I198" s="4" t="str">
        <f>VLOOKUP(A198,HOP!A:U,21,0)</f>
        <v>直连</v>
      </c>
    </row>
    <row r="199" s="4" customFormat="1" hidden="1" spans="1:9">
      <c r="A199" s="5">
        <v>999228266350156</v>
      </c>
      <c r="B199" s="6">
        <v>45231</v>
      </c>
      <c r="C199" s="6">
        <v>45232</v>
      </c>
      <c r="D199" s="4">
        <v>19.52</v>
      </c>
      <c r="E199" s="4" t="str">
        <f>VLOOKUP(A199,HOP!A:L,12,0)</f>
        <v>19.52</v>
      </c>
      <c r="F199" s="4" t="str">
        <f>VLOOKUP(A199,HOP!A:C,3,0)</f>
        <v>4168520</v>
      </c>
      <c r="G199" s="4">
        <f t="shared" si="6"/>
        <v>0</v>
      </c>
      <c r="H199" s="4" t="str">
        <f t="shared" si="7"/>
        <v>，4168520</v>
      </c>
      <c r="I199" s="4" t="str">
        <f>VLOOKUP(A199,HOP!A:U,21,0)</f>
        <v>直连</v>
      </c>
    </row>
    <row r="200" s="4" customFormat="1" hidden="1" spans="1:9">
      <c r="A200" s="5">
        <v>999228266819922</v>
      </c>
      <c r="B200" s="6">
        <v>45231</v>
      </c>
      <c r="C200" s="6">
        <v>45232</v>
      </c>
      <c r="D200" s="4">
        <v>84.51</v>
      </c>
      <c r="E200" s="4" t="str">
        <f>VLOOKUP(A200,HOP!A:L,12,0)</f>
        <v>84.51</v>
      </c>
      <c r="F200" s="4" t="str">
        <f>VLOOKUP(A200,HOP!A:C,3,0)</f>
        <v>4168833</v>
      </c>
      <c r="G200" s="4">
        <f t="shared" si="6"/>
        <v>0</v>
      </c>
      <c r="H200" s="4" t="str">
        <f t="shared" si="7"/>
        <v>，4168833</v>
      </c>
      <c r="I200" s="4" t="str">
        <f>VLOOKUP(A200,HOP!A:U,21,0)</f>
        <v>直连</v>
      </c>
    </row>
    <row r="201" s="4" customFormat="1" hidden="1" spans="1:9">
      <c r="A201" s="5">
        <v>999228266842383</v>
      </c>
      <c r="B201" s="6">
        <v>45231</v>
      </c>
      <c r="C201" s="6">
        <v>45232</v>
      </c>
      <c r="D201" s="4">
        <v>27.92</v>
      </c>
      <c r="E201" s="4" t="str">
        <f>VLOOKUP(A201,HOP!A:L,12,0)</f>
        <v>27.92</v>
      </c>
      <c r="F201" s="4" t="str">
        <f>VLOOKUP(A201,HOP!A:C,3,0)</f>
        <v>4168843</v>
      </c>
      <c r="G201" s="4">
        <f t="shared" si="6"/>
        <v>0</v>
      </c>
      <c r="H201" s="4" t="str">
        <f t="shared" si="7"/>
        <v>，4168843</v>
      </c>
      <c r="I201" s="4" t="str">
        <f>VLOOKUP(A201,HOP!A:U,21,0)</f>
        <v>直连</v>
      </c>
    </row>
    <row r="202" s="4" customFormat="1" hidden="1" spans="1:9">
      <c r="A202" s="5">
        <v>999228267062978</v>
      </c>
      <c r="B202" s="6">
        <v>45231</v>
      </c>
      <c r="C202" s="6">
        <v>45232</v>
      </c>
      <c r="D202" s="4">
        <v>146.32</v>
      </c>
      <c r="E202" s="4" t="str">
        <f>VLOOKUP(A202,HOP!A:L,12,0)</f>
        <v>146.32</v>
      </c>
      <c r="F202" s="4" t="str">
        <f>VLOOKUP(A202,HOP!A:C,3,0)</f>
        <v>4169085</v>
      </c>
      <c r="G202" s="4">
        <f t="shared" si="6"/>
        <v>0</v>
      </c>
      <c r="H202" s="4" t="str">
        <f t="shared" si="7"/>
        <v>，4169085</v>
      </c>
      <c r="I202" s="4" t="str">
        <f>VLOOKUP(A202,HOP!A:U,21,0)</f>
        <v>直连</v>
      </c>
    </row>
    <row r="203" s="4" customFormat="1" hidden="1" spans="1:9">
      <c r="A203" s="5">
        <v>999228267231051</v>
      </c>
      <c r="B203" s="6">
        <v>45231</v>
      </c>
      <c r="C203" s="6">
        <v>45232</v>
      </c>
      <c r="D203" s="4">
        <v>24.57</v>
      </c>
      <c r="E203" s="4" t="str">
        <f>VLOOKUP(A203,HOP!A:L,12,0)</f>
        <v>24.57</v>
      </c>
      <c r="F203" s="4" t="str">
        <f>VLOOKUP(A203,HOP!A:C,3,0)</f>
        <v>4169137</v>
      </c>
      <c r="G203" s="4">
        <f t="shared" si="6"/>
        <v>0</v>
      </c>
      <c r="H203" s="4" t="str">
        <f t="shared" si="7"/>
        <v>，4169137</v>
      </c>
      <c r="I203" s="4" t="str">
        <f>VLOOKUP(A203,HOP!A:U,21,0)</f>
        <v>直连</v>
      </c>
    </row>
    <row r="204" s="4" customFormat="1" hidden="1" spans="1:9">
      <c r="A204" s="5">
        <v>999228267624208</v>
      </c>
      <c r="B204" s="6">
        <v>45231</v>
      </c>
      <c r="C204" s="6">
        <v>45232</v>
      </c>
      <c r="D204" s="4">
        <v>9.34</v>
      </c>
      <c r="E204" s="4" t="str">
        <f>VLOOKUP(A204,HOP!A:L,12,0)</f>
        <v>9.34</v>
      </c>
      <c r="F204" s="4" t="str">
        <f>VLOOKUP(A204,HOP!A:C,3,0)</f>
        <v>4169251</v>
      </c>
      <c r="G204" s="4">
        <f t="shared" si="6"/>
        <v>0</v>
      </c>
      <c r="H204" s="4" t="str">
        <f t="shared" si="7"/>
        <v>，4169251</v>
      </c>
      <c r="I204" s="4" t="str">
        <f>VLOOKUP(A204,HOP!A:U,21,0)</f>
        <v>直连</v>
      </c>
    </row>
    <row r="205" s="4" customFormat="1" hidden="1" spans="1:9">
      <c r="A205" s="5">
        <v>28267684304</v>
      </c>
      <c r="B205" s="6">
        <v>45231</v>
      </c>
      <c r="C205" s="6">
        <v>45232</v>
      </c>
      <c r="D205" s="4">
        <v>219.06</v>
      </c>
      <c r="E205" s="4" t="str">
        <f>VLOOKUP(A205,HOP!A:L,12,0)</f>
        <v>219.06</v>
      </c>
      <c r="F205" s="4" t="str">
        <f>VLOOKUP(A205,HOP!A:C,3,0)</f>
        <v>4169279</v>
      </c>
      <c r="G205" s="4">
        <f t="shared" si="6"/>
        <v>0</v>
      </c>
      <c r="H205" s="4" t="str">
        <f t="shared" si="7"/>
        <v>，4169279</v>
      </c>
      <c r="I205" s="4" t="str">
        <f>VLOOKUP(A205,HOP!A:U,21,0)</f>
        <v>直连</v>
      </c>
    </row>
    <row r="206" s="4" customFormat="1" hidden="1" spans="1:9">
      <c r="A206" s="5">
        <v>999228267862337</v>
      </c>
      <c r="B206" s="6">
        <v>45231</v>
      </c>
      <c r="C206" s="6">
        <v>45232</v>
      </c>
      <c r="D206" s="4">
        <v>39.59</v>
      </c>
      <c r="E206" s="4" t="str">
        <f>VLOOKUP(A206,HOP!A:L,12,0)</f>
        <v>39.59</v>
      </c>
      <c r="F206" s="4" t="str">
        <f>VLOOKUP(A206,HOP!A:C,3,0)</f>
        <v>4169475</v>
      </c>
      <c r="G206" s="4">
        <f t="shared" si="6"/>
        <v>0</v>
      </c>
      <c r="H206" s="4" t="str">
        <f t="shared" si="7"/>
        <v>，4169475</v>
      </c>
      <c r="I206" s="4" t="str">
        <f>VLOOKUP(A206,HOP!A:U,21,0)</f>
        <v>直连</v>
      </c>
    </row>
    <row r="207" s="4" customFormat="1" hidden="1" spans="1:9">
      <c r="A207" s="5">
        <v>999228267915925</v>
      </c>
      <c r="B207" s="6">
        <v>45231</v>
      </c>
      <c r="C207" s="6">
        <v>45232</v>
      </c>
      <c r="D207" s="4">
        <v>14.31</v>
      </c>
      <c r="E207" s="4" t="str">
        <f>VLOOKUP(A207,HOP!A:L,12,0)</f>
        <v>14.31</v>
      </c>
      <c r="F207" s="4" t="str">
        <f>VLOOKUP(A207,HOP!A:C,3,0)</f>
        <v>4169503</v>
      </c>
      <c r="G207" s="4">
        <f t="shared" si="6"/>
        <v>0</v>
      </c>
      <c r="H207" s="4" t="str">
        <f t="shared" si="7"/>
        <v>，4169503</v>
      </c>
      <c r="I207" s="4" t="str">
        <f>VLOOKUP(A207,HOP!A:U,21,0)</f>
        <v>直连</v>
      </c>
    </row>
    <row r="208" s="4" customFormat="1" hidden="1" spans="1:9">
      <c r="A208" s="5">
        <v>999228267938556</v>
      </c>
      <c r="B208" s="6">
        <v>45231</v>
      </c>
      <c r="C208" s="6">
        <v>45232</v>
      </c>
      <c r="D208" s="4">
        <v>53.81</v>
      </c>
      <c r="E208" s="4" t="str">
        <f>VLOOKUP(A208,HOP!A:L,12,0)</f>
        <v>53.81</v>
      </c>
      <c r="F208" s="4" t="str">
        <f>VLOOKUP(A208,HOP!A:C,3,0)</f>
        <v>4169510</v>
      </c>
      <c r="G208" s="4">
        <f t="shared" si="6"/>
        <v>0</v>
      </c>
      <c r="H208" s="4" t="str">
        <f t="shared" si="7"/>
        <v>，4169510</v>
      </c>
      <c r="I208" s="4" t="str">
        <f>VLOOKUP(A208,HOP!A:U,21,0)</f>
        <v>直连</v>
      </c>
    </row>
    <row r="209" s="4" customFormat="1" hidden="1" spans="1:9">
      <c r="A209" s="5">
        <v>999228268095488</v>
      </c>
      <c r="B209" s="6">
        <v>45231</v>
      </c>
      <c r="C209" s="6">
        <v>45232</v>
      </c>
      <c r="D209" s="4">
        <v>10.74</v>
      </c>
      <c r="E209" s="4" t="str">
        <f>VLOOKUP(A209,HOP!A:L,12,0)</f>
        <v>10.74</v>
      </c>
      <c r="F209" s="4" t="str">
        <f>VLOOKUP(A209,HOP!A:C,3,0)</f>
        <v>4169571</v>
      </c>
      <c r="G209" s="4">
        <f t="shared" si="6"/>
        <v>0</v>
      </c>
      <c r="H209" s="4" t="str">
        <f t="shared" si="7"/>
        <v>，4169571</v>
      </c>
      <c r="I209" s="4" t="str">
        <f>VLOOKUP(A209,HOP!A:U,21,0)</f>
        <v>直连</v>
      </c>
    </row>
    <row r="210" s="4" customFormat="1" hidden="1" spans="1:9">
      <c r="A210" s="5">
        <v>999228268096362</v>
      </c>
      <c r="B210" s="6">
        <v>45231</v>
      </c>
      <c r="C210" s="6">
        <v>45232</v>
      </c>
      <c r="D210" s="4">
        <v>22.26</v>
      </c>
      <c r="E210" s="4" t="str">
        <f>VLOOKUP(A210,HOP!A:L,12,0)</f>
        <v>22.26</v>
      </c>
      <c r="F210" s="4" t="str">
        <f>VLOOKUP(A210,HOP!A:C,3,0)</f>
        <v>4169573</v>
      </c>
      <c r="G210" s="4">
        <f t="shared" si="6"/>
        <v>0</v>
      </c>
      <c r="H210" s="4" t="str">
        <f t="shared" si="7"/>
        <v>，4169573</v>
      </c>
      <c r="I210" s="4" t="str">
        <f>VLOOKUP(A210,HOP!A:U,21,0)</f>
        <v>直连</v>
      </c>
    </row>
    <row r="211" s="4" customFormat="1" hidden="1" spans="1:9">
      <c r="A211" s="5">
        <v>999228268114740</v>
      </c>
      <c r="B211" s="6">
        <v>45231</v>
      </c>
      <c r="C211" s="6">
        <v>45232</v>
      </c>
      <c r="D211" s="4">
        <v>41.19</v>
      </c>
      <c r="E211" s="4" t="str">
        <f>VLOOKUP(A211,HOP!A:L,12,0)</f>
        <v>41.19</v>
      </c>
      <c r="F211" s="4" t="str">
        <f>VLOOKUP(A211,HOP!A:C,3,0)</f>
        <v>4169581</v>
      </c>
      <c r="G211" s="4">
        <f t="shared" si="6"/>
        <v>0</v>
      </c>
      <c r="H211" s="4" t="str">
        <f t="shared" si="7"/>
        <v>，4169581</v>
      </c>
      <c r="I211" s="4" t="str">
        <f>VLOOKUP(A211,HOP!A:U,21,0)</f>
        <v>直连</v>
      </c>
    </row>
    <row r="212" s="4" customFormat="1" hidden="1" spans="1:9">
      <c r="A212" s="5">
        <v>999228268752147</v>
      </c>
      <c r="B212" s="6">
        <v>45231</v>
      </c>
      <c r="C212" s="6">
        <v>45232</v>
      </c>
      <c r="D212" s="4">
        <v>15.18</v>
      </c>
      <c r="E212" s="4" t="str">
        <f>VLOOKUP(A212,HOP!A:L,12,0)</f>
        <v>15.18</v>
      </c>
      <c r="F212" s="4" t="str">
        <f>VLOOKUP(A212,HOP!A:C,3,0)</f>
        <v>4169934</v>
      </c>
      <c r="G212" s="4">
        <f t="shared" si="6"/>
        <v>0</v>
      </c>
      <c r="H212" s="4" t="str">
        <f t="shared" si="7"/>
        <v>，4169934</v>
      </c>
      <c r="I212" s="4" t="str">
        <f>VLOOKUP(A212,HOP!A:U,21,0)</f>
        <v>直连</v>
      </c>
    </row>
    <row r="213" s="4" customFormat="1" hidden="1" spans="1:9">
      <c r="A213" s="5">
        <v>999228268767627</v>
      </c>
      <c r="B213" s="6">
        <v>45231</v>
      </c>
      <c r="C213" s="6">
        <v>45232</v>
      </c>
      <c r="D213" s="4">
        <v>23.11</v>
      </c>
      <c r="E213" s="4" t="str">
        <f>VLOOKUP(A213,HOP!A:L,12,0)</f>
        <v>23.11</v>
      </c>
      <c r="F213" s="4" t="str">
        <f>VLOOKUP(A213,HOP!A:C,3,0)</f>
        <v>4169938</v>
      </c>
      <c r="G213" s="4">
        <f t="shared" si="6"/>
        <v>0</v>
      </c>
      <c r="H213" s="4" t="str">
        <f t="shared" si="7"/>
        <v>，4169938</v>
      </c>
      <c r="I213" s="4" t="str">
        <f>VLOOKUP(A213,HOP!A:U,21,0)</f>
        <v>直连</v>
      </c>
    </row>
    <row r="214" s="4" customFormat="1" hidden="1" spans="1:9">
      <c r="A214" s="5">
        <v>999228268769550</v>
      </c>
      <c r="B214" s="6">
        <v>45231</v>
      </c>
      <c r="C214" s="6">
        <v>45232</v>
      </c>
      <c r="D214" s="4">
        <v>14.96</v>
      </c>
      <c r="E214" s="4" t="str">
        <f>VLOOKUP(A214,HOP!A:L,12,0)</f>
        <v>14.96</v>
      </c>
      <c r="F214" s="4" t="str">
        <f>VLOOKUP(A214,HOP!A:C,3,0)</f>
        <v>4169940</v>
      </c>
      <c r="G214" s="4">
        <f t="shared" si="6"/>
        <v>0</v>
      </c>
      <c r="H214" s="4" t="str">
        <f t="shared" si="7"/>
        <v>，4169940</v>
      </c>
      <c r="I214" s="4" t="str">
        <f>VLOOKUP(A214,HOP!A:U,21,0)</f>
        <v>直连</v>
      </c>
    </row>
    <row r="215" s="4" customFormat="1" hidden="1" spans="1:9">
      <c r="A215" s="5">
        <v>999228269090123</v>
      </c>
      <c r="B215" s="6">
        <v>45231</v>
      </c>
      <c r="C215" s="6">
        <v>45232</v>
      </c>
      <c r="D215" s="4">
        <v>52.03</v>
      </c>
      <c r="E215" s="4" t="str">
        <f>VLOOKUP(A215,HOP!A:L,12,0)</f>
        <v>52.03</v>
      </c>
      <c r="F215" s="4" t="str">
        <f>VLOOKUP(A215,HOP!A:C,3,0)</f>
        <v>4170231</v>
      </c>
      <c r="G215" s="4">
        <f t="shared" si="6"/>
        <v>0</v>
      </c>
      <c r="H215" s="4" t="str">
        <f t="shared" si="7"/>
        <v>，4170231</v>
      </c>
      <c r="I215" s="4" t="str">
        <f>VLOOKUP(A215,HOP!A:U,21,0)</f>
        <v>直连</v>
      </c>
    </row>
    <row r="216" s="4" customFormat="1" hidden="1" spans="1:9">
      <c r="A216" s="5">
        <v>999228269294890</v>
      </c>
      <c r="B216" s="6">
        <v>45231</v>
      </c>
      <c r="C216" s="6">
        <v>45232</v>
      </c>
      <c r="D216" s="4">
        <v>23</v>
      </c>
      <c r="E216" s="4" t="str">
        <f>VLOOKUP(A216,HOP!A:L,12,0)</f>
        <v>23.00</v>
      </c>
      <c r="F216" s="4" t="str">
        <f>VLOOKUP(A216,HOP!A:C,3,0)</f>
        <v>4170462</v>
      </c>
      <c r="G216" s="4">
        <f t="shared" si="6"/>
        <v>0</v>
      </c>
      <c r="H216" s="4" t="str">
        <f t="shared" si="7"/>
        <v>，4170462</v>
      </c>
      <c r="I216" s="4" t="str">
        <f>VLOOKUP(A216,HOP!A:U,21,0)</f>
        <v>直连</v>
      </c>
    </row>
    <row r="217" s="4" customFormat="1" hidden="1" spans="1:9">
      <c r="A217" s="5">
        <v>999228269460370</v>
      </c>
      <c r="B217" s="6">
        <v>45231</v>
      </c>
      <c r="C217" s="6">
        <v>45232</v>
      </c>
      <c r="D217" s="4">
        <v>86.04</v>
      </c>
      <c r="E217" s="4" t="str">
        <f>VLOOKUP(A217,HOP!A:L,12,0)</f>
        <v>86.04</v>
      </c>
      <c r="F217" s="4" t="str">
        <f>VLOOKUP(A217,HOP!A:C,3,0)</f>
        <v>4170534</v>
      </c>
      <c r="G217" s="4">
        <f t="shared" si="6"/>
        <v>0</v>
      </c>
      <c r="H217" s="4" t="str">
        <f t="shared" si="7"/>
        <v>，4170534</v>
      </c>
      <c r="I217" s="4" t="str">
        <f>VLOOKUP(A217,HOP!A:U,21,0)</f>
        <v>直连</v>
      </c>
    </row>
    <row r="218" s="4" customFormat="1" hidden="1" spans="1:9">
      <c r="A218" s="5">
        <v>999228269969772</v>
      </c>
      <c r="B218" s="6">
        <v>45231</v>
      </c>
      <c r="C218" s="6">
        <v>45232</v>
      </c>
      <c r="D218" s="4">
        <v>123.29</v>
      </c>
      <c r="E218" s="4" t="str">
        <f>VLOOKUP(A218,HOP!A:L,12,0)</f>
        <v>123.29</v>
      </c>
      <c r="F218" s="4" t="str">
        <f>VLOOKUP(A218,HOP!A:C,3,0)</f>
        <v>4170838</v>
      </c>
      <c r="G218" s="4">
        <f t="shared" si="6"/>
        <v>0</v>
      </c>
      <c r="H218" s="4" t="str">
        <f t="shared" si="7"/>
        <v>，4170838</v>
      </c>
      <c r="I218" s="4" t="str">
        <f>VLOOKUP(A218,HOP!A:U,21,0)</f>
        <v>直连</v>
      </c>
    </row>
    <row r="219" s="4" customFormat="1" hidden="1" spans="1:9">
      <c r="A219" s="5">
        <v>999228270000138</v>
      </c>
      <c r="B219" s="6">
        <v>45231</v>
      </c>
      <c r="C219" s="6">
        <v>45232</v>
      </c>
      <c r="D219" s="4">
        <v>17.81</v>
      </c>
      <c r="E219" s="4" t="str">
        <f>VLOOKUP(A219,HOP!A:L,12,0)</f>
        <v>17.81</v>
      </c>
      <c r="F219" s="4" t="str">
        <f>VLOOKUP(A219,HOP!A:C,3,0)</f>
        <v>4170844</v>
      </c>
      <c r="G219" s="4">
        <f t="shared" si="6"/>
        <v>0</v>
      </c>
      <c r="H219" s="4" t="str">
        <f t="shared" si="7"/>
        <v>，4170844</v>
      </c>
      <c r="I219" s="4" t="str">
        <f>VLOOKUP(A219,HOP!A:U,21,0)</f>
        <v>直连</v>
      </c>
    </row>
    <row r="220" s="4" customFormat="1" hidden="1" spans="1:9">
      <c r="A220" s="5">
        <v>999228270072129</v>
      </c>
      <c r="B220" s="6">
        <v>45231</v>
      </c>
      <c r="C220" s="6">
        <v>45232</v>
      </c>
      <c r="D220" s="4">
        <v>41.19</v>
      </c>
      <c r="E220" s="4" t="str">
        <f>VLOOKUP(A220,HOP!A:L,12,0)</f>
        <v>41.19</v>
      </c>
      <c r="F220" s="4" t="str">
        <f>VLOOKUP(A220,HOP!A:C,3,0)</f>
        <v>4170873</v>
      </c>
      <c r="G220" s="4">
        <f t="shared" si="6"/>
        <v>0</v>
      </c>
      <c r="H220" s="4" t="str">
        <f t="shared" si="7"/>
        <v>，4170873</v>
      </c>
      <c r="I220" s="4" t="str">
        <f>VLOOKUP(A220,HOP!A:U,21,0)</f>
        <v>直连</v>
      </c>
    </row>
    <row r="221" s="4" customFormat="1" hidden="1" spans="1:9">
      <c r="A221" s="5">
        <v>999228270186145</v>
      </c>
      <c r="B221" s="6">
        <v>45231</v>
      </c>
      <c r="C221" s="6">
        <v>45232</v>
      </c>
      <c r="D221" s="4">
        <v>29.85</v>
      </c>
      <c r="E221" s="4" t="str">
        <f>VLOOKUP(A221,HOP!A:L,12,0)</f>
        <v>29.85</v>
      </c>
      <c r="F221" s="4" t="str">
        <f>VLOOKUP(A221,HOP!A:C,3,0)</f>
        <v>4170902</v>
      </c>
      <c r="G221" s="4">
        <f t="shared" si="6"/>
        <v>0</v>
      </c>
      <c r="H221" s="4" t="str">
        <f t="shared" si="7"/>
        <v>，4170902</v>
      </c>
      <c r="I221" s="4" t="str">
        <f>VLOOKUP(A221,HOP!A:U,21,0)</f>
        <v>直连</v>
      </c>
    </row>
    <row r="222" s="4" customFormat="1" hidden="1" spans="1:9">
      <c r="A222" s="5">
        <v>999228270248531</v>
      </c>
      <c r="B222" s="6">
        <v>45231</v>
      </c>
      <c r="C222" s="6">
        <v>45232</v>
      </c>
      <c r="D222" s="4">
        <v>21.08</v>
      </c>
      <c r="E222" s="4" t="str">
        <f>VLOOKUP(A222,HOP!A:L,12,0)</f>
        <v>21.08</v>
      </c>
      <c r="F222" s="4" t="str">
        <f>VLOOKUP(A222,HOP!A:C,3,0)</f>
        <v>4170925</v>
      </c>
      <c r="G222" s="4">
        <f t="shared" si="6"/>
        <v>0</v>
      </c>
      <c r="H222" s="4" t="str">
        <f t="shared" si="7"/>
        <v>，4170925</v>
      </c>
      <c r="I222" s="4" t="str">
        <f>VLOOKUP(A222,HOP!A:U,21,0)</f>
        <v>直连</v>
      </c>
    </row>
    <row r="223" s="4" customFormat="1" hidden="1" spans="1:9">
      <c r="A223" s="5">
        <v>999228270761234</v>
      </c>
      <c r="B223" s="6">
        <v>45231</v>
      </c>
      <c r="C223" s="6">
        <v>45232</v>
      </c>
      <c r="D223" s="4">
        <v>17.2</v>
      </c>
      <c r="E223" s="4" t="str">
        <f>VLOOKUP(A223,HOP!A:L,12,0)</f>
        <v>17.20</v>
      </c>
      <c r="F223" s="4" t="str">
        <f>VLOOKUP(A223,HOP!A:C,3,0)</f>
        <v>4171309</v>
      </c>
      <c r="G223" s="4">
        <f t="shared" si="6"/>
        <v>0</v>
      </c>
      <c r="H223" s="4" t="str">
        <f t="shared" si="7"/>
        <v>，4171309</v>
      </c>
      <c r="I223" s="4" t="str">
        <f>VLOOKUP(A223,HOP!A:U,21,0)</f>
        <v>直连</v>
      </c>
    </row>
    <row r="224" s="4" customFormat="1" hidden="1" spans="1:9">
      <c r="A224" s="5">
        <v>999228270835743</v>
      </c>
      <c r="B224" s="6">
        <v>45231</v>
      </c>
      <c r="C224" s="6">
        <v>45232</v>
      </c>
      <c r="D224" s="4">
        <v>43.54</v>
      </c>
      <c r="E224" s="4" t="str">
        <f>VLOOKUP(A224,HOP!A:L,12,0)</f>
        <v>43.54</v>
      </c>
      <c r="F224" s="4" t="str">
        <f>VLOOKUP(A224,HOP!A:C,3,0)</f>
        <v>4171330</v>
      </c>
      <c r="G224" s="4">
        <f t="shared" si="6"/>
        <v>0</v>
      </c>
      <c r="H224" s="4" t="str">
        <f t="shared" si="7"/>
        <v>，4171330</v>
      </c>
      <c r="I224" s="4" t="str">
        <f>VLOOKUP(A224,HOP!A:U,21,0)</f>
        <v>直连</v>
      </c>
    </row>
    <row r="225" s="4" customFormat="1" hidden="1" spans="1:9">
      <c r="A225" s="5">
        <v>999228271110737</v>
      </c>
      <c r="B225" s="6">
        <v>45231</v>
      </c>
      <c r="C225" s="6">
        <v>45232</v>
      </c>
      <c r="D225" s="4">
        <v>17.32</v>
      </c>
      <c r="E225" s="4" t="str">
        <f>VLOOKUP(A225,HOP!A:L,12,0)</f>
        <v>17.32</v>
      </c>
      <c r="F225" s="4" t="str">
        <f>VLOOKUP(A225,HOP!A:C,3,0)</f>
        <v>4171638</v>
      </c>
      <c r="G225" s="4">
        <f t="shared" si="6"/>
        <v>0</v>
      </c>
      <c r="H225" s="4" t="str">
        <f t="shared" si="7"/>
        <v>，4171638</v>
      </c>
      <c r="I225" s="4" t="str">
        <f>VLOOKUP(A225,HOP!A:U,21,0)</f>
        <v>直连</v>
      </c>
    </row>
    <row r="226" s="4" customFormat="1" hidden="1" spans="1:9">
      <c r="A226" s="5">
        <v>999228271286843</v>
      </c>
      <c r="B226" s="6">
        <v>45231</v>
      </c>
      <c r="C226" s="6">
        <v>45232</v>
      </c>
      <c r="D226" s="4">
        <v>47.65</v>
      </c>
      <c r="E226" s="4" t="str">
        <f>VLOOKUP(A226,HOP!A:L,12,0)</f>
        <v>47.65</v>
      </c>
      <c r="F226" s="4" t="str">
        <f>VLOOKUP(A226,HOP!A:C,3,0)</f>
        <v>4171700</v>
      </c>
      <c r="G226" s="4">
        <f t="shared" si="6"/>
        <v>0</v>
      </c>
      <c r="H226" s="4" t="str">
        <f t="shared" si="7"/>
        <v>，4171700</v>
      </c>
      <c r="I226" s="4" t="str">
        <f>VLOOKUP(A226,HOP!A:U,21,0)</f>
        <v>直连</v>
      </c>
    </row>
    <row r="227" s="4" customFormat="1" hidden="1" spans="1:9">
      <c r="A227" s="5">
        <v>999228271940712</v>
      </c>
      <c r="B227" s="6">
        <v>45231</v>
      </c>
      <c r="C227" s="6">
        <v>45232</v>
      </c>
      <c r="D227" s="4">
        <v>24.72</v>
      </c>
      <c r="E227" s="4" t="str">
        <f>VLOOKUP(A227,HOP!A:L,12,0)</f>
        <v>24.72</v>
      </c>
      <c r="F227" s="4" t="str">
        <f>VLOOKUP(A227,HOP!A:C,3,0)</f>
        <v>4172123</v>
      </c>
      <c r="G227" s="4">
        <f t="shared" si="6"/>
        <v>0</v>
      </c>
      <c r="H227" s="4" t="str">
        <f t="shared" si="7"/>
        <v>，4172123</v>
      </c>
      <c r="I227" s="4" t="str">
        <f>VLOOKUP(A227,HOP!A:U,21,0)</f>
        <v>直连</v>
      </c>
    </row>
    <row r="228" s="4" customFormat="1" hidden="1" spans="1:9">
      <c r="A228" s="5">
        <v>999228272076325</v>
      </c>
      <c r="B228" s="6">
        <v>45231</v>
      </c>
      <c r="C228" s="6">
        <v>45232</v>
      </c>
      <c r="D228" s="4">
        <v>62.32</v>
      </c>
      <c r="E228" s="4" t="str">
        <f>VLOOKUP(A228,HOP!A:L,12,0)</f>
        <v>62.32</v>
      </c>
      <c r="F228" s="4" t="str">
        <f>VLOOKUP(A228,HOP!A:C,3,0)</f>
        <v>4172180</v>
      </c>
      <c r="G228" s="4">
        <f t="shared" si="6"/>
        <v>0</v>
      </c>
      <c r="H228" s="4" t="str">
        <f t="shared" si="7"/>
        <v>，4172180</v>
      </c>
      <c r="I228" s="4" t="str">
        <f>VLOOKUP(A228,HOP!A:U,21,0)</f>
        <v>直连</v>
      </c>
    </row>
    <row r="229" s="4" customFormat="1" hidden="1" spans="1:9">
      <c r="A229" s="5">
        <v>999228272504522</v>
      </c>
      <c r="B229" s="6">
        <v>45231</v>
      </c>
      <c r="C229" s="6">
        <v>45232</v>
      </c>
      <c r="D229" s="4">
        <v>39.42</v>
      </c>
      <c r="E229" s="4" t="str">
        <f>VLOOKUP(A229,HOP!A:L,12,0)</f>
        <v>39.42</v>
      </c>
      <c r="F229" s="4" t="str">
        <f>VLOOKUP(A229,HOP!A:C,3,0)</f>
        <v>4172513</v>
      </c>
      <c r="G229" s="4">
        <f t="shared" si="6"/>
        <v>0</v>
      </c>
      <c r="H229" s="4" t="str">
        <f t="shared" si="7"/>
        <v>，4172513</v>
      </c>
      <c r="I229" s="4" t="str">
        <f>VLOOKUP(A229,HOP!A:U,21,0)</f>
        <v>直连</v>
      </c>
    </row>
    <row r="230" s="4" customFormat="1" hidden="1" spans="1:9">
      <c r="A230" s="5">
        <v>999228272526634</v>
      </c>
      <c r="B230" s="6">
        <v>45231</v>
      </c>
      <c r="C230" s="6">
        <v>45232</v>
      </c>
      <c r="D230" s="4">
        <v>39.42</v>
      </c>
      <c r="E230" s="4" t="str">
        <f>VLOOKUP(A230,HOP!A:L,12,0)</f>
        <v>39.42</v>
      </c>
      <c r="F230" s="4" t="str">
        <f>VLOOKUP(A230,HOP!A:C,3,0)</f>
        <v>4172524</v>
      </c>
      <c r="G230" s="4">
        <f t="shared" si="6"/>
        <v>0</v>
      </c>
      <c r="H230" s="4" t="str">
        <f t="shared" si="7"/>
        <v>，4172524</v>
      </c>
      <c r="I230" s="4" t="str">
        <f>VLOOKUP(A230,HOP!A:U,21,0)</f>
        <v>直连</v>
      </c>
    </row>
    <row r="231" s="4" customFormat="1" hidden="1" spans="1:9">
      <c r="A231" s="5">
        <v>999228272578738</v>
      </c>
      <c r="B231" s="6">
        <v>45231</v>
      </c>
      <c r="C231" s="6">
        <v>45232</v>
      </c>
      <c r="D231" s="4">
        <v>102.05</v>
      </c>
      <c r="E231" s="4" t="str">
        <f>VLOOKUP(A231,HOP!A:L,12,0)</f>
        <v>102.05</v>
      </c>
      <c r="F231" s="4" t="str">
        <f>VLOOKUP(A231,HOP!A:C,3,0)</f>
        <v>4172549</v>
      </c>
      <c r="G231" s="4">
        <f t="shared" si="6"/>
        <v>0</v>
      </c>
      <c r="H231" s="4" t="str">
        <f t="shared" si="7"/>
        <v>，4172549</v>
      </c>
      <c r="I231" s="4" t="str">
        <f>VLOOKUP(A231,HOP!A:U,21,0)</f>
        <v>直连</v>
      </c>
    </row>
    <row r="232" s="4" customFormat="1" hidden="1" spans="1:9">
      <c r="A232" s="5">
        <v>999228272619460</v>
      </c>
      <c r="B232" s="6">
        <v>45231</v>
      </c>
      <c r="C232" s="6">
        <v>45232</v>
      </c>
      <c r="D232" s="4">
        <v>16.55</v>
      </c>
      <c r="E232" s="4" t="str">
        <f>VLOOKUP(A232,HOP!A:L,12,0)</f>
        <v>16.55</v>
      </c>
      <c r="F232" s="4" t="str">
        <f>VLOOKUP(A232,HOP!A:C,3,0)</f>
        <v>4172563</v>
      </c>
      <c r="G232" s="4">
        <f t="shared" si="6"/>
        <v>0</v>
      </c>
      <c r="H232" s="4" t="str">
        <f t="shared" si="7"/>
        <v>，4172563</v>
      </c>
      <c r="I232" s="4" t="str">
        <f>VLOOKUP(A232,HOP!A:U,21,0)</f>
        <v>直连</v>
      </c>
    </row>
    <row r="233" s="4" customFormat="1" hidden="1" spans="1:9">
      <c r="A233" s="5">
        <v>999228272643931</v>
      </c>
      <c r="B233" s="6">
        <v>45231</v>
      </c>
      <c r="C233" s="6">
        <v>45232</v>
      </c>
      <c r="D233" s="4">
        <v>19.74</v>
      </c>
      <c r="E233" s="4" t="str">
        <f>VLOOKUP(A233,HOP!A:L,12,0)</f>
        <v>19.74</v>
      </c>
      <c r="F233" s="4" t="str">
        <f>VLOOKUP(A233,HOP!A:C,3,0)</f>
        <v>4172575</v>
      </c>
      <c r="G233" s="4">
        <f t="shared" si="6"/>
        <v>0</v>
      </c>
      <c r="H233" s="4" t="str">
        <f t="shared" si="7"/>
        <v>，4172575</v>
      </c>
      <c r="I233" s="4" t="str">
        <f>VLOOKUP(A233,HOP!A:U,21,0)</f>
        <v>直连</v>
      </c>
    </row>
    <row r="234" s="4" customFormat="1" hidden="1" spans="1:9">
      <c r="A234" s="5">
        <v>999228272879331</v>
      </c>
      <c r="B234" s="6">
        <v>45231</v>
      </c>
      <c r="C234" s="6">
        <v>45232</v>
      </c>
      <c r="D234" s="4">
        <v>129.57</v>
      </c>
      <c r="E234" s="4" t="str">
        <f>VLOOKUP(A234,HOP!A:L,12,0)</f>
        <v>129.57</v>
      </c>
      <c r="F234" s="4" t="str">
        <f>VLOOKUP(A234,HOP!A:C,3,0)</f>
        <v>4172669</v>
      </c>
      <c r="G234" s="4">
        <f t="shared" si="6"/>
        <v>0</v>
      </c>
      <c r="H234" s="4" t="str">
        <f t="shared" si="7"/>
        <v>，4172669</v>
      </c>
      <c r="I234" s="4" t="str">
        <f>VLOOKUP(A234,HOP!A:U,21,0)</f>
        <v>直连</v>
      </c>
    </row>
    <row r="235" s="4" customFormat="1" hidden="1" spans="1:9">
      <c r="A235" s="5">
        <v>999228273252764</v>
      </c>
      <c r="B235" s="6">
        <v>45231</v>
      </c>
      <c r="C235" s="6">
        <v>45232</v>
      </c>
      <c r="D235" s="4">
        <v>105.52</v>
      </c>
      <c r="E235" s="4" t="str">
        <f>VLOOKUP(A235,HOP!A:L,12,0)</f>
        <v>105.52</v>
      </c>
      <c r="F235" s="4" t="str">
        <f>VLOOKUP(A235,HOP!A:C,3,0)</f>
        <v>4172944</v>
      </c>
      <c r="G235" s="4">
        <f t="shared" si="6"/>
        <v>0</v>
      </c>
      <c r="H235" s="4" t="str">
        <f t="shared" si="7"/>
        <v>，4172944</v>
      </c>
      <c r="I235" s="4" t="str">
        <f>VLOOKUP(A235,HOP!A:U,21,0)</f>
        <v>直连</v>
      </c>
    </row>
    <row r="236" s="4" customFormat="1" hidden="1" spans="1:9">
      <c r="A236" s="5">
        <v>999228273282827</v>
      </c>
      <c r="B236" s="6">
        <v>45231</v>
      </c>
      <c r="C236" s="6">
        <v>45232</v>
      </c>
      <c r="D236" s="4">
        <v>43.41</v>
      </c>
      <c r="E236" s="4" t="str">
        <f>VLOOKUP(A236,HOP!A:L,12,0)</f>
        <v>43.41</v>
      </c>
      <c r="F236" s="4" t="str">
        <f>VLOOKUP(A236,HOP!A:C,3,0)</f>
        <v>4172956</v>
      </c>
      <c r="G236" s="4">
        <f t="shared" si="6"/>
        <v>0</v>
      </c>
      <c r="H236" s="4" t="str">
        <f t="shared" si="7"/>
        <v>，4172956</v>
      </c>
      <c r="I236" s="4" t="str">
        <f>VLOOKUP(A236,HOP!A:U,21,0)</f>
        <v>直连</v>
      </c>
    </row>
    <row r="237" s="4" customFormat="1" hidden="1" spans="1:9">
      <c r="A237" s="5">
        <v>999228273382319</v>
      </c>
      <c r="B237" s="6">
        <v>45231</v>
      </c>
      <c r="C237" s="6">
        <v>45232</v>
      </c>
      <c r="D237" s="4">
        <v>37.85</v>
      </c>
      <c r="E237" s="4" t="str">
        <f>VLOOKUP(A237,HOP!A:L,12,0)</f>
        <v>37.85</v>
      </c>
      <c r="F237" s="4" t="str">
        <f>VLOOKUP(A237,HOP!A:C,3,0)</f>
        <v>4173002</v>
      </c>
      <c r="G237" s="4">
        <f t="shared" si="6"/>
        <v>0</v>
      </c>
      <c r="H237" s="4" t="str">
        <f t="shared" si="7"/>
        <v>，4173002</v>
      </c>
      <c r="I237" s="4" t="str">
        <f>VLOOKUP(A237,HOP!A:U,21,0)</f>
        <v>直连</v>
      </c>
    </row>
    <row r="238" s="4" customFormat="1" hidden="1" spans="1:9">
      <c r="A238" s="5">
        <v>999228273497854</v>
      </c>
      <c r="B238" s="6">
        <v>45231</v>
      </c>
      <c r="C238" s="6">
        <v>45232</v>
      </c>
      <c r="D238" s="4">
        <v>126.41</v>
      </c>
      <c r="E238" s="4" t="str">
        <f>VLOOKUP(A238,HOP!A:L,12,0)</f>
        <v>126.41</v>
      </c>
      <c r="F238" s="4" t="str">
        <f>VLOOKUP(A238,HOP!A:C,3,0)</f>
        <v>4173064</v>
      </c>
      <c r="G238" s="4">
        <f t="shared" si="6"/>
        <v>0</v>
      </c>
      <c r="H238" s="4" t="str">
        <f t="shared" si="7"/>
        <v>，4173064</v>
      </c>
      <c r="I238" s="4" t="str">
        <f>VLOOKUP(A238,HOP!A:U,21,0)</f>
        <v>直连</v>
      </c>
    </row>
    <row r="239" s="4" customFormat="1" hidden="1" spans="1:9">
      <c r="A239" s="5">
        <v>999227441447107</v>
      </c>
      <c r="B239" s="6">
        <v>45231</v>
      </c>
      <c r="C239" s="6">
        <v>45233</v>
      </c>
      <c r="D239" s="4">
        <v>64.8</v>
      </c>
      <c r="E239" s="4" t="str">
        <f>VLOOKUP(A239,HOP!A:L,12,0)</f>
        <v>64.80</v>
      </c>
      <c r="F239" s="4" t="str">
        <f>VLOOKUP(A239,HOP!A:C,3,0)</f>
        <v>4077161</v>
      </c>
      <c r="G239" s="4">
        <f t="shared" si="6"/>
        <v>0</v>
      </c>
      <c r="H239" s="4" t="str">
        <f t="shared" si="7"/>
        <v>，4077161</v>
      </c>
      <c r="I239" s="4" t="str">
        <f>VLOOKUP(A239,HOP!A:U,21,0)</f>
        <v>直连</v>
      </c>
    </row>
    <row r="240" s="4" customFormat="1" hidden="1" spans="1:9">
      <c r="A240" s="5">
        <v>999227953726352</v>
      </c>
      <c r="B240" s="6">
        <v>45230</v>
      </c>
      <c r="C240" s="6">
        <v>45233</v>
      </c>
      <c r="D240" s="4">
        <v>281.76</v>
      </c>
      <c r="E240" s="4" t="str">
        <f>VLOOKUP(A240,HOP!A:L,12,0)</f>
        <v>281.76</v>
      </c>
      <c r="F240" s="4" t="str">
        <f>VLOOKUP(A240,HOP!A:C,3,0)</f>
        <v>4085341</v>
      </c>
      <c r="G240" s="4">
        <f t="shared" si="6"/>
        <v>0</v>
      </c>
      <c r="H240" s="4" t="str">
        <f t="shared" si="7"/>
        <v>，4085341</v>
      </c>
      <c r="I240" s="4" t="str">
        <f>VLOOKUP(A240,HOP!A:U,21,0)</f>
        <v>直连</v>
      </c>
    </row>
    <row r="241" s="4" customFormat="1" hidden="1" spans="1:9">
      <c r="A241" s="5">
        <v>999227988351071</v>
      </c>
      <c r="B241" s="6">
        <v>45229</v>
      </c>
      <c r="C241" s="6">
        <v>45233</v>
      </c>
      <c r="D241" s="4">
        <v>155.8</v>
      </c>
      <c r="E241" s="4" t="str">
        <f>VLOOKUP(A241,HOP!A:L,12,0)</f>
        <v>155.80</v>
      </c>
      <c r="F241" s="4" t="str">
        <f>VLOOKUP(A241,HOP!A:C,3,0)</f>
        <v>4096775</v>
      </c>
      <c r="G241" s="4">
        <f t="shared" si="6"/>
        <v>0</v>
      </c>
      <c r="H241" s="4" t="str">
        <f t="shared" si="7"/>
        <v>，4096775</v>
      </c>
      <c r="I241" s="4" t="str">
        <f>VLOOKUP(A241,HOP!A:U,21,0)</f>
        <v>直连</v>
      </c>
    </row>
    <row r="242" s="4" customFormat="1" hidden="1" spans="1:9">
      <c r="A242" s="5">
        <v>999227994974720</v>
      </c>
      <c r="B242" s="6">
        <v>45230</v>
      </c>
      <c r="C242" s="6">
        <v>45233</v>
      </c>
      <c r="D242" s="4">
        <v>313.93</v>
      </c>
      <c r="E242" s="4" t="str">
        <f>VLOOKUP(A242,HOP!A:L,12,0)</f>
        <v>313.93</v>
      </c>
      <c r="F242" s="4" t="str">
        <f>VLOOKUP(A242,HOP!A:C,3,0)</f>
        <v>4099104</v>
      </c>
      <c r="G242" s="4">
        <f t="shared" si="6"/>
        <v>0</v>
      </c>
      <c r="H242" s="4" t="str">
        <f t="shared" si="7"/>
        <v>，4099104</v>
      </c>
      <c r="I242" s="4" t="str">
        <f>VLOOKUP(A242,HOP!A:U,21,0)</f>
        <v>直连</v>
      </c>
    </row>
    <row r="243" s="4" customFormat="1" hidden="1" spans="1:9">
      <c r="A243" s="5">
        <v>999228000472362</v>
      </c>
      <c r="B243" s="6">
        <v>45228</v>
      </c>
      <c r="C243" s="6">
        <v>45233</v>
      </c>
      <c r="D243" s="4">
        <v>387.98</v>
      </c>
      <c r="E243" s="4" t="str">
        <f>VLOOKUP(A243,HOP!A:L,12,0)</f>
        <v>387.98</v>
      </c>
      <c r="F243" s="4" t="str">
        <f>VLOOKUP(A243,HOP!A:C,3,0)</f>
        <v>4099775</v>
      </c>
      <c r="G243" s="4">
        <f t="shared" si="6"/>
        <v>0</v>
      </c>
      <c r="H243" s="4" t="str">
        <f t="shared" si="7"/>
        <v>，4099775</v>
      </c>
      <c r="I243" s="4" t="str">
        <f>VLOOKUP(A243,HOP!A:U,21,0)</f>
        <v>直连</v>
      </c>
    </row>
    <row r="244" s="4" customFormat="1" hidden="1" spans="1:9">
      <c r="A244" s="5">
        <v>999228008235318</v>
      </c>
      <c r="B244" s="6">
        <v>45229</v>
      </c>
      <c r="C244" s="6">
        <v>45233</v>
      </c>
      <c r="D244" s="4">
        <v>221.72</v>
      </c>
      <c r="E244" s="4" t="str">
        <f>VLOOKUP(A244,HOP!A:L,12,0)</f>
        <v>221.72</v>
      </c>
      <c r="F244" s="4" t="str">
        <f>VLOOKUP(A244,HOP!A:C,3,0)</f>
        <v>4102135</v>
      </c>
      <c r="G244" s="4">
        <f t="shared" si="6"/>
        <v>0</v>
      </c>
      <c r="H244" s="4" t="str">
        <f t="shared" si="7"/>
        <v>，4102135</v>
      </c>
      <c r="I244" s="4" t="str">
        <f>VLOOKUP(A244,HOP!A:U,21,0)</f>
        <v>直连</v>
      </c>
    </row>
    <row r="245" s="4" customFormat="1" hidden="1" spans="1:9">
      <c r="A245" s="5">
        <v>999228068360009</v>
      </c>
      <c r="B245" s="6">
        <v>45228</v>
      </c>
      <c r="C245" s="6">
        <v>45233</v>
      </c>
      <c r="D245" s="4">
        <v>249.05</v>
      </c>
      <c r="E245" s="4" t="str">
        <f>VLOOKUP(A245,HOP!A:L,12,0)</f>
        <v>249.05</v>
      </c>
      <c r="F245" s="4" t="str">
        <f>VLOOKUP(A245,HOP!A:C,3,0)</f>
        <v>4117253</v>
      </c>
      <c r="G245" s="4">
        <f t="shared" si="6"/>
        <v>0</v>
      </c>
      <c r="H245" s="4" t="str">
        <f t="shared" si="7"/>
        <v>，4117253</v>
      </c>
      <c r="I245" s="4" t="str">
        <f>VLOOKUP(A245,HOP!A:U,21,0)</f>
        <v>直连</v>
      </c>
    </row>
    <row r="246" s="4" customFormat="1" hidden="1" spans="1:9">
      <c r="A246" s="5">
        <v>999228075499063</v>
      </c>
      <c r="B246" s="6">
        <v>45232</v>
      </c>
      <c r="C246" s="6">
        <v>45233</v>
      </c>
      <c r="D246" s="4">
        <v>137.12</v>
      </c>
      <c r="E246" s="4" t="str">
        <f>VLOOKUP(A246,HOP!A:L,12,0)</f>
        <v>137.12</v>
      </c>
      <c r="F246" s="4" t="str">
        <f>VLOOKUP(A246,HOP!A:C,3,0)</f>
        <v>4120771</v>
      </c>
      <c r="G246" s="4">
        <f t="shared" si="6"/>
        <v>0</v>
      </c>
      <c r="H246" s="4" t="str">
        <f t="shared" si="7"/>
        <v>，4120771</v>
      </c>
      <c r="I246" s="4" t="str">
        <f>VLOOKUP(A246,HOP!A:U,21,0)</f>
        <v>直连</v>
      </c>
    </row>
    <row r="247" s="4" customFormat="1" hidden="1" spans="1:9">
      <c r="A247" s="5">
        <v>999228075862478</v>
      </c>
      <c r="B247" s="6">
        <v>45232</v>
      </c>
      <c r="C247" s="6">
        <v>45233</v>
      </c>
      <c r="D247" s="4">
        <v>86.83</v>
      </c>
      <c r="E247" s="4" t="str">
        <f>VLOOKUP(A247,HOP!A:L,12,0)</f>
        <v>86.83</v>
      </c>
      <c r="F247" s="4" t="str">
        <f>VLOOKUP(A247,HOP!A:C,3,0)</f>
        <v>4120992</v>
      </c>
      <c r="G247" s="4">
        <f t="shared" si="6"/>
        <v>0</v>
      </c>
      <c r="H247" s="4" t="str">
        <f t="shared" si="7"/>
        <v>，4120992</v>
      </c>
      <c r="I247" s="4" t="str">
        <f>VLOOKUP(A247,HOP!A:U,21,0)</f>
        <v>直连</v>
      </c>
    </row>
    <row r="248" s="4" customFormat="1" hidden="1" spans="1:9">
      <c r="A248" s="5">
        <v>999228087187459</v>
      </c>
      <c r="B248" s="6">
        <v>45232</v>
      </c>
      <c r="C248" s="6">
        <v>45233</v>
      </c>
      <c r="D248" s="4">
        <v>17.75</v>
      </c>
      <c r="E248" s="4" t="str">
        <f>VLOOKUP(A248,HOP!A:L,12,0)</f>
        <v>17.75</v>
      </c>
      <c r="F248" s="4" t="str">
        <f>VLOOKUP(A248,HOP!A:C,3,0)</f>
        <v>4121989</v>
      </c>
      <c r="G248" s="4">
        <f t="shared" si="6"/>
        <v>0</v>
      </c>
      <c r="H248" s="4" t="str">
        <f t="shared" si="7"/>
        <v>，4121989</v>
      </c>
      <c r="I248" s="4" t="str">
        <f>VLOOKUP(A248,HOP!A:U,21,0)</f>
        <v>直连</v>
      </c>
    </row>
    <row r="249" s="4" customFormat="1" hidden="1" spans="1:9">
      <c r="A249" s="5">
        <v>999228095096623</v>
      </c>
      <c r="B249" s="6">
        <v>45231</v>
      </c>
      <c r="C249" s="6">
        <v>45233</v>
      </c>
      <c r="D249" s="4">
        <v>234.54</v>
      </c>
      <c r="E249" s="4" t="str">
        <f>VLOOKUP(A249,HOP!A:L,12,0)</f>
        <v>234.54</v>
      </c>
      <c r="F249" s="4" t="str">
        <f>VLOOKUP(A249,HOP!A:C,3,0)</f>
        <v>4124677</v>
      </c>
      <c r="G249" s="4">
        <f t="shared" si="6"/>
        <v>0</v>
      </c>
      <c r="H249" s="4" t="str">
        <f t="shared" si="7"/>
        <v>，4124677</v>
      </c>
      <c r="I249" s="4" t="str">
        <f>VLOOKUP(A249,HOP!A:U,21,0)</f>
        <v>直连</v>
      </c>
    </row>
    <row r="250" s="4" customFormat="1" hidden="1" spans="1:9">
      <c r="A250" s="5">
        <v>999228095598908</v>
      </c>
      <c r="B250" s="6">
        <v>45231</v>
      </c>
      <c r="C250" s="6">
        <v>45233</v>
      </c>
      <c r="D250" s="4">
        <v>114.22</v>
      </c>
      <c r="E250" s="4" t="str">
        <f>VLOOKUP(A250,HOP!A:L,12,0)</f>
        <v>114.22</v>
      </c>
      <c r="F250" s="4" t="str">
        <f>VLOOKUP(A250,HOP!A:C,3,0)</f>
        <v>4124916</v>
      </c>
      <c r="G250" s="4">
        <f t="shared" si="6"/>
        <v>0</v>
      </c>
      <c r="H250" s="4" t="str">
        <f t="shared" si="7"/>
        <v>，4124916</v>
      </c>
      <c r="I250" s="4" t="str">
        <f>VLOOKUP(A250,HOP!A:U,21,0)</f>
        <v>直连</v>
      </c>
    </row>
    <row r="251" s="4" customFormat="1" hidden="1" spans="1:9">
      <c r="A251" s="5">
        <v>999228100191595</v>
      </c>
      <c r="B251" s="6">
        <v>45232</v>
      </c>
      <c r="C251" s="6">
        <v>45233</v>
      </c>
      <c r="D251" s="4">
        <v>219.69</v>
      </c>
      <c r="E251" s="4" t="str">
        <f>VLOOKUP(A251,HOP!A:L,12,0)</f>
        <v>219.69</v>
      </c>
      <c r="F251" s="4" t="str">
        <f>VLOOKUP(A251,HOP!A:C,3,0)</f>
        <v>4126647</v>
      </c>
      <c r="G251" s="4">
        <f t="shared" si="6"/>
        <v>0</v>
      </c>
      <c r="H251" s="4" t="str">
        <f t="shared" si="7"/>
        <v>，4126647</v>
      </c>
      <c r="I251" s="4" t="str">
        <f>VLOOKUP(A251,HOP!A:U,21,0)</f>
        <v>直采</v>
      </c>
    </row>
    <row r="252" s="4" customFormat="1" hidden="1" spans="1:9">
      <c r="A252" s="5">
        <v>999228112780021</v>
      </c>
      <c r="B252" s="6">
        <v>45232</v>
      </c>
      <c r="C252" s="6">
        <v>45233</v>
      </c>
      <c r="D252" s="4">
        <v>45.58</v>
      </c>
      <c r="E252" s="4" t="str">
        <f>VLOOKUP(A252,HOP!A:L,12,0)</f>
        <v>45.58</v>
      </c>
      <c r="F252" s="4" t="str">
        <f>VLOOKUP(A252,HOP!A:C,3,0)</f>
        <v>4128816</v>
      </c>
      <c r="G252" s="4">
        <f t="shared" si="6"/>
        <v>0</v>
      </c>
      <c r="H252" s="4" t="str">
        <f t="shared" si="7"/>
        <v>，4128816</v>
      </c>
      <c r="I252" s="4" t="str">
        <f>VLOOKUP(A252,HOP!A:U,21,0)</f>
        <v>直采</v>
      </c>
    </row>
    <row r="253" s="4" customFormat="1" hidden="1" spans="1:9">
      <c r="A253" s="5">
        <v>999228137797969</v>
      </c>
      <c r="B253" s="6">
        <v>45230</v>
      </c>
      <c r="C253" s="6">
        <v>45233</v>
      </c>
      <c r="D253" s="4">
        <v>378.4</v>
      </c>
      <c r="E253" s="4" t="str">
        <f>VLOOKUP(A253,HOP!A:L,12,0)</f>
        <v>378.40</v>
      </c>
      <c r="F253" s="4" t="str">
        <f>VLOOKUP(A253,HOP!A:C,3,0)</f>
        <v>4136512</v>
      </c>
      <c r="G253" s="4">
        <f t="shared" si="6"/>
        <v>0</v>
      </c>
      <c r="H253" s="4" t="str">
        <f t="shared" si="7"/>
        <v>，4136512</v>
      </c>
      <c r="I253" s="4" t="str">
        <f>VLOOKUP(A253,HOP!A:U,21,0)</f>
        <v>直连</v>
      </c>
    </row>
    <row r="254" s="4" customFormat="1" hidden="1" spans="1:9">
      <c r="A254" s="5">
        <v>999228142916879</v>
      </c>
      <c r="B254" s="6">
        <v>45230</v>
      </c>
      <c r="C254" s="6">
        <v>45233</v>
      </c>
      <c r="D254" s="4">
        <v>916.8</v>
      </c>
      <c r="E254" s="4" t="str">
        <f>VLOOKUP(A254,HOP!A:L,12,0)</f>
        <v>916.80</v>
      </c>
      <c r="F254" s="4" t="str">
        <f>VLOOKUP(A254,HOP!A:C,3,0)</f>
        <v>4138457</v>
      </c>
      <c r="G254" s="4">
        <f t="shared" si="6"/>
        <v>0</v>
      </c>
      <c r="H254" s="4" t="str">
        <f t="shared" si="7"/>
        <v>，4138457</v>
      </c>
      <c r="I254" s="4" t="str">
        <f>VLOOKUP(A254,HOP!A:U,21,0)</f>
        <v>直连</v>
      </c>
    </row>
    <row r="255" s="4" customFormat="1" hidden="1" spans="1:9">
      <c r="A255" s="5">
        <v>999228143387595</v>
      </c>
      <c r="B255" s="6">
        <v>45231</v>
      </c>
      <c r="C255" s="6">
        <v>45233</v>
      </c>
      <c r="D255" s="4">
        <v>451.36</v>
      </c>
      <c r="E255" s="4" t="str">
        <f>VLOOKUP(A255,HOP!A:L,12,0)</f>
        <v>451.36</v>
      </c>
      <c r="F255" s="4" t="str">
        <f>VLOOKUP(A255,HOP!A:C,3,0)</f>
        <v>4138640</v>
      </c>
      <c r="G255" s="4">
        <f t="shared" si="6"/>
        <v>0</v>
      </c>
      <c r="H255" s="4" t="str">
        <f t="shared" si="7"/>
        <v>，4138640</v>
      </c>
      <c r="I255" s="4" t="str">
        <f>VLOOKUP(A255,HOP!A:U,21,0)</f>
        <v>直连</v>
      </c>
    </row>
    <row r="256" s="4" customFormat="1" hidden="1" spans="1:9">
      <c r="A256" s="5">
        <v>999228143560776</v>
      </c>
      <c r="B256" s="6">
        <v>45228</v>
      </c>
      <c r="C256" s="6">
        <v>45233</v>
      </c>
      <c r="D256" s="4">
        <v>896.46</v>
      </c>
      <c r="E256" s="4" t="str">
        <f>VLOOKUP(A256,HOP!A:L,12,0)</f>
        <v>896.46</v>
      </c>
      <c r="F256" s="4" t="str">
        <f>VLOOKUP(A256,HOP!A:C,3,0)</f>
        <v>4138763</v>
      </c>
      <c r="G256" s="4">
        <f t="shared" si="6"/>
        <v>0</v>
      </c>
      <c r="H256" s="4" t="str">
        <f t="shared" si="7"/>
        <v>，4138763</v>
      </c>
      <c r="I256" s="4" t="str">
        <f>VLOOKUP(A256,HOP!A:U,21,0)</f>
        <v>直连</v>
      </c>
    </row>
    <row r="257" s="4" customFormat="1" hidden="1" spans="1:9">
      <c r="A257" s="5">
        <v>999228158582283</v>
      </c>
      <c r="B257" s="6">
        <v>45231</v>
      </c>
      <c r="C257" s="6">
        <v>45233</v>
      </c>
      <c r="D257" s="4">
        <v>190.6</v>
      </c>
      <c r="E257" s="4" t="str">
        <f>VLOOKUP(A257,HOP!A:L,12,0)</f>
        <v>190.60</v>
      </c>
      <c r="F257" s="4" t="str">
        <f>VLOOKUP(A257,HOP!A:C,3,0)</f>
        <v>4141689</v>
      </c>
      <c r="G257" s="4">
        <f t="shared" si="6"/>
        <v>0</v>
      </c>
      <c r="H257" s="4" t="str">
        <f t="shared" si="7"/>
        <v>，4141689</v>
      </c>
      <c r="I257" s="4" t="str">
        <f>VLOOKUP(A257,HOP!A:U,21,0)</f>
        <v>直采</v>
      </c>
    </row>
    <row r="258" s="4" customFormat="1" hidden="1" spans="1:9">
      <c r="A258" s="5">
        <v>999228159910903</v>
      </c>
      <c r="B258" s="6">
        <v>45229</v>
      </c>
      <c r="C258" s="6">
        <v>45233</v>
      </c>
      <c r="D258" s="4">
        <v>229.42</v>
      </c>
      <c r="E258" s="4" t="str">
        <f>VLOOKUP(A258,HOP!A:L,12,0)</f>
        <v>229.42</v>
      </c>
      <c r="F258" s="4" t="str">
        <f>VLOOKUP(A258,HOP!A:C,3,0)</f>
        <v>4142376</v>
      </c>
      <c r="G258" s="4">
        <f t="shared" si="6"/>
        <v>0</v>
      </c>
      <c r="H258" s="4" t="str">
        <f t="shared" si="7"/>
        <v>，4142376</v>
      </c>
      <c r="I258" s="4" t="str">
        <f>VLOOKUP(A258,HOP!A:U,21,0)</f>
        <v>直连</v>
      </c>
    </row>
    <row r="259" s="4" customFormat="1" hidden="1" spans="1:9">
      <c r="A259" s="5">
        <v>999228204227727</v>
      </c>
      <c r="B259" s="6">
        <v>45229</v>
      </c>
      <c r="C259" s="6">
        <v>45233</v>
      </c>
      <c r="D259" s="4">
        <v>564.29</v>
      </c>
      <c r="E259" s="4" t="str">
        <f>VLOOKUP(A259,HOP!A:L,12,0)</f>
        <v>564.29</v>
      </c>
      <c r="F259" s="4" t="str">
        <f>VLOOKUP(A259,HOP!A:C,3,0)</f>
        <v>4147710</v>
      </c>
      <c r="G259" s="4">
        <f t="shared" ref="G259:G322" si="8">D259-E259</f>
        <v>0</v>
      </c>
      <c r="H259" s="4" t="str">
        <f t="shared" ref="H259:H322" si="9">$H$1&amp;F259</f>
        <v>，4147710</v>
      </c>
      <c r="I259" s="4" t="str">
        <f>VLOOKUP(A259,HOP!A:U,21,0)</f>
        <v>直采</v>
      </c>
    </row>
    <row r="260" s="4" customFormat="1" hidden="1" spans="1:9">
      <c r="A260" s="5">
        <v>999228207722397</v>
      </c>
      <c r="B260" s="6">
        <v>45232</v>
      </c>
      <c r="C260" s="6">
        <v>45233</v>
      </c>
      <c r="D260" s="4">
        <v>159.47</v>
      </c>
      <c r="E260" s="4" t="str">
        <f>VLOOKUP(A260,HOP!A:L,12,0)</f>
        <v>159.47</v>
      </c>
      <c r="F260" s="4" t="str">
        <f>VLOOKUP(A260,HOP!A:C,3,0)</f>
        <v>4149020</v>
      </c>
      <c r="G260" s="4">
        <f t="shared" si="8"/>
        <v>0</v>
      </c>
      <c r="H260" s="4" t="str">
        <f t="shared" si="9"/>
        <v>，4149020</v>
      </c>
      <c r="I260" s="4" t="str">
        <f>VLOOKUP(A260,HOP!A:U,21,0)</f>
        <v>直采</v>
      </c>
    </row>
    <row r="261" s="4" customFormat="1" hidden="1" spans="1:9">
      <c r="A261" s="5">
        <v>999228208989663</v>
      </c>
      <c r="B261" s="6">
        <v>45230</v>
      </c>
      <c r="C261" s="6">
        <v>45233</v>
      </c>
      <c r="D261" s="4">
        <v>134.52</v>
      </c>
      <c r="E261" s="4" t="str">
        <f>VLOOKUP(A261,HOP!A:L,12,0)</f>
        <v>134.52</v>
      </c>
      <c r="F261" s="4" t="str">
        <f>VLOOKUP(A261,HOP!A:C,3,0)</f>
        <v>4149357</v>
      </c>
      <c r="G261" s="4">
        <f t="shared" si="8"/>
        <v>0</v>
      </c>
      <c r="H261" s="4" t="str">
        <f t="shared" si="9"/>
        <v>，4149357</v>
      </c>
      <c r="I261" s="4" t="str">
        <f>VLOOKUP(A261,HOP!A:U,21,0)</f>
        <v>直采</v>
      </c>
    </row>
    <row r="262" s="4" customFormat="1" hidden="1" spans="1:9">
      <c r="A262" s="5">
        <v>999228210047856</v>
      </c>
      <c r="B262" s="6">
        <v>45232</v>
      </c>
      <c r="C262" s="6">
        <v>45233</v>
      </c>
      <c r="D262" s="4">
        <v>69.87</v>
      </c>
      <c r="E262" s="4" t="str">
        <f>VLOOKUP(A262,HOP!A:L,12,0)</f>
        <v>69.87</v>
      </c>
      <c r="F262" s="4" t="str">
        <f>VLOOKUP(A262,HOP!A:C,3,0)</f>
        <v>4149777</v>
      </c>
      <c r="G262" s="4">
        <f t="shared" si="8"/>
        <v>0</v>
      </c>
      <c r="H262" s="4" t="str">
        <f t="shared" si="9"/>
        <v>，4149777</v>
      </c>
      <c r="I262" s="4" t="str">
        <f>VLOOKUP(A262,HOP!A:U,21,0)</f>
        <v>直连</v>
      </c>
    </row>
    <row r="263" s="4" customFormat="1" hidden="1" spans="1:9">
      <c r="A263" s="5">
        <v>999228210254707</v>
      </c>
      <c r="B263" s="6">
        <v>45232</v>
      </c>
      <c r="C263" s="6">
        <v>45233</v>
      </c>
      <c r="D263" s="4">
        <v>174.71</v>
      </c>
      <c r="E263" s="4" t="str">
        <f>VLOOKUP(A263,HOP!A:L,12,0)</f>
        <v>174.71</v>
      </c>
      <c r="F263" s="4" t="str">
        <f>VLOOKUP(A263,HOP!A:C,3,0)</f>
        <v>4149891</v>
      </c>
      <c r="G263" s="4">
        <f t="shared" si="8"/>
        <v>0</v>
      </c>
      <c r="H263" s="4" t="str">
        <f t="shared" si="9"/>
        <v>，4149891</v>
      </c>
      <c r="I263" s="4" t="str">
        <f>VLOOKUP(A263,HOP!A:U,21,0)</f>
        <v>直连</v>
      </c>
    </row>
    <row r="264" s="4" customFormat="1" hidden="1" spans="1:9">
      <c r="A264" s="5">
        <v>999228121522421</v>
      </c>
      <c r="B264" s="6">
        <v>45232</v>
      </c>
      <c r="C264" s="6">
        <v>45233</v>
      </c>
      <c r="D264" s="4">
        <v>194.41</v>
      </c>
      <c r="E264" s="4" t="str">
        <f>VLOOKUP(A264,HOP!A:L,12,0)</f>
        <v>194.41</v>
      </c>
      <c r="F264" s="4" t="str">
        <f>VLOOKUP(A264,HOP!A:C,3,0)</f>
        <v>4132104</v>
      </c>
      <c r="G264" s="4">
        <f t="shared" si="8"/>
        <v>0</v>
      </c>
      <c r="H264" s="4" t="str">
        <f t="shared" si="9"/>
        <v>，4132104</v>
      </c>
      <c r="I264" s="4" t="str">
        <f>VLOOKUP(A264,HOP!A:U,21,0)</f>
        <v>直连</v>
      </c>
    </row>
    <row r="265" s="4" customFormat="1" hidden="1" spans="1:9">
      <c r="A265" s="5">
        <v>999228211479455</v>
      </c>
      <c r="B265" s="6">
        <v>45228</v>
      </c>
      <c r="C265" s="6">
        <v>45233</v>
      </c>
      <c r="D265" s="4">
        <v>1246.37</v>
      </c>
      <c r="E265" s="4" t="str">
        <f>VLOOKUP(A265,HOP!A:L,12,0)</f>
        <v>1246.37</v>
      </c>
      <c r="F265" s="4" t="str">
        <f>VLOOKUP(A265,HOP!A:C,3,0)</f>
        <v>4150587</v>
      </c>
      <c r="G265" s="4">
        <f t="shared" si="8"/>
        <v>0</v>
      </c>
      <c r="H265" s="4" t="str">
        <f t="shared" si="9"/>
        <v>，4150587</v>
      </c>
      <c r="I265" s="4" t="str">
        <f>VLOOKUP(A265,HOP!A:U,21,0)</f>
        <v>直连</v>
      </c>
    </row>
    <row r="266" s="4" customFormat="1" hidden="1" spans="1:9">
      <c r="A266" s="5">
        <v>999228213162896</v>
      </c>
      <c r="B266" s="6">
        <v>45230</v>
      </c>
      <c r="C266" s="6">
        <v>45233</v>
      </c>
      <c r="D266" s="4">
        <v>81.43</v>
      </c>
      <c r="E266" s="4" t="str">
        <f>VLOOKUP(A266,HOP!A:L,12,0)</f>
        <v>81.43</v>
      </c>
      <c r="F266" s="4" t="str">
        <f>VLOOKUP(A266,HOP!A:C,3,0)</f>
        <v>4151632</v>
      </c>
      <c r="G266" s="4">
        <f t="shared" si="8"/>
        <v>0</v>
      </c>
      <c r="H266" s="4" t="str">
        <f t="shared" si="9"/>
        <v>，4151632</v>
      </c>
      <c r="I266" s="4" t="str">
        <f>VLOOKUP(A266,HOP!A:U,21,0)</f>
        <v>直连</v>
      </c>
    </row>
    <row r="267" s="4" customFormat="1" hidden="1" spans="1:9">
      <c r="A267" s="5">
        <v>999228214931955</v>
      </c>
      <c r="B267" s="6">
        <v>45232</v>
      </c>
      <c r="C267" s="6">
        <v>45233</v>
      </c>
      <c r="D267" s="4">
        <v>124.34</v>
      </c>
      <c r="E267" s="4" t="str">
        <f>VLOOKUP(A267,HOP!A:L,12,0)</f>
        <v>124.34</v>
      </c>
      <c r="F267" s="4" t="str">
        <f>VLOOKUP(A267,HOP!A:C,3,0)</f>
        <v>4152668</v>
      </c>
      <c r="G267" s="4">
        <f t="shared" si="8"/>
        <v>0</v>
      </c>
      <c r="H267" s="4" t="str">
        <f t="shared" si="9"/>
        <v>，4152668</v>
      </c>
      <c r="I267" s="4" t="str">
        <f>VLOOKUP(A267,HOP!A:U,21,0)</f>
        <v>直连</v>
      </c>
    </row>
    <row r="268" s="4" customFormat="1" hidden="1" spans="1:9">
      <c r="A268" s="5">
        <v>999228217633899</v>
      </c>
      <c r="B268" s="6">
        <v>45229</v>
      </c>
      <c r="C268" s="6">
        <v>45233</v>
      </c>
      <c r="D268" s="4">
        <v>439.12</v>
      </c>
      <c r="E268" s="4" t="str">
        <f>VLOOKUP(A268,HOP!A:L,12,0)</f>
        <v>439.12</v>
      </c>
      <c r="F268" s="4" t="str">
        <f>VLOOKUP(A268,HOP!A:C,3,0)</f>
        <v>4154476</v>
      </c>
      <c r="G268" s="4">
        <f t="shared" si="8"/>
        <v>0</v>
      </c>
      <c r="H268" s="4" t="str">
        <f t="shared" si="9"/>
        <v>，4154476</v>
      </c>
      <c r="I268" s="4" t="str">
        <f>VLOOKUP(A268,HOP!A:U,21,0)</f>
        <v>直连</v>
      </c>
    </row>
    <row r="269" s="4" customFormat="1" hidden="1" spans="1:9">
      <c r="A269" s="5">
        <v>999228226606604</v>
      </c>
      <c r="B269" s="6">
        <v>45232</v>
      </c>
      <c r="C269" s="6">
        <v>45233</v>
      </c>
      <c r="D269" s="4">
        <v>100.34</v>
      </c>
      <c r="E269" s="4" t="str">
        <f>VLOOKUP(A269,HOP!A:L,12,0)</f>
        <v>100.34</v>
      </c>
      <c r="F269" s="4" t="str">
        <f>VLOOKUP(A269,HOP!A:C,3,0)</f>
        <v>4155300</v>
      </c>
      <c r="G269" s="4">
        <f t="shared" si="8"/>
        <v>0</v>
      </c>
      <c r="H269" s="4" t="str">
        <f t="shared" si="9"/>
        <v>，4155300</v>
      </c>
      <c r="I269" s="4" t="str">
        <f>VLOOKUP(A269,HOP!A:U,21,0)</f>
        <v>直连</v>
      </c>
    </row>
    <row r="270" s="4" customFormat="1" hidden="1" spans="1:9">
      <c r="A270" s="5">
        <v>999228229135686</v>
      </c>
      <c r="B270" s="6">
        <v>45230</v>
      </c>
      <c r="C270" s="6">
        <v>45233</v>
      </c>
      <c r="D270" s="4">
        <v>437.61</v>
      </c>
      <c r="E270" s="4" t="str">
        <f>VLOOKUP(A270,HOP!A:L,12,0)</f>
        <v>437.61</v>
      </c>
      <c r="F270" s="4" t="str">
        <f>VLOOKUP(A270,HOP!A:C,3,0)</f>
        <v>4156048</v>
      </c>
      <c r="G270" s="4">
        <f t="shared" si="8"/>
        <v>0</v>
      </c>
      <c r="H270" s="4" t="str">
        <f t="shared" si="9"/>
        <v>，4156048</v>
      </c>
      <c r="I270" s="4" t="str">
        <f>VLOOKUP(A270,HOP!A:U,21,0)</f>
        <v>直连</v>
      </c>
    </row>
    <row r="271" s="4" customFormat="1" hidden="1" spans="1:9">
      <c r="A271" s="5">
        <v>999228229907668</v>
      </c>
      <c r="B271" s="6">
        <v>45232</v>
      </c>
      <c r="C271" s="6">
        <v>45233</v>
      </c>
      <c r="D271" s="4">
        <v>160.91</v>
      </c>
      <c r="E271" s="4" t="str">
        <f>VLOOKUP(A271,HOP!A:L,12,0)</f>
        <v>160.91</v>
      </c>
      <c r="F271" s="4" t="str">
        <f>VLOOKUP(A271,HOP!A:C,3,0)</f>
        <v>4156321</v>
      </c>
      <c r="G271" s="4">
        <f t="shared" si="8"/>
        <v>0</v>
      </c>
      <c r="H271" s="4" t="str">
        <f t="shared" si="9"/>
        <v>，4156321</v>
      </c>
      <c r="I271" s="4" t="str">
        <f>VLOOKUP(A271,HOP!A:U,21,0)</f>
        <v>直连</v>
      </c>
    </row>
    <row r="272" s="4" customFormat="1" hidden="1" spans="1:9">
      <c r="A272" s="5">
        <v>999228231684879</v>
      </c>
      <c r="B272" s="6">
        <v>45230</v>
      </c>
      <c r="C272" s="6">
        <v>45233</v>
      </c>
      <c r="D272" s="4">
        <v>137.53</v>
      </c>
      <c r="E272" s="4" t="str">
        <f>VLOOKUP(A272,HOP!A:L,12,0)</f>
        <v>137.53</v>
      </c>
      <c r="F272" s="4" t="str">
        <f>VLOOKUP(A272,HOP!A:C,3,0)</f>
        <v>4157251</v>
      </c>
      <c r="G272" s="4">
        <f t="shared" si="8"/>
        <v>0</v>
      </c>
      <c r="H272" s="4" t="str">
        <f t="shared" si="9"/>
        <v>，4157251</v>
      </c>
      <c r="I272" s="4" t="str">
        <f>VLOOKUP(A272,HOP!A:U,21,0)</f>
        <v>直连</v>
      </c>
    </row>
    <row r="273" s="4" customFormat="1" hidden="1" spans="1:9">
      <c r="A273" s="5">
        <v>999228232542690</v>
      </c>
      <c r="B273" s="6">
        <v>45230</v>
      </c>
      <c r="C273" s="6">
        <v>45233</v>
      </c>
      <c r="D273" s="4">
        <v>55.32</v>
      </c>
      <c r="E273" s="4" t="str">
        <f>VLOOKUP(A273,HOP!A:L,12,0)</f>
        <v>55.32</v>
      </c>
      <c r="F273" s="4" t="str">
        <f>VLOOKUP(A273,HOP!A:C,3,0)</f>
        <v>4157688</v>
      </c>
      <c r="G273" s="4">
        <f t="shared" si="8"/>
        <v>0</v>
      </c>
      <c r="H273" s="4" t="str">
        <f t="shared" si="9"/>
        <v>，4157688</v>
      </c>
      <c r="I273" s="4" t="str">
        <f>VLOOKUP(A273,HOP!A:U,21,0)</f>
        <v>直连</v>
      </c>
    </row>
    <row r="274" s="4" customFormat="1" hidden="1" spans="1:9">
      <c r="A274" s="5">
        <v>999228235890652</v>
      </c>
      <c r="B274" s="6">
        <v>45232</v>
      </c>
      <c r="C274" s="6">
        <v>45233</v>
      </c>
      <c r="D274" s="4">
        <v>0</v>
      </c>
      <c r="E274" s="4" t="e">
        <f>VLOOKUP(A274,HOP!A:L,12,0)</f>
        <v>#N/A</v>
      </c>
      <c r="F274" s="4" t="e">
        <f>VLOOKUP(A274,HOP!A:C,3,0)</f>
        <v>#N/A</v>
      </c>
      <c r="G274" s="4" t="e">
        <f t="shared" si="8"/>
        <v>#N/A</v>
      </c>
      <c r="H274" s="4" t="e">
        <f t="shared" si="9"/>
        <v>#N/A</v>
      </c>
      <c r="I274" s="4" t="e">
        <f>VLOOKUP(A274,HOP!A:U,21,0)</f>
        <v>#N/A</v>
      </c>
    </row>
    <row r="275" s="4" customFormat="1" hidden="1" spans="1:9">
      <c r="A275" s="5">
        <v>999228236172310</v>
      </c>
      <c r="B275" s="6">
        <v>45230</v>
      </c>
      <c r="C275" s="6">
        <v>45233</v>
      </c>
      <c r="D275" s="4">
        <v>462.45</v>
      </c>
      <c r="E275" s="4" t="str">
        <f>VLOOKUP(A275,HOP!A:L,12,0)</f>
        <v>462.45</v>
      </c>
      <c r="F275" s="4" t="str">
        <f>VLOOKUP(A275,HOP!A:C,3,0)</f>
        <v>4159893</v>
      </c>
      <c r="G275" s="4">
        <f t="shared" si="8"/>
        <v>0</v>
      </c>
      <c r="H275" s="4" t="str">
        <f t="shared" si="9"/>
        <v>，4159893</v>
      </c>
      <c r="I275" s="4" t="str">
        <f>VLOOKUP(A275,HOP!A:U,21,0)</f>
        <v>直连</v>
      </c>
    </row>
    <row r="276" s="4" customFormat="1" hidden="1" spans="1:9">
      <c r="A276" s="5">
        <v>999228237062188</v>
      </c>
      <c r="B276" s="6">
        <v>45232</v>
      </c>
      <c r="C276" s="6">
        <v>45233</v>
      </c>
      <c r="D276" s="4">
        <v>37.79</v>
      </c>
      <c r="E276" s="4" t="str">
        <f>VLOOKUP(A276,HOP!A:L,12,0)</f>
        <v>37.79</v>
      </c>
      <c r="F276" s="4" t="str">
        <f>VLOOKUP(A276,HOP!A:C,3,0)</f>
        <v>4160415</v>
      </c>
      <c r="G276" s="4">
        <f t="shared" si="8"/>
        <v>0</v>
      </c>
      <c r="H276" s="4" t="str">
        <f t="shared" si="9"/>
        <v>，4160415</v>
      </c>
      <c r="I276" s="4" t="str">
        <f>VLOOKUP(A276,HOP!A:U,21,0)</f>
        <v>直连</v>
      </c>
    </row>
    <row r="277" s="4" customFormat="1" hidden="1" spans="1:9">
      <c r="A277" s="5">
        <v>999228237982194</v>
      </c>
      <c r="B277" s="6">
        <v>45232</v>
      </c>
      <c r="C277" s="6">
        <v>45233</v>
      </c>
      <c r="D277" s="4">
        <v>153.17</v>
      </c>
      <c r="E277" s="4" t="str">
        <f>VLOOKUP(A277,HOP!A:L,12,0)</f>
        <v>153.17</v>
      </c>
      <c r="F277" s="4" t="str">
        <f>VLOOKUP(A277,HOP!A:C,3,0)</f>
        <v>4160931</v>
      </c>
      <c r="G277" s="4">
        <f t="shared" si="8"/>
        <v>0</v>
      </c>
      <c r="H277" s="4" t="str">
        <f t="shared" si="9"/>
        <v>，4160931</v>
      </c>
      <c r="I277" s="4" t="str">
        <f>VLOOKUP(A277,HOP!A:U,21,0)</f>
        <v>直连</v>
      </c>
    </row>
    <row r="278" s="4" customFormat="1" hidden="1" spans="1:9">
      <c r="A278" s="5">
        <v>999228238101582</v>
      </c>
      <c r="B278" s="6">
        <v>45230</v>
      </c>
      <c r="C278" s="6">
        <v>45233</v>
      </c>
      <c r="D278" s="4">
        <v>440.42</v>
      </c>
      <c r="E278" s="4" t="str">
        <f>VLOOKUP(A278,HOP!A:L,12,0)</f>
        <v>440.42</v>
      </c>
      <c r="F278" s="4" t="str">
        <f>VLOOKUP(A278,HOP!A:C,3,0)</f>
        <v>4160982</v>
      </c>
      <c r="G278" s="4">
        <f t="shared" si="8"/>
        <v>0</v>
      </c>
      <c r="H278" s="4" t="str">
        <f t="shared" si="9"/>
        <v>，4160982</v>
      </c>
      <c r="I278" s="4" t="str">
        <f>VLOOKUP(A278,HOP!A:U,21,0)</f>
        <v>直连</v>
      </c>
    </row>
    <row r="279" s="4" customFormat="1" hidden="1" spans="1:9">
      <c r="A279" s="5">
        <v>999228238430623</v>
      </c>
      <c r="B279" s="6">
        <v>45230</v>
      </c>
      <c r="C279" s="6">
        <v>45233</v>
      </c>
      <c r="D279" s="4">
        <v>1135.27</v>
      </c>
      <c r="E279" s="4" t="str">
        <f>VLOOKUP(A279,HOP!A:L,12,0)</f>
        <v>1135.27</v>
      </c>
      <c r="F279" s="4" t="str">
        <f>VLOOKUP(A279,HOP!A:C,3,0)</f>
        <v>4161159</v>
      </c>
      <c r="G279" s="4">
        <f t="shared" si="8"/>
        <v>0</v>
      </c>
      <c r="H279" s="4" t="str">
        <f t="shared" si="9"/>
        <v>，4161159</v>
      </c>
      <c r="I279" s="4" t="str">
        <f>VLOOKUP(A279,HOP!A:U,21,0)</f>
        <v>直连</v>
      </c>
    </row>
    <row r="280" s="4" customFormat="1" hidden="1" spans="1:9">
      <c r="A280" s="5">
        <v>999228238446829</v>
      </c>
      <c r="B280" s="6">
        <v>45232</v>
      </c>
      <c r="C280" s="6">
        <v>45233</v>
      </c>
      <c r="D280" s="4">
        <v>35.37</v>
      </c>
      <c r="E280" s="4" t="str">
        <f>VLOOKUP(A280,HOP!A:L,12,0)</f>
        <v>35.37</v>
      </c>
      <c r="F280" s="4" t="str">
        <f>VLOOKUP(A280,HOP!A:C,3,0)</f>
        <v>4161165</v>
      </c>
      <c r="G280" s="4">
        <f t="shared" si="8"/>
        <v>0</v>
      </c>
      <c r="H280" s="4" t="str">
        <f t="shared" si="9"/>
        <v>，4161165</v>
      </c>
      <c r="I280" s="4" t="str">
        <f>VLOOKUP(A280,HOP!A:U,21,0)</f>
        <v>直连</v>
      </c>
    </row>
    <row r="281" s="4" customFormat="1" hidden="1" spans="1:9">
      <c r="A281" s="5">
        <v>999228239748160</v>
      </c>
      <c r="B281" s="6">
        <v>45232</v>
      </c>
      <c r="C281" s="6">
        <v>45233</v>
      </c>
      <c r="D281" s="4">
        <v>17.96</v>
      </c>
      <c r="E281" s="4" t="str">
        <f>VLOOKUP(A281,HOP!A:L,12,0)</f>
        <v>17.96</v>
      </c>
      <c r="F281" s="4" t="str">
        <f>VLOOKUP(A281,HOP!A:C,3,0)</f>
        <v>4162040</v>
      </c>
      <c r="G281" s="4">
        <f t="shared" si="8"/>
        <v>0</v>
      </c>
      <c r="H281" s="4" t="str">
        <f t="shared" si="9"/>
        <v>，4162040</v>
      </c>
      <c r="I281" s="4" t="str">
        <f>VLOOKUP(A281,HOP!A:U,21,0)</f>
        <v>直连</v>
      </c>
    </row>
    <row r="282" s="4" customFormat="1" hidden="1" spans="1:9">
      <c r="A282" s="5">
        <v>999228256078192</v>
      </c>
      <c r="B282" s="6">
        <v>45231</v>
      </c>
      <c r="C282" s="6">
        <v>45233</v>
      </c>
      <c r="D282" s="4">
        <v>130.09</v>
      </c>
      <c r="E282" s="4" t="str">
        <f>VLOOKUP(A282,HOP!A:L,12,0)</f>
        <v>130.09</v>
      </c>
      <c r="F282" s="4" t="str">
        <f>VLOOKUP(A282,HOP!A:C,3,0)</f>
        <v>4163750</v>
      </c>
      <c r="G282" s="4">
        <f t="shared" si="8"/>
        <v>0</v>
      </c>
      <c r="H282" s="4" t="str">
        <f t="shared" si="9"/>
        <v>，4163750</v>
      </c>
      <c r="I282" s="4" t="str">
        <f>VLOOKUP(A282,HOP!A:U,21,0)</f>
        <v>直连</v>
      </c>
    </row>
    <row r="283" s="4" customFormat="1" hidden="1" spans="1:9">
      <c r="A283" s="5">
        <v>999228258027945</v>
      </c>
      <c r="B283" s="6">
        <v>45231</v>
      </c>
      <c r="C283" s="6">
        <v>45233</v>
      </c>
      <c r="D283" s="4">
        <v>260.72</v>
      </c>
      <c r="E283" s="4" t="str">
        <f>VLOOKUP(A283,HOP!A:L,12,0)</f>
        <v>260.72</v>
      </c>
      <c r="F283" s="4" t="str">
        <f>VLOOKUP(A283,HOP!A:C,3,0)</f>
        <v>4164422</v>
      </c>
      <c r="G283" s="4">
        <f t="shared" si="8"/>
        <v>0</v>
      </c>
      <c r="H283" s="4" t="str">
        <f t="shared" si="9"/>
        <v>，4164422</v>
      </c>
      <c r="I283" s="4" t="str">
        <f>VLOOKUP(A283,HOP!A:U,21,0)</f>
        <v>直连</v>
      </c>
    </row>
    <row r="284" s="4" customFormat="1" hidden="1" spans="1:9">
      <c r="A284" s="5">
        <v>999228258260679</v>
      </c>
      <c r="B284" s="6">
        <v>45232</v>
      </c>
      <c r="C284" s="6">
        <v>45233</v>
      </c>
      <c r="D284" s="4">
        <v>41.08</v>
      </c>
      <c r="E284" s="4" t="str">
        <f>VLOOKUP(A284,HOP!A:L,12,0)</f>
        <v>41.08</v>
      </c>
      <c r="F284" s="4" t="str">
        <f>VLOOKUP(A284,HOP!A:C,3,0)</f>
        <v>4164463</v>
      </c>
      <c r="G284" s="4">
        <f t="shared" si="8"/>
        <v>0</v>
      </c>
      <c r="H284" s="4" t="str">
        <f t="shared" si="9"/>
        <v>，4164463</v>
      </c>
      <c r="I284" s="4" t="str">
        <f>VLOOKUP(A284,HOP!A:U,21,0)</f>
        <v>直连</v>
      </c>
    </row>
    <row r="285" s="4" customFormat="1" hidden="1" spans="1:9">
      <c r="A285" s="5">
        <v>999228260119296</v>
      </c>
      <c r="B285" s="6">
        <v>45232</v>
      </c>
      <c r="C285" s="6">
        <v>45233</v>
      </c>
      <c r="D285" s="4">
        <v>76.04</v>
      </c>
      <c r="E285" s="4" t="str">
        <f>VLOOKUP(A285,HOP!A:L,12,0)</f>
        <v>76.04</v>
      </c>
      <c r="F285" s="4" t="str">
        <f>VLOOKUP(A285,HOP!A:C,3,0)</f>
        <v>4165328</v>
      </c>
      <c r="G285" s="4">
        <f t="shared" si="8"/>
        <v>0</v>
      </c>
      <c r="H285" s="4" t="str">
        <f t="shared" si="9"/>
        <v>，4165328</v>
      </c>
      <c r="I285" s="4" t="str">
        <f>VLOOKUP(A285,HOP!A:U,21,0)</f>
        <v>直连</v>
      </c>
    </row>
    <row r="286" s="4" customFormat="1" hidden="1" spans="1:9">
      <c r="A286" s="5">
        <v>999228261427818</v>
      </c>
      <c r="B286" s="6">
        <v>45231</v>
      </c>
      <c r="C286" s="6">
        <v>45233</v>
      </c>
      <c r="D286" s="4">
        <v>35.48</v>
      </c>
      <c r="E286" s="4" t="str">
        <f>VLOOKUP(A286,HOP!A:L,12,0)</f>
        <v>35.48</v>
      </c>
      <c r="F286" s="4" t="str">
        <f>VLOOKUP(A286,HOP!A:C,3,0)</f>
        <v>4165942</v>
      </c>
      <c r="G286" s="4">
        <f t="shared" si="8"/>
        <v>0</v>
      </c>
      <c r="H286" s="4" t="str">
        <f t="shared" si="9"/>
        <v>，4165942</v>
      </c>
      <c r="I286" s="4" t="str">
        <f>VLOOKUP(A286,HOP!A:U,21,0)</f>
        <v>直连</v>
      </c>
    </row>
    <row r="287" s="4" customFormat="1" hidden="1" spans="1:9">
      <c r="A287" s="5">
        <v>999228262726200</v>
      </c>
      <c r="B287" s="6">
        <v>45231</v>
      </c>
      <c r="C287" s="6">
        <v>45233</v>
      </c>
      <c r="D287" s="4">
        <v>107.76</v>
      </c>
      <c r="E287" s="4" t="str">
        <f>VLOOKUP(A287,HOP!A:L,12,0)</f>
        <v>107.76</v>
      </c>
      <c r="F287" s="4" t="str">
        <f>VLOOKUP(A287,HOP!A:C,3,0)</f>
        <v>4166573</v>
      </c>
      <c r="G287" s="4">
        <f t="shared" si="8"/>
        <v>0</v>
      </c>
      <c r="H287" s="4" t="str">
        <f t="shared" si="9"/>
        <v>，4166573</v>
      </c>
      <c r="I287" s="4" t="str">
        <f>VLOOKUP(A287,HOP!A:U,21,0)</f>
        <v>直连</v>
      </c>
    </row>
    <row r="288" s="4" customFormat="1" hidden="1" spans="1:9">
      <c r="A288" s="5">
        <v>999228262727932</v>
      </c>
      <c r="B288" s="6">
        <v>45232</v>
      </c>
      <c r="C288" s="6">
        <v>45233</v>
      </c>
      <c r="D288" s="4">
        <v>154.81</v>
      </c>
      <c r="E288" s="4" t="str">
        <f>VLOOKUP(A288,HOP!A:L,12,0)</f>
        <v>154.81</v>
      </c>
      <c r="F288" s="4" t="str">
        <f>VLOOKUP(A288,HOP!A:C,3,0)</f>
        <v>4166575</v>
      </c>
      <c r="G288" s="4">
        <f t="shared" si="8"/>
        <v>0</v>
      </c>
      <c r="H288" s="4" t="str">
        <f t="shared" si="9"/>
        <v>，4166575</v>
      </c>
      <c r="I288" s="4" t="str">
        <f>VLOOKUP(A288,HOP!A:U,21,0)</f>
        <v>直连</v>
      </c>
    </row>
    <row r="289" s="4" customFormat="1" hidden="1" spans="1:9">
      <c r="A289" s="5">
        <v>999228263196912</v>
      </c>
      <c r="B289" s="6">
        <v>45231</v>
      </c>
      <c r="C289" s="6">
        <v>45233</v>
      </c>
      <c r="D289" s="4">
        <v>64.72</v>
      </c>
      <c r="E289" s="4" t="str">
        <f>VLOOKUP(A289,HOP!A:L,12,0)</f>
        <v>64.72</v>
      </c>
      <c r="F289" s="4" t="str">
        <f>VLOOKUP(A289,HOP!A:C,3,0)</f>
        <v>4166757</v>
      </c>
      <c r="G289" s="4">
        <f t="shared" si="8"/>
        <v>0</v>
      </c>
      <c r="H289" s="4" t="str">
        <f t="shared" si="9"/>
        <v>，4166757</v>
      </c>
      <c r="I289" s="4" t="str">
        <f>VLOOKUP(A289,HOP!A:U,21,0)</f>
        <v>直连</v>
      </c>
    </row>
    <row r="290" s="4" customFormat="1" hidden="1" spans="1:9">
      <c r="A290" s="5">
        <v>999228263329449</v>
      </c>
      <c r="B290" s="6">
        <v>45232</v>
      </c>
      <c r="C290" s="6">
        <v>45233</v>
      </c>
      <c r="D290" s="4">
        <v>49.05</v>
      </c>
      <c r="E290" s="4" t="str">
        <f>VLOOKUP(A290,HOP!A:L,12,0)</f>
        <v>49.05</v>
      </c>
      <c r="F290" s="4" t="str">
        <f>VLOOKUP(A290,HOP!A:C,3,0)</f>
        <v>4166821</v>
      </c>
      <c r="G290" s="4">
        <f t="shared" si="8"/>
        <v>0</v>
      </c>
      <c r="H290" s="4" t="str">
        <f t="shared" si="9"/>
        <v>，4166821</v>
      </c>
      <c r="I290" s="4" t="str">
        <f>VLOOKUP(A290,HOP!A:U,21,0)</f>
        <v>直连</v>
      </c>
    </row>
    <row r="291" s="4" customFormat="1" hidden="1" spans="1:9">
      <c r="A291" s="5">
        <v>999228263959832</v>
      </c>
      <c r="B291" s="6">
        <v>45231</v>
      </c>
      <c r="C291" s="6">
        <v>45233</v>
      </c>
      <c r="D291" s="4">
        <v>31.06</v>
      </c>
      <c r="E291" s="4" t="str">
        <f>VLOOKUP(A291,HOP!A:L,12,0)</f>
        <v>31.06</v>
      </c>
      <c r="F291" s="4" t="str">
        <f>VLOOKUP(A291,HOP!A:C,3,0)</f>
        <v>4167136</v>
      </c>
      <c r="G291" s="4">
        <f t="shared" si="8"/>
        <v>0</v>
      </c>
      <c r="H291" s="4" t="str">
        <f t="shared" si="9"/>
        <v>，4167136</v>
      </c>
      <c r="I291" s="4" t="str">
        <f>VLOOKUP(A291,HOP!A:U,21,0)</f>
        <v>直连</v>
      </c>
    </row>
    <row r="292" s="4" customFormat="1" hidden="1" spans="1:9">
      <c r="A292" s="5">
        <v>999228264264121</v>
      </c>
      <c r="B292" s="6">
        <v>45231</v>
      </c>
      <c r="C292" s="6">
        <v>45233</v>
      </c>
      <c r="D292" s="4">
        <v>279.52</v>
      </c>
      <c r="E292" s="4" t="str">
        <f>VLOOKUP(A292,HOP!A:L,12,0)</f>
        <v>279.52</v>
      </c>
      <c r="F292" s="4" t="str">
        <f>VLOOKUP(A292,HOP!A:C,3,0)</f>
        <v>4167430</v>
      </c>
      <c r="G292" s="4">
        <f t="shared" si="8"/>
        <v>0</v>
      </c>
      <c r="H292" s="4" t="str">
        <f t="shared" si="9"/>
        <v>，4167430</v>
      </c>
      <c r="I292" s="4" t="str">
        <f>VLOOKUP(A292,HOP!A:U,21,0)</f>
        <v>直连</v>
      </c>
    </row>
    <row r="293" s="4" customFormat="1" hidden="1" spans="1:9">
      <c r="A293" s="5">
        <v>999228264450740</v>
      </c>
      <c r="B293" s="6">
        <v>45231</v>
      </c>
      <c r="C293" s="6">
        <v>45233</v>
      </c>
      <c r="D293" s="4">
        <v>94.2</v>
      </c>
      <c r="E293" s="4" t="str">
        <f>VLOOKUP(A293,HOP!A:L,12,0)</f>
        <v>94.20</v>
      </c>
      <c r="F293" s="4" t="str">
        <f>VLOOKUP(A293,HOP!A:C,3,0)</f>
        <v>4167561</v>
      </c>
      <c r="G293" s="4">
        <f t="shared" si="8"/>
        <v>0</v>
      </c>
      <c r="H293" s="4" t="str">
        <f t="shared" si="9"/>
        <v>，4167561</v>
      </c>
      <c r="I293" s="4" t="str">
        <f>VLOOKUP(A293,HOP!A:U,21,0)</f>
        <v>直连</v>
      </c>
    </row>
    <row r="294" s="4" customFormat="1" hidden="1" spans="1:9">
      <c r="A294" s="5">
        <v>999228264906151</v>
      </c>
      <c r="B294" s="6">
        <v>45232</v>
      </c>
      <c r="C294" s="6">
        <v>45233</v>
      </c>
      <c r="D294" s="4">
        <v>73.13</v>
      </c>
      <c r="E294" s="4" t="str">
        <f>VLOOKUP(A294,HOP!A:L,12,0)</f>
        <v>73.13</v>
      </c>
      <c r="F294" s="4" t="str">
        <f>VLOOKUP(A294,HOP!A:C,3,0)</f>
        <v>4167810</v>
      </c>
      <c r="G294" s="4">
        <f t="shared" si="8"/>
        <v>0</v>
      </c>
      <c r="H294" s="4" t="str">
        <f t="shared" si="9"/>
        <v>，4167810</v>
      </c>
      <c r="I294" s="4" t="str">
        <f>VLOOKUP(A294,HOP!A:U,21,0)</f>
        <v>直连</v>
      </c>
    </row>
    <row r="295" s="4" customFormat="1" hidden="1" spans="1:9">
      <c r="A295" s="5">
        <v>999228265060972</v>
      </c>
      <c r="B295" s="6">
        <v>45232</v>
      </c>
      <c r="C295" s="6">
        <v>45233</v>
      </c>
      <c r="D295" s="4">
        <v>27.64</v>
      </c>
      <c r="E295" s="4" t="str">
        <f>VLOOKUP(A295,HOP!A:L,12,0)</f>
        <v>27.64</v>
      </c>
      <c r="F295" s="4" t="str">
        <f>VLOOKUP(A295,HOP!A:C,3,0)</f>
        <v>4167861</v>
      </c>
      <c r="G295" s="4">
        <f t="shared" si="8"/>
        <v>0</v>
      </c>
      <c r="H295" s="4" t="str">
        <f t="shared" si="9"/>
        <v>，4167861</v>
      </c>
      <c r="I295" s="4" t="str">
        <f>VLOOKUP(A295,HOP!A:U,21,0)</f>
        <v>直连</v>
      </c>
    </row>
    <row r="296" s="4" customFormat="1" hidden="1" spans="1:9">
      <c r="A296" s="5">
        <v>999228265766796</v>
      </c>
      <c r="B296" s="6">
        <v>45231</v>
      </c>
      <c r="C296" s="6">
        <v>45233</v>
      </c>
      <c r="D296" s="4">
        <v>38.8</v>
      </c>
      <c r="E296" s="4" t="str">
        <f>VLOOKUP(A296,HOP!A:L,12,0)</f>
        <v>38.80</v>
      </c>
      <c r="F296" s="4" t="str">
        <f>VLOOKUP(A296,HOP!A:C,3,0)</f>
        <v>4168320</v>
      </c>
      <c r="G296" s="4">
        <f t="shared" si="8"/>
        <v>0</v>
      </c>
      <c r="H296" s="4" t="str">
        <f t="shared" si="9"/>
        <v>，4168320</v>
      </c>
      <c r="I296" s="4" t="str">
        <f>VLOOKUP(A296,HOP!A:U,21,0)</f>
        <v>直连</v>
      </c>
    </row>
    <row r="297" s="4" customFormat="1" hidden="1" spans="1:9">
      <c r="A297" s="5">
        <v>999228266124512</v>
      </c>
      <c r="B297" s="6">
        <v>45231</v>
      </c>
      <c r="C297" s="6">
        <v>45233</v>
      </c>
      <c r="D297" s="4">
        <v>79.64</v>
      </c>
      <c r="E297" s="4" t="str">
        <f>VLOOKUP(A297,HOP!A:L,12,0)</f>
        <v>79.64</v>
      </c>
      <c r="F297" s="4" t="str">
        <f>VLOOKUP(A297,HOP!A:C,3,0)</f>
        <v>4168443</v>
      </c>
      <c r="G297" s="4">
        <f t="shared" si="8"/>
        <v>0</v>
      </c>
      <c r="H297" s="4" t="str">
        <f t="shared" si="9"/>
        <v>，4168443</v>
      </c>
      <c r="I297" s="4" t="str">
        <f>VLOOKUP(A297,HOP!A:U,21,0)</f>
        <v>直连</v>
      </c>
    </row>
    <row r="298" s="4" customFormat="1" hidden="1" spans="1:9">
      <c r="A298" s="5">
        <v>999228266969384</v>
      </c>
      <c r="B298" s="6">
        <v>45232</v>
      </c>
      <c r="C298" s="6">
        <v>45233</v>
      </c>
      <c r="D298" s="4">
        <v>12.33</v>
      </c>
      <c r="E298" s="4" t="str">
        <f>VLOOKUP(A298,HOP!A:L,12,0)</f>
        <v>12.33</v>
      </c>
      <c r="F298" s="4" t="str">
        <f>VLOOKUP(A298,HOP!A:C,3,0)</f>
        <v>4168876</v>
      </c>
      <c r="G298" s="4">
        <f t="shared" si="8"/>
        <v>0</v>
      </c>
      <c r="H298" s="4" t="str">
        <f t="shared" si="9"/>
        <v>，4168876</v>
      </c>
      <c r="I298" s="4" t="str">
        <f>VLOOKUP(A298,HOP!A:U,21,0)</f>
        <v>直连</v>
      </c>
    </row>
    <row r="299" s="4" customFormat="1" hidden="1" spans="1:9">
      <c r="A299" s="5">
        <v>999228266981661</v>
      </c>
      <c r="B299" s="6">
        <v>45232</v>
      </c>
      <c r="C299" s="6">
        <v>45233</v>
      </c>
      <c r="D299" s="4">
        <v>73.13</v>
      </c>
      <c r="E299" s="4" t="str">
        <f>VLOOKUP(A299,HOP!A:L,12,0)</f>
        <v>73.13</v>
      </c>
      <c r="F299" s="4" t="str">
        <f>VLOOKUP(A299,HOP!A:C,3,0)</f>
        <v>4168879</v>
      </c>
      <c r="G299" s="4">
        <f t="shared" si="8"/>
        <v>0</v>
      </c>
      <c r="H299" s="4" t="str">
        <f t="shared" si="9"/>
        <v>，4168879</v>
      </c>
      <c r="I299" s="4" t="str">
        <f>VLOOKUP(A299,HOP!A:U,21,0)</f>
        <v>直连</v>
      </c>
    </row>
    <row r="300" s="4" customFormat="1" hidden="1" spans="1:9">
      <c r="A300" s="5">
        <v>999228267336446</v>
      </c>
      <c r="B300" s="6">
        <v>45231</v>
      </c>
      <c r="C300" s="6">
        <v>45233</v>
      </c>
      <c r="D300" s="4">
        <v>24.38</v>
      </c>
      <c r="E300" s="4" t="str">
        <f>VLOOKUP(A300,HOP!A:L,12,0)</f>
        <v>24.38</v>
      </c>
      <c r="F300" s="4" t="str">
        <f>VLOOKUP(A300,HOP!A:C,3,0)</f>
        <v>4169168</v>
      </c>
      <c r="G300" s="4">
        <f t="shared" si="8"/>
        <v>0</v>
      </c>
      <c r="H300" s="4" t="str">
        <f t="shared" si="9"/>
        <v>，4169168</v>
      </c>
      <c r="I300" s="4" t="str">
        <f>VLOOKUP(A300,HOP!A:U,21,0)</f>
        <v>直连</v>
      </c>
    </row>
    <row r="301" s="4" customFormat="1" hidden="1" spans="1:9">
      <c r="A301" s="5">
        <v>999228267812930</v>
      </c>
      <c r="B301" s="6">
        <v>45232</v>
      </c>
      <c r="C301" s="6">
        <v>45233</v>
      </c>
      <c r="D301" s="4">
        <v>47.49</v>
      </c>
      <c r="E301" s="4" t="str">
        <f>VLOOKUP(A301,HOP!A:L,12,0)</f>
        <v>47.49</v>
      </c>
      <c r="F301" s="4" t="str">
        <f>VLOOKUP(A301,HOP!A:C,3,0)</f>
        <v>4169456</v>
      </c>
      <c r="G301" s="4">
        <f t="shared" si="8"/>
        <v>0</v>
      </c>
      <c r="H301" s="4" t="str">
        <f t="shared" si="9"/>
        <v>，4169456</v>
      </c>
      <c r="I301" s="4" t="str">
        <f>VLOOKUP(A301,HOP!A:U,21,0)</f>
        <v>直连</v>
      </c>
    </row>
    <row r="302" s="4" customFormat="1" hidden="1" spans="1:9">
      <c r="A302" s="5">
        <v>999228268315795</v>
      </c>
      <c r="B302" s="6">
        <v>45231</v>
      </c>
      <c r="C302" s="6">
        <v>45233</v>
      </c>
      <c r="D302" s="4">
        <v>153.15</v>
      </c>
      <c r="E302" s="4" t="str">
        <f>VLOOKUP(A302,HOP!A:L,12,0)</f>
        <v>153.15</v>
      </c>
      <c r="F302" s="4" t="str">
        <f>VLOOKUP(A302,HOP!A:C,3,0)</f>
        <v>4169769</v>
      </c>
      <c r="G302" s="4">
        <f t="shared" si="8"/>
        <v>0</v>
      </c>
      <c r="H302" s="4" t="str">
        <f t="shared" si="9"/>
        <v>，4169769</v>
      </c>
      <c r="I302" s="4" t="str">
        <f>VLOOKUP(A302,HOP!A:U,21,0)</f>
        <v>直连</v>
      </c>
    </row>
    <row r="303" s="4" customFormat="1" hidden="1" spans="1:9">
      <c r="A303" s="5">
        <v>999228268410877</v>
      </c>
      <c r="B303" s="6">
        <v>45232</v>
      </c>
      <c r="C303" s="6">
        <v>45233</v>
      </c>
      <c r="D303" s="4">
        <v>41.19</v>
      </c>
      <c r="E303" s="4" t="str">
        <f>VLOOKUP(A303,HOP!A:L,12,0)</f>
        <v>41.19</v>
      </c>
      <c r="F303" s="4" t="str">
        <f>VLOOKUP(A303,HOP!A:C,3,0)</f>
        <v>4169807</v>
      </c>
      <c r="G303" s="4">
        <f t="shared" si="8"/>
        <v>0</v>
      </c>
      <c r="H303" s="4" t="str">
        <f t="shared" si="9"/>
        <v>，4169807</v>
      </c>
      <c r="I303" s="4" t="str">
        <f>VLOOKUP(A303,HOP!A:U,21,0)</f>
        <v>直连</v>
      </c>
    </row>
    <row r="304" s="4" customFormat="1" hidden="1" spans="1:9">
      <c r="A304" s="5">
        <v>999228269148961</v>
      </c>
      <c r="B304" s="6">
        <v>45232</v>
      </c>
      <c r="C304" s="6">
        <v>45233</v>
      </c>
      <c r="D304" s="4">
        <v>16.48</v>
      </c>
      <c r="E304" s="4" t="str">
        <f>VLOOKUP(A304,HOP!A:L,12,0)</f>
        <v>16.48</v>
      </c>
      <c r="F304" s="4" t="str">
        <f>VLOOKUP(A304,HOP!A:C,3,0)</f>
        <v>4170262</v>
      </c>
      <c r="G304" s="4">
        <f t="shared" si="8"/>
        <v>0</v>
      </c>
      <c r="H304" s="4" t="str">
        <f t="shared" si="9"/>
        <v>，4170262</v>
      </c>
      <c r="I304" s="4" t="str">
        <f>VLOOKUP(A304,HOP!A:U,21,0)</f>
        <v>直连</v>
      </c>
    </row>
    <row r="305" s="4" customFormat="1" hidden="1" spans="1:9">
      <c r="A305" s="5">
        <v>999228269442532</v>
      </c>
      <c r="B305" s="6">
        <v>45231</v>
      </c>
      <c r="C305" s="6">
        <v>45233</v>
      </c>
      <c r="D305" s="4">
        <v>41.72</v>
      </c>
      <c r="E305" s="4" t="str">
        <f>VLOOKUP(A305,HOP!A:L,12,0)</f>
        <v>41.72</v>
      </c>
      <c r="F305" s="4" t="str">
        <f>VLOOKUP(A305,HOP!A:C,3,0)</f>
        <v>4170528</v>
      </c>
      <c r="G305" s="4">
        <f t="shared" si="8"/>
        <v>0</v>
      </c>
      <c r="H305" s="4" t="str">
        <f t="shared" si="9"/>
        <v>，4170528</v>
      </c>
      <c r="I305" s="4" t="str">
        <f>VLOOKUP(A305,HOP!A:U,21,0)</f>
        <v>直连</v>
      </c>
    </row>
    <row r="306" s="4" customFormat="1" hidden="1" spans="1:9">
      <c r="A306" s="5">
        <v>999228270264853</v>
      </c>
      <c r="B306" s="6">
        <v>45232</v>
      </c>
      <c r="C306" s="6">
        <v>45233</v>
      </c>
      <c r="D306" s="4">
        <v>119.47</v>
      </c>
      <c r="E306" s="4" t="str">
        <f>VLOOKUP(A306,HOP!A:L,12,0)</f>
        <v>119.47</v>
      </c>
      <c r="F306" s="4" t="str">
        <f>VLOOKUP(A306,HOP!A:C,3,0)</f>
        <v>4170929</v>
      </c>
      <c r="G306" s="4">
        <f t="shared" si="8"/>
        <v>0</v>
      </c>
      <c r="H306" s="4" t="str">
        <f t="shared" si="9"/>
        <v>，4170929</v>
      </c>
      <c r="I306" s="4" t="str">
        <f>VLOOKUP(A306,HOP!A:U,21,0)</f>
        <v>直连</v>
      </c>
    </row>
    <row r="307" s="4" customFormat="1" hidden="1" spans="1:9">
      <c r="A307" s="5">
        <v>999228272083970</v>
      </c>
      <c r="B307" s="6">
        <v>45232</v>
      </c>
      <c r="C307" s="6">
        <v>45233</v>
      </c>
      <c r="D307" s="4">
        <v>47.49</v>
      </c>
      <c r="E307" s="4" t="str">
        <f>VLOOKUP(A307,HOP!A:L,12,0)</f>
        <v>47.49</v>
      </c>
      <c r="F307" s="4" t="str">
        <f>VLOOKUP(A307,HOP!A:C,3,0)</f>
        <v>4172181</v>
      </c>
      <c r="G307" s="4">
        <f t="shared" si="8"/>
        <v>0</v>
      </c>
      <c r="H307" s="4" t="str">
        <f t="shared" si="9"/>
        <v>，4172181</v>
      </c>
      <c r="I307" s="4" t="str">
        <f>VLOOKUP(A307,HOP!A:U,21,0)</f>
        <v>直连</v>
      </c>
    </row>
    <row r="308" s="4" customFormat="1" hidden="1" spans="1:9">
      <c r="A308" s="5">
        <v>999228272193246</v>
      </c>
      <c r="B308" s="6">
        <v>45231</v>
      </c>
      <c r="C308" s="6">
        <v>45233</v>
      </c>
      <c r="D308" s="4">
        <v>50.68</v>
      </c>
      <c r="E308" s="4" t="str">
        <f>VLOOKUP(A308,HOP!A:L,12,0)</f>
        <v>50.68</v>
      </c>
      <c r="F308" s="4" t="str">
        <f>VLOOKUP(A308,HOP!A:C,3,0)</f>
        <v>4172216</v>
      </c>
      <c r="G308" s="4">
        <f t="shared" si="8"/>
        <v>0</v>
      </c>
      <c r="H308" s="4" t="str">
        <f t="shared" si="9"/>
        <v>，4172216</v>
      </c>
      <c r="I308" s="4" t="str">
        <f>VLOOKUP(A308,HOP!A:U,21,0)</f>
        <v>直连</v>
      </c>
    </row>
    <row r="309" s="4" customFormat="1" hidden="1" spans="1:9">
      <c r="A309" s="5">
        <v>999228272338370</v>
      </c>
      <c r="B309" s="6">
        <v>45231</v>
      </c>
      <c r="C309" s="6">
        <v>45233</v>
      </c>
      <c r="D309" s="4">
        <v>2130.88</v>
      </c>
      <c r="E309" s="4" t="str">
        <f>VLOOKUP(A309,HOP!A:L,12,0)</f>
        <v>2130.88</v>
      </c>
      <c r="F309" s="4" t="str">
        <f>VLOOKUP(A309,HOP!A:C,3,0)</f>
        <v>4172271</v>
      </c>
      <c r="G309" s="4">
        <f t="shared" si="8"/>
        <v>0</v>
      </c>
      <c r="H309" s="4" t="str">
        <f t="shared" si="9"/>
        <v>，4172271</v>
      </c>
      <c r="I309" s="4" t="str">
        <f>VLOOKUP(A309,HOP!A:U,21,0)</f>
        <v>直连</v>
      </c>
    </row>
    <row r="310" s="4" customFormat="1" hidden="1" spans="1:9">
      <c r="A310" s="5">
        <v>999228272519908</v>
      </c>
      <c r="B310" s="6">
        <v>45232</v>
      </c>
      <c r="C310" s="6">
        <v>45233</v>
      </c>
      <c r="D310" s="4">
        <v>19.58</v>
      </c>
      <c r="E310" s="4" t="str">
        <f>VLOOKUP(A310,HOP!A:L,12,0)</f>
        <v>19.58</v>
      </c>
      <c r="F310" s="4" t="str">
        <f>VLOOKUP(A310,HOP!A:C,3,0)</f>
        <v>4172518</v>
      </c>
      <c r="G310" s="4">
        <f t="shared" si="8"/>
        <v>0</v>
      </c>
      <c r="H310" s="4" t="str">
        <f t="shared" si="9"/>
        <v>，4172518</v>
      </c>
      <c r="I310" s="4" t="str">
        <f>VLOOKUP(A310,HOP!A:U,21,0)</f>
        <v>直连</v>
      </c>
    </row>
    <row r="311" s="4" customFormat="1" hidden="1" spans="1:9">
      <c r="A311" s="5">
        <v>999228273191063</v>
      </c>
      <c r="B311" s="6">
        <v>45232</v>
      </c>
      <c r="C311" s="6">
        <v>45233</v>
      </c>
      <c r="D311" s="4">
        <v>41.19</v>
      </c>
      <c r="E311" s="4" t="str">
        <f>VLOOKUP(A311,HOP!A:L,12,0)</f>
        <v>41.19</v>
      </c>
      <c r="F311" s="4" t="str">
        <f>VLOOKUP(A311,HOP!A:C,3,0)</f>
        <v>4172916</v>
      </c>
      <c r="G311" s="4">
        <f t="shared" si="8"/>
        <v>0</v>
      </c>
      <c r="H311" s="4" t="str">
        <f t="shared" si="9"/>
        <v>，4172916</v>
      </c>
      <c r="I311" s="4" t="str">
        <f>VLOOKUP(A311,HOP!A:U,21,0)</f>
        <v>直连</v>
      </c>
    </row>
    <row r="312" s="4" customFormat="1" hidden="1" spans="1:9">
      <c r="A312" s="5">
        <v>999228273372432</v>
      </c>
      <c r="B312" s="6">
        <v>45232</v>
      </c>
      <c r="C312" s="6">
        <v>45233</v>
      </c>
      <c r="D312" s="4">
        <v>147.45</v>
      </c>
      <c r="E312" s="4" t="str">
        <f>VLOOKUP(A312,HOP!A:L,12,0)</f>
        <v>147.45</v>
      </c>
      <c r="F312" s="4" t="str">
        <f>VLOOKUP(A312,HOP!A:C,3,0)</f>
        <v>4172998</v>
      </c>
      <c r="G312" s="4">
        <f t="shared" si="8"/>
        <v>0</v>
      </c>
      <c r="H312" s="4" t="str">
        <f t="shared" si="9"/>
        <v>，4172998</v>
      </c>
      <c r="I312" s="4" t="str">
        <f>VLOOKUP(A312,HOP!A:U,21,0)</f>
        <v>直连</v>
      </c>
    </row>
    <row r="313" s="4" customFormat="1" hidden="1" spans="1:9">
      <c r="A313" s="5">
        <v>999228273541803</v>
      </c>
      <c r="B313" s="6">
        <v>45231</v>
      </c>
      <c r="C313" s="6">
        <v>45233</v>
      </c>
      <c r="D313" s="4">
        <v>107.62</v>
      </c>
      <c r="E313" s="4" t="str">
        <f>VLOOKUP(A313,HOP!A:L,12,0)</f>
        <v>107.62</v>
      </c>
      <c r="F313" s="4" t="str">
        <f>VLOOKUP(A313,HOP!A:C,3,0)</f>
        <v>4173105</v>
      </c>
      <c r="G313" s="4">
        <f t="shared" si="8"/>
        <v>0</v>
      </c>
      <c r="H313" s="4" t="str">
        <f t="shared" si="9"/>
        <v>，4173105</v>
      </c>
      <c r="I313" s="4" t="str">
        <f>VLOOKUP(A313,HOP!A:U,21,0)</f>
        <v>直连</v>
      </c>
    </row>
    <row r="314" s="4" customFormat="1" hidden="1" spans="1:9">
      <c r="A314" s="5">
        <v>999228273583914</v>
      </c>
      <c r="B314" s="6">
        <v>45232</v>
      </c>
      <c r="C314" s="6">
        <v>45233</v>
      </c>
      <c r="D314" s="4">
        <v>43.56</v>
      </c>
      <c r="E314" s="4" t="str">
        <f>VLOOKUP(A314,HOP!A:L,12,0)</f>
        <v>43.56</v>
      </c>
      <c r="F314" s="4" t="str">
        <f>VLOOKUP(A314,HOP!A:C,3,0)</f>
        <v>4173130</v>
      </c>
      <c r="G314" s="4">
        <f t="shared" si="8"/>
        <v>0</v>
      </c>
      <c r="H314" s="4" t="str">
        <f t="shared" si="9"/>
        <v>，4173130</v>
      </c>
      <c r="I314" s="4" t="str">
        <f>VLOOKUP(A314,HOP!A:U,21,0)</f>
        <v>直连</v>
      </c>
    </row>
    <row r="315" s="4" customFormat="1" hidden="1" spans="1:9">
      <c r="A315" s="5">
        <v>999228273711932</v>
      </c>
      <c r="B315" s="6">
        <v>45232</v>
      </c>
      <c r="C315" s="6">
        <v>45233</v>
      </c>
      <c r="D315" s="4">
        <v>10.41</v>
      </c>
      <c r="E315" s="4" t="str">
        <f>VLOOKUP(A315,HOP!A:L,12,0)</f>
        <v>10.41</v>
      </c>
      <c r="F315" s="4" t="str">
        <f>VLOOKUP(A315,HOP!A:C,3,0)</f>
        <v>4173235</v>
      </c>
      <c r="G315" s="4">
        <f t="shared" si="8"/>
        <v>0</v>
      </c>
      <c r="H315" s="4" t="str">
        <f t="shared" si="9"/>
        <v>，4173235</v>
      </c>
      <c r="I315" s="4" t="str">
        <f>VLOOKUP(A315,HOP!A:U,21,0)</f>
        <v>直连</v>
      </c>
    </row>
    <row r="316" s="4" customFormat="1" hidden="1" spans="1:9">
      <c r="A316" s="5">
        <v>999228273948363</v>
      </c>
      <c r="B316" s="6">
        <v>45232</v>
      </c>
      <c r="C316" s="6">
        <v>45233</v>
      </c>
      <c r="D316" s="4">
        <v>22.47</v>
      </c>
      <c r="E316" s="4" t="str">
        <f>VLOOKUP(A316,HOP!A:L,12,0)</f>
        <v>22.47</v>
      </c>
      <c r="F316" s="4" t="str">
        <f>VLOOKUP(A316,HOP!A:C,3,0)</f>
        <v>4173396</v>
      </c>
      <c r="G316" s="4">
        <f t="shared" si="8"/>
        <v>0</v>
      </c>
      <c r="H316" s="4" t="str">
        <f t="shared" si="9"/>
        <v>，4173396</v>
      </c>
      <c r="I316" s="4" t="str">
        <f>VLOOKUP(A316,HOP!A:U,21,0)</f>
        <v>直连</v>
      </c>
    </row>
    <row r="317" s="4" customFormat="1" hidden="1" spans="1:9">
      <c r="A317" s="5">
        <v>999228273961048</v>
      </c>
      <c r="B317" s="6">
        <v>45232</v>
      </c>
      <c r="C317" s="6">
        <v>45233</v>
      </c>
      <c r="D317" s="4">
        <v>30.34</v>
      </c>
      <c r="E317" s="4" t="str">
        <f>VLOOKUP(A317,HOP!A:L,12,0)</f>
        <v>30.34</v>
      </c>
      <c r="F317" s="4" t="str">
        <f>VLOOKUP(A317,HOP!A:C,3,0)</f>
        <v>4173410</v>
      </c>
      <c r="G317" s="4">
        <f t="shared" si="8"/>
        <v>0</v>
      </c>
      <c r="H317" s="4" t="str">
        <f t="shared" si="9"/>
        <v>，4173410</v>
      </c>
      <c r="I317" s="4" t="str">
        <f>VLOOKUP(A317,HOP!A:U,21,0)</f>
        <v>直连</v>
      </c>
    </row>
    <row r="318" s="4" customFormat="1" hidden="1" spans="1:9">
      <c r="A318" s="5">
        <v>999228274626508</v>
      </c>
      <c r="B318" s="6">
        <v>45232</v>
      </c>
      <c r="C318" s="6">
        <v>45233</v>
      </c>
      <c r="D318" s="4">
        <v>0</v>
      </c>
      <c r="E318" s="4" t="str">
        <f>VLOOKUP(A318,HOP!A:L,12,0)</f>
        <v>64.41</v>
      </c>
      <c r="F318" s="4" t="str">
        <f>VLOOKUP(A318,HOP!A:C,3,0)</f>
        <v>4174098</v>
      </c>
      <c r="G318" s="4">
        <f t="shared" si="8"/>
        <v>-64.41</v>
      </c>
      <c r="H318" s="4" t="str">
        <f t="shared" si="9"/>
        <v>，4174098</v>
      </c>
      <c r="I318" s="4" t="str">
        <f>VLOOKUP(A318,HOP!A:U,21,0)</f>
        <v>直连</v>
      </c>
    </row>
    <row r="319" s="4" customFormat="1" hidden="1" spans="1:9">
      <c r="A319" s="5">
        <v>999228274670562</v>
      </c>
      <c r="B319" s="6">
        <v>45232</v>
      </c>
      <c r="C319" s="6">
        <v>45233</v>
      </c>
      <c r="D319" s="4">
        <v>29.57</v>
      </c>
      <c r="E319" s="4" t="str">
        <f>VLOOKUP(A319,HOP!A:L,12,0)</f>
        <v>29.57</v>
      </c>
      <c r="F319" s="4" t="str">
        <f>VLOOKUP(A319,HOP!A:C,3,0)</f>
        <v>4174138</v>
      </c>
      <c r="G319" s="4">
        <f t="shared" si="8"/>
        <v>0</v>
      </c>
      <c r="H319" s="4" t="str">
        <f t="shared" si="9"/>
        <v>，4174138</v>
      </c>
      <c r="I319" s="4" t="str">
        <f>VLOOKUP(A319,HOP!A:U,21,0)</f>
        <v>直连</v>
      </c>
    </row>
    <row r="320" s="4" customFormat="1" hidden="1" spans="1:9">
      <c r="A320" s="5">
        <v>999228274698068</v>
      </c>
      <c r="B320" s="6">
        <v>45232</v>
      </c>
      <c r="C320" s="6">
        <v>45233</v>
      </c>
      <c r="D320" s="4">
        <v>13.81</v>
      </c>
      <c r="E320" s="4" t="str">
        <f>VLOOKUP(A320,HOP!A:L,12,0)</f>
        <v>13.81</v>
      </c>
      <c r="F320" s="4" t="str">
        <f>VLOOKUP(A320,HOP!A:C,3,0)</f>
        <v>4174160</v>
      </c>
      <c r="G320" s="4">
        <f t="shared" si="8"/>
        <v>0</v>
      </c>
      <c r="H320" s="4" t="str">
        <f t="shared" si="9"/>
        <v>，4174160</v>
      </c>
      <c r="I320" s="4" t="str">
        <f>VLOOKUP(A320,HOP!A:U,21,0)</f>
        <v>直连</v>
      </c>
    </row>
    <row r="321" s="4" customFormat="1" hidden="1" spans="1:9">
      <c r="A321" s="5">
        <v>999228274744373</v>
      </c>
      <c r="B321" s="6">
        <v>45232</v>
      </c>
      <c r="C321" s="6">
        <v>45233</v>
      </c>
      <c r="D321" s="4">
        <v>18.15</v>
      </c>
      <c r="E321" s="4" t="str">
        <f>VLOOKUP(A321,HOP!A:L,12,0)</f>
        <v>18.15</v>
      </c>
      <c r="F321" s="4" t="str">
        <f>VLOOKUP(A321,HOP!A:C,3,0)</f>
        <v>4174195</v>
      </c>
      <c r="G321" s="4">
        <f t="shared" si="8"/>
        <v>0</v>
      </c>
      <c r="H321" s="4" t="str">
        <f t="shared" si="9"/>
        <v>，4174195</v>
      </c>
      <c r="I321" s="4" t="str">
        <f>VLOOKUP(A321,HOP!A:U,21,0)</f>
        <v>直连</v>
      </c>
    </row>
    <row r="322" s="4" customFormat="1" hidden="1" spans="1:9">
      <c r="A322" s="5">
        <v>999228274764329</v>
      </c>
      <c r="B322" s="6">
        <v>45232</v>
      </c>
      <c r="C322" s="6">
        <v>45233</v>
      </c>
      <c r="D322" s="4">
        <v>17.33</v>
      </c>
      <c r="E322" s="4" t="str">
        <f>VLOOKUP(A322,HOP!A:L,12,0)</f>
        <v>17.33</v>
      </c>
      <c r="F322" s="4" t="str">
        <f>VLOOKUP(A322,HOP!A:C,3,0)</f>
        <v>4174208</v>
      </c>
      <c r="G322" s="4">
        <f t="shared" si="8"/>
        <v>0</v>
      </c>
      <c r="H322" s="4" t="str">
        <f t="shared" si="9"/>
        <v>，4174208</v>
      </c>
      <c r="I322" s="4" t="str">
        <f>VLOOKUP(A322,HOP!A:U,21,0)</f>
        <v>直连</v>
      </c>
    </row>
    <row r="323" s="4" customFormat="1" hidden="1" spans="1:9">
      <c r="A323" s="5">
        <v>999228278685241</v>
      </c>
      <c r="B323" s="6">
        <v>45232</v>
      </c>
      <c r="C323" s="6">
        <v>45233</v>
      </c>
      <c r="D323" s="4">
        <v>40.6</v>
      </c>
      <c r="E323" s="4" t="str">
        <f>VLOOKUP(A323,HOP!A:L,12,0)</f>
        <v>40.60</v>
      </c>
      <c r="F323" s="4" t="str">
        <f>VLOOKUP(A323,HOP!A:C,3,0)</f>
        <v>4174663</v>
      </c>
      <c r="G323" s="4">
        <f t="shared" ref="G323:G359" si="10">D323-E323</f>
        <v>0</v>
      </c>
      <c r="H323" s="4" t="str">
        <f t="shared" ref="H323:H359" si="11">$H$1&amp;F323</f>
        <v>，4174663</v>
      </c>
      <c r="I323" s="4" t="str">
        <f>VLOOKUP(A323,HOP!A:U,21,0)</f>
        <v>直连</v>
      </c>
    </row>
    <row r="324" s="4" customFormat="1" hidden="1" spans="1:9">
      <c r="A324" s="5">
        <v>999228278711143</v>
      </c>
      <c r="B324" s="6">
        <v>45232</v>
      </c>
      <c r="C324" s="6">
        <v>45233</v>
      </c>
      <c r="D324" s="4">
        <v>19.05</v>
      </c>
      <c r="E324" s="4" t="str">
        <f>VLOOKUP(A324,HOP!A:L,12,0)</f>
        <v>19.05</v>
      </c>
      <c r="F324" s="4" t="str">
        <f>VLOOKUP(A324,HOP!A:C,3,0)</f>
        <v>4174670</v>
      </c>
      <c r="G324" s="4">
        <f t="shared" si="10"/>
        <v>0</v>
      </c>
      <c r="H324" s="4" t="str">
        <f t="shared" si="11"/>
        <v>，4174670</v>
      </c>
      <c r="I324" s="4" t="str">
        <f>VLOOKUP(A324,HOP!A:U,21,0)</f>
        <v>直连</v>
      </c>
    </row>
    <row r="325" s="4" customFormat="1" hidden="1" spans="1:9">
      <c r="A325" s="5">
        <v>999228279159531</v>
      </c>
      <c r="B325" s="6">
        <v>45232</v>
      </c>
      <c r="C325" s="6">
        <v>45233</v>
      </c>
      <c r="D325" s="4">
        <v>23.05</v>
      </c>
      <c r="E325" s="4" t="str">
        <f>VLOOKUP(A325,HOP!A:L,12,0)</f>
        <v>23.05</v>
      </c>
      <c r="F325" s="4" t="str">
        <f>VLOOKUP(A325,HOP!A:C,3,0)</f>
        <v>4174736</v>
      </c>
      <c r="G325" s="4">
        <f t="shared" si="10"/>
        <v>0</v>
      </c>
      <c r="H325" s="4" t="str">
        <f t="shared" si="11"/>
        <v>，4174736</v>
      </c>
      <c r="I325" s="4" t="str">
        <f>VLOOKUP(A325,HOP!A:U,21,0)</f>
        <v>直连</v>
      </c>
    </row>
    <row r="326" s="4" customFormat="1" hidden="1" spans="1:9">
      <c r="A326" s="5">
        <v>999228279229624</v>
      </c>
      <c r="B326" s="6">
        <v>45232</v>
      </c>
      <c r="C326" s="6">
        <v>45233</v>
      </c>
      <c r="D326" s="4">
        <v>14.77</v>
      </c>
      <c r="E326" s="4" t="str">
        <f>VLOOKUP(A326,HOP!A:L,12,0)</f>
        <v>14.77</v>
      </c>
      <c r="F326" s="4" t="str">
        <f>VLOOKUP(A326,HOP!A:C,3,0)</f>
        <v>4174747</v>
      </c>
      <c r="G326" s="4">
        <f t="shared" si="10"/>
        <v>0</v>
      </c>
      <c r="H326" s="4" t="str">
        <f t="shared" si="11"/>
        <v>，4174747</v>
      </c>
      <c r="I326" s="4" t="str">
        <f>VLOOKUP(A326,HOP!A:U,21,0)</f>
        <v>直连</v>
      </c>
    </row>
    <row r="327" s="4" customFormat="1" hidden="1" spans="1:9">
      <c r="A327" s="5">
        <v>999228279578339</v>
      </c>
      <c r="B327" s="6">
        <v>45232</v>
      </c>
      <c r="C327" s="6">
        <v>45233</v>
      </c>
      <c r="D327" s="4">
        <v>226.05</v>
      </c>
      <c r="E327" s="4" t="str">
        <f>VLOOKUP(A327,HOP!A:L,12,0)</f>
        <v>226.05</v>
      </c>
      <c r="F327" s="4" t="str">
        <f>VLOOKUP(A327,HOP!A:C,3,0)</f>
        <v>4174794</v>
      </c>
      <c r="G327" s="4">
        <f t="shared" si="10"/>
        <v>0</v>
      </c>
      <c r="H327" s="4" t="str">
        <f t="shared" si="11"/>
        <v>，4174794</v>
      </c>
      <c r="I327" s="4" t="str">
        <f>VLOOKUP(A327,HOP!A:U,21,0)</f>
        <v>直连</v>
      </c>
    </row>
    <row r="328" s="4" customFormat="1" hidden="1" spans="1:9">
      <c r="A328" s="5">
        <v>999228280635825</v>
      </c>
      <c r="B328" s="6">
        <v>45232</v>
      </c>
      <c r="C328" s="6">
        <v>45233</v>
      </c>
      <c r="D328" s="4">
        <v>56.12</v>
      </c>
      <c r="E328" s="4" t="str">
        <f>VLOOKUP(A328,HOP!A:L,12,0)</f>
        <v>56.12</v>
      </c>
      <c r="F328" s="4" t="str">
        <f>VLOOKUP(A328,HOP!A:C,3,0)</f>
        <v>4175097</v>
      </c>
      <c r="G328" s="4">
        <f t="shared" si="10"/>
        <v>0</v>
      </c>
      <c r="H328" s="4" t="str">
        <f t="shared" si="11"/>
        <v>，4175097</v>
      </c>
      <c r="I328" s="4" t="str">
        <f>VLOOKUP(A328,HOP!A:U,21,0)</f>
        <v>直连</v>
      </c>
    </row>
    <row r="329" s="4" customFormat="1" hidden="1" spans="1:9">
      <c r="A329" s="5">
        <v>999228280660543</v>
      </c>
      <c r="B329" s="6">
        <v>45232</v>
      </c>
      <c r="C329" s="6">
        <v>45233</v>
      </c>
      <c r="D329" s="4">
        <v>99.17</v>
      </c>
      <c r="E329" s="4" t="str">
        <f>VLOOKUP(A329,HOP!A:L,12,0)</f>
        <v>99.17</v>
      </c>
      <c r="F329" s="4" t="str">
        <f>VLOOKUP(A329,HOP!A:C,3,0)</f>
        <v>4175103</v>
      </c>
      <c r="G329" s="4">
        <f t="shared" si="10"/>
        <v>0</v>
      </c>
      <c r="H329" s="4" t="str">
        <f t="shared" si="11"/>
        <v>，4175103</v>
      </c>
      <c r="I329" s="4" t="str">
        <f>VLOOKUP(A329,HOP!A:U,21,0)</f>
        <v>直连</v>
      </c>
    </row>
    <row r="330" s="4" customFormat="1" hidden="1" spans="1:9">
      <c r="A330" s="5">
        <v>999228281842569</v>
      </c>
      <c r="B330" s="6">
        <v>45232</v>
      </c>
      <c r="C330" s="6">
        <v>45233</v>
      </c>
      <c r="D330" s="4">
        <v>23.4</v>
      </c>
      <c r="E330" s="4" t="str">
        <f>VLOOKUP(A330,HOP!A:L,12,0)</f>
        <v>23.40</v>
      </c>
      <c r="F330" s="4" t="str">
        <f>VLOOKUP(A330,HOP!A:C,3,0)</f>
        <v>4175511</v>
      </c>
      <c r="G330" s="4">
        <f t="shared" si="10"/>
        <v>0</v>
      </c>
      <c r="H330" s="4" t="str">
        <f t="shared" si="11"/>
        <v>，4175511</v>
      </c>
      <c r="I330" s="4" t="str">
        <f>VLOOKUP(A330,HOP!A:U,21,0)</f>
        <v>直连</v>
      </c>
    </row>
    <row r="331" s="4" customFormat="1" hidden="1" spans="1:9">
      <c r="A331" s="5">
        <v>999228282151290</v>
      </c>
      <c r="B331" s="6">
        <v>45232</v>
      </c>
      <c r="C331" s="6">
        <v>45233</v>
      </c>
      <c r="D331" s="4">
        <v>18.15</v>
      </c>
      <c r="E331" s="4" t="str">
        <f>VLOOKUP(A331,HOP!A:L,12,0)</f>
        <v>18.15</v>
      </c>
      <c r="F331" s="4" t="str">
        <f>VLOOKUP(A331,HOP!A:C,3,0)</f>
        <v>4175774</v>
      </c>
      <c r="G331" s="4">
        <f t="shared" si="10"/>
        <v>0</v>
      </c>
      <c r="H331" s="4" t="str">
        <f t="shared" si="11"/>
        <v>，4175774</v>
      </c>
      <c r="I331" s="4" t="str">
        <f>VLOOKUP(A331,HOP!A:U,21,0)</f>
        <v>直连</v>
      </c>
    </row>
    <row r="332" s="4" customFormat="1" hidden="1" spans="1:9">
      <c r="A332" s="5">
        <v>999228282307085</v>
      </c>
      <c r="B332" s="6">
        <v>45232</v>
      </c>
      <c r="C332" s="6">
        <v>45233</v>
      </c>
      <c r="D332" s="4">
        <v>39.87</v>
      </c>
      <c r="E332" s="4" t="str">
        <f>VLOOKUP(A332,HOP!A:L,12,0)</f>
        <v>39.87</v>
      </c>
      <c r="F332" s="4" t="str">
        <f>VLOOKUP(A332,HOP!A:C,3,0)</f>
        <v>4175798</v>
      </c>
      <c r="G332" s="4">
        <f t="shared" si="10"/>
        <v>0</v>
      </c>
      <c r="H332" s="4" t="str">
        <f t="shared" si="11"/>
        <v>，4175798</v>
      </c>
      <c r="I332" s="4" t="str">
        <f>VLOOKUP(A332,HOP!A:U,21,0)</f>
        <v>直连</v>
      </c>
    </row>
    <row r="333" s="4" customFormat="1" hidden="1" spans="1:9">
      <c r="A333" s="5">
        <v>999228282519576</v>
      </c>
      <c r="B333" s="6">
        <v>45232</v>
      </c>
      <c r="C333" s="6">
        <v>45233</v>
      </c>
      <c r="D333" s="4">
        <v>25.52</v>
      </c>
      <c r="E333" s="4" t="str">
        <f>VLOOKUP(A333,HOP!A:L,12,0)</f>
        <v>25.52</v>
      </c>
      <c r="F333" s="4" t="str">
        <f>VLOOKUP(A333,HOP!A:C,3,0)</f>
        <v>4175837</v>
      </c>
      <c r="G333" s="4">
        <f t="shared" si="10"/>
        <v>0</v>
      </c>
      <c r="H333" s="4" t="str">
        <f t="shared" si="11"/>
        <v>，4175837</v>
      </c>
      <c r="I333" s="4" t="str">
        <f>VLOOKUP(A333,HOP!A:U,21,0)</f>
        <v>直连</v>
      </c>
    </row>
    <row r="334" s="4" customFormat="1" hidden="1" spans="1:9">
      <c r="A334" s="5">
        <v>999228282585234</v>
      </c>
      <c r="B334" s="6">
        <v>45232</v>
      </c>
      <c r="C334" s="6">
        <v>45233</v>
      </c>
      <c r="D334" s="4">
        <v>24.01</v>
      </c>
      <c r="E334" s="4" t="str">
        <f>VLOOKUP(A334,HOP!A:L,12,0)</f>
        <v>24.01</v>
      </c>
      <c r="F334" s="4" t="str">
        <f>VLOOKUP(A334,HOP!A:C,3,0)</f>
        <v>4175852</v>
      </c>
      <c r="G334" s="4">
        <f t="shared" si="10"/>
        <v>0</v>
      </c>
      <c r="H334" s="4" t="str">
        <f t="shared" si="11"/>
        <v>，4175852</v>
      </c>
      <c r="I334" s="4" t="str">
        <f>VLOOKUP(A334,HOP!A:U,21,0)</f>
        <v>直连</v>
      </c>
    </row>
    <row r="335" s="4" customFormat="1" hidden="1" spans="1:9">
      <c r="A335" s="5">
        <v>999228282605708</v>
      </c>
      <c r="B335" s="6">
        <v>45232</v>
      </c>
      <c r="C335" s="6">
        <v>45233</v>
      </c>
      <c r="D335" s="4">
        <v>130.78</v>
      </c>
      <c r="E335" s="4" t="str">
        <f>VLOOKUP(A335,HOP!A:L,12,0)</f>
        <v>130.78</v>
      </c>
      <c r="F335" s="4" t="str">
        <f>VLOOKUP(A335,HOP!A:C,3,0)</f>
        <v>4175857</v>
      </c>
      <c r="G335" s="4">
        <f t="shared" si="10"/>
        <v>0</v>
      </c>
      <c r="H335" s="4" t="str">
        <f t="shared" si="11"/>
        <v>，4175857</v>
      </c>
      <c r="I335" s="4" t="str">
        <f>VLOOKUP(A335,HOP!A:U,21,0)</f>
        <v>直连</v>
      </c>
    </row>
    <row r="336" s="4" customFormat="1" hidden="1" spans="1:9">
      <c r="A336" s="5">
        <v>999228282637553</v>
      </c>
      <c r="B336" s="6">
        <v>45232</v>
      </c>
      <c r="C336" s="6">
        <v>45233</v>
      </c>
      <c r="D336" s="4">
        <v>29.27</v>
      </c>
      <c r="E336" s="4" t="str">
        <f>VLOOKUP(A336,HOP!A:L,12,0)</f>
        <v>29.27</v>
      </c>
      <c r="F336" s="4" t="str">
        <f>VLOOKUP(A336,HOP!A:C,3,0)</f>
        <v>4175865</v>
      </c>
      <c r="G336" s="4">
        <f t="shared" si="10"/>
        <v>0</v>
      </c>
      <c r="H336" s="4" t="str">
        <f t="shared" si="11"/>
        <v>，4175865</v>
      </c>
      <c r="I336" s="4" t="str">
        <f>VLOOKUP(A336,HOP!A:U,21,0)</f>
        <v>直连</v>
      </c>
    </row>
    <row r="337" s="4" customFormat="1" hidden="1" spans="1:9">
      <c r="A337" s="5">
        <v>999228282674082</v>
      </c>
      <c r="B337" s="6">
        <v>45232</v>
      </c>
      <c r="C337" s="6">
        <v>45233</v>
      </c>
      <c r="D337" s="4">
        <v>60.43</v>
      </c>
      <c r="E337" s="4" t="str">
        <f>VLOOKUP(A337,HOP!A:L,12,0)</f>
        <v>60.43</v>
      </c>
      <c r="F337" s="4" t="str">
        <f>VLOOKUP(A337,HOP!A:C,3,0)</f>
        <v>4175874</v>
      </c>
      <c r="G337" s="4">
        <f t="shared" si="10"/>
        <v>0</v>
      </c>
      <c r="H337" s="4" t="str">
        <f t="shared" si="11"/>
        <v>，4175874</v>
      </c>
      <c r="I337" s="4" t="str">
        <f>VLOOKUP(A337,HOP!A:U,21,0)</f>
        <v>直连</v>
      </c>
    </row>
    <row r="338" s="4" customFormat="1" hidden="1" spans="1:9">
      <c r="A338" s="5">
        <v>999228283333752</v>
      </c>
      <c r="B338" s="6">
        <v>45232</v>
      </c>
      <c r="C338" s="6">
        <v>45233</v>
      </c>
      <c r="D338" s="4">
        <v>331.76</v>
      </c>
      <c r="E338" s="4" t="str">
        <f>VLOOKUP(A338,HOP!A:L,12,0)</f>
        <v>331.76</v>
      </c>
      <c r="F338" s="4" t="str">
        <f>VLOOKUP(A338,HOP!A:C,3,0)</f>
        <v>4176162</v>
      </c>
      <c r="G338" s="4">
        <f t="shared" si="10"/>
        <v>0</v>
      </c>
      <c r="H338" s="4" t="str">
        <f t="shared" si="11"/>
        <v>，4176162</v>
      </c>
      <c r="I338" s="4" t="str">
        <f>VLOOKUP(A338,HOP!A:U,21,0)</f>
        <v>直连</v>
      </c>
    </row>
    <row r="339" s="4" customFormat="1" hidden="1" spans="1:9">
      <c r="A339" s="5">
        <v>999228283392321</v>
      </c>
      <c r="B339" s="6">
        <v>45232</v>
      </c>
      <c r="C339" s="6">
        <v>45233</v>
      </c>
      <c r="D339" s="4">
        <v>27.65</v>
      </c>
      <c r="E339" s="4" t="str">
        <f>VLOOKUP(A339,HOP!A:L,12,0)</f>
        <v>27.65</v>
      </c>
      <c r="F339" s="4" t="str">
        <f>VLOOKUP(A339,HOP!A:C,3,0)</f>
        <v>4176178</v>
      </c>
      <c r="G339" s="4">
        <f t="shared" si="10"/>
        <v>0</v>
      </c>
      <c r="H339" s="4" t="str">
        <f t="shared" si="11"/>
        <v>，4176178</v>
      </c>
      <c r="I339" s="4" t="str">
        <f>VLOOKUP(A339,HOP!A:U,21,0)</f>
        <v>直连</v>
      </c>
    </row>
    <row r="340" s="4" customFormat="1" hidden="1" spans="1:9">
      <c r="A340" s="5">
        <v>999228283454487</v>
      </c>
      <c r="B340" s="6">
        <v>45232</v>
      </c>
      <c r="C340" s="6">
        <v>45233</v>
      </c>
      <c r="D340" s="4">
        <v>54.97</v>
      </c>
      <c r="E340" s="4" t="str">
        <f>VLOOKUP(A340,HOP!A:L,12,0)</f>
        <v>54.97</v>
      </c>
      <c r="F340" s="4" t="str">
        <f>VLOOKUP(A340,HOP!A:C,3,0)</f>
        <v>4176194</v>
      </c>
      <c r="G340" s="4">
        <f t="shared" si="10"/>
        <v>0</v>
      </c>
      <c r="H340" s="4" t="str">
        <f t="shared" si="11"/>
        <v>，4176194</v>
      </c>
      <c r="I340" s="4" t="str">
        <f>VLOOKUP(A340,HOP!A:U,21,0)</f>
        <v>直连</v>
      </c>
    </row>
    <row r="341" s="4" customFormat="1" hidden="1" spans="1:9">
      <c r="A341" s="5">
        <v>999228283513697</v>
      </c>
      <c r="B341" s="6">
        <v>45232</v>
      </c>
      <c r="C341" s="6">
        <v>45233</v>
      </c>
      <c r="D341" s="4">
        <v>165.88</v>
      </c>
      <c r="E341" s="4" t="str">
        <f>VLOOKUP(A341,HOP!A:L,12,0)</f>
        <v>165.88</v>
      </c>
      <c r="F341" s="4" t="str">
        <f>VLOOKUP(A341,HOP!A:C,3,0)</f>
        <v>4176213</v>
      </c>
      <c r="G341" s="4">
        <f t="shared" si="10"/>
        <v>0</v>
      </c>
      <c r="H341" s="4" t="str">
        <f t="shared" si="11"/>
        <v>，4176213</v>
      </c>
      <c r="I341" s="4" t="str">
        <f>VLOOKUP(A341,HOP!A:U,21,0)</f>
        <v>直连</v>
      </c>
    </row>
    <row r="342" s="4" customFormat="1" hidden="1" spans="1:9">
      <c r="A342" s="5">
        <v>999228283941407</v>
      </c>
      <c r="B342" s="6">
        <v>45232</v>
      </c>
      <c r="C342" s="6">
        <v>45233</v>
      </c>
      <c r="D342" s="4">
        <v>20.17</v>
      </c>
      <c r="E342" s="4" t="str">
        <f>VLOOKUP(A342,HOP!A:L,12,0)</f>
        <v>20.17</v>
      </c>
      <c r="F342" s="4" t="str">
        <f>VLOOKUP(A342,HOP!A:C,3,0)</f>
        <v>4176326</v>
      </c>
      <c r="G342" s="4">
        <f t="shared" si="10"/>
        <v>0</v>
      </c>
      <c r="H342" s="4" t="str">
        <f t="shared" si="11"/>
        <v>，4176326</v>
      </c>
      <c r="I342" s="4" t="str">
        <f>VLOOKUP(A342,HOP!A:U,21,0)</f>
        <v>直连</v>
      </c>
    </row>
    <row r="343" s="4" customFormat="1" hidden="1" spans="1:9">
      <c r="A343" s="5">
        <v>999228284112885</v>
      </c>
      <c r="B343" s="6">
        <v>45232</v>
      </c>
      <c r="C343" s="6">
        <v>45233</v>
      </c>
      <c r="D343" s="4">
        <v>15.54</v>
      </c>
      <c r="E343" s="4" t="str">
        <f>VLOOKUP(A343,HOP!A:L,12,0)</f>
        <v>15.54</v>
      </c>
      <c r="F343" s="4" t="str">
        <f>VLOOKUP(A343,HOP!A:C,3,0)</f>
        <v>4176472</v>
      </c>
      <c r="G343" s="4">
        <f t="shared" si="10"/>
        <v>0</v>
      </c>
      <c r="H343" s="4" t="str">
        <f t="shared" si="11"/>
        <v>，4176472</v>
      </c>
      <c r="I343" s="4" t="str">
        <f>VLOOKUP(A343,HOP!A:U,21,0)</f>
        <v>直连</v>
      </c>
    </row>
    <row r="344" s="4" customFormat="1" hidden="1" spans="1:9">
      <c r="A344" s="5">
        <v>999228284117474</v>
      </c>
      <c r="B344" s="6">
        <v>45232</v>
      </c>
      <c r="C344" s="6">
        <v>45233</v>
      </c>
      <c r="D344" s="4">
        <v>49.91</v>
      </c>
      <c r="E344" s="4" t="str">
        <f>VLOOKUP(A344,HOP!A:L,12,0)</f>
        <v>49.91</v>
      </c>
      <c r="F344" s="4" t="str">
        <f>VLOOKUP(A344,HOP!A:C,3,0)</f>
        <v>4176473</v>
      </c>
      <c r="G344" s="4">
        <f t="shared" si="10"/>
        <v>0</v>
      </c>
      <c r="H344" s="4" t="str">
        <f t="shared" si="11"/>
        <v>，4176473</v>
      </c>
      <c r="I344" s="4" t="str">
        <f>VLOOKUP(A344,HOP!A:U,21,0)</f>
        <v>直连</v>
      </c>
    </row>
    <row r="345" s="4" customFormat="1" hidden="1" spans="1:9">
      <c r="A345" s="5">
        <v>999228284322725</v>
      </c>
      <c r="B345" s="6">
        <v>45232</v>
      </c>
      <c r="C345" s="6">
        <v>45233</v>
      </c>
      <c r="D345" s="4">
        <v>45.97</v>
      </c>
      <c r="E345" s="4" t="str">
        <f>VLOOKUP(A345,HOP!A:L,12,0)</f>
        <v>45.97</v>
      </c>
      <c r="F345" s="4" t="str">
        <f>VLOOKUP(A345,HOP!A:C,3,0)</f>
        <v>4176543</v>
      </c>
      <c r="G345" s="4">
        <f t="shared" si="10"/>
        <v>0</v>
      </c>
      <c r="H345" s="4" t="str">
        <f t="shared" si="11"/>
        <v>，4176543</v>
      </c>
      <c r="I345" s="4" t="str">
        <f>VLOOKUP(A345,HOP!A:U,21,0)</f>
        <v>直连</v>
      </c>
    </row>
    <row r="346" s="4" customFormat="1" hidden="1" spans="1:9">
      <c r="A346" s="5">
        <v>999228285033438</v>
      </c>
      <c r="B346" s="6">
        <v>45232</v>
      </c>
      <c r="C346" s="6">
        <v>45233</v>
      </c>
      <c r="D346" s="4">
        <v>15.13</v>
      </c>
      <c r="E346" s="4" t="str">
        <f>VLOOKUP(A346,HOP!A:L,12,0)</f>
        <v>15.13</v>
      </c>
      <c r="F346" s="4" t="str">
        <f>VLOOKUP(A346,HOP!A:C,3,0)</f>
        <v>4176869</v>
      </c>
      <c r="G346" s="4">
        <f t="shared" si="10"/>
        <v>0</v>
      </c>
      <c r="H346" s="4" t="str">
        <f t="shared" si="11"/>
        <v>，4176869</v>
      </c>
      <c r="I346" s="4" t="str">
        <f>VLOOKUP(A346,HOP!A:U,21,0)</f>
        <v>直连</v>
      </c>
    </row>
    <row r="347" s="4" customFormat="1" hidden="1" spans="1:9">
      <c r="A347" s="5">
        <v>999228285063296</v>
      </c>
      <c r="B347" s="6">
        <v>45232</v>
      </c>
      <c r="C347" s="6">
        <v>45233</v>
      </c>
      <c r="D347" s="4">
        <v>61.06</v>
      </c>
      <c r="E347" s="4" t="str">
        <f>VLOOKUP(A347,HOP!A:L,12,0)</f>
        <v>61.06</v>
      </c>
      <c r="F347" s="4" t="str">
        <f>VLOOKUP(A347,HOP!A:C,3,0)</f>
        <v>4176880</v>
      </c>
      <c r="G347" s="4">
        <f t="shared" si="10"/>
        <v>0</v>
      </c>
      <c r="H347" s="4" t="str">
        <f t="shared" si="11"/>
        <v>，4176880</v>
      </c>
      <c r="I347" s="4" t="str">
        <f>VLOOKUP(A347,HOP!A:U,21,0)</f>
        <v>直连</v>
      </c>
    </row>
    <row r="348" s="4" customFormat="1" hidden="1" spans="1:9">
      <c r="A348" s="5">
        <v>999228285066295</v>
      </c>
      <c r="B348" s="6">
        <v>45232</v>
      </c>
      <c r="C348" s="6">
        <v>45233</v>
      </c>
      <c r="D348" s="4">
        <v>30.18</v>
      </c>
      <c r="E348" s="4" t="str">
        <f>VLOOKUP(A348,HOP!A:L,12,0)</f>
        <v>30.18</v>
      </c>
      <c r="F348" s="4" t="str">
        <f>VLOOKUP(A348,HOP!A:C,3,0)</f>
        <v>4176881</v>
      </c>
      <c r="G348" s="4">
        <f t="shared" si="10"/>
        <v>0</v>
      </c>
      <c r="H348" s="4" t="str">
        <f t="shared" si="11"/>
        <v>，4176881</v>
      </c>
      <c r="I348" s="4" t="str">
        <f>VLOOKUP(A348,HOP!A:U,21,0)</f>
        <v>直连</v>
      </c>
    </row>
    <row r="349" s="4" customFormat="1" hidden="1" spans="1:9">
      <c r="A349" s="5">
        <v>999228285672071</v>
      </c>
      <c r="B349" s="6">
        <v>45232</v>
      </c>
      <c r="C349" s="6">
        <v>45233</v>
      </c>
      <c r="D349" s="4">
        <v>14.51</v>
      </c>
      <c r="E349" s="4" t="str">
        <f>VLOOKUP(A349,HOP!A:L,12,0)</f>
        <v>14.51</v>
      </c>
      <c r="F349" s="4" t="str">
        <f>VLOOKUP(A349,HOP!A:C,3,0)</f>
        <v>4177052</v>
      </c>
      <c r="G349" s="4">
        <f t="shared" si="10"/>
        <v>0</v>
      </c>
      <c r="H349" s="4" t="str">
        <f t="shared" si="11"/>
        <v>，4177052</v>
      </c>
      <c r="I349" s="4" t="str">
        <f>VLOOKUP(A349,HOP!A:U,21,0)</f>
        <v>直连</v>
      </c>
    </row>
    <row r="350" s="4" customFormat="1" hidden="1" spans="1:9">
      <c r="A350" s="5">
        <v>999228285795818</v>
      </c>
      <c r="B350" s="6">
        <v>45232</v>
      </c>
      <c r="C350" s="6">
        <v>45233</v>
      </c>
      <c r="D350" s="4">
        <v>40.27</v>
      </c>
      <c r="E350" s="4" t="str">
        <f>VLOOKUP(A350,HOP!A:L,12,0)</f>
        <v>40.27</v>
      </c>
      <c r="F350" s="4" t="str">
        <f>VLOOKUP(A350,HOP!A:C,3,0)</f>
        <v>4177082</v>
      </c>
      <c r="G350" s="4">
        <f t="shared" si="10"/>
        <v>0</v>
      </c>
      <c r="H350" s="4" t="str">
        <f t="shared" si="11"/>
        <v>，4177082</v>
      </c>
      <c r="I350" s="4" t="str">
        <f>VLOOKUP(A350,HOP!A:U,21,0)</f>
        <v>直连</v>
      </c>
    </row>
    <row r="351" s="4" customFormat="1" hidden="1" spans="1:9">
      <c r="A351" s="5">
        <v>999228286954210</v>
      </c>
      <c r="B351" s="6">
        <v>45232</v>
      </c>
      <c r="C351" s="6">
        <v>45233</v>
      </c>
      <c r="D351" s="4">
        <v>48.42</v>
      </c>
      <c r="E351" s="4" t="str">
        <f>VLOOKUP(A351,HOP!A:L,12,0)</f>
        <v>48.42</v>
      </c>
      <c r="F351" s="4" t="str">
        <f>VLOOKUP(A351,HOP!A:C,3,0)</f>
        <v>4177858</v>
      </c>
      <c r="G351" s="4">
        <f t="shared" si="10"/>
        <v>0</v>
      </c>
      <c r="H351" s="4" t="str">
        <f t="shared" si="11"/>
        <v>，4177858</v>
      </c>
      <c r="I351" s="4" t="str">
        <f>VLOOKUP(A351,HOP!A:U,21,0)</f>
        <v>直连</v>
      </c>
    </row>
    <row r="352" s="4" customFormat="1" hidden="1" spans="1:9">
      <c r="A352" s="5">
        <v>999228288911996</v>
      </c>
      <c r="B352" s="6">
        <v>45232</v>
      </c>
      <c r="C352" s="6">
        <v>45233</v>
      </c>
      <c r="D352" s="4">
        <v>16.68</v>
      </c>
      <c r="E352" s="4" t="str">
        <f>VLOOKUP(A352,HOP!A:L,12,0)</f>
        <v>16.68</v>
      </c>
      <c r="F352" s="4" t="str">
        <f>VLOOKUP(A352,HOP!A:C,3,0)</f>
        <v>4178919</v>
      </c>
      <c r="G352" s="4">
        <f t="shared" si="10"/>
        <v>0</v>
      </c>
      <c r="H352" s="4" t="str">
        <f t="shared" si="11"/>
        <v>，4178919</v>
      </c>
      <c r="I352" s="4" t="str">
        <f>VLOOKUP(A352,HOP!A:U,21,0)</f>
        <v>直连</v>
      </c>
    </row>
    <row r="353" s="4" customFormat="1" hidden="1" spans="1:9">
      <c r="A353" s="5">
        <v>999228289473526</v>
      </c>
      <c r="B353" s="6">
        <v>45232</v>
      </c>
      <c r="C353" s="6">
        <v>45233</v>
      </c>
      <c r="D353" s="4">
        <v>29.72</v>
      </c>
      <c r="E353" s="4" t="str">
        <f>VLOOKUP(A353,HOP!A:L,12,0)</f>
        <v>29.72</v>
      </c>
      <c r="F353" s="4" t="str">
        <f>VLOOKUP(A353,HOP!A:C,3,0)</f>
        <v>4179093</v>
      </c>
      <c r="G353" s="4">
        <f t="shared" si="10"/>
        <v>0</v>
      </c>
      <c r="H353" s="4" t="str">
        <f t="shared" si="11"/>
        <v>，4179093</v>
      </c>
      <c r="I353" s="4" t="str">
        <f>VLOOKUP(A353,HOP!A:U,21,0)</f>
        <v>直连</v>
      </c>
    </row>
    <row r="354" s="4" customFormat="1" hidden="1" spans="1:9">
      <c r="A354" s="5">
        <v>999228289727203</v>
      </c>
      <c r="B354" s="6">
        <v>45232</v>
      </c>
      <c r="C354" s="6">
        <v>45233</v>
      </c>
      <c r="D354" s="4">
        <v>39.87</v>
      </c>
      <c r="E354" s="4" t="str">
        <f>VLOOKUP(A354,HOP!A:L,12,0)</f>
        <v>39.87</v>
      </c>
      <c r="F354" s="4" t="str">
        <f>VLOOKUP(A354,HOP!A:C,3,0)</f>
        <v>4179351</v>
      </c>
      <c r="G354" s="4">
        <f t="shared" si="10"/>
        <v>0</v>
      </c>
      <c r="H354" s="4" t="str">
        <f t="shared" si="11"/>
        <v>，4179351</v>
      </c>
      <c r="I354" s="4" t="str">
        <f>VLOOKUP(A354,HOP!A:U,21,0)</f>
        <v>直连</v>
      </c>
    </row>
    <row r="355" s="4" customFormat="1" spans="1:10">
      <c r="A355" s="5">
        <v>999228290635795</v>
      </c>
      <c r="B355" s="6">
        <v>45232</v>
      </c>
      <c r="C355" s="6">
        <v>45233</v>
      </c>
      <c r="D355" s="4">
        <v>28.09</v>
      </c>
      <c r="E355" s="4" t="e">
        <f>VLOOKUP(A355,HOP!A:L,12,0)</f>
        <v>#N/A</v>
      </c>
      <c r="F355" s="4">
        <v>4179668</v>
      </c>
      <c r="G355" s="4" t="e">
        <f t="shared" si="10"/>
        <v>#N/A</v>
      </c>
      <c r="H355" s="4" t="str">
        <f t="shared" si="11"/>
        <v>，4179668</v>
      </c>
      <c r="I355" s="4" t="s">
        <v>1624</v>
      </c>
      <c r="J355" s="4" t="s">
        <v>1625</v>
      </c>
    </row>
    <row r="356" s="4" customFormat="1" hidden="1" spans="1:9">
      <c r="A356" s="5">
        <v>999228290813190</v>
      </c>
      <c r="B356" s="6">
        <v>45232</v>
      </c>
      <c r="C356" s="6">
        <v>45233</v>
      </c>
      <c r="D356" s="4">
        <v>47.66</v>
      </c>
      <c r="E356" s="4" t="str">
        <f>VLOOKUP(A356,HOP!A:L,12,0)</f>
        <v>47.66</v>
      </c>
      <c r="F356" s="4" t="str">
        <f>VLOOKUP(A356,HOP!A:C,3,0)</f>
        <v>4179757</v>
      </c>
      <c r="G356" s="4">
        <f t="shared" si="10"/>
        <v>0</v>
      </c>
      <c r="H356" s="4" t="str">
        <f t="shared" si="11"/>
        <v>，4179757</v>
      </c>
      <c r="I356" s="4" t="str">
        <f>VLOOKUP(A356,HOP!A:U,21,0)</f>
        <v>直连</v>
      </c>
    </row>
    <row r="357" s="4" customFormat="1" hidden="1" spans="1:9">
      <c r="A357" s="5">
        <v>999228290916852</v>
      </c>
      <c r="B357" s="6">
        <v>45232</v>
      </c>
      <c r="C357" s="6">
        <v>45233</v>
      </c>
      <c r="D357" s="4">
        <v>38.58</v>
      </c>
      <c r="E357" s="4" t="str">
        <f>VLOOKUP(A357,HOP!A:L,12,0)</f>
        <v>38.58</v>
      </c>
      <c r="F357" s="4" t="str">
        <f>VLOOKUP(A357,HOP!A:C,3,0)</f>
        <v>4179800</v>
      </c>
      <c r="G357" s="4">
        <f t="shared" si="10"/>
        <v>0</v>
      </c>
      <c r="H357" s="4" t="str">
        <f t="shared" si="11"/>
        <v>，4179800</v>
      </c>
      <c r="I357" s="4" t="str">
        <f>VLOOKUP(A357,HOP!A:U,21,0)</f>
        <v>直连</v>
      </c>
    </row>
    <row r="358" s="4" customFormat="1" hidden="1" spans="1:9">
      <c r="A358" s="5">
        <v>999228291021886</v>
      </c>
      <c r="B358" s="6">
        <v>45232</v>
      </c>
      <c r="C358" s="6">
        <v>45233</v>
      </c>
      <c r="D358" s="4">
        <v>44.65</v>
      </c>
      <c r="E358" s="4" t="str">
        <f>VLOOKUP(A358,HOP!A:L,12,0)</f>
        <v>44.65</v>
      </c>
      <c r="F358" s="4" t="str">
        <f>VLOOKUP(A358,HOP!A:C,3,0)</f>
        <v>4179853</v>
      </c>
      <c r="G358" s="4">
        <f t="shared" si="10"/>
        <v>0</v>
      </c>
      <c r="H358" s="4" t="str">
        <f t="shared" si="11"/>
        <v>，4179853</v>
      </c>
      <c r="I358" s="4" t="str">
        <f>VLOOKUP(A358,HOP!A:U,21,0)</f>
        <v>直连</v>
      </c>
    </row>
    <row r="359" s="4" customFormat="1" hidden="1" spans="1:9">
      <c r="A359" s="5">
        <v>999228291086696</v>
      </c>
      <c r="B359" s="6">
        <v>45232</v>
      </c>
      <c r="C359" s="6">
        <v>45233</v>
      </c>
      <c r="D359" s="4">
        <v>27.9</v>
      </c>
      <c r="E359" s="4" t="str">
        <f>VLOOKUP(A359,HOP!A:L,12,0)</f>
        <v>27.90</v>
      </c>
      <c r="F359" s="4" t="str">
        <f>VLOOKUP(A359,HOP!A:C,3,0)</f>
        <v>4179881</v>
      </c>
      <c r="G359" s="4">
        <f t="shared" si="10"/>
        <v>0</v>
      </c>
      <c r="H359" s="4" t="str">
        <f t="shared" si="11"/>
        <v>，4179881</v>
      </c>
      <c r="I359" s="4" t="str">
        <f>VLOOKUP(A359,HOP!A:U,21,0)</f>
        <v>直连</v>
      </c>
    </row>
    <row r="361" spans="4:4">
      <c r="D361" s="4">
        <f>SUM(D2:D360)</f>
        <v>40697.52</v>
      </c>
    </row>
    <row r="365" spans="1:4">
      <c r="A365" s="4" t="s">
        <v>1626</v>
      </c>
      <c r="C365" s="4">
        <v>2585.56</v>
      </c>
      <c r="D365" s="4">
        <v>20222.8</v>
      </c>
    </row>
    <row r="366" spans="1:4">
      <c r="A366" s="4" t="s">
        <v>1627</v>
      </c>
      <c r="C366" s="4">
        <v>38237.98</v>
      </c>
      <c r="D366" s="4">
        <v>299076.07</v>
      </c>
    </row>
    <row r="367" spans="1:4">
      <c r="A367" s="4" t="s">
        <v>1628</v>
      </c>
      <c r="C367" s="4">
        <v>-154.11</v>
      </c>
      <c r="D367" s="4">
        <v>-1205.36</v>
      </c>
    </row>
    <row r="368" spans="1:4">
      <c r="A368" s="4" t="s">
        <v>1629</v>
      </c>
      <c r="C368" s="4">
        <v>28.09</v>
      </c>
      <c r="D368" s="4">
        <v>219.7</v>
      </c>
    </row>
    <row r="369" spans="1:4">
      <c r="A369" s="4" t="s">
        <v>1630</v>
      </c>
      <c r="C369" s="4">
        <f>SUBTOTAL(9,C365:C368)</f>
        <v>40697.52</v>
      </c>
      <c r="D369" s="4">
        <f>SUBTOTAL(9,D365:D368)</f>
        <v>318313.21</v>
      </c>
    </row>
    <row r="370" spans="1:1">
      <c r="A370" s="4" t="s">
        <v>1631</v>
      </c>
    </row>
  </sheetData>
  <autoFilter ref="A1:XFD361">
    <filterColumn colId="3">
      <filters blank="1">
        <filter val="365.3"/>
        <filter val="71.4"/>
        <filter val="69.6"/>
        <filter val="15.8"/>
        <filter val="105.8"/>
        <filter val="155.8"/>
        <filter val="22.2"/>
        <filter val="306.2"/>
        <filter val="72.6"/>
        <filter val="916.8"/>
        <filter val="24.01"/>
        <filter val="45.01"/>
        <filter val="233.01"/>
        <filter val="52.03"/>
        <filter val="14.04"/>
        <filter val="35.04"/>
        <filter val="76.04"/>
        <filter val="86.04"/>
        <filter val="136.04"/>
        <filter val="19.05"/>
        <filter val="23.05"/>
        <filter val="33.05"/>
        <filter val="49.05"/>
        <filter val="55.05"/>
        <filter val="102.05"/>
        <filter val="139.05"/>
        <filter val="226.05"/>
        <filter val="249.05"/>
        <filter val="31.06"/>
        <filter val="37.06"/>
        <filter val="61.06"/>
        <filter val="121.06"/>
        <filter val="219.06"/>
        <filter val="44.07"/>
        <filter val="70.07"/>
        <filter val="21.08"/>
        <filter val="41.08"/>
        <filter val="44.08"/>
        <filter val="96.08"/>
        <filter val="23.09"/>
        <filter val="28.09"/>
        <filter val="30.09"/>
        <filter val="36.09"/>
        <filter val="130.09"/>
        <filter val="181.09"/>
        <filter val="188.09"/>
        <filter val="15.11"/>
        <filter val="20.11"/>
        <filter val="23.11"/>
        <filter val="198.11"/>
        <filter val="16.12"/>
        <filter val="20.12"/>
        <filter val="56.12"/>
        <filter val="62.12"/>
        <filter val="63.12"/>
        <filter val="137.12"/>
        <filter val="439.12"/>
        <filter val="15.13"/>
        <filter val="30.13"/>
        <filter val="35.13"/>
        <filter val="38.13"/>
        <filter val="73.13"/>
        <filter val="264.13"/>
        <filter val="70.14"/>
        <filter val="18.15"/>
        <filter val="76.15"/>
        <filter val="153.15"/>
        <filter val="24.16"/>
        <filter val="20.17"/>
        <filter val="38.17"/>
        <filter val="71.17"/>
        <filter val="82.17"/>
        <filter val="99.17"/>
        <filter val="153.17"/>
        <filter val="15.18"/>
        <filter val="30.18"/>
        <filter val="49.18"/>
        <filter val="41.19"/>
        <filter val="519.21"/>
        <filter val="39.22"/>
        <filter val="43.22"/>
        <filter val="114.22"/>
        <filter val="39.23"/>
        <filter val="23.24"/>
        <filter val="117.24"/>
        <filter val="17.25"/>
        <filter val="22.26"/>
        <filter val="23.26"/>
        <filter val="24.26"/>
        <filter val="42.26"/>
        <filter val="180.26"/>
        <filter val="187.26"/>
        <filter val="380.26"/>
        <filter val="29.27"/>
        <filter val="40.27"/>
        <filter val="78.27"/>
        <filter val="1246.37"/>
        <filter val="356.28"/>
        <filter val="33.29"/>
        <filter val="123.29"/>
        <filter val="125.29"/>
        <filter val="564.29"/>
        <filter val="13.31"/>
        <filter val="14.31"/>
        <filter val="26.31"/>
        <filter val="94.31"/>
        <filter val="17.32"/>
        <filter val="35.32"/>
        <filter val="55.32"/>
        <filter val="62.32"/>
        <filter val="98.32"/>
        <filter val="146.32"/>
        <filter val="12.33"/>
        <filter val="15.33"/>
        <filter val="17.33"/>
        <filter val="28.33"/>
        <filter val="234"/>
        <filter val="9.34"/>
        <filter val="30.34"/>
        <filter val="100.34"/>
        <filter val="104.34"/>
        <filter val="124.34"/>
        <filter val="148.36"/>
        <filter val="451.36"/>
        <filter val="35.37"/>
        <filter val="64.37"/>
        <filter val="177.37"/>
        <filter val="1135.27"/>
        <filter val="24.38"/>
        <filter val="48.38"/>
        <filter val="536.38"/>
        <filter val="370.39"/>
        <filter val="10.41"/>
        <filter val="39.41"/>
        <filter val="43.41"/>
        <filter val="56.41"/>
        <filter val="74.41"/>
        <filter val="-154.11"/>
        <filter val="126.41"/>
        <filter val="194.41"/>
        <filter val="39.42"/>
        <filter val="48.42"/>
        <filter val="82.42"/>
        <filter val="229.42"/>
        <filter val="440.42"/>
        <filter val="18.43"/>
        <filter val="60.43"/>
        <filter val="81.43"/>
        <filter val="165.43"/>
        <filter val="191.43"/>
        <filter val="36.44"/>
        <filter val="15.45"/>
        <filter val="82.45"/>
        <filter val="147.45"/>
        <filter val="462.45"/>
        <filter val="272.46"/>
        <filter val="896.46"/>
        <filter val="22.47"/>
        <filter val="119.47"/>
        <filter val="159.47"/>
        <filter val="16.48"/>
        <filter val="35.48"/>
        <filter val="67.48"/>
        <filter val="79.48"/>
        <filter val="150.48"/>
        <filter val="276.48"/>
        <filter val="14.49"/>
        <filter val="47.49"/>
        <filter val="103.49"/>
        <filter val="317.49"/>
        <filter val="14.51"/>
        <filter val="56.51"/>
        <filter val="84.51"/>
        <filter val="19.52"/>
        <filter val="25.52"/>
        <filter val="105.52"/>
        <filter val="134.52"/>
        <filter val="279.52"/>
        <filter val="15.53"/>
        <filter val="43.53"/>
        <filter val="61.53"/>
        <filter val="137.53"/>
        <filter val="15.54"/>
        <filter val="43.54"/>
        <filter val="100.54"/>
        <filter val="161.54"/>
        <filter val="234.54"/>
        <filter val="16.55"/>
        <filter val="21.55"/>
        <filter val="34.56"/>
        <filter val="43.56"/>
        <filter val="24.57"/>
        <filter val="29.57"/>
        <filter val="86.57"/>
        <filter val="117.57"/>
        <filter val="129.57"/>
        <filter val="153.57"/>
        <filter val="224.57"/>
        <filter val="19.58"/>
        <filter val="38.58"/>
        <filter val="44.58"/>
        <filter val="45.58"/>
        <filter val="477.58"/>
        <filter val="599.58"/>
        <filter val="2130.88"/>
        <filter val="17.59"/>
        <filter val="39.59"/>
        <filter val="58.59"/>
        <filter val="61.59"/>
        <filter val="17.61"/>
        <filter val="77.61"/>
        <filter val="437.61"/>
        <filter val="44.62"/>
        <filter val="107.62"/>
        <filter val="122.62"/>
        <filter val="13.64"/>
        <filter val="27.64"/>
        <filter val="33.64"/>
        <filter val="42.64"/>
        <filter val="64.64"/>
        <filter val="79.64"/>
        <filter val="85.64"/>
        <filter val="26.65"/>
        <filter val="27.65"/>
        <filter val="44.65"/>
        <filter val="47.65"/>
        <filter val="115.65"/>
        <filter val="47.66"/>
        <filter val="16.67"/>
        <filter val="118.67"/>
        <filter val="463.67"/>
        <filter val="16.68"/>
        <filter val="18.68"/>
        <filter val="50.68"/>
        <filter val="494.68"/>
        <filter val="219.69"/>
        <filter val="174.71"/>
        <filter val="18.72"/>
        <filter val="24.72"/>
        <filter val="29.72"/>
        <filter val="41.72"/>
        <filter val="63.72"/>
        <filter val="64.72"/>
        <filter val="137.72"/>
        <filter val="221.72"/>
        <filter val="228.72"/>
        <filter val="260.72"/>
        <filter val="41.73"/>
        <filter val="10.74"/>
        <filter val="11.74"/>
        <filter val="19.74"/>
        <filter val="85.74"/>
        <filter val="113.74"/>
        <filter val="17.75"/>
        <filter val="57.75"/>
        <filter val="107.76"/>
        <filter val="112.76"/>
        <filter val="235.76"/>
        <filter val="281.76"/>
        <filter val="331.76"/>
        <filter val="14.77"/>
        <filter val="100.77"/>
        <filter val="39.78"/>
        <filter val="130.78"/>
        <filter val="37.79"/>
        <filter val="13.81"/>
        <filter val="17.81"/>
        <filter val="53.81"/>
        <filter val="79.81"/>
        <filter val="154.81"/>
        <filter val="37.82"/>
        <filter val="89.82"/>
        <filter val="101.82"/>
        <filter val="141.82"/>
        <filter val="146.82"/>
        <filter val="86.83"/>
        <filter val="467.83"/>
        <filter val="36.84"/>
        <filter val="44.84"/>
        <filter val="29.85"/>
        <filter val="34.85"/>
        <filter val="37.85"/>
        <filter val="230.85"/>
        <filter val="80.86"/>
        <filter val="39.87"/>
        <filter val="69.87"/>
        <filter val="32.88"/>
        <filter val="165.88"/>
        <filter val="23.89"/>
        <filter val="46.89"/>
        <filter val="22.91"/>
        <filter val="49.91"/>
        <filter val="160.91"/>
        <filter val="27.92"/>
        <filter val="313.93"/>
        <filter val="111.94"/>
        <filter val="403.95"/>
        <filter val="14.96"/>
        <filter val="17.96"/>
        <filter val="26.96"/>
        <filter val="71.96"/>
        <filter val="30.97"/>
        <filter val="45.97"/>
        <filter val="54.97"/>
        <filter val="35.98"/>
        <filter val="41.98"/>
        <filter val="220.98"/>
        <filter val="387.98"/>
        <filter val="126.99"/>
        <filter val="17.2"/>
        <filter val="37.2"/>
        <filter val="47.2"/>
        <filter val="107.2"/>
        <filter val="23.4"/>
        <filter val="177.4"/>
        <filter val="63.7"/>
        <filter val="183.8"/>
        <filter val="27.9"/>
        <filter val="40697.52"/>
        <filter val="94.2"/>
        <filter val="354.2"/>
        <filter val="378.4"/>
        <filter val="330.5"/>
        <filter val="40.6"/>
        <filter val="190.6"/>
        <filter val="38.8"/>
        <filter val="64.8"/>
        <filter val="128.8"/>
        <filter val="78.9"/>
        <filter val="23"/>
        <filter val="66"/>
        <filter val="71"/>
      </filters>
    </filterColumn>
    <filterColumn colId="6">
      <filters blank="1">
        <filter val="#N/A"/>
        <filter val="-0.02"/>
        <filter val="-0.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1632</v>
      </c>
      <c r="B1" s="2" t="s">
        <v>1633</v>
      </c>
      <c r="C1" s="2" t="s">
        <v>1634</v>
      </c>
      <c r="D1" s="2" t="s">
        <v>1635</v>
      </c>
      <c r="E1" s="2" t="s">
        <v>13</v>
      </c>
      <c r="F1" s="2" t="s">
        <v>5</v>
      </c>
      <c r="G1" s="2" t="s">
        <v>6</v>
      </c>
      <c r="H1" s="2" t="s">
        <v>1636</v>
      </c>
      <c r="I1" s="2" t="s">
        <v>1637</v>
      </c>
      <c r="J1" s="2" t="s">
        <v>1638</v>
      </c>
      <c r="K1" s="2" t="s">
        <v>1639</v>
      </c>
      <c r="L1" s="2" t="s">
        <v>1640</v>
      </c>
      <c r="M1" s="2" t="s">
        <v>1641</v>
      </c>
      <c r="N1" s="2" t="s">
        <v>1642</v>
      </c>
      <c r="O1" s="2" t="s">
        <v>1643</v>
      </c>
      <c r="P1" s="2" t="s">
        <v>1644</v>
      </c>
      <c r="Q1" s="2" t="s">
        <v>1645</v>
      </c>
      <c r="R1" s="2" t="s">
        <v>1646</v>
      </c>
      <c r="S1" s="2" t="s">
        <v>1647</v>
      </c>
      <c r="T1" s="2" t="s">
        <v>1648</v>
      </c>
      <c r="U1" s="2" t="s">
        <v>1649</v>
      </c>
      <c r="V1" s="2" t="s">
        <v>1650</v>
      </c>
    </row>
    <row r="2" s="1" customFormat="1" spans="1:22">
      <c r="A2" s="3">
        <v>999226322212578</v>
      </c>
      <c r="B2" s="1" t="s">
        <v>1651</v>
      </c>
      <c r="C2" s="1" t="s">
        <v>1652</v>
      </c>
      <c r="D2" s="1" t="s">
        <v>1653</v>
      </c>
      <c r="E2" s="1" t="s">
        <v>1654</v>
      </c>
      <c r="F2" s="1" t="s">
        <v>1655</v>
      </c>
      <c r="G2" s="1" t="s">
        <v>1656</v>
      </c>
      <c r="H2" s="1" t="s">
        <v>1657</v>
      </c>
      <c r="I2" s="1" t="s">
        <v>1658</v>
      </c>
      <c r="J2" s="1" t="s">
        <v>30</v>
      </c>
      <c r="K2" s="1" t="s">
        <v>1659</v>
      </c>
      <c r="L2" s="1" t="s">
        <v>1659</v>
      </c>
      <c r="M2" s="1" t="s">
        <v>1660</v>
      </c>
      <c r="N2" s="1" t="s">
        <v>1660</v>
      </c>
      <c r="O2" s="1" t="s">
        <v>1661</v>
      </c>
      <c r="P2" s="1" t="s">
        <v>1662</v>
      </c>
      <c r="Q2" s="1" t="s">
        <v>1663</v>
      </c>
      <c r="R2" s="1" t="s">
        <v>1664</v>
      </c>
      <c r="S2" s="1" t="s">
        <v>1665</v>
      </c>
      <c r="T2" s="1" t="s">
        <v>1666</v>
      </c>
      <c r="U2" s="1" t="s">
        <v>1624</v>
      </c>
      <c r="V2" s="1" t="s">
        <v>1667</v>
      </c>
    </row>
    <row r="3" s="1" customFormat="1" spans="1:22">
      <c r="A3" s="3">
        <v>999227103070764</v>
      </c>
      <c r="B3" s="1" t="s">
        <v>1668</v>
      </c>
      <c r="C3" s="1" t="s">
        <v>1669</v>
      </c>
      <c r="D3" s="1" t="s">
        <v>1670</v>
      </c>
      <c r="E3" s="1" t="s">
        <v>1671</v>
      </c>
      <c r="F3" s="1" t="s">
        <v>1656</v>
      </c>
      <c r="G3" s="1" t="s">
        <v>1672</v>
      </c>
      <c r="H3" s="1" t="s">
        <v>1657</v>
      </c>
      <c r="I3" s="1" t="s">
        <v>1673</v>
      </c>
      <c r="J3" s="1" t="s">
        <v>30</v>
      </c>
      <c r="K3" s="1" t="s">
        <v>1674</v>
      </c>
      <c r="L3" s="1" t="s">
        <v>1674</v>
      </c>
      <c r="M3" s="1" t="s">
        <v>1660</v>
      </c>
      <c r="N3" s="1" t="s">
        <v>1660</v>
      </c>
      <c r="O3" s="1" t="s">
        <v>1661</v>
      </c>
      <c r="P3" s="1" t="s">
        <v>1662</v>
      </c>
      <c r="Q3" s="1" t="s">
        <v>1663</v>
      </c>
      <c r="R3" s="1" t="s">
        <v>1675</v>
      </c>
      <c r="S3" s="1" t="s">
        <v>1665</v>
      </c>
      <c r="T3" s="1" t="s">
        <v>1666</v>
      </c>
      <c r="U3" s="1" t="s">
        <v>1622</v>
      </c>
      <c r="V3" s="1" t="s">
        <v>1676</v>
      </c>
    </row>
    <row r="4" s="1" customFormat="1" spans="1:22">
      <c r="A4" s="3">
        <v>27193743934</v>
      </c>
      <c r="B4" s="1" t="s">
        <v>1677</v>
      </c>
      <c r="C4" s="1" t="s">
        <v>1678</v>
      </c>
      <c r="D4" s="1" t="s">
        <v>1679</v>
      </c>
      <c r="E4" s="1" t="s">
        <v>1680</v>
      </c>
      <c r="F4" s="1" t="s">
        <v>1655</v>
      </c>
      <c r="G4" s="1" t="s">
        <v>1656</v>
      </c>
      <c r="H4" s="1" t="s">
        <v>1657</v>
      </c>
      <c r="I4" s="1" t="s">
        <v>1681</v>
      </c>
      <c r="J4" s="1" t="s">
        <v>30</v>
      </c>
      <c r="K4" s="1" t="s">
        <v>1682</v>
      </c>
      <c r="L4" s="1" t="s">
        <v>1682</v>
      </c>
      <c r="M4" s="1" t="s">
        <v>1660</v>
      </c>
      <c r="N4" s="1" t="s">
        <v>1660</v>
      </c>
      <c r="O4" s="1" t="s">
        <v>1661</v>
      </c>
      <c r="P4" s="1" t="s">
        <v>1662</v>
      </c>
      <c r="Q4" s="1" t="s">
        <v>1663</v>
      </c>
      <c r="R4" s="1" t="s">
        <v>1683</v>
      </c>
      <c r="S4" s="1" t="s">
        <v>1665</v>
      </c>
      <c r="T4" s="1" t="s">
        <v>1666</v>
      </c>
      <c r="U4" s="1" t="s">
        <v>1624</v>
      </c>
      <c r="V4" s="1" t="s">
        <v>1684</v>
      </c>
    </row>
    <row r="5" s="1" customFormat="1" spans="1:22">
      <c r="A5" s="3">
        <v>999227374135190</v>
      </c>
      <c r="B5" s="1" t="s">
        <v>1685</v>
      </c>
      <c r="C5" s="1" t="s">
        <v>1686</v>
      </c>
      <c r="D5" s="1" t="s">
        <v>1687</v>
      </c>
      <c r="E5" s="1" t="s">
        <v>1688</v>
      </c>
      <c r="F5" s="1" t="s">
        <v>1689</v>
      </c>
      <c r="G5" s="1" t="s">
        <v>1656</v>
      </c>
      <c r="H5" s="1" t="s">
        <v>1657</v>
      </c>
      <c r="I5" s="1" t="s">
        <v>1690</v>
      </c>
      <c r="J5" s="1" t="s">
        <v>30</v>
      </c>
      <c r="K5" s="1" t="s">
        <v>1691</v>
      </c>
      <c r="L5" s="1" t="s">
        <v>1691</v>
      </c>
      <c r="M5" s="1" t="s">
        <v>1660</v>
      </c>
      <c r="N5" s="1" t="s">
        <v>1660</v>
      </c>
      <c r="O5" s="1" t="s">
        <v>1661</v>
      </c>
      <c r="P5" s="1" t="s">
        <v>1662</v>
      </c>
      <c r="Q5" s="1" t="s">
        <v>1663</v>
      </c>
      <c r="R5" s="1" t="s">
        <v>1692</v>
      </c>
      <c r="S5" s="1" t="s">
        <v>1665</v>
      </c>
      <c r="T5" s="1" t="s">
        <v>1666</v>
      </c>
      <c r="U5" s="1" t="s">
        <v>1624</v>
      </c>
      <c r="V5" s="1" t="s">
        <v>1684</v>
      </c>
    </row>
    <row r="6" s="1" customFormat="1" spans="1:22">
      <c r="A6" s="3">
        <v>999227405400269</v>
      </c>
      <c r="B6" s="1" t="s">
        <v>1693</v>
      </c>
      <c r="C6" s="1" t="s">
        <v>1694</v>
      </c>
      <c r="D6" s="1" t="s">
        <v>1695</v>
      </c>
      <c r="E6" s="1" t="s">
        <v>1696</v>
      </c>
      <c r="F6" s="1" t="s">
        <v>1689</v>
      </c>
      <c r="G6" s="1" t="s">
        <v>1656</v>
      </c>
      <c r="H6" s="1" t="s">
        <v>1657</v>
      </c>
      <c r="I6" s="1" t="s">
        <v>1697</v>
      </c>
      <c r="J6" s="1" t="s">
        <v>30</v>
      </c>
      <c r="K6" s="1" t="s">
        <v>1698</v>
      </c>
      <c r="L6" s="1" t="s">
        <v>1698</v>
      </c>
      <c r="M6" s="1" t="s">
        <v>1660</v>
      </c>
      <c r="N6" s="1" t="s">
        <v>1660</v>
      </c>
      <c r="O6" s="1" t="s">
        <v>1661</v>
      </c>
      <c r="P6" s="1" t="s">
        <v>1662</v>
      </c>
      <c r="Q6" s="1" t="s">
        <v>1663</v>
      </c>
      <c r="R6" s="1" t="s">
        <v>1699</v>
      </c>
      <c r="S6" s="1" t="s">
        <v>1665</v>
      </c>
      <c r="T6" s="1" t="s">
        <v>1666</v>
      </c>
      <c r="U6" s="1" t="s">
        <v>1624</v>
      </c>
      <c r="V6" s="1" t="s">
        <v>1684</v>
      </c>
    </row>
    <row r="7" s="1" customFormat="1" spans="1:22">
      <c r="A7" s="3">
        <v>999227410232642</v>
      </c>
      <c r="B7" s="1" t="s">
        <v>1693</v>
      </c>
      <c r="C7" s="1" t="s">
        <v>1700</v>
      </c>
      <c r="D7" s="1" t="s">
        <v>1701</v>
      </c>
      <c r="E7" s="1" t="s">
        <v>1702</v>
      </c>
      <c r="F7" s="1" t="s">
        <v>1703</v>
      </c>
      <c r="G7" s="1" t="s">
        <v>1656</v>
      </c>
      <c r="H7" s="1" t="s">
        <v>1657</v>
      </c>
      <c r="I7" s="1" t="s">
        <v>1704</v>
      </c>
      <c r="J7" s="1" t="s">
        <v>30</v>
      </c>
      <c r="K7" s="1" t="s">
        <v>1705</v>
      </c>
      <c r="L7" s="1" t="s">
        <v>1705</v>
      </c>
      <c r="M7" s="1" t="s">
        <v>1660</v>
      </c>
      <c r="N7" s="1" t="s">
        <v>1660</v>
      </c>
      <c r="O7" s="1" t="s">
        <v>1661</v>
      </c>
      <c r="P7" s="1" t="s">
        <v>1662</v>
      </c>
      <c r="Q7" s="1" t="s">
        <v>1663</v>
      </c>
      <c r="R7" s="1" t="s">
        <v>1706</v>
      </c>
      <c r="S7" s="1" t="s">
        <v>1665</v>
      </c>
      <c r="T7" s="1" t="s">
        <v>1666</v>
      </c>
      <c r="U7" s="1" t="s">
        <v>1624</v>
      </c>
      <c r="V7" s="1" t="s">
        <v>1676</v>
      </c>
    </row>
    <row r="8" s="1" customFormat="1" spans="1:22">
      <c r="A8" s="3">
        <v>999227431168360</v>
      </c>
      <c r="B8" s="1" t="s">
        <v>1707</v>
      </c>
      <c r="C8" s="1" t="s">
        <v>1708</v>
      </c>
      <c r="D8" s="1" t="s">
        <v>1709</v>
      </c>
      <c r="E8" s="1" t="s">
        <v>1710</v>
      </c>
      <c r="F8" s="1" t="s">
        <v>1689</v>
      </c>
      <c r="G8" s="1" t="s">
        <v>1656</v>
      </c>
      <c r="H8" s="1" t="s">
        <v>1657</v>
      </c>
      <c r="I8" s="1" t="s">
        <v>1711</v>
      </c>
      <c r="J8" s="1" t="s">
        <v>30</v>
      </c>
      <c r="K8" s="1" t="s">
        <v>1712</v>
      </c>
      <c r="L8" s="1" t="s">
        <v>1712</v>
      </c>
      <c r="M8" s="1" t="s">
        <v>1660</v>
      </c>
      <c r="N8" s="1" t="s">
        <v>1660</v>
      </c>
      <c r="O8" s="1" t="s">
        <v>1661</v>
      </c>
      <c r="P8" s="1" t="s">
        <v>1662</v>
      </c>
      <c r="Q8" s="1" t="s">
        <v>1663</v>
      </c>
      <c r="R8" s="1" t="s">
        <v>1713</v>
      </c>
      <c r="S8" s="1" t="s">
        <v>1665</v>
      </c>
      <c r="T8" s="1" t="s">
        <v>1666</v>
      </c>
      <c r="U8" s="1" t="s">
        <v>1624</v>
      </c>
      <c r="V8" s="1" t="s">
        <v>1714</v>
      </c>
    </row>
    <row r="9" s="1" customFormat="1" spans="1:22">
      <c r="A9" s="3">
        <v>999227436612646</v>
      </c>
      <c r="B9" s="1" t="s">
        <v>1707</v>
      </c>
      <c r="C9" s="1" t="s">
        <v>1715</v>
      </c>
      <c r="D9" s="1" t="s">
        <v>1716</v>
      </c>
      <c r="E9" s="1" t="s">
        <v>1717</v>
      </c>
      <c r="F9" s="1" t="s">
        <v>1703</v>
      </c>
      <c r="G9" s="1" t="s">
        <v>1656</v>
      </c>
      <c r="H9" s="1" t="s">
        <v>1657</v>
      </c>
      <c r="I9" s="1" t="s">
        <v>1718</v>
      </c>
      <c r="J9" s="1" t="s">
        <v>30</v>
      </c>
      <c r="K9" s="1" t="s">
        <v>1719</v>
      </c>
      <c r="L9" s="1" t="s">
        <v>1719</v>
      </c>
      <c r="M9" s="1" t="s">
        <v>1660</v>
      </c>
      <c r="N9" s="1" t="s">
        <v>1660</v>
      </c>
      <c r="O9" s="1" t="s">
        <v>1661</v>
      </c>
      <c r="P9" s="1" t="s">
        <v>1662</v>
      </c>
      <c r="Q9" s="1" t="s">
        <v>1663</v>
      </c>
      <c r="R9" s="1" t="s">
        <v>1720</v>
      </c>
      <c r="S9" s="1" t="s">
        <v>1665</v>
      </c>
      <c r="T9" s="1" t="s">
        <v>1666</v>
      </c>
      <c r="U9" s="1" t="s">
        <v>1622</v>
      </c>
      <c r="V9" s="1" t="s">
        <v>1676</v>
      </c>
    </row>
    <row r="10" s="1" customFormat="1" spans="1:22">
      <c r="A10" s="3">
        <v>999227441447107</v>
      </c>
      <c r="B10" s="1" t="s">
        <v>1707</v>
      </c>
      <c r="C10" s="1" t="s">
        <v>1721</v>
      </c>
      <c r="D10" s="1" t="s">
        <v>1722</v>
      </c>
      <c r="E10" s="1" t="s">
        <v>1723</v>
      </c>
      <c r="F10" s="1" t="s">
        <v>1656</v>
      </c>
      <c r="G10" s="1" t="s">
        <v>1724</v>
      </c>
      <c r="H10" s="1" t="s">
        <v>1657</v>
      </c>
      <c r="I10" s="1" t="s">
        <v>1725</v>
      </c>
      <c r="J10" s="1" t="s">
        <v>30</v>
      </c>
      <c r="K10" s="1" t="s">
        <v>1726</v>
      </c>
      <c r="L10" s="1" t="s">
        <v>1726</v>
      </c>
      <c r="M10" s="1" t="s">
        <v>1660</v>
      </c>
      <c r="N10" s="1" t="s">
        <v>1660</v>
      </c>
      <c r="O10" s="1" t="s">
        <v>1661</v>
      </c>
      <c r="P10" s="1" t="s">
        <v>1662</v>
      </c>
      <c r="Q10" s="1" t="s">
        <v>1663</v>
      </c>
      <c r="R10" s="1" t="s">
        <v>1727</v>
      </c>
      <c r="S10" s="1" t="s">
        <v>1665</v>
      </c>
      <c r="T10" s="1" t="s">
        <v>1666</v>
      </c>
      <c r="U10" s="1" t="s">
        <v>1624</v>
      </c>
      <c r="V10" s="1" t="s">
        <v>1684</v>
      </c>
    </row>
    <row r="11" s="1" customFormat="1" spans="1:22">
      <c r="A11" s="3">
        <v>999227953726352</v>
      </c>
      <c r="B11" s="1" t="s">
        <v>1728</v>
      </c>
      <c r="C11" s="1" t="s">
        <v>1729</v>
      </c>
      <c r="D11" s="1" t="s">
        <v>1730</v>
      </c>
      <c r="E11" s="1" t="s">
        <v>1731</v>
      </c>
      <c r="F11" s="1" t="s">
        <v>1732</v>
      </c>
      <c r="G11" s="1" t="s">
        <v>1724</v>
      </c>
      <c r="H11" s="1" t="s">
        <v>1657</v>
      </c>
      <c r="I11" s="1" t="s">
        <v>1733</v>
      </c>
      <c r="J11" s="1" t="s">
        <v>30</v>
      </c>
      <c r="K11" s="1" t="s">
        <v>1734</v>
      </c>
      <c r="L11" s="1" t="s">
        <v>1734</v>
      </c>
      <c r="M11" s="1" t="s">
        <v>1660</v>
      </c>
      <c r="N11" s="1" t="s">
        <v>1660</v>
      </c>
      <c r="O11" s="1" t="s">
        <v>1661</v>
      </c>
      <c r="P11" s="1" t="s">
        <v>1662</v>
      </c>
      <c r="Q11" s="1" t="s">
        <v>1663</v>
      </c>
      <c r="R11" s="1" t="s">
        <v>1735</v>
      </c>
      <c r="S11" s="1" t="s">
        <v>1665</v>
      </c>
      <c r="T11" s="1" t="s">
        <v>1666</v>
      </c>
      <c r="U11" s="1" t="s">
        <v>1624</v>
      </c>
      <c r="V11" s="1" t="s">
        <v>1684</v>
      </c>
    </row>
    <row r="12" s="1" customFormat="1" spans="1:22">
      <c r="A12" s="3">
        <v>999227964450847</v>
      </c>
      <c r="B12" s="1" t="s">
        <v>1728</v>
      </c>
      <c r="C12" s="1" t="s">
        <v>1736</v>
      </c>
      <c r="D12" s="1" t="s">
        <v>1716</v>
      </c>
      <c r="E12" s="1" t="s">
        <v>1737</v>
      </c>
      <c r="F12" s="1" t="s">
        <v>1655</v>
      </c>
      <c r="G12" s="1" t="s">
        <v>1656</v>
      </c>
      <c r="H12" s="1" t="s">
        <v>1657</v>
      </c>
      <c r="I12" s="1" t="s">
        <v>1738</v>
      </c>
      <c r="J12" s="1" t="s">
        <v>30</v>
      </c>
      <c r="K12" s="1" t="s">
        <v>1739</v>
      </c>
      <c r="L12" s="1" t="s">
        <v>1739</v>
      </c>
      <c r="M12" s="1" t="s">
        <v>1660</v>
      </c>
      <c r="N12" s="1" t="s">
        <v>1660</v>
      </c>
      <c r="O12" s="1" t="s">
        <v>1661</v>
      </c>
      <c r="P12" s="1" t="s">
        <v>1662</v>
      </c>
      <c r="Q12" s="1" t="s">
        <v>1663</v>
      </c>
      <c r="R12" s="1" t="s">
        <v>1740</v>
      </c>
      <c r="S12" s="1" t="s">
        <v>1665</v>
      </c>
      <c r="T12" s="1" t="s">
        <v>1666</v>
      </c>
      <c r="U12" s="1" t="s">
        <v>1622</v>
      </c>
      <c r="V12" s="1" t="s">
        <v>1676</v>
      </c>
    </row>
    <row r="13" s="1" customFormat="1" spans="1:22">
      <c r="A13" s="3">
        <v>999227981620352</v>
      </c>
      <c r="B13" s="1" t="s">
        <v>1741</v>
      </c>
      <c r="C13" s="1" t="s">
        <v>1742</v>
      </c>
      <c r="D13" s="1" t="s">
        <v>1743</v>
      </c>
      <c r="E13" s="1" t="s">
        <v>1744</v>
      </c>
      <c r="F13" s="1" t="s">
        <v>1745</v>
      </c>
      <c r="G13" s="1" t="s">
        <v>1672</v>
      </c>
      <c r="H13" s="1" t="s">
        <v>1657</v>
      </c>
      <c r="I13" s="1" t="s">
        <v>1746</v>
      </c>
      <c r="J13" s="1" t="s">
        <v>30</v>
      </c>
      <c r="K13" s="1" t="s">
        <v>1747</v>
      </c>
      <c r="L13" s="1" t="s">
        <v>1747</v>
      </c>
      <c r="M13" s="1" t="s">
        <v>1660</v>
      </c>
      <c r="N13" s="1" t="s">
        <v>1660</v>
      </c>
      <c r="O13" s="1" t="s">
        <v>1661</v>
      </c>
      <c r="P13" s="1" t="s">
        <v>1662</v>
      </c>
      <c r="Q13" s="1" t="s">
        <v>1663</v>
      </c>
      <c r="R13" s="1" t="s">
        <v>1748</v>
      </c>
      <c r="S13" s="1" t="s">
        <v>1665</v>
      </c>
      <c r="T13" s="1" t="s">
        <v>1666</v>
      </c>
      <c r="U13" s="1" t="s">
        <v>1624</v>
      </c>
      <c r="V13" s="1" t="s">
        <v>1684</v>
      </c>
    </row>
    <row r="14" s="1" customFormat="1" spans="1:22">
      <c r="A14" s="3">
        <v>999227988351071</v>
      </c>
      <c r="B14" s="1" t="s">
        <v>1741</v>
      </c>
      <c r="C14" s="1" t="s">
        <v>1749</v>
      </c>
      <c r="D14" s="1" t="s">
        <v>1750</v>
      </c>
      <c r="E14" s="1" t="s">
        <v>1751</v>
      </c>
      <c r="F14" s="1" t="s">
        <v>1655</v>
      </c>
      <c r="G14" s="1" t="s">
        <v>1724</v>
      </c>
      <c r="H14" s="1" t="s">
        <v>1657</v>
      </c>
      <c r="I14" s="1" t="s">
        <v>1752</v>
      </c>
      <c r="J14" s="1" t="s">
        <v>30</v>
      </c>
      <c r="K14" s="1" t="s">
        <v>1753</v>
      </c>
      <c r="L14" s="1" t="s">
        <v>1753</v>
      </c>
      <c r="M14" s="1" t="s">
        <v>1660</v>
      </c>
      <c r="N14" s="1" t="s">
        <v>1660</v>
      </c>
      <c r="O14" s="1" t="s">
        <v>1661</v>
      </c>
      <c r="P14" s="1" t="s">
        <v>1662</v>
      </c>
      <c r="Q14" s="1" t="s">
        <v>1663</v>
      </c>
      <c r="R14" s="1" t="s">
        <v>1754</v>
      </c>
      <c r="S14" s="1" t="s">
        <v>1665</v>
      </c>
      <c r="T14" s="1" t="s">
        <v>1666</v>
      </c>
      <c r="U14" s="1" t="s">
        <v>1624</v>
      </c>
      <c r="V14" s="1" t="s">
        <v>1714</v>
      </c>
    </row>
    <row r="15" s="1" customFormat="1" spans="1:22">
      <c r="A15" s="3">
        <v>999227992788300</v>
      </c>
      <c r="B15" s="1" t="s">
        <v>1741</v>
      </c>
      <c r="C15" s="1" t="s">
        <v>1755</v>
      </c>
      <c r="D15" s="1" t="s">
        <v>1756</v>
      </c>
      <c r="E15" s="1" t="s">
        <v>1757</v>
      </c>
      <c r="F15" s="1" t="s">
        <v>1689</v>
      </c>
      <c r="G15" s="1" t="s">
        <v>1656</v>
      </c>
      <c r="H15" s="1" t="s">
        <v>1657</v>
      </c>
      <c r="I15" s="1" t="s">
        <v>1758</v>
      </c>
      <c r="J15" s="1" t="s">
        <v>30</v>
      </c>
      <c r="K15" s="1" t="s">
        <v>1759</v>
      </c>
      <c r="L15" s="1" t="s">
        <v>1759</v>
      </c>
      <c r="M15" s="1" t="s">
        <v>1660</v>
      </c>
      <c r="N15" s="1" t="s">
        <v>1660</v>
      </c>
      <c r="O15" s="1" t="s">
        <v>1661</v>
      </c>
      <c r="P15" s="1" t="s">
        <v>1662</v>
      </c>
      <c r="Q15" s="1" t="s">
        <v>1663</v>
      </c>
      <c r="R15" s="1" t="s">
        <v>1760</v>
      </c>
      <c r="S15" s="1" t="s">
        <v>1665</v>
      </c>
      <c r="T15" s="1" t="s">
        <v>1666</v>
      </c>
      <c r="U15" s="1" t="s">
        <v>1624</v>
      </c>
      <c r="V15" s="1" t="s">
        <v>1684</v>
      </c>
    </row>
    <row r="16" s="1" customFormat="1" spans="1:22">
      <c r="A16" s="3">
        <v>999227994974720</v>
      </c>
      <c r="B16" s="1" t="s">
        <v>1741</v>
      </c>
      <c r="C16" s="1" t="s">
        <v>1761</v>
      </c>
      <c r="D16" s="1" t="s">
        <v>1762</v>
      </c>
      <c r="E16" s="1" t="s">
        <v>1763</v>
      </c>
      <c r="F16" s="1" t="s">
        <v>1732</v>
      </c>
      <c r="G16" s="1" t="s">
        <v>1724</v>
      </c>
      <c r="H16" s="1" t="s">
        <v>1657</v>
      </c>
      <c r="I16" s="1" t="s">
        <v>1764</v>
      </c>
      <c r="J16" s="1" t="s">
        <v>30</v>
      </c>
      <c r="K16" s="1" t="s">
        <v>1765</v>
      </c>
      <c r="L16" s="1" t="s">
        <v>1765</v>
      </c>
      <c r="M16" s="1" t="s">
        <v>1660</v>
      </c>
      <c r="N16" s="1" t="s">
        <v>1660</v>
      </c>
      <c r="O16" s="1" t="s">
        <v>1661</v>
      </c>
      <c r="P16" s="1" t="s">
        <v>1662</v>
      </c>
      <c r="Q16" s="1" t="s">
        <v>1663</v>
      </c>
      <c r="R16" s="1" t="s">
        <v>1766</v>
      </c>
      <c r="S16" s="1" t="s">
        <v>1665</v>
      </c>
      <c r="T16" s="1" t="s">
        <v>1666</v>
      </c>
      <c r="U16" s="1" t="s">
        <v>1624</v>
      </c>
      <c r="V16" s="1" t="s">
        <v>1676</v>
      </c>
    </row>
    <row r="17" s="1" customFormat="1" spans="1:22">
      <c r="A17" s="3">
        <v>999228000472362</v>
      </c>
      <c r="B17" s="1" t="s">
        <v>1767</v>
      </c>
      <c r="C17" s="1" t="s">
        <v>1768</v>
      </c>
      <c r="D17" s="1" t="s">
        <v>1769</v>
      </c>
      <c r="E17" s="1" t="s">
        <v>1770</v>
      </c>
      <c r="F17" s="1" t="s">
        <v>1689</v>
      </c>
      <c r="G17" s="1" t="s">
        <v>1724</v>
      </c>
      <c r="H17" s="1" t="s">
        <v>1657</v>
      </c>
      <c r="I17" s="1" t="s">
        <v>1771</v>
      </c>
      <c r="J17" s="1" t="s">
        <v>30</v>
      </c>
      <c r="K17" s="1" t="s">
        <v>1772</v>
      </c>
      <c r="L17" s="1" t="s">
        <v>1772</v>
      </c>
      <c r="M17" s="1" t="s">
        <v>1660</v>
      </c>
      <c r="N17" s="1" t="s">
        <v>1660</v>
      </c>
      <c r="O17" s="1" t="s">
        <v>1661</v>
      </c>
      <c r="P17" s="1" t="s">
        <v>1662</v>
      </c>
      <c r="Q17" s="1" t="s">
        <v>1663</v>
      </c>
      <c r="R17" s="1" t="s">
        <v>1773</v>
      </c>
      <c r="S17" s="1" t="s">
        <v>1665</v>
      </c>
      <c r="T17" s="1" t="s">
        <v>1666</v>
      </c>
      <c r="U17" s="1" t="s">
        <v>1624</v>
      </c>
      <c r="V17" s="1" t="s">
        <v>1774</v>
      </c>
    </row>
    <row r="18" s="1" customFormat="1" spans="1:22">
      <c r="A18" s="3">
        <v>999228004934765</v>
      </c>
      <c r="B18" s="1" t="s">
        <v>1767</v>
      </c>
      <c r="C18" s="1" t="s">
        <v>1775</v>
      </c>
      <c r="D18" s="1" t="s">
        <v>1776</v>
      </c>
      <c r="E18" s="1" t="s">
        <v>1777</v>
      </c>
      <c r="F18" s="1" t="s">
        <v>1689</v>
      </c>
      <c r="G18" s="1" t="s">
        <v>1656</v>
      </c>
      <c r="H18" s="1" t="s">
        <v>1657</v>
      </c>
      <c r="I18" s="1" t="s">
        <v>1778</v>
      </c>
      <c r="J18" s="1" t="s">
        <v>30</v>
      </c>
      <c r="K18" s="1" t="s">
        <v>1779</v>
      </c>
      <c r="L18" s="1" t="s">
        <v>1779</v>
      </c>
      <c r="M18" s="1" t="s">
        <v>1660</v>
      </c>
      <c r="N18" s="1" t="s">
        <v>1660</v>
      </c>
      <c r="O18" s="1" t="s">
        <v>1661</v>
      </c>
      <c r="P18" s="1" t="s">
        <v>1662</v>
      </c>
      <c r="Q18" s="1" t="s">
        <v>1663</v>
      </c>
      <c r="R18" s="1" t="s">
        <v>1780</v>
      </c>
      <c r="S18" s="1" t="s">
        <v>1665</v>
      </c>
      <c r="T18" s="1" t="s">
        <v>1666</v>
      </c>
      <c r="U18" s="1" t="s">
        <v>1624</v>
      </c>
      <c r="V18" s="1" t="s">
        <v>1684</v>
      </c>
    </row>
    <row r="19" s="1" customFormat="1" spans="1:22">
      <c r="A19" s="3">
        <v>999228008235318</v>
      </c>
      <c r="B19" s="1" t="s">
        <v>1767</v>
      </c>
      <c r="C19" s="1" t="s">
        <v>1781</v>
      </c>
      <c r="D19" s="1" t="s">
        <v>1782</v>
      </c>
      <c r="E19" s="1" t="s">
        <v>1783</v>
      </c>
      <c r="F19" s="1" t="s">
        <v>1655</v>
      </c>
      <c r="G19" s="1" t="s">
        <v>1724</v>
      </c>
      <c r="H19" s="1" t="s">
        <v>1657</v>
      </c>
      <c r="I19" s="1" t="s">
        <v>1784</v>
      </c>
      <c r="J19" s="1" t="s">
        <v>30</v>
      </c>
      <c r="K19" s="1" t="s">
        <v>1785</v>
      </c>
      <c r="L19" s="1" t="s">
        <v>1785</v>
      </c>
      <c r="M19" s="1" t="s">
        <v>1660</v>
      </c>
      <c r="N19" s="1" t="s">
        <v>1660</v>
      </c>
      <c r="O19" s="1" t="s">
        <v>1661</v>
      </c>
      <c r="P19" s="1" t="s">
        <v>1662</v>
      </c>
      <c r="Q19" s="1" t="s">
        <v>1663</v>
      </c>
      <c r="R19" s="1" t="s">
        <v>1786</v>
      </c>
      <c r="S19" s="1" t="s">
        <v>1665</v>
      </c>
      <c r="T19" s="1" t="s">
        <v>1666</v>
      </c>
      <c r="U19" s="1" t="s">
        <v>1624</v>
      </c>
      <c r="V19" s="1" t="s">
        <v>1787</v>
      </c>
    </row>
    <row r="20" s="1" customFormat="1" spans="1:22">
      <c r="A20" s="3">
        <v>999228013832302</v>
      </c>
      <c r="B20" s="1" t="s">
        <v>1767</v>
      </c>
      <c r="C20" s="1" t="s">
        <v>1788</v>
      </c>
      <c r="D20" s="1" t="s">
        <v>1789</v>
      </c>
      <c r="E20" s="1" t="s">
        <v>1790</v>
      </c>
      <c r="F20" s="1" t="s">
        <v>1655</v>
      </c>
      <c r="G20" s="1" t="s">
        <v>1656</v>
      </c>
      <c r="H20" s="1" t="s">
        <v>1657</v>
      </c>
      <c r="I20" s="1" t="s">
        <v>1791</v>
      </c>
      <c r="J20" s="1" t="s">
        <v>30</v>
      </c>
      <c r="K20" s="1" t="s">
        <v>1792</v>
      </c>
      <c r="L20" s="1" t="s">
        <v>1792</v>
      </c>
      <c r="M20" s="1" t="s">
        <v>1660</v>
      </c>
      <c r="N20" s="1" t="s">
        <v>1660</v>
      </c>
      <c r="O20" s="1" t="s">
        <v>1661</v>
      </c>
      <c r="P20" s="1" t="s">
        <v>1662</v>
      </c>
      <c r="Q20" s="1" t="s">
        <v>1663</v>
      </c>
      <c r="R20" s="1" t="s">
        <v>1793</v>
      </c>
      <c r="S20" s="1" t="s">
        <v>1665</v>
      </c>
      <c r="T20" s="1" t="s">
        <v>1666</v>
      </c>
      <c r="U20" s="1" t="s">
        <v>1624</v>
      </c>
      <c r="V20" s="1" t="s">
        <v>1684</v>
      </c>
    </row>
    <row r="21" s="1" customFormat="1" spans="1:22">
      <c r="A21" s="3">
        <v>999228045906676</v>
      </c>
      <c r="B21" s="1" t="s">
        <v>1794</v>
      </c>
      <c r="C21" s="1" t="s">
        <v>1795</v>
      </c>
      <c r="D21" s="1" t="s">
        <v>1796</v>
      </c>
      <c r="E21" s="1" t="s">
        <v>1797</v>
      </c>
      <c r="F21" s="1" t="s">
        <v>1689</v>
      </c>
      <c r="G21" s="1" t="s">
        <v>1656</v>
      </c>
      <c r="H21" s="1" t="s">
        <v>1657</v>
      </c>
      <c r="I21" s="1" t="s">
        <v>1798</v>
      </c>
      <c r="J21" s="1" t="s">
        <v>30</v>
      </c>
      <c r="K21" s="1" t="s">
        <v>1799</v>
      </c>
      <c r="L21" s="1" t="s">
        <v>1799</v>
      </c>
      <c r="M21" s="1" t="s">
        <v>1660</v>
      </c>
      <c r="N21" s="1" t="s">
        <v>1660</v>
      </c>
      <c r="O21" s="1" t="s">
        <v>1661</v>
      </c>
      <c r="P21" s="1" t="s">
        <v>1662</v>
      </c>
      <c r="Q21" s="1" t="s">
        <v>1663</v>
      </c>
      <c r="R21" s="1" t="s">
        <v>1800</v>
      </c>
      <c r="S21" s="1" t="s">
        <v>1665</v>
      </c>
      <c r="T21" s="1" t="s">
        <v>1666</v>
      </c>
      <c r="U21" s="1" t="s">
        <v>1624</v>
      </c>
      <c r="V21" s="1" t="s">
        <v>1684</v>
      </c>
    </row>
    <row r="22" s="1" customFormat="1" spans="1:22">
      <c r="A22" s="3">
        <v>999228068360009</v>
      </c>
      <c r="B22" s="1" t="s">
        <v>1801</v>
      </c>
      <c r="C22" s="1" t="s">
        <v>1802</v>
      </c>
      <c r="D22" s="1" t="s">
        <v>1803</v>
      </c>
      <c r="E22" s="1" t="s">
        <v>1804</v>
      </c>
      <c r="F22" s="1" t="s">
        <v>1689</v>
      </c>
      <c r="G22" s="1" t="s">
        <v>1724</v>
      </c>
      <c r="H22" s="1" t="s">
        <v>1657</v>
      </c>
      <c r="I22" s="1" t="s">
        <v>1805</v>
      </c>
      <c r="J22" s="1" t="s">
        <v>30</v>
      </c>
      <c r="K22" s="1" t="s">
        <v>1806</v>
      </c>
      <c r="L22" s="1" t="s">
        <v>1806</v>
      </c>
      <c r="M22" s="1" t="s">
        <v>1660</v>
      </c>
      <c r="N22" s="1" t="s">
        <v>1660</v>
      </c>
      <c r="O22" s="1" t="s">
        <v>1661</v>
      </c>
      <c r="P22" s="1" t="s">
        <v>1662</v>
      </c>
      <c r="Q22" s="1" t="s">
        <v>1663</v>
      </c>
      <c r="R22" s="1" t="s">
        <v>1807</v>
      </c>
      <c r="S22" s="1" t="s">
        <v>1665</v>
      </c>
      <c r="T22" s="1" t="s">
        <v>1666</v>
      </c>
      <c r="U22" s="1" t="s">
        <v>1624</v>
      </c>
      <c r="V22" s="1" t="s">
        <v>1774</v>
      </c>
    </row>
    <row r="23" s="1" customFormat="1" spans="1:22">
      <c r="A23" s="3">
        <v>999228073754683</v>
      </c>
      <c r="B23" s="1" t="s">
        <v>1801</v>
      </c>
      <c r="C23" s="1" t="s">
        <v>1808</v>
      </c>
      <c r="D23" s="1" t="s">
        <v>1809</v>
      </c>
      <c r="E23" s="1" t="s">
        <v>1810</v>
      </c>
      <c r="F23" s="1" t="s">
        <v>1732</v>
      </c>
      <c r="G23" s="1" t="s">
        <v>1656</v>
      </c>
      <c r="H23" s="1" t="s">
        <v>1657</v>
      </c>
      <c r="I23" s="1" t="s">
        <v>1811</v>
      </c>
      <c r="J23" s="1" t="s">
        <v>30</v>
      </c>
      <c r="K23" s="1" t="s">
        <v>1812</v>
      </c>
      <c r="L23" s="1" t="s">
        <v>1812</v>
      </c>
      <c r="M23" s="1" t="s">
        <v>1660</v>
      </c>
      <c r="N23" s="1" t="s">
        <v>1660</v>
      </c>
      <c r="O23" s="1" t="s">
        <v>1661</v>
      </c>
      <c r="P23" s="1" t="s">
        <v>1662</v>
      </c>
      <c r="Q23" s="1" t="s">
        <v>1663</v>
      </c>
      <c r="R23" s="1" t="s">
        <v>1813</v>
      </c>
      <c r="S23" s="1" t="s">
        <v>1665</v>
      </c>
      <c r="T23" s="1" t="s">
        <v>1666</v>
      </c>
      <c r="U23" s="1" t="s">
        <v>1624</v>
      </c>
      <c r="V23" s="1" t="s">
        <v>1814</v>
      </c>
    </row>
    <row r="24" s="1" customFormat="1" spans="1:22">
      <c r="A24" s="3">
        <v>999228073794992</v>
      </c>
      <c r="B24" s="1" t="s">
        <v>1801</v>
      </c>
      <c r="C24" s="1" t="s">
        <v>1815</v>
      </c>
      <c r="D24" s="1" t="s">
        <v>1809</v>
      </c>
      <c r="E24" s="1" t="s">
        <v>1816</v>
      </c>
      <c r="F24" s="1" t="s">
        <v>1689</v>
      </c>
      <c r="G24" s="1" t="s">
        <v>1672</v>
      </c>
      <c r="H24" s="1" t="s">
        <v>1657</v>
      </c>
      <c r="I24" s="1" t="s">
        <v>1817</v>
      </c>
      <c r="J24" s="1" t="s">
        <v>30</v>
      </c>
      <c r="K24" s="1" t="s">
        <v>1818</v>
      </c>
      <c r="L24" s="1" t="s">
        <v>1818</v>
      </c>
      <c r="M24" s="1" t="s">
        <v>1660</v>
      </c>
      <c r="N24" s="1" t="s">
        <v>1660</v>
      </c>
      <c r="O24" s="1" t="s">
        <v>1661</v>
      </c>
      <c r="P24" s="1" t="s">
        <v>1662</v>
      </c>
      <c r="Q24" s="1" t="s">
        <v>1663</v>
      </c>
      <c r="R24" s="1" t="s">
        <v>1819</v>
      </c>
      <c r="S24" s="1" t="s">
        <v>1665</v>
      </c>
      <c r="T24" s="1" t="s">
        <v>1666</v>
      </c>
      <c r="U24" s="1" t="s">
        <v>1624</v>
      </c>
      <c r="V24" s="1" t="s">
        <v>1814</v>
      </c>
    </row>
    <row r="25" s="1" customFormat="1" spans="1:22">
      <c r="A25" s="3">
        <v>999228075499063</v>
      </c>
      <c r="B25" s="1" t="s">
        <v>1820</v>
      </c>
      <c r="C25" s="1" t="s">
        <v>1821</v>
      </c>
      <c r="D25" s="1" t="s">
        <v>1822</v>
      </c>
      <c r="E25" s="1" t="s">
        <v>1823</v>
      </c>
      <c r="F25" s="1" t="s">
        <v>1672</v>
      </c>
      <c r="G25" s="1" t="s">
        <v>1724</v>
      </c>
      <c r="H25" s="1" t="s">
        <v>1657</v>
      </c>
      <c r="I25" s="1" t="s">
        <v>1824</v>
      </c>
      <c r="J25" s="1" t="s">
        <v>30</v>
      </c>
      <c r="K25" s="1" t="s">
        <v>1825</v>
      </c>
      <c r="L25" s="1" t="s">
        <v>1825</v>
      </c>
      <c r="M25" s="1" t="s">
        <v>1660</v>
      </c>
      <c r="N25" s="1" t="s">
        <v>1660</v>
      </c>
      <c r="O25" s="1" t="s">
        <v>1661</v>
      </c>
      <c r="P25" s="1" t="s">
        <v>1662</v>
      </c>
      <c r="Q25" s="1" t="s">
        <v>1663</v>
      </c>
      <c r="R25" s="1" t="s">
        <v>1826</v>
      </c>
      <c r="S25" s="1" t="s">
        <v>1665</v>
      </c>
      <c r="T25" s="1" t="s">
        <v>1666</v>
      </c>
      <c r="U25" s="1" t="s">
        <v>1624</v>
      </c>
      <c r="V25" s="1" t="s">
        <v>1684</v>
      </c>
    </row>
    <row r="26" s="1" customFormat="1" spans="1:22">
      <c r="A26" s="3">
        <v>999228075862478</v>
      </c>
      <c r="B26" s="1" t="s">
        <v>1820</v>
      </c>
      <c r="C26" s="1" t="s">
        <v>1827</v>
      </c>
      <c r="D26" s="1" t="s">
        <v>1828</v>
      </c>
      <c r="E26" s="1" t="s">
        <v>1829</v>
      </c>
      <c r="F26" s="1" t="s">
        <v>1672</v>
      </c>
      <c r="G26" s="1" t="s">
        <v>1724</v>
      </c>
      <c r="H26" s="1" t="s">
        <v>1657</v>
      </c>
      <c r="I26" s="1" t="s">
        <v>1830</v>
      </c>
      <c r="J26" s="1" t="s">
        <v>30</v>
      </c>
      <c r="K26" s="1" t="s">
        <v>1831</v>
      </c>
      <c r="L26" s="1" t="s">
        <v>1831</v>
      </c>
      <c r="M26" s="1" t="s">
        <v>1660</v>
      </c>
      <c r="N26" s="1" t="s">
        <v>1660</v>
      </c>
      <c r="O26" s="1" t="s">
        <v>1661</v>
      </c>
      <c r="P26" s="1" t="s">
        <v>1662</v>
      </c>
      <c r="Q26" s="1" t="s">
        <v>1663</v>
      </c>
      <c r="R26" s="1" t="s">
        <v>1832</v>
      </c>
      <c r="S26" s="1" t="s">
        <v>1665</v>
      </c>
      <c r="T26" s="1" t="s">
        <v>1666</v>
      </c>
      <c r="U26" s="1" t="s">
        <v>1624</v>
      </c>
      <c r="V26" s="1" t="s">
        <v>1833</v>
      </c>
    </row>
    <row r="27" s="1" customFormat="1" spans="1:22">
      <c r="A27" s="3">
        <v>999228087187459</v>
      </c>
      <c r="B27" s="1" t="s">
        <v>1820</v>
      </c>
      <c r="C27" s="1" t="s">
        <v>1834</v>
      </c>
      <c r="D27" s="1" t="s">
        <v>1835</v>
      </c>
      <c r="E27" s="1" t="s">
        <v>1836</v>
      </c>
      <c r="F27" s="1" t="s">
        <v>1672</v>
      </c>
      <c r="G27" s="1" t="s">
        <v>1724</v>
      </c>
      <c r="H27" s="1" t="s">
        <v>1657</v>
      </c>
      <c r="I27" s="1" t="s">
        <v>1837</v>
      </c>
      <c r="J27" s="1" t="s">
        <v>30</v>
      </c>
      <c r="K27" s="1" t="s">
        <v>1838</v>
      </c>
      <c r="L27" s="1" t="s">
        <v>1838</v>
      </c>
      <c r="M27" s="1" t="s">
        <v>1660</v>
      </c>
      <c r="N27" s="1" t="s">
        <v>1660</v>
      </c>
      <c r="O27" s="1" t="s">
        <v>1661</v>
      </c>
      <c r="P27" s="1" t="s">
        <v>1662</v>
      </c>
      <c r="Q27" s="1" t="s">
        <v>1663</v>
      </c>
      <c r="R27" s="1" t="s">
        <v>1839</v>
      </c>
      <c r="S27" s="1" t="s">
        <v>1665</v>
      </c>
      <c r="T27" s="1" t="s">
        <v>1666</v>
      </c>
      <c r="U27" s="1" t="s">
        <v>1624</v>
      </c>
      <c r="V27" s="1" t="s">
        <v>1684</v>
      </c>
    </row>
    <row r="28" s="1" customFormat="1" spans="1:22">
      <c r="A28" s="3">
        <v>999228087801742</v>
      </c>
      <c r="B28" s="1" t="s">
        <v>1820</v>
      </c>
      <c r="C28" s="1" t="s">
        <v>1840</v>
      </c>
      <c r="D28" s="1" t="s">
        <v>1709</v>
      </c>
      <c r="E28" s="1" t="s">
        <v>1841</v>
      </c>
      <c r="F28" s="1" t="s">
        <v>1655</v>
      </c>
      <c r="G28" s="1" t="s">
        <v>1656</v>
      </c>
      <c r="H28" s="1" t="s">
        <v>1657</v>
      </c>
      <c r="I28" s="1" t="s">
        <v>1842</v>
      </c>
      <c r="J28" s="1" t="s">
        <v>30</v>
      </c>
      <c r="K28" s="1" t="s">
        <v>1843</v>
      </c>
      <c r="L28" s="1" t="s">
        <v>1843</v>
      </c>
      <c r="M28" s="1" t="s">
        <v>1660</v>
      </c>
      <c r="N28" s="1" t="s">
        <v>1660</v>
      </c>
      <c r="O28" s="1" t="s">
        <v>1661</v>
      </c>
      <c r="P28" s="1" t="s">
        <v>1662</v>
      </c>
      <c r="Q28" s="1" t="s">
        <v>1663</v>
      </c>
      <c r="R28" s="1" t="s">
        <v>1844</v>
      </c>
      <c r="S28" s="1" t="s">
        <v>1665</v>
      </c>
      <c r="T28" s="1" t="s">
        <v>1666</v>
      </c>
      <c r="U28" s="1" t="s">
        <v>1624</v>
      </c>
      <c r="V28" s="1" t="s">
        <v>1714</v>
      </c>
    </row>
    <row r="29" s="1" customFormat="1" spans="1:22">
      <c r="A29" s="3">
        <v>999228091292088</v>
      </c>
      <c r="B29" s="1" t="s">
        <v>1820</v>
      </c>
      <c r="C29" s="1" t="s">
        <v>1845</v>
      </c>
      <c r="D29" s="1" t="s">
        <v>1846</v>
      </c>
      <c r="E29" s="1" t="s">
        <v>1847</v>
      </c>
      <c r="F29" s="1" t="s">
        <v>1655</v>
      </c>
      <c r="G29" s="1" t="s">
        <v>1656</v>
      </c>
      <c r="H29" s="1" t="s">
        <v>1657</v>
      </c>
      <c r="I29" s="1" t="s">
        <v>1848</v>
      </c>
      <c r="J29" s="1" t="s">
        <v>30</v>
      </c>
      <c r="K29" s="1" t="s">
        <v>1849</v>
      </c>
      <c r="L29" s="1" t="s">
        <v>1849</v>
      </c>
      <c r="M29" s="1" t="s">
        <v>1660</v>
      </c>
      <c r="N29" s="1" t="s">
        <v>1660</v>
      </c>
      <c r="O29" s="1" t="s">
        <v>1661</v>
      </c>
      <c r="P29" s="1" t="s">
        <v>1662</v>
      </c>
      <c r="Q29" s="1" t="s">
        <v>1663</v>
      </c>
      <c r="R29" s="1" t="s">
        <v>1850</v>
      </c>
      <c r="S29" s="1" t="s">
        <v>1665</v>
      </c>
      <c r="T29" s="1" t="s">
        <v>1666</v>
      </c>
      <c r="U29" s="1" t="s">
        <v>1624</v>
      </c>
      <c r="V29" s="1" t="s">
        <v>1851</v>
      </c>
    </row>
    <row r="30" s="1" customFormat="1" spans="1:22">
      <c r="A30" s="3">
        <v>999228093249619</v>
      </c>
      <c r="B30" s="1" t="s">
        <v>1820</v>
      </c>
      <c r="C30" s="1" t="s">
        <v>1852</v>
      </c>
      <c r="D30" s="1" t="s">
        <v>1809</v>
      </c>
      <c r="E30" s="1" t="s">
        <v>1853</v>
      </c>
      <c r="F30" s="1" t="s">
        <v>1655</v>
      </c>
      <c r="G30" s="1" t="s">
        <v>1672</v>
      </c>
      <c r="H30" s="1" t="s">
        <v>1657</v>
      </c>
      <c r="I30" s="1" t="s">
        <v>1854</v>
      </c>
      <c r="J30" s="1" t="s">
        <v>30</v>
      </c>
      <c r="K30" s="1" t="s">
        <v>1855</v>
      </c>
      <c r="L30" s="1" t="s">
        <v>1855</v>
      </c>
      <c r="M30" s="1" t="s">
        <v>1660</v>
      </c>
      <c r="N30" s="1" t="s">
        <v>1660</v>
      </c>
      <c r="O30" s="1" t="s">
        <v>1661</v>
      </c>
      <c r="P30" s="1" t="s">
        <v>1662</v>
      </c>
      <c r="Q30" s="1" t="s">
        <v>1663</v>
      </c>
      <c r="R30" s="1" t="s">
        <v>1856</v>
      </c>
      <c r="S30" s="1" t="s">
        <v>1665</v>
      </c>
      <c r="T30" s="1" t="s">
        <v>1666</v>
      </c>
      <c r="U30" s="1" t="s">
        <v>1624</v>
      </c>
      <c r="V30" s="1" t="s">
        <v>1814</v>
      </c>
    </row>
    <row r="31" s="1" customFormat="1" spans="1:22">
      <c r="A31" s="3">
        <v>999228095096623</v>
      </c>
      <c r="B31" s="1" t="s">
        <v>1820</v>
      </c>
      <c r="C31" s="1" t="s">
        <v>1857</v>
      </c>
      <c r="D31" s="1" t="s">
        <v>1858</v>
      </c>
      <c r="E31" s="1" t="s">
        <v>1859</v>
      </c>
      <c r="F31" s="1" t="s">
        <v>1656</v>
      </c>
      <c r="G31" s="1" t="s">
        <v>1724</v>
      </c>
      <c r="H31" s="1" t="s">
        <v>1657</v>
      </c>
      <c r="I31" s="1" t="s">
        <v>1860</v>
      </c>
      <c r="J31" s="1" t="s">
        <v>30</v>
      </c>
      <c r="K31" s="1" t="s">
        <v>1861</v>
      </c>
      <c r="L31" s="1" t="s">
        <v>1861</v>
      </c>
      <c r="M31" s="1" t="s">
        <v>1660</v>
      </c>
      <c r="N31" s="1" t="s">
        <v>1660</v>
      </c>
      <c r="O31" s="1" t="s">
        <v>1661</v>
      </c>
      <c r="P31" s="1" t="s">
        <v>1662</v>
      </c>
      <c r="Q31" s="1" t="s">
        <v>1663</v>
      </c>
      <c r="R31" s="1" t="s">
        <v>1862</v>
      </c>
      <c r="S31" s="1" t="s">
        <v>1665</v>
      </c>
      <c r="T31" s="1" t="s">
        <v>1666</v>
      </c>
      <c r="U31" s="1" t="s">
        <v>1624</v>
      </c>
      <c r="V31" s="1" t="s">
        <v>1863</v>
      </c>
    </row>
    <row r="32" s="1" customFormat="1" spans="1:22">
      <c r="A32" s="3">
        <v>999228095598908</v>
      </c>
      <c r="B32" s="1" t="s">
        <v>1820</v>
      </c>
      <c r="C32" s="1" t="s">
        <v>1864</v>
      </c>
      <c r="D32" s="1" t="s">
        <v>1865</v>
      </c>
      <c r="E32" s="1" t="s">
        <v>1866</v>
      </c>
      <c r="F32" s="1" t="s">
        <v>1656</v>
      </c>
      <c r="G32" s="1" t="s">
        <v>1724</v>
      </c>
      <c r="H32" s="1" t="s">
        <v>1657</v>
      </c>
      <c r="I32" s="1" t="s">
        <v>1867</v>
      </c>
      <c r="J32" s="1" t="s">
        <v>30</v>
      </c>
      <c r="K32" s="1" t="s">
        <v>1868</v>
      </c>
      <c r="L32" s="1" t="s">
        <v>1868</v>
      </c>
      <c r="M32" s="1" t="s">
        <v>1660</v>
      </c>
      <c r="N32" s="1" t="s">
        <v>1660</v>
      </c>
      <c r="O32" s="1" t="s">
        <v>1661</v>
      </c>
      <c r="P32" s="1" t="s">
        <v>1662</v>
      </c>
      <c r="Q32" s="1" t="s">
        <v>1663</v>
      </c>
      <c r="R32" s="1" t="s">
        <v>1869</v>
      </c>
      <c r="S32" s="1" t="s">
        <v>1665</v>
      </c>
      <c r="T32" s="1" t="s">
        <v>1666</v>
      </c>
      <c r="U32" s="1" t="s">
        <v>1624</v>
      </c>
      <c r="V32" s="1" t="s">
        <v>1833</v>
      </c>
    </row>
    <row r="33" s="1" customFormat="1" spans="1:22">
      <c r="A33" s="3">
        <v>999228097451973</v>
      </c>
      <c r="B33" s="1" t="s">
        <v>1820</v>
      </c>
      <c r="C33" s="1" t="s">
        <v>1870</v>
      </c>
      <c r="D33" s="1" t="s">
        <v>1809</v>
      </c>
      <c r="E33" s="1" t="s">
        <v>1871</v>
      </c>
      <c r="F33" s="1" t="s">
        <v>1655</v>
      </c>
      <c r="G33" s="1" t="s">
        <v>1672</v>
      </c>
      <c r="H33" s="1" t="s">
        <v>1657</v>
      </c>
      <c r="I33" s="1" t="s">
        <v>1872</v>
      </c>
      <c r="J33" s="1" t="s">
        <v>30</v>
      </c>
      <c r="K33" s="1" t="s">
        <v>1873</v>
      </c>
      <c r="L33" s="1" t="s">
        <v>1873</v>
      </c>
      <c r="M33" s="1" t="s">
        <v>1660</v>
      </c>
      <c r="N33" s="1" t="s">
        <v>1660</v>
      </c>
      <c r="O33" s="1" t="s">
        <v>1661</v>
      </c>
      <c r="P33" s="1" t="s">
        <v>1662</v>
      </c>
      <c r="Q33" s="1" t="s">
        <v>1663</v>
      </c>
      <c r="R33" s="1" t="s">
        <v>1874</v>
      </c>
      <c r="S33" s="1" t="s">
        <v>1665</v>
      </c>
      <c r="T33" s="1" t="s">
        <v>1666</v>
      </c>
      <c r="U33" s="1" t="s">
        <v>1624</v>
      </c>
      <c r="V33" s="1" t="s">
        <v>1814</v>
      </c>
    </row>
    <row r="34" s="1" customFormat="1" spans="1:22">
      <c r="A34" s="3">
        <v>999228100191595</v>
      </c>
      <c r="B34" s="1" t="s">
        <v>1875</v>
      </c>
      <c r="C34" s="1" t="s">
        <v>1876</v>
      </c>
      <c r="D34" s="1" t="s">
        <v>1877</v>
      </c>
      <c r="E34" s="1" t="s">
        <v>1878</v>
      </c>
      <c r="F34" s="1" t="s">
        <v>1672</v>
      </c>
      <c r="G34" s="1" t="s">
        <v>1724</v>
      </c>
      <c r="H34" s="1" t="s">
        <v>1657</v>
      </c>
      <c r="I34" s="1" t="s">
        <v>1879</v>
      </c>
      <c r="J34" s="1" t="s">
        <v>30</v>
      </c>
      <c r="K34" s="1" t="s">
        <v>1880</v>
      </c>
      <c r="L34" s="1" t="s">
        <v>1880</v>
      </c>
      <c r="M34" s="1" t="s">
        <v>1660</v>
      </c>
      <c r="N34" s="1" t="s">
        <v>1660</v>
      </c>
      <c r="O34" s="1" t="s">
        <v>1661</v>
      </c>
      <c r="P34" s="1" t="s">
        <v>1662</v>
      </c>
      <c r="Q34" s="1" t="s">
        <v>1663</v>
      </c>
      <c r="R34" s="1" t="s">
        <v>1881</v>
      </c>
      <c r="S34" s="1" t="s">
        <v>1665</v>
      </c>
      <c r="T34" s="1" t="s">
        <v>1666</v>
      </c>
      <c r="U34" s="1" t="s">
        <v>1622</v>
      </c>
      <c r="V34" s="1" t="s">
        <v>1787</v>
      </c>
    </row>
    <row r="35" s="1" customFormat="1" spans="1:22">
      <c r="A35" s="3">
        <v>999228101333721</v>
      </c>
      <c r="B35" s="1" t="s">
        <v>1875</v>
      </c>
      <c r="C35" s="1" t="s">
        <v>1882</v>
      </c>
      <c r="D35" s="1" t="s">
        <v>1883</v>
      </c>
      <c r="E35" s="1" t="s">
        <v>1884</v>
      </c>
      <c r="F35" s="1" t="s">
        <v>1732</v>
      </c>
      <c r="G35" s="1" t="s">
        <v>1656</v>
      </c>
      <c r="H35" s="1" t="s">
        <v>1657</v>
      </c>
      <c r="I35" s="1" t="s">
        <v>1885</v>
      </c>
      <c r="J35" s="1" t="s">
        <v>30</v>
      </c>
      <c r="K35" s="1" t="s">
        <v>1886</v>
      </c>
      <c r="L35" s="1" t="s">
        <v>1886</v>
      </c>
      <c r="M35" s="1" t="s">
        <v>1660</v>
      </c>
      <c r="N35" s="1" t="s">
        <v>1660</v>
      </c>
      <c r="O35" s="1" t="s">
        <v>1661</v>
      </c>
      <c r="P35" s="1" t="s">
        <v>1662</v>
      </c>
      <c r="Q35" s="1" t="s">
        <v>1663</v>
      </c>
      <c r="R35" s="1" t="s">
        <v>1887</v>
      </c>
      <c r="S35" s="1" t="s">
        <v>1665</v>
      </c>
      <c r="T35" s="1" t="s">
        <v>1666</v>
      </c>
      <c r="U35" s="1" t="s">
        <v>1624</v>
      </c>
      <c r="V35" s="1" t="s">
        <v>1888</v>
      </c>
    </row>
    <row r="36" s="1" customFormat="1" spans="1:22">
      <c r="A36" s="3">
        <v>999228112357429</v>
      </c>
      <c r="B36" s="1" t="s">
        <v>1875</v>
      </c>
      <c r="C36" s="1" t="s">
        <v>1889</v>
      </c>
      <c r="D36" s="1" t="s">
        <v>1890</v>
      </c>
      <c r="E36" s="1" t="s">
        <v>1891</v>
      </c>
      <c r="F36" s="1" t="s">
        <v>1745</v>
      </c>
      <c r="G36" s="1" t="s">
        <v>1672</v>
      </c>
      <c r="H36" s="1" t="s">
        <v>1657</v>
      </c>
      <c r="I36" s="1" t="s">
        <v>1892</v>
      </c>
      <c r="J36" s="1" t="s">
        <v>30</v>
      </c>
      <c r="K36" s="1" t="s">
        <v>1893</v>
      </c>
      <c r="L36" s="1" t="s">
        <v>1893</v>
      </c>
      <c r="M36" s="1" t="s">
        <v>1660</v>
      </c>
      <c r="N36" s="1" t="s">
        <v>1660</v>
      </c>
      <c r="O36" s="1" t="s">
        <v>1661</v>
      </c>
      <c r="P36" s="1" t="s">
        <v>1662</v>
      </c>
      <c r="Q36" s="1" t="s">
        <v>1663</v>
      </c>
      <c r="R36" s="1" t="s">
        <v>1894</v>
      </c>
      <c r="S36" s="1" t="s">
        <v>1665</v>
      </c>
      <c r="T36" s="1" t="s">
        <v>1666</v>
      </c>
      <c r="U36" s="1" t="s">
        <v>1624</v>
      </c>
      <c r="V36" s="1" t="s">
        <v>1684</v>
      </c>
    </row>
    <row r="37" s="1" customFormat="1" spans="1:22">
      <c r="A37" s="3">
        <v>999228112780021</v>
      </c>
      <c r="B37" s="1" t="s">
        <v>1875</v>
      </c>
      <c r="C37" s="1" t="s">
        <v>1895</v>
      </c>
      <c r="D37" s="1" t="s">
        <v>1896</v>
      </c>
      <c r="E37" s="1" t="s">
        <v>1897</v>
      </c>
      <c r="F37" s="1" t="s">
        <v>1672</v>
      </c>
      <c r="G37" s="1" t="s">
        <v>1724</v>
      </c>
      <c r="H37" s="1" t="s">
        <v>1657</v>
      </c>
      <c r="I37" s="1" t="s">
        <v>1898</v>
      </c>
      <c r="J37" s="1" t="s">
        <v>30</v>
      </c>
      <c r="K37" s="1" t="s">
        <v>1899</v>
      </c>
      <c r="L37" s="1" t="s">
        <v>1899</v>
      </c>
      <c r="M37" s="1" t="s">
        <v>1660</v>
      </c>
      <c r="N37" s="1" t="s">
        <v>1660</v>
      </c>
      <c r="O37" s="1" t="s">
        <v>1661</v>
      </c>
      <c r="P37" s="1" t="s">
        <v>1662</v>
      </c>
      <c r="Q37" s="1" t="s">
        <v>1663</v>
      </c>
      <c r="R37" s="1" t="s">
        <v>1900</v>
      </c>
      <c r="S37" s="1" t="s">
        <v>1665</v>
      </c>
      <c r="T37" s="1" t="s">
        <v>1666</v>
      </c>
      <c r="U37" s="1" t="s">
        <v>1622</v>
      </c>
      <c r="V37" s="1" t="s">
        <v>1676</v>
      </c>
    </row>
    <row r="38" s="1" customFormat="1" spans="1:22">
      <c r="A38" s="3">
        <v>999228112983177</v>
      </c>
      <c r="B38" s="1" t="s">
        <v>1875</v>
      </c>
      <c r="C38" s="1" t="s">
        <v>1901</v>
      </c>
      <c r="D38" s="1" t="s">
        <v>1902</v>
      </c>
      <c r="E38" s="1" t="s">
        <v>1903</v>
      </c>
      <c r="F38" s="1" t="s">
        <v>1732</v>
      </c>
      <c r="G38" s="1" t="s">
        <v>1656</v>
      </c>
      <c r="H38" s="1" t="s">
        <v>1657</v>
      </c>
      <c r="I38" s="1" t="s">
        <v>1904</v>
      </c>
      <c r="J38" s="1" t="s">
        <v>30</v>
      </c>
      <c r="K38" s="1" t="s">
        <v>1905</v>
      </c>
      <c r="L38" s="1" t="s">
        <v>1905</v>
      </c>
      <c r="M38" s="1" t="s">
        <v>1660</v>
      </c>
      <c r="N38" s="1" t="s">
        <v>1660</v>
      </c>
      <c r="O38" s="1" t="s">
        <v>1661</v>
      </c>
      <c r="P38" s="1" t="s">
        <v>1662</v>
      </c>
      <c r="Q38" s="1" t="s">
        <v>1663</v>
      </c>
      <c r="R38" s="1" t="s">
        <v>1906</v>
      </c>
      <c r="S38" s="1" t="s">
        <v>1665</v>
      </c>
      <c r="T38" s="1" t="s">
        <v>1666</v>
      </c>
      <c r="U38" s="1" t="s">
        <v>1624</v>
      </c>
      <c r="V38" s="1" t="s">
        <v>1714</v>
      </c>
    </row>
    <row r="39" s="1" customFormat="1" spans="1:22">
      <c r="A39" s="3">
        <v>999228113232197</v>
      </c>
      <c r="B39" s="1" t="s">
        <v>1875</v>
      </c>
      <c r="C39" s="1" t="s">
        <v>1907</v>
      </c>
      <c r="D39" s="1" t="s">
        <v>1809</v>
      </c>
      <c r="E39" s="1" t="s">
        <v>1908</v>
      </c>
      <c r="F39" s="1" t="s">
        <v>1655</v>
      </c>
      <c r="G39" s="1" t="s">
        <v>1656</v>
      </c>
      <c r="H39" s="1" t="s">
        <v>1657</v>
      </c>
      <c r="I39" s="1" t="s">
        <v>1909</v>
      </c>
      <c r="J39" s="1" t="s">
        <v>30</v>
      </c>
      <c r="K39" s="1" t="s">
        <v>1910</v>
      </c>
      <c r="L39" s="1" t="s">
        <v>1910</v>
      </c>
      <c r="M39" s="1" t="s">
        <v>1660</v>
      </c>
      <c r="N39" s="1" t="s">
        <v>1660</v>
      </c>
      <c r="O39" s="1" t="s">
        <v>1661</v>
      </c>
      <c r="P39" s="1" t="s">
        <v>1662</v>
      </c>
      <c r="Q39" s="1" t="s">
        <v>1663</v>
      </c>
      <c r="R39" s="1" t="s">
        <v>1911</v>
      </c>
      <c r="S39" s="1" t="s">
        <v>1665</v>
      </c>
      <c r="T39" s="1" t="s">
        <v>1666</v>
      </c>
      <c r="U39" s="1" t="s">
        <v>1624</v>
      </c>
      <c r="V39" s="1" t="s">
        <v>1814</v>
      </c>
    </row>
    <row r="40" s="1" customFormat="1" spans="1:22">
      <c r="A40" s="3">
        <v>999228121522421</v>
      </c>
      <c r="B40" s="1" t="s">
        <v>1875</v>
      </c>
      <c r="C40" s="1" t="s">
        <v>1912</v>
      </c>
      <c r="D40" s="1" t="s">
        <v>1809</v>
      </c>
      <c r="E40" s="1" t="s">
        <v>1913</v>
      </c>
      <c r="F40" s="1" t="s">
        <v>1672</v>
      </c>
      <c r="G40" s="1" t="s">
        <v>1724</v>
      </c>
      <c r="H40" s="1" t="s">
        <v>1657</v>
      </c>
      <c r="I40" s="1" t="s">
        <v>1914</v>
      </c>
      <c r="J40" s="1" t="s">
        <v>30</v>
      </c>
      <c r="K40" s="1" t="s">
        <v>1915</v>
      </c>
      <c r="L40" s="1" t="s">
        <v>1915</v>
      </c>
      <c r="M40" s="1" t="s">
        <v>1660</v>
      </c>
      <c r="N40" s="1" t="s">
        <v>1660</v>
      </c>
      <c r="O40" s="1" t="s">
        <v>1661</v>
      </c>
      <c r="P40" s="1" t="s">
        <v>1662</v>
      </c>
      <c r="Q40" s="1" t="s">
        <v>1663</v>
      </c>
      <c r="R40" s="1" t="s">
        <v>1916</v>
      </c>
      <c r="S40" s="1" t="s">
        <v>1665</v>
      </c>
      <c r="T40" s="1" t="s">
        <v>1666</v>
      </c>
      <c r="U40" s="1" t="s">
        <v>1624</v>
      </c>
      <c r="V40" s="1" t="s">
        <v>1814</v>
      </c>
    </row>
    <row r="41" s="1" customFormat="1" spans="1:22">
      <c r="A41" s="3">
        <v>999228121769410</v>
      </c>
      <c r="B41" s="1" t="s">
        <v>1917</v>
      </c>
      <c r="C41" s="1" t="s">
        <v>1918</v>
      </c>
      <c r="D41" s="1" t="s">
        <v>1919</v>
      </c>
      <c r="E41" s="1" t="s">
        <v>1920</v>
      </c>
      <c r="F41" s="1" t="s">
        <v>1689</v>
      </c>
      <c r="G41" s="1" t="s">
        <v>1656</v>
      </c>
      <c r="H41" s="1" t="s">
        <v>1657</v>
      </c>
      <c r="I41" s="1" t="s">
        <v>1921</v>
      </c>
      <c r="J41" s="1" t="s">
        <v>30</v>
      </c>
      <c r="K41" s="1" t="s">
        <v>1922</v>
      </c>
      <c r="L41" s="1" t="s">
        <v>1922</v>
      </c>
      <c r="M41" s="1" t="s">
        <v>1660</v>
      </c>
      <c r="N41" s="1" t="s">
        <v>1660</v>
      </c>
      <c r="O41" s="1" t="s">
        <v>1661</v>
      </c>
      <c r="P41" s="1" t="s">
        <v>1662</v>
      </c>
      <c r="Q41" s="1" t="s">
        <v>1663</v>
      </c>
      <c r="R41" s="1" t="s">
        <v>1923</v>
      </c>
      <c r="S41" s="1" t="s">
        <v>1665</v>
      </c>
      <c r="T41" s="1" t="s">
        <v>1666</v>
      </c>
      <c r="U41" s="1" t="s">
        <v>1624</v>
      </c>
      <c r="V41" s="1" t="s">
        <v>1833</v>
      </c>
    </row>
    <row r="42" s="1" customFormat="1" spans="1:22">
      <c r="A42" s="3">
        <v>999228122814826</v>
      </c>
      <c r="B42" s="1" t="s">
        <v>1917</v>
      </c>
      <c r="C42" s="1" t="s">
        <v>1924</v>
      </c>
      <c r="D42" s="1" t="s">
        <v>1925</v>
      </c>
      <c r="E42" s="1" t="s">
        <v>1926</v>
      </c>
      <c r="F42" s="1" t="s">
        <v>1732</v>
      </c>
      <c r="G42" s="1" t="s">
        <v>1672</v>
      </c>
      <c r="H42" s="1" t="s">
        <v>1657</v>
      </c>
      <c r="I42" s="1" t="s">
        <v>1927</v>
      </c>
      <c r="J42" s="1" t="s">
        <v>30</v>
      </c>
      <c r="K42" s="1" t="s">
        <v>1928</v>
      </c>
      <c r="L42" s="1" t="s">
        <v>1928</v>
      </c>
      <c r="M42" s="1" t="s">
        <v>1660</v>
      </c>
      <c r="N42" s="1" t="s">
        <v>1660</v>
      </c>
      <c r="O42" s="1" t="s">
        <v>1661</v>
      </c>
      <c r="P42" s="1" t="s">
        <v>1662</v>
      </c>
      <c r="Q42" s="1" t="s">
        <v>1663</v>
      </c>
      <c r="R42" s="1" t="s">
        <v>1929</v>
      </c>
      <c r="S42" s="1" t="s">
        <v>1665</v>
      </c>
      <c r="T42" s="1" t="s">
        <v>1666</v>
      </c>
      <c r="U42" s="1" t="s">
        <v>1624</v>
      </c>
      <c r="V42" s="1" t="s">
        <v>1833</v>
      </c>
    </row>
    <row r="43" s="1" customFormat="1" spans="1:22">
      <c r="A43" s="3">
        <v>999228123037492</v>
      </c>
      <c r="B43" s="1" t="s">
        <v>1917</v>
      </c>
      <c r="C43" s="1" t="s">
        <v>1930</v>
      </c>
      <c r="D43" s="1" t="s">
        <v>1931</v>
      </c>
      <c r="E43" s="1" t="s">
        <v>1932</v>
      </c>
      <c r="F43" s="1" t="s">
        <v>1655</v>
      </c>
      <c r="G43" s="1" t="s">
        <v>1656</v>
      </c>
      <c r="H43" s="1" t="s">
        <v>1657</v>
      </c>
      <c r="I43" s="1" t="s">
        <v>1933</v>
      </c>
      <c r="J43" s="1" t="s">
        <v>30</v>
      </c>
      <c r="K43" s="1" t="s">
        <v>1934</v>
      </c>
      <c r="L43" s="1" t="s">
        <v>1934</v>
      </c>
      <c r="M43" s="1" t="s">
        <v>1660</v>
      </c>
      <c r="N43" s="1" t="s">
        <v>1660</v>
      </c>
      <c r="O43" s="1" t="s">
        <v>1661</v>
      </c>
      <c r="P43" s="1" t="s">
        <v>1662</v>
      </c>
      <c r="Q43" s="1" t="s">
        <v>1663</v>
      </c>
      <c r="R43" s="1" t="s">
        <v>1935</v>
      </c>
      <c r="S43" s="1" t="s">
        <v>1665</v>
      </c>
      <c r="T43" s="1" t="s">
        <v>1666</v>
      </c>
      <c r="U43" s="1" t="s">
        <v>1624</v>
      </c>
      <c r="V43" s="1" t="s">
        <v>1936</v>
      </c>
    </row>
    <row r="44" s="1" customFormat="1" spans="1:22">
      <c r="A44" s="3">
        <v>999228136972263</v>
      </c>
      <c r="B44" s="1" t="s">
        <v>1917</v>
      </c>
      <c r="C44" s="1" t="s">
        <v>1937</v>
      </c>
      <c r="D44" s="1" t="s">
        <v>1938</v>
      </c>
      <c r="E44" s="1" t="s">
        <v>1939</v>
      </c>
      <c r="F44" s="1" t="s">
        <v>1656</v>
      </c>
      <c r="G44" s="1" t="s">
        <v>1672</v>
      </c>
      <c r="H44" s="1" t="s">
        <v>1657</v>
      </c>
      <c r="I44" s="1" t="s">
        <v>1940</v>
      </c>
      <c r="J44" s="1" t="s">
        <v>30</v>
      </c>
      <c r="K44" s="1" t="s">
        <v>1941</v>
      </c>
      <c r="L44" s="1" t="s">
        <v>1941</v>
      </c>
      <c r="M44" s="1" t="s">
        <v>1660</v>
      </c>
      <c r="N44" s="1" t="s">
        <v>1660</v>
      </c>
      <c r="O44" s="1" t="s">
        <v>1661</v>
      </c>
      <c r="P44" s="1" t="s">
        <v>1662</v>
      </c>
      <c r="Q44" s="1" t="s">
        <v>1663</v>
      </c>
      <c r="R44" s="1" t="s">
        <v>1942</v>
      </c>
      <c r="S44" s="1" t="s">
        <v>1665</v>
      </c>
      <c r="T44" s="1" t="s">
        <v>1666</v>
      </c>
      <c r="U44" s="1" t="s">
        <v>1624</v>
      </c>
      <c r="V44" s="1" t="s">
        <v>1943</v>
      </c>
    </row>
    <row r="45" s="1" customFormat="1" spans="1:22">
      <c r="A45" s="3">
        <v>999228137797969</v>
      </c>
      <c r="B45" s="1" t="s">
        <v>1917</v>
      </c>
      <c r="C45" s="1" t="s">
        <v>1944</v>
      </c>
      <c r="D45" s="1" t="s">
        <v>1809</v>
      </c>
      <c r="E45" s="1" t="s">
        <v>1945</v>
      </c>
      <c r="F45" s="1" t="s">
        <v>1732</v>
      </c>
      <c r="G45" s="1" t="s">
        <v>1724</v>
      </c>
      <c r="H45" s="1" t="s">
        <v>1657</v>
      </c>
      <c r="I45" s="1" t="s">
        <v>1946</v>
      </c>
      <c r="J45" s="1" t="s">
        <v>30</v>
      </c>
      <c r="K45" s="1" t="s">
        <v>1947</v>
      </c>
      <c r="L45" s="1" t="s">
        <v>1947</v>
      </c>
      <c r="M45" s="1" t="s">
        <v>1660</v>
      </c>
      <c r="N45" s="1" t="s">
        <v>1660</v>
      </c>
      <c r="O45" s="1" t="s">
        <v>1661</v>
      </c>
      <c r="P45" s="1" t="s">
        <v>1662</v>
      </c>
      <c r="Q45" s="1" t="s">
        <v>1663</v>
      </c>
      <c r="R45" s="1" t="s">
        <v>1948</v>
      </c>
      <c r="S45" s="1" t="s">
        <v>1665</v>
      </c>
      <c r="T45" s="1" t="s">
        <v>1666</v>
      </c>
      <c r="U45" s="1" t="s">
        <v>1624</v>
      </c>
      <c r="V45" s="1" t="s">
        <v>1814</v>
      </c>
    </row>
    <row r="46" s="1" customFormat="1" spans="1:22">
      <c r="A46" s="3">
        <v>999228141772441</v>
      </c>
      <c r="B46" s="1" t="s">
        <v>1917</v>
      </c>
      <c r="C46" s="1" t="s">
        <v>1949</v>
      </c>
      <c r="D46" s="1" t="s">
        <v>1950</v>
      </c>
      <c r="E46" s="1" t="s">
        <v>1951</v>
      </c>
      <c r="F46" s="1" t="s">
        <v>1745</v>
      </c>
      <c r="G46" s="1" t="s">
        <v>1656</v>
      </c>
      <c r="H46" s="1" t="s">
        <v>1657</v>
      </c>
      <c r="I46" s="1" t="s">
        <v>1952</v>
      </c>
      <c r="J46" s="1" t="s">
        <v>30</v>
      </c>
      <c r="K46" s="1" t="s">
        <v>1953</v>
      </c>
      <c r="L46" s="1" t="s">
        <v>1953</v>
      </c>
      <c r="M46" s="1" t="s">
        <v>1660</v>
      </c>
      <c r="N46" s="1" t="s">
        <v>1660</v>
      </c>
      <c r="O46" s="1" t="s">
        <v>1661</v>
      </c>
      <c r="P46" s="1" t="s">
        <v>1662</v>
      </c>
      <c r="Q46" s="1" t="s">
        <v>1663</v>
      </c>
      <c r="R46" s="1" t="s">
        <v>1954</v>
      </c>
      <c r="S46" s="1" t="s">
        <v>1665</v>
      </c>
      <c r="T46" s="1" t="s">
        <v>1666</v>
      </c>
      <c r="U46" s="1" t="s">
        <v>1624</v>
      </c>
      <c r="V46" s="1" t="s">
        <v>1684</v>
      </c>
    </row>
    <row r="47" s="1" customFormat="1" spans="1:22">
      <c r="A47" s="3">
        <v>999228142916879</v>
      </c>
      <c r="B47" s="1" t="s">
        <v>1703</v>
      </c>
      <c r="C47" s="1" t="s">
        <v>1955</v>
      </c>
      <c r="D47" s="1" t="s">
        <v>1809</v>
      </c>
      <c r="E47" s="1" t="s">
        <v>1956</v>
      </c>
      <c r="F47" s="1" t="s">
        <v>1732</v>
      </c>
      <c r="G47" s="1" t="s">
        <v>1724</v>
      </c>
      <c r="H47" s="1" t="s">
        <v>1657</v>
      </c>
      <c r="I47" s="1" t="s">
        <v>1957</v>
      </c>
      <c r="J47" s="1" t="s">
        <v>30</v>
      </c>
      <c r="K47" s="1" t="s">
        <v>1958</v>
      </c>
      <c r="L47" s="1" t="s">
        <v>1958</v>
      </c>
      <c r="M47" s="1" t="s">
        <v>1660</v>
      </c>
      <c r="N47" s="1" t="s">
        <v>1660</v>
      </c>
      <c r="O47" s="1" t="s">
        <v>1661</v>
      </c>
      <c r="P47" s="1" t="s">
        <v>1662</v>
      </c>
      <c r="Q47" s="1" t="s">
        <v>1663</v>
      </c>
      <c r="R47" s="1" t="s">
        <v>1959</v>
      </c>
      <c r="S47" s="1" t="s">
        <v>1665</v>
      </c>
      <c r="T47" s="1" t="s">
        <v>1666</v>
      </c>
      <c r="U47" s="1" t="s">
        <v>1624</v>
      </c>
      <c r="V47" s="1" t="s">
        <v>1814</v>
      </c>
    </row>
    <row r="48" s="1" customFormat="1" spans="1:22">
      <c r="A48" s="3">
        <v>999228143058450</v>
      </c>
      <c r="B48" s="1" t="s">
        <v>1703</v>
      </c>
      <c r="C48" s="1" t="s">
        <v>1960</v>
      </c>
      <c r="D48" s="1" t="s">
        <v>1961</v>
      </c>
      <c r="E48" s="1" t="s">
        <v>1962</v>
      </c>
      <c r="F48" s="1" t="s">
        <v>1655</v>
      </c>
      <c r="G48" s="1" t="s">
        <v>1672</v>
      </c>
      <c r="H48" s="1" t="s">
        <v>1657</v>
      </c>
      <c r="I48" s="1" t="s">
        <v>1963</v>
      </c>
      <c r="J48" s="1" t="s">
        <v>30</v>
      </c>
      <c r="K48" s="1" t="s">
        <v>1964</v>
      </c>
      <c r="L48" s="1" t="s">
        <v>1964</v>
      </c>
      <c r="M48" s="1" t="s">
        <v>1660</v>
      </c>
      <c r="N48" s="1" t="s">
        <v>1660</v>
      </c>
      <c r="O48" s="1" t="s">
        <v>1661</v>
      </c>
      <c r="P48" s="1" t="s">
        <v>1662</v>
      </c>
      <c r="Q48" s="1" t="s">
        <v>1663</v>
      </c>
      <c r="R48" s="1" t="s">
        <v>1965</v>
      </c>
      <c r="S48" s="1" t="s">
        <v>1665</v>
      </c>
      <c r="T48" s="1" t="s">
        <v>1666</v>
      </c>
      <c r="U48" s="1" t="s">
        <v>1624</v>
      </c>
      <c r="V48" s="1" t="s">
        <v>1667</v>
      </c>
    </row>
    <row r="49" s="1" customFormat="1" spans="1:22">
      <c r="A49" s="3">
        <v>999228143387595</v>
      </c>
      <c r="B49" s="1" t="s">
        <v>1703</v>
      </c>
      <c r="C49" s="1" t="s">
        <v>1966</v>
      </c>
      <c r="D49" s="1" t="s">
        <v>1967</v>
      </c>
      <c r="E49" s="1" t="s">
        <v>1968</v>
      </c>
      <c r="F49" s="1" t="s">
        <v>1656</v>
      </c>
      <c r="G49" s="1" t="s">
        <v>1724</v>
      </c>
      <c r="H49" s="1" t="s">
        <v>1657</v>
      </c>
      <c r="I49" s="1" t="s">
        <v>1969</v>
      </c>
      <c r="J49" s="1" t="s">
        <v>30</v>
      </c>
      <c r="K49" s="1" t="s">
        <v>1970</v>
      </c>
      <c r="L49" s="1" t="s">
        <v>1970</v>
      </c>
      <c r="M49" s="1" t="s">
        <v>1660</v>
      </c>
      <c r="N49" s="1" t="s">
        <v>1660</v>
      </c>
      <c r="O49" s="1" t="s">
        <v>1661</v>
      </c>
      <c r="P49" s="1" t="s">
        <v>1662</v>
      </c>
      <c r="Q49" s="1" t="s">
        <v>1663</v>
      </c>
      <c r="R49" s="1" t="s">
        <v>1971</v>
      </c>
      <c r="S49" s="1" t="s">
        <v>1665</v>
      </c>
      <c r="T49" s="1" t="s">
        <v>1666</v>
      </c>
      <c r="U49" s="1" t="s">
        <v>1624</v>
      </c>
      <c r="V49" s="1" t="s">
        <v>1936</v>
      </c>
    </row>
    <row r="50" s="1" customFormat="1" spans="1:22">
      <c r="A50" s="3">
        <v>999228143418647</v>
      </c>
      <c r="B50" s="1" t="s">
        <v>1703</v>
      </c>
      <c r="C50" s="1" t="s">
        <v>1972</v>
      </c>
      <c r="D50" s="1" t="s">
        <v>1973</v>
      </c>
      <c r="E50" s="1" t="s">
        <v>1974</v>
      </c>
      <c r="F50" s="1" t="s">
        <v>1732</v>
      </c>
      <c r="G50" s="1" t="s">
        <v>1656</v>
      </c>
      <c r="H50" s="1" t="s">
        <v>1657</v>
      </c>
      <c r="I50" s="1" t="s">
        <v>1975</v>
      </c>
      <c r="J50" s="1" t="s">
        <v>30</v>
      </c>
      <c r="K50" s="1" t="s">
        <v>1976</v>
      </c>
      <c r="L50" s="1" t="s">
        <v>1976</v>
      </c>
      <c r="M50" s="1" t="s">
        <v>1660</v>
      </c>
      <c r="N50" s="1" t="s">
        <v>1660</v>
      </c>
      <c r="O50" s="1" t="s">
        <v>1661</v>
      </c>
      <c r="P50" s="1" t="s">
        <v>1662</v>
      </c>
      <c r="Q50" s="1" t="s">
        <v>1663</v>
      </c>
      <c r="R50" s="1" t="s">
        <v>1977</v>
      </c>
      <c r="S50" s="1" t="s">
        <v>1665</v>
      </c>
      <c r="T50" s="1" t="s">
        <v>1666</v>
      </c>
      <c r="U50" s="1" t="s">
        <v>1624</v>
      </c>
      <c r="V50" s="1" t="s">
        <v>1851</v>
      </c>
    </row>
    <row r="51" s="1" customFormat="1" spans="1:22">
      <c r="A51" s="3">
        <v>999228143560776</v>
      </c>
      <c r="B51" s="1" t="s">
        <v>1703</v>
      </c>
      <c r="C51" s="1" t="s">
        <v>1978</v>
      </c>
      <c r="D51" s="1" t="s">
        <v>1979</v>
      </c>
      <c r="E51" s="1" t="s">
        <v>1980</v>
      </c>
      <c r="F51" s="1" t="s">
        <v>1689</v>
      </c>
      <c r="G51" s="1" t="s">
        <v>1724</v>
      </c>
      <c r="H51" s="1" t="s">
        <v>1657</v>
      </c>
      <c r="I51" s="1" t="s">
        <v>1981</v>
      </c>
      <c r="J51" s="1" t="s">
        <v>30</v>
      </c>
      <c r="K51" s="1" t="s">
        <v>1982</v>
      </c>
      <c r="L51" s="1" t="s">
        <v>1982</v>
      </c>
      <c r="M51" s="1" t="s">
        <v>1660</v>
      </c>
      <c r="N51" s="1" t="s">
        <v>1660</v>
      </c>
      <c r="O51" s="1" t="s">
        <v>1661</v>
      </c>
      <c r="P51" s="1" t="s">
        <v>1662</v>
      </c>
      <c r="Q51" s="1" t="s">
        <v>1663</v>
      </c>
      <c r="R51" s="1" t="s">
        <v>1983</v>
      </c>
      <c r="S51" s="1" t="s">
        <v>1665</v>
      </c>
      <c r="T51" s="1" t="s">
        <v>1666</v>
      </c>
      <c r="U51" s="1" t="s">
        <v>1624</v>
      </c>
      <c r="V51" s="1" t="s">
        <v>1984</v>
      </c>
    </row>
    <row r="52" s="1" customFormat="1" spans="1:22">
      <c r="A52" s="3">
        <v>999228144077306</v>
      </c>
      <c r="B52" s="1" t="s">
        <v>1703</v>
      </c>
      <c r="C52" s="1" t="s">
        <v>1985</v>
      </c>
      <c r="D52" s="1" t="s">
        <v>1986</v>
      </c>
      <c r="E52" s="1" t="s">
        <v>1987</v>
      </c>
      <c r="F52" s="1" t="s">
        <v>1655</v>
      </c>
      <c r="G52" s="1" t="s">
        <v>1672</v>
      </c>
      <c r="H52" s="1" t="s">
        <v>1657</v>
      </c>
      <c r="I52" s="1" t="s">
        <v>1988</v>
      </c>
      <c r="J52" s="1" t="s">
        <v>30</v>
      </c>
      <c r="K52" s="1" t="s">
        <v>1989</v>
      </c>
      <c r="L52" s="1" t="s">
        <v>1989</v>
      </c>
      <c r="M52" s="1" t="s">
        <v>1660</v>
      </c>
      <c r="N52" s="1" t="s">
        <v>1660</v>
      </c>
      <c r="O52" s="1" t="s">
        <v>1661</v>
      </c>
      <c r="P52" s="1" t="s">
        <v>1662</v>
      </c>
      <c r="Q52" s="1" t="s">
        <v>1663</v>
      </c>
      <c r="R52" s="1" t="s">
        <v>1990</v>
      </c>
      <c r="S52" s="1" t="s">
        <v>1665</v>
      </c>
      <c r="T52" s="1" t="s">
        <v>1666</v>
      </c>
      <c r="U52" s="1" t="s">
        <v>1624</v>
      </c>
      <c r="V52" s="1" t="s">
        <v>1684</v>
      </c>
    </row>
    <row r="53" s="1" customFormat="1" spans="1:22">
      <c r="A53" s="3">
        <v>999228145173448</v>
      </c>
      <c r="B53" s="1" t="s">
        <v>1703</v>
      </c>
      <c r="C53" s="1" t="s">
        <v>1991</v>
      </c>
      <c r="D53" s="1" t="s">
        <v>1992</v>
      </c>
      <c r="E53" s="1" t="s">
        <v>1993</v>
      </c>
      <c r="F53" s="1" t="s">
        <v>1689</v>
      </c>
      <c r="G53" s="1" t="s">
        <v>1656</v>
      </c>
      <c r="H53" s="1" t="s">
        <v>1657</v>
      </c>
      <c r="I53" s="1" t="s">
        <v>1994</v>
      </c>
      <c r="J53" s="1" t="s">
        <v>30</v>
      </c>
      <c r="K53" s="1" t="s">
        <v>1995</v>
      </c>
      <c r="L53" s="1" t="s">
        <v>1995</v>
      </c>
      <c r="M53" s="1" t="s">
        <v>1660</v>
      </c>
      <c r="N53" s="1" t="s">
        <v>1660</v>
      </c>
      <c r="O53" s="1" t="s">
        <v>1661</v>
      </c>
      <c r="P53" s="1" t="s">
        <v>1662</v>
      </c>
      <c r="Q53" s="1" t="s">
        <v>1663</v>
      </c>
      <c r="R53" s="1" t="s">
        <v>1996</v>
      </c>
      <c r="S53" s="1" t="s">
        <v>1665</v>
      </c>
      <c r="T53" s="1" t="s">
        <v>1666</v>
      </c>
      <c r="U53" s="1" t="s">
        <v>1624</v>
      </c>
      <c r="V53" s="1" t="s">
        <v>1787</v>
      </c>
    </row>
    <row r="54" s="1" customFormat="1" spans="1:22">
      <c r="A54" s="3">
        <v>999228146383949</v>
      </c>
      <c r="B54" s="1" t="s">
        <v>1703</v>
      </c>
      <c r="C54" s="1" t="s">
        <v>1997</v>
      </c>
      <c r="D54" s="1" t="s">
        <v>1998</v>
      </c>
      <c r="E54" s="1" t="s">
        <v>1999</v>
      </c>
      <c r="F54" s="1" t="s">
        <v>1732</v>
      </c>
      <c r="G54" s="1" t="s">
        <v>1672</v>
      </c>
      <c r="H54" s="1" t="s">
        <v>1657</v>
      </c>
      <c r="I54" s="1" t="s">
        <v>2000</v>
      </c>
      <c r="J54" s="1" t="s">
        <v>30</v>
      </c>
      <c r="K54" s="1" t="s">
        <v>2001</v>
      </c>
      <c r="L54" s="1" t="s">
        <v>2001</v>
      </c>
      <c r="M54" s="1" t="s">
        <v>1660</v>
      </c>
      <c r="N54" s="1" t="s">
        <v>1660</v>
      </c>
      <c r="O54" s="1" t="s">
        <v>1661</v>
      </c>
      <c r="P54" s="1" t="s">
        <v>1662</v>
      </c>
      <c r="Q54" s="1" t="s">
        <v>1663</v>
      </c>
      <c r="R54" s="1" t="s">
        <v>2002</v>
      </c>
      <c r="S54" s="1" t="s">
        <v>1665</v>
      </c>
      <c r="T54" s="1" t="s">
        <v>1666</v>
      </c>
      <c r="U54" s="1" t="s">
        <v>1624</v>
      </c>
      <c r="V54" s="1" t="s">
        <v>1676</v>
      </c>
    </row>
    <row r="55" s="1" customFormat="1" spans="1:22">
      <c r="A55" s="3">
        <v>999228148696467</v>
      </c>
      <c r="B55" s="1" t="s">
        <v>1703</v>
      </c>
      <c r="C55" s="1" t="s">
        <v>2003</v>
      </c>
      <c r="D55" s="1" t="s">
        <v>2004</v>
      </c>
      <c r="E55" s="1" t="s">
        <v>2005</v>
      </c>
      <c r="F55" s="1" t="s">
        <v>1732</v>
      </c>
      <c r="G55" s="1" t="s">
        <v>1656</v>
      </c>
      <c r="H55" s="1" t="s">
        <v>1657</v>
      </c>
      <c r="I55" s="1" t="s">
        <v>2006</v>
      </c>
      <c r="J55" s="1" t="s">
        <v>30</v>
      </c>
      <c r="K55" s="1" t="s">
        <v>2007</v>
      </c>
      <c r="L55" s="1" t="s">
        <v>2007</v>
      </c>
      <c r="M55" s="1" t="s">
        <v>1660</v>
      </c>
      <c r="N55" s="1" t="s">
        <v>1660</v>
      </c>
      <c r="O55" s="1" t="s">
        <v>1661</v>
      </c>
      <c r="P55" s="1" t="s">
        <v>1662</v>
      </c>
      <c r="Q55" s="1" t="s">
        <v>1663</v>
      </c>
      <c r="R55" s="1" t="s">
        <v>2008</v>
      </c>
      <c r="S55" s="1" t="s">
        <v>1665</v>
      </c>
      <c r="T55" s="1" t="s">
        <v>1666</v>
      </c>
      <c r="U55" s="1" t="s">
        <v>1624</v>
      </c>
      <c r="V55" s="1" t="s">
        <v>1833</v>
      </c>
    </row>
    <row r="56" s="1" customFormat="1" spans="1:22">
      <c r="A56" s="3">
        <v>999228157997926</v>
      </c>
      <c r="B56" s="1" t="s">
        <v>1703</v>
      </c>
      <c r="C56" s="1" t="s">
        <v>2009</v>
      </c>
      <c r="D56" s="1" t="s">
        <v>2010</v>
      </c>
      <c r="E56" s="1" t="s">
        <v>2011</v>
      </c>
      <c r="F56" s="1" t="s">
        <v>1689</v>
      </c>
      <c r="G56" s="1" t="s">
        <v>1672</v>
      </c>
      <c r="H56" s="1" t="s">
        <v>1657</v>
      </c>
      <c r="I56" s="1" t="s">
        <v>2012</v>
      </c>
      <c r="J56" s="1" t="s">
        <v>30</v>
      </c>
      <c r="K56" s="1" t="s">
        <v>2013</v>
      </c>
      <c r="L56" s="1" t="s">
        <v>2013</v>
      </c>
      <c r="M56" s="1" t="s">
        <v>1660</v>
      </c>
      <c r="N56" s="1" t="s">
        <v>1660</v>
      </c>
      <c r="O56" s="1" t="s">
        <v>1661</v>
      </c>
      <c r="P56" s="1" t="s">
        <v>1662</v>
      </c>
      <c r="Q56" s="1" t="s">
        <v>1663</v>
      </c>
      <c r="R56" s="1" t="s">
        <v>2014</v>
      </c>
      <c r="S56" s="1" t="s">
        <v>1665</v>
      </c>
      <c r="T56" s="1" t="s">
        <v>1666</v>
      </c>
      <c r="U56" s="1" t="s">
        <v>1624</v>
      </c>
      <c r="V56" s="1" t="s">
        <v>1676</v>
      </c>
    </row>
    <row r="57" s="1" customFormat="1" spans="1:22">
      <c r="A57" s="3">
        <v>999228158087660</v>
      </c>
      <c r="B57" s="1" t="s">
        <v>1703</v>
      </c>
      <c r="C57" s="1" t="s">
        <v>2015</v>
      </c>
      <c r="D57" s="1" t="s">
        <v>1716</v>
      </c>
      <c r="E57" s="1" t="s">
        <v>2016</v>
      </c>
      <c r="F57" s="1" t="s">
        <v>1656</v>
      </c>
      <c r="G57" s="1" t="s">
        <v>1672</v>
      </c>
      <c r="H57" s="1" t="s">
        <v>1657</v>
      </c>
      <c r="I57" s="1" t="s">
        <v>2017</v>
      </c>
      <c r="J57" s="1" t="s">
        <v>30</v>
      </c>
      <c r="K57" s="1" t="s">
        <v>2018</v>
      </c>
      <c r="L57" s="1" t="s">
        <v>2018</v>
      </c>
      <c r="M57" s="1" t="s">
        <v>1660</v>
      </c>
      <c r="N57" s="1" t="s">
        <v>1660</v>
      </c>
      <c r="O57" s="1" t="s">
        <v>1661</v>
      </c>
      <c r="P57" s="1" t="s">
        <v>1662</v>
      </c>
      <c r="Q57" s="1" t="s">
        <v>1663</v>
      </c>
      <c r="R57" s="1" t="s">
        <v>2019</v>
      </c>
      <c r="S57" s="1" t="s">
        <v>1665</v>
      </c>
      <c r="T57" s="1" t="s">
        <v>1666</v>
      </c>
      <c r="U57" s="1" t="s">
        <v>1622</v>
      </c>
      <c r="V57" s="1" t="s">
        <v>1676</v>
      </c>
    </row>
    <row r="58" s="1" customFormat="1" spans="1:22">
      <c r="A58" s="3">
        <v>999228158582283</v>
      </c>
      <c r="B58" s="1" t="s">
        <v>1703</v>
      </c>
      <c r="C58" s="1" t="s">
        <v>2020</v>
      </c>
      <c r="D58" s="1" t="s">
        <v>2021</v>
      </c>
      <c r="E58" s="1" t="s">
        <v>2022</v>
      </c>
      <c r="F58" s="1" t="s">
        <v>1656</v>
      </c>
      <c r="G58" s="1" t="s">
        <v>1724</v>
      </c>
      <c r="H58" s="1" t="s">
        <v>1657</v>
      </c>
      <c r="I58" s="1" t="s">
        <v>2023</v>
      </c>
      <c r="J58" s="1" t="s">
        <v>30</v>
      </c>
      <c r="K58" s="1" t="s">
        <v>2024</v>
      </c>
      <c r="L58" s="1" t="s">
        <v>2024</v>
      </c>
      <c r="M58" s="1" t="s">
        <v>1660</v>
      </c>
      <c r="N58" s="1" t="s">
        <v>1660</v>
      </c>
      <c r="O58" s="1" t="s">
        <v>1661</v>
      </c>
      <c r="P58" s="1" t="s">
        <v>1662</v>
      </c>
      <c r="Q58" s="1" t="s">
        <v>1663</v>
      </c>
      <c r="R58" s="1" t="s">
        <v>2025</v>
      </c>
      <c r="S58" s="1" t="s">
        <v>1665</v>
      </c>
      <c r="T58" s="1" t="s">
        <v>1666</v>
      </c>
      <c r="U58" s="1" t="s">
        <v>1622</v>
      </c>
      <c r="V58" s="1" t="s">
        <v>1684</v>
      </c>
    </row>
    <row r="59" s="1" customFormat="1" spans="1:22">
      <c r="A59" s="3">
        <v>999228158742030</v>
      </c>
      <c r="B59" s="1" t="s">
        <v>1703</v>
      </c>
      <c r="C59" s="1" t="s">
        <v>2026</v>
      </c>
      <c r="D59" s="1" t="s">
        <v>2027</v>
      </c>
      <c r="E59" s="1" t="s">
        <v>2028</v>
      </c>
      <c r="F59" s="1" t="s">
        <v>1689</v>
      </c>
      <c r="G59" s="1" t="s">
        <v>1672</v>
      </c>
      <c r="H59" s="1" t="s">
        <v>1657</v>
      </c>
      <c r="I59" s="1" t="s">
        <v>2029</v>
      </c>
      <c r="J59" s="1" t="s">
        <v>30</v>
      </c>
      <c r="K59" s="1" t="s">
        <v>2030</v>
      </c>
      <c r="L59" s="1" t="s">
        <v>2030</v>
      </c>
      <c r="M59" s="1" t="s">
        <v>1660</v>
      </c>
      <c r="N59" s="1" t="s">
        <v>1660</v>
      </c>
      <c r="O59" s="1" t="s">
        <v>1661</v>
      </c>
      <c r="P59" s="1" t="s">
        <v>1662</v>
      </c>
      <c r="Q59" s="1" t="s">
        <v>1663</v>
      </c>
      <c r="R59" s="1" t="s">
        <v>2031</v>
      </c>
      <c r="S59" s="1" t="s">
        <v>1665</v>
      </c>
      <c r="T59" s="1" t="s">
        <v>1666</v>
      </c>
      <c r="U59" s="1" t="s">
        <v>1622</v>
      </c>
      <c r="V59" s="1" t="s">
        <v>1684</v>
      </c>
    </row>
    <row r="60" s="1" customFormat="1" spans="1:22">
      <c r="A60" s="3">
        <v>999228159910903</v>
      </c>
      <c r="B60" s="1" t="s">
        <v>1703</v>
      </c>
      <c r="C60" s="1" t="s">
        <v>2032</v>
      </c>
      <c r="D60" s="1" t="s">
        <v>2033</v>
      </c>
      <c r="E60" s="1" t="s">
        <v>2034</v>
      </c>
      <c r="F60" s="1" t="s">
        <v>1655</v>
      </c>
      <c r="G60" s="1" t="s">
        <v>1724</v>
      </c>
      <c r="H60" s="1" t="s">
        <v>1657</v>
      </c>
      <c r="I60" s="1" t="s">
        <v>2035</v>
      </c>
      <c r="J60" s="1" t="s">
        <v>30</v>
      </c>
      <c r="K60" s="1" t="s">
        <v>2036</v>
      </c>
      <c r="L60" s="1" t="s">
        <v>2036</v>
      </c>
      <c r="M60" s="1" t="s">
        <v>1660</v>
      </c>
      <c r="N60" s="1" t="s">
        <v>1660</v>
      </c>
      <c r="O60" s="1" t="s">
        <v>1661</v>
      </c>
      <c r="P60" s="1" t="s">
        <v>1662</v>
      </c>
      <c r="Q60" s="1" t="s">
        <v>1663</v>
      </c>
      <c r="R60" s="1" t="s">
        <v>2037</v>
      </c>
      <c r="S60" s="1" t="s">
        <v>1665</v>
      </c>
      <c r="T60" s="1" t="s">
        <v>1666</v>
      </c>
      <c r="U60" s="1" t="s">
        <v>1624</v>
      </c>
      <c r="V60" s="1" t="s">
        <v>1888</v>
      </c>
    </row>
    <row r="61" s="1" customFormat="1" spans="1:22">
      <c r="A61" s="3">
        <v>999228162780765</v>
      </c>
      <c r="B61" s="1" t="s">
        <v>1703</v>
      </c>
      <c r="C61" s="1" t="s">
        <v>2038</v>
      </c>
      <c r="D61" s="1" t="s">
        <v>2039</v>
      </c>
      <c r="E61" s="1" t="s">
        <v>2040</v>
      </c>
      <c r="F61" s="1" t="s">
        <v>1655</v>
      </c>
      <c r="G61" s="1" t="s">
        <v>1672</v>
      </c>
      <c r="H61" s="1" t="s">
        <v>1657</v>
      </c>
      <c r="I61" s="1" t="s">
        <v>2041</v>
      </c>
      <c r="J61" s="1" t="s">
        <v>30</v>
      </c>
      <c r="K61" s="1" t="s">
        <v>2042</v>
      </c>
      <c r="L61" s="1" t="s">
        <v>2042</v>
      </c>
      <c r="M61" s="1" t="s">
        <v>1660</v>
      </c>
      <c r="N61" s="1" t="s">
        <v>1660</v>
      </c>
      <c r="O61" s="1" t="s">
        <v>1661</v>
      </c>
      <c r="P61" s="1" t="s">
        <v>1662</v>
      </c>
      <c r="Q61" s="1" t="s">
        <v>1663</v>
      </c>
      <c r="R61" s="1" t="s">
        <v>2043</v>
      </c>
      <c r="S61" s="1" t="s">
        <v>1665</v>
      </c>
      <c r="T61" s="1" t="s">
        <v>1666</v>
      </c>
      <c r="U61" s="1" t="s">
        <v>1622</v>
      </c>
      <c r="V61" s="1" t="s">
        <v>1684</v>
      </c>
    </row>
    <row r="62" s="1" customFormat="1" spans="1:22">
      <c r="A62" s="3">
        <v>999228164062620</v>
      </c>
      <c r="B62" s="1" t="s">
        <v>1703</v>
      </c>
      <c r="C62" s="1" t="s">
        <v>2044</v>
      </c>
      <c r="D62" s="1" t="s">
        <v>2045</v>
      </c>
      <c r="E62" s="1" t="s">
        <v>2046</v>
      </c>
      <c r="F62" s="1" t="s">
        <v>1689</v>
      </c>
      <c r="G62" s="1" t="s">
        <v>1656</v>
      </c>
      <c r="H62" s="1" t="s">
        <v>1657</v>
      </c>
      <c r="I62" s="1" t="s">
        <v>2047</v>
      </c>
      <c r="J62" s="1" t="s">
        <v>30</v>
      </c>
      <c r="K62" s="1" t="s">
        <v>2048</v>
      </c>
      <c r="L62" s="1" t="s">
        <v>2048</v>
      </c>
      <c r="M62" s="1" t="s">
        <v>1660</v>
      </c>
      <c r="N62" s="1" t="s">
        <v>1660</v>
      </c>
      <c r="O62" s="1" t="s">
        <v>1661</v>
      </c>
      <c r="P62" s="1" t="s">
        <v>1662</v>
      </c>
      <c r="Q62" s="1" t="s">
        <v>1663</v>
      </c>
      <c r="R62" s="1" t="s">
        <v>2049</v>
      </c>
      <c r="S62" s="1" t="s">
        <v>1665</v>
      </c>
      <c r="T62" s="1" t="s">
        <v>1666</v>
      </c>
      <c r="U62" s="1" t="s">
        <v>1624</v>
      </c>
      <c r="V62" s="1" t="s">
        <v>2050</v>
      </c>
    </row>
    <row r="63" s="1" customFormat="1" spans="1:22">
      <c r="A63" s="3">
        <v>999228166676424</v>
      </c>
      <c r="B63" s="1" t="s">
        <v>1745</v>
      </c>
      <c r="C63" s="1" t="s">
        <v>2051</v>
      </c>
      <c r="D63" s="1" t="s">
        <v>2052</v>
      </c>
      <c r="E63" s="1" t="s">
        <v>2053</v>
      </c>
      <c r="F63" s="1" t="s">
        <v>1656</v>
      </c>
      <c r="G63" s="1" t="s">
        <v>1672</v>
      </c>
      <c r="H63" s="1" t="s">
        <v>1657</v>
      </c>
      <c r="I63" s="1" t="s">
        <v>2054</v>
      </c>
      <c r="J63" s="1" t="s">
        <v>30</v>
      </c>
      <c r="K63" s="1" t="s">
        <v>2055</v>
      </c>
      <c r="L63" s="1" t="s">
        <v>2055</v>
      </c>
      <c r="M63" s="1" t="s">
        <v>1660</v>
      </c>
      <c r="N63" s="1" t="s">
        <v>1660</v>
      </c>
      <c r="O63" s="1" t="s">
        <v>1661</v>
      </c>
      <c r="P63" s="1" t="s">
        <v>1662</v>
      </c>
      <c r="Q63" s="1" t="s">
        <v>1663</v>
      </c>
      <c r="R63" s="1" t="s">
        <v>2056</v>
      </c>
      <c r="S63" s="1" t="s">
        <v>1665</v>
      </c>
      <c r="T63" s="1" t="s">
        <v>1666</v>
      </c>
      <c r="U63" s="1" t="s">
        <v>1624</v>
      </c>
      <c r="V63" s="1" t="s">
        <v>2057</v>
      </c>
    </row>
    <row r="64" s="1" customFormat="1" spans="1:22">
      <c r="A64" s="3">
        <v>999228167360039</v>
      </c>
      <c r="B64" s="1" t="s">
        <v>1745</v>
      </c>
      <c r="C64" s="1" t="s">
        <v>2058</v>
      </c>
      <c r="D64" s="1" t="s">
        <v>2059</v>
      </c>
      <c r="E64" s="1" t="s">
        <v>2060</v>
      </c>
      <c r="F64" s="1" t="s">
        <v>1655</v>
      </c>
      <c r="G64" s="1" t="s">
        <v>1656</v>
      </c>
      <c r="H64" s="1" t="s">
        <v>1657</v>
      </c>
      <c r="I64" s="1" t="s">
        <v>2061</v>
      </c>
      <c r="J64" s="1" t="s">
        <v>30</v>
      </c>
      <c r="K64" s="1" t="s">
        <v>2062</v>
      </c>
      <c r="L64" s="1" t="s">
        <v>2062</v>
      </c>
      <c r="M64" s="1" t="s">
        <v>1660</v>
      </c>
      <c r="N64" s="1" t="s">
        <v>1660</v>
      </c>
      <c r="O64" s="1" t="s">
        <v>1661</v>
      </c>
      <c r="P64" s="1" t="s">
        <v>1662</v>
      </c>
      <c r="Q64" s="1" t="s">
        <v>1663</v>
      </c>
      <c r="R64" s="1" t="s">
        <v>2063</v>
      </c>
      <c r="S64" s="1" t="s">
        <v>1665</v>
      </c>
      <c r="T64" s="1" t="s">
        <v>1666</v>
      </c>
      <c r="U64" s="1" t="s">
        <v>1624</v>
      </c>
      <c r="V64" s="1" t="s">
        <v>1714</v>
      </c>
    </row>
    <row r="65" s="1" customFormat="1" spans="1:22">
      <c r="A65" s="3">
        <v>999228168245520</v>
      </c>
      <c r="B65" s="1" t="s">
        <v>1745</v>
      </c>
      <c r="C65" s="1" t="s">
        <v>2064</v>
      </c>
      <c r="D65" s="1" t="s">
        <v>2065</v>
      </c>
      <c r="E65" s="1" t="s">
        <v>2066</v>
      </c>
      <c r="F65" s="1" t="s">
        <v>1689</v>
      </c>
      <c r="G65" s="1" t="s">
        <v>1656</v>
      </c>
      <c r="H65" s="1" t="s">
        <v>1657</v>
      </c>
      <c r="I65" s="1" t="s">
        <v>2067</v>
      </c>
      <c r="J65" s="1" t="s">
        <v>30</v>
      </c>
      <c r="K65" s="1" t="s">
        <v>2068</v>
      </c>
      <c r="L65" s="1" t="s">
        <v>2068</v>
      </c>
      <c r="M65" s="1" t="s">
        <v>1660</v>
      </c>
      <c r="N65" s="1" t="s">
        <v>1660</v>
      </c>
      <c r="O65" s="1" t="s">
        <v>1661</v>
      </c>
      <c r="P65" s="1" t="s">
        <v>1662</v>
      </c>
      <c r="Q65" s="1" t="s">
        <v>1663</v>
      </c>
      <c r="R65" s="1" t="s">
        <v>2069</v>
      </c>
      <c r="S65" s="1" t="s">
        <v>1665</v>
      </c>
      <c r="T65" s="1" t="s">
        <v>1666</v>
      </c>
      <c r="U65" s="1" t="s">
        <v>1624</v>
      </c>
      <c r="V65" s="1" t="s">
        <v>1787</v>
      </c>
    </row>
    <row r="66" s="1" customFormat="1" spans="1:22">
      <c r="A66" s="3">
        <v>999228169314188</v>
      </c>
      <c r="B66" s="1" t="s">
        <v>1745</v>
      </c>
      <c r="C66" s="1" t="s">
        <v>2070</v>
      </c>
      <c r="D66" s="1" t="s">
        <v>2071</v>
      </c>
      <c r="E66" s="1" t="s">
        <v>2072</v>
      </c>
      <c r="F66" s="1" t="s">
        <v>1745</v>
      </c>
      <c r="G66" s="1" t="s">
        <v>1656</v>
      </c>
      <c r="H66" s="1" t="s">
        <v>1657</v>
      </c>
      <c r="I66" s="1" t="s">
        <v>2073</v>
      </c>
      <c r="J66" s="1" t="s">
        <v>30</v>
      </c>
      <c r="K66" s="1" t="s">
        <v>2074</v>
      </c>
      <c r="L66" s="1" t="s">
        <v>2074</v>
      </c>
      <c r="M66" s="1" t="s">
        <v>1660</v>
      </c>
      <c r="N66" s="1" t="s">
        <v>1660</v>
      </c>
      <c r="O66" s="1" t="s">
        <v>1661</v>
      </c>
      <c r="P66" s="1" t="s">
        <v>1662</v>
      </c>
      <c r="Q66" s="1" t="s">
        <v>1663</v>
      </c>
      <c r="R66" s="1" t="s">
        <v>2075</v>
      </c>
      <c r="S66" s="1" t="s">
        <v>1665</v>
      </c>
      <c r="T66" s="1" t="s">
        <v>1666</v>
      </c>
      <c r="U66" s="1" t="s">
        <v>1624</v>
      </c>
      <c r="V66" s="1" t="s">
        <v>1684</v>
      </c>
    </row>
    <row r="67" s="1" customFormat="1" spans="1:22">
      <c r="A67" s="3">
        <v>999228171963686</v>
      </c>
      <c r="B67" s="1" t="s">
        <v>1745</v>
      </c>
      <c r="C67" s="1" t="s">
        <v>2076</v>
      </c>
      <c r="D67" s="1" t="s">
        <v>2077</v>
      </c>
      <c r="E67" s="1" t="s">
        <v>2078</v>
      </c>
      <c r="F67" s="1" t="s">
        <v>1689</v>
      </c>
      <c r="G67" s="1" t="s">
        <v>1656</v>
      </c>
      <c r="H67" s="1" t="s">
        <v>1657</v>
      </c>
      <c r="I67" s="1" t="s">
        <v>2079</v>
      </c>
      <c r="J67" s="1" t="s">
        <v>30</v>
      </c>
      <c r="K67" s="1" t="s">
        <v>2080</v>
      </c>
      <c r="L67" s="1" t="s">
        <v>2080</v>
      </c>
      <c r="M67" s="1" t="s">
        <v>1660</v>
      </c>
      <c r="N67" s="1" t="s">
        <v>1660</v>
      </c>
      <c r="O67" s="1" t="s">
        <v>1661</v>
      </c>
      <c r="P67" s="1" t="s">
        <v>1662</v>
      </c>
      <c r="Q67" s="1" t="s">
        <v>1663</v>
      </c>
      <c r="R67" s="1" t="s">
        <v>2081</v>
      </c>
      <c r="S67" s="1" t="s">
        <v>1665</v>
      </c>
      <c r="T67" s="1" t="s">
        <v>1666</v>
      </c>
      <c r="U67" s="1" t="s">
        <v>1624</v>
      </c>
      <c r="V67" s="1" t="s">
        <v>1676</v>
      </c>
    </row>
    <row r="68" s="1" customFormat="1" spans="1:22">
      <c r="A68" s="3">
        <v>999228204227727</v>
      </c>
      <c r="B68" s="1" t="s">
        <v>1745</v>
      </c>
      <c r="C68" s="1" t="s">
        <v>2082</v>
      </c>
      <c r="D68" s="1" t="s">
        <v>2039</v>
      </c>
      <c r="E68" s="1" t="s">
        <v>2083</v>
      </c>
      <c r="F68" s="1" t="s">
        <v>1655</v>
      </c>
      <c r="G68" s="1" t="s">
        <v>1724</v>
      </c>
      <c r="H68" s="1" t="s">
        <v>1657</v>
      </c>
      <c r="I68" s="1" t="s">
        <v>2084</v>
      </c>
      <c r="J68" s="1" t="s">
        <v>30</v>
      </c>
      <c r="K68" s="1" t="s">
        <v>2085</v>
      </c>
      <c r="L68" s="1" t="s">
        <v>2085</v>
      </c>
      <c r="M68" s="1" t="s">
        <v>1660</v>
      </c>
      <c r="N68" s="1" t="s">
        <v>1660</v>
      </c>
      <c r="O68" s="1" t="s">
        <v>1661</v>
      </c>
      <c r="P68" s="1" t="s">
        <v>1662</v>
      </c>
      <c r="Q68" s="1" t="s">
        <v>1663</v>
      </c>
      <c r="R68" s="1" t="s">
        <v>2086</v>
      </c>
      <c r="S68" s="1" t="s">
        <v>1665</v>
      </c>
      <c r="T68" s="1" t="s">
        <v>1666</v>
      </c>
      <c r="U68" s="1" t="s">
        <v>1622</v>
      </c>
      <c r="V68" s="1" t="s">
        <v>1684</v>
      </c>
    </row>
    <row r="69" s="1" customFormat="1" spans="1:22">
      <c r="A69" s="3">
        <v>999228204563013</v>
      </c>
      <c r="B69" s="1" t="s">
        <v>1745</v>
      </c>
      <c r="C69" s="1" t="s">
        <v>2087</v>
      </c>
      <c r="D69" s="1" t="s">
        <v>2088</v>
      </c>
      <c r="E69" s="1" t="s">
        <v>2089</v>
      </c>
      <c r="F69" s="1" t="s">
        <v>1655</v>
      </c>
      <c r="G69" s="1" t="s">
        <v>1672</v>
      </c>
      <c r="H69" s="1" t="s">
        <v>1657</v>
      </c>
      <c r="I69" s="1" t="s">
        <v>2090</v>
      </c>
      <c r="J69" s="1" t="s">
        <v>30</v>
      </c>
      <c r="K69" s="1" t="s">
        <v>2091</v>
      </c>
      <c r="L69" s="1" t="s">
        <v>2091</v>
      </c>
      <c r="M69" s="1" t="s">
        <v>1660</v>
      </c>
      <c r="N69" s="1" t="s">
        <v>1660</v>
      </c>
      <c r="O69" s="1" t="s">
        <v>1661</v>
      </c>
      <c r="P69" s="1" t="s">
        <v>1662</v>
      </c>
      <c r="Q69" s="1" t="s">
        <v>1663</v>
      </c>
      <c r="R69" s="1" t="s">
        <v>2092</v>
      </c>
      <c r="S69" s="1" t="s">
        <v>1665</v>
      </c>
      <c r="T69" s="1" t="s">
        <v>1666</v>
      </c>
      <c r="U69" s="1" t="s">
        <v>1624</v>
      </c>
      <c r="V69" s="1" t="s">
        <v>1714</v>
      </c>
    </row>
    <row r="70" s="1" customFormat="1" spans="1:22">
      <c r="A70" s="3">
        <v>999228206611027</v>
      </c>
      <c r="B70" s="1" t="s">
        <v>1745</v>
      </c>
      <c r="C70" s="1" t="s">
        <v>2093</v>
      </c>
      <c r="D70" s="1" t="s">
        <v>2094</v>
      </c>
      <c r="E70" s="1" t="s">
        <v>2095</v>
      </c>
      <c r="F70" s="1" t="s">
        <v>1689</v>
      </c>
      <c r="G70" s="1" t="s">
        <v>1656</v>
      </c>
      <c r="H70" s="1" t="s">
        <v>1657</v>
      </c>
      <c r="I70" s="1" t="s">
        <v>2096</v>
      </c>
      <c r="J70" s="1" t="s">
        <v>30</v>
      </c>
      <c r="K70" s="1" t="s">
        <v>2097</v>
      </c>
      <c r="L70" s="1" t="s">
        <v>2097</v>
      </c>
      <c r="M70" s="1" t="s">
        <v>1660</v>
      </c>
      <c r="N70" s="1" t="s">
        <v>1660</v>
      </c>
      <c r="O70" s="1" t="s">
        <v>1661</v>
      </c>
      <c r="P70" s="1" t="s">
        <v>1662</v>
      </c>
      <c r="Q70" s="1" t="s">
        <v>1663</v>
      </c>
      <c r="R70" s="1" t="s">
        <v>2098</v>
      </c>
      <c r="S70" s="1" t="s">
        <v>1665</v>
      </c>
      <c r="T70" s="1" t="s">
        <v>1666</v>
      </c>
      <c r="U70" s="1" t="s">
        <v>1624</v>
      </c>
      <c r="V70" s="1" t="s">
        <v>1684</v>
      </c>
    </row>
    <row r="71" s="1" customFormat="1" spans="1:22">
      <c r="A71" s="3">
        <v>999228207722397</v>
      </c>
      <c r="B71" s="1" t="s">
        <v>1745</v>
      </c>
      <c r="C71" s="1" t="s">
        <v>2099</v>
      </c>
      <c r="D71" s="1" t="s">
        <v>2039</v>
      </c>
      <c r="E71" s="1" t="s">
        <v>2100</v>
      </c>
      <c r="F71" s="1" t="s">
        <v>1672</v>
      </c>
      <c r="G71" s="1" t="s">
        <v>1724</v>
      </c>
      <c r="H71" s="1" t="s">
        <v>1657</v>
      </c>
      <c r="I71" s="1" t="s">
        <v>2101</v>
      </c>
      <c r="J71" s="1" t="s">
        <v>30</v>
      </c>
      <c r="K71" s="1" t="s">
        <v>2102</v>
      </c>
      <c r="L71" s="1" t="s">
        <v>2102</v>
      </c>
      <c r="M71" s="1" t="s">
        <v>1660</v>
      </c>
      <c r="N71" s="1" t="s">
        <v>1660</v>
      </c>
      <c r="O71" s="1" t="s">
        <v>1661</v>
      </c>
      <c r="P71" s="1" t="s">
        <v>1662</v>
      </c>
      <c r="Q71" s="1" t="s">
        <v>1663</v>
      </c>
      <c r="R71" s="1" t="s">
        <v>2103</v>
      </c>
      <c r="S71" s="1" t="s">
        <v>1665</v>
      </c>
      <c r="T71" s="1" t="s">
        <v>1666</v>
      </c>
      <c r="U71" s="1" t="s">
        <v>1622</v>
      </c>
      <c r="V71" s="1" t="s">
        <v>1684</v>
      </c>
    </row>
    <row r="72" s="1" customFormat="1" spans="1:22">
      <c r="A72" s="3">
        <v>999228208326635</v>
      </c>
      <c r="B72" s="1" t="s">
        <v>1745</v>
      </c>
      <c r="C72" s="1" t="s">
        <v>2104</v>
      </c>
      <c r="D72" s="1" t="s">
        <v>1750</v>
      </c>
      <c r="E72" s="1" t="s">
        <v>2105</v>
      </c>
      <c r="F72" s="1" t="s">
        <v>1732</v>
      </c>
      <c r="G72" s="1" t="s">
        <v>1656</v>
      </c>
      <c r="H72" s="1" t="s">
        <v>1657</v>
      </c>
      <c r="I72" s="1" t="s">
        <v>2106</v>
      </c>
      <c r="J72" s="1" t="s">
        <v>30</v>
      </c>
      <c r="K72" s="1" t="s">
        <v>2107</v>
      </c>
      <c r="L72" s="1" t="s">
        <v>2107</v>
      </c>
      <c r="M72" s="1" t="s">
        <v>1660</v>
      </c>
      <c r="N72" s="1" t="s">
        <v>1660</v>
      </c>
      <c r="O72" s="1" t="s">
        <v>1661</v>
      </c>
      <c r="P72" s="1" t="s">
        <v>1662</v>
      </c>
      <c r="Q72" s="1" t="s">
        <v>1663</v>
      </c>
      <c r="R72" s="1" t="s">
        <v>2108</v>
      </c>
      <c r="S72" s="1" t="s">
        <v>1665</v>
      </c>
      <c r="T72" s="1" t="s">
        <v>1666</v>
      </c>
      <c r="U72" s="1" t="s">
        <v>1624</v>
      </c>
      <c r="V72" s="1" t="s">
        <v>1714</v>
      </c>
    </row>
    <row r="73" s="1" customFormat="1" spans="1:22">
      <c r="A73" s="3">
        <v>999228208445604</v>
      </c>
      <c r="B73" s="1" t="s">
        <v>1745</v>
      </c>
      <c r="C73" s="1" t="s">
        <v>2109</v>
      </c>
      <c r="D73" s="1" t="s">
        <v>2110</v>
      </c>
      <c r="E73" s="1" t="s">
        <v>2111</v>
      </c>
      <c r="F73" s="1" t="s">
        <v>1655</v>
      </c>
      <c r="G73" s="1" t="s">
        <v>1656</v>
      </c>
      <c r="H73" s="1" t="s">
        <v>1657</v>
      </c>
      <c r="I73" s="1" t="s">
        <v>2112</v>
      </c>
      <c r="J73" s="1" t="s">
        <v>30</v>
      </c>
      <c r="K73" s="1" t="s">
        <v>2113</v>
      </c>
      <c r="L73" s="1" t="s">
        <v>2113</v>
      </c>
      <c r="M73" s="1" t="s">
        <v>1660</v>
      </c>
      <c r="N73" s="1" t="s">
        <v>1660</v>
      </c>
      <c r="O73" s="1" t="s">
        <v>1661</v>
      </c>
      <c r="P73" s="1" t="s">
        <v>1662</v>
      </c>
      <c r="Q73" s="1" t="s">
        <v>1663</v>
      </c>
      <c r="R73" s="1" t="s">
        <v>2114</v>
      </c>
      <c r="S73" s="1" t="s">
        <v>1665</v>
      </c>
      <c r="T73" s="1" t="s">
        <v>1666</v>
      </c>
      <c r="U73" s="1" t="s">
        <v>1624</v>
      </c>
      <c r="V73" s="1" t="s">
        <v>1714</v>
      </c>
    </row>
    <row r="74" s="1" customFormat="1" spans="1:22">
      <c r="A74" s="3">
        <v>999228208989663</v>
      </c>
      <c r="B74" s="1" t="s">
        <v>1745</v>
      </c>
      <c r="C74" s="1" t="s">
        <v>2115</v>
      </c>
      <c r="D74" s="1" t="s">
        <v>1896</v>
      </c>
      <c r="E74" s="1" t="s">
        <v>2116</v>
      </c>
      <c r="F74" s="1" t="s">
        <v>1732</v>
      </c>
      <c r="G74" s="1" t="s">
        <v>1724</v>
      </c>
      <c r="H74" s="1" t="s">
        <v>1657</v>
      </c>
      <c r="I74" s="1" t="s">
        <v>2117</v>
      </c>
      <c r="J74" s="1" t="s">
        <v>30</v>
      </c>
      <c r="K74" s="1" t="s">
        <v>2118</v>
      </c>
      <c r="L74" s="1" t="s">
        <v>2118</v>
      </c>
      <c r="M74" s="1" t="s">
        <v>1660</v>
      </c>
      <c r="N74" s="1" t="s">
        <v>1660</v>
      </c>
      <c r="O74" s="1" t="s">
        <v>1661</v>
      </c>
      <c r="P74" s="1" t="s">
        <v>1662</v>
      </c>
      <c r="Q74" s="1" t="s">
        <v>1663</v>
      </c>
      <c r="R74" s="1" t="s">
        <v>2119</v>
      </c>
      <c r="S74" s="1" t="s">
        <v>1665</v>
      </c>
      <c r="T74" s="1" t="s">
        <v>1666</v>
      </c>
      <c r="U74" s="1" t="s">
        <v>1622</v>
      </c>
      <c r="V74" s="1" t="s">
        <v>1676</v>
      </c>
    </row>
    <row r="75" s="1" customFormat="1" spans="1:22">
      <c r="A75" s="3">
        <v>999228209150862</v>
      </c>
      <c r="B75" s="1" t="s">
        <v>1745</v>
      </c>
      <c r="C75" s="1" t="s">
        <v>2120</v>
      </c>
      <c r="D75" s="1" t="s">
        <v>2121</v>
      </c>
      <c r="E75" s="1" t="s">
        <v>2122</v>
      </c>
      <c r="F75" s="1" t="s">
        <v>1655</v>
      </c>
      <c r="G75" s="1" t="s">
        <v>1656</v>
      </c>
      <c r="H75" s="1" t="s">
        <v>1657</v>
      </c>
      <c r="I75" s="1" t="s">
        <v>2123</v>
      </c>
      <c r="J75" s="1" t="s">
        <v>30</v>
      </c>
      <c r="K75" s="1" t="s">
        <v>2124</v>
      </c>
      <c r="L75" s="1" t="s">
        <v>2124</v>
      </c>
      <c r="M75" s="1" t="s">
        <v>1660</v>
      </c>
      <c r="N75" s="1" t="s">
        <v>1660</v>
      </c>
      <c r="O75" s="1" t="s">
        <v>1661</v>
      </c>
      <c r="P75" s="1" t="s">
        <v>1662</v>
      </c>
      <c r="Q75" s="1" t="s">
        <v>1663</v>
      </c>
      <c r="R75" s="1" t="s">
        <v>2125</v>
      </c>
      <c r="S75" s="1" t="s">
        <v>1665</v>
      </c>
      <c r="T75" s="1" t="s">
        <v>1666</v>
      </c>
      <c r="U75" s="1" t="s">
        <v>1624</v>
      </c>
      <c r="V75" s="1" t="s">
        <v>2126</v>
      </c>
    </row>
    <row r="76" s="1" customFormat="1" spans="1:22">
      <c r="A76" s="3">
        <v>999228209353230</v>
      </c>
      <c r="B76" s="1" t="s">
        <v>1745</v>
      </c>
      <c r="C76" s="1" t="s">
        <v>2127</v>
      </c>
      <c r="D76" s="1" t="s">
        <v>2128</v>
      </c>
      <c r="E76" s="1" t="s">
        <v>2129</v>
      </c>
      <c r="F76" s="1" t="s">
        <v>1732</v>
      </c>
      <c r="G76" s="1" t="s">
        <v>1656</v>
      </c>
      <c r="H76" s="1" t="s">
        <v>1657</v>
      </c>
      <c r="I76" s="1" t="s">
        <v>2130</v>
      </c>
      <c r="J76" s="1" t="s">
        <v>30</v>
      </c>
      <c r="K76" s="1" t="s">
        <v>2131</v>
      </c>
      <c r="L76" s="1" t="s">
        <v>2131</v>
      </c>
      <c r="M76" s="1" t="s">
        <v>1660</v>
      </c>
      <c r="N76" s="1" t="s">
        <v>1660</v>
      </c>
      <c r="O76" s="1" t="s">
        <v>1661</v>
      </c>
      <c r="P76" s="1" t="s">
        <v>1662</v>
      </c>
      <c r="Q76" s="1" t="s">
        <v>1663</v>
      </c>
      <c r="R76" s="1" t="s">
        <v>2132</v>
      </c>
      <c r="S76" s="1" t="s">
        <v>1665</v>
      </c>
      <c r="T76" s="1" t="s">
        <v>1666</v>
      </c>
      <c r="U76" s="1" t="s">
        <v>1624</v>
      </c>
      <c r="V76" s="1" t="s">
        <v>1684</v>
      </c>
    </row>
    <row r="77" s="1" customFormat="1" spans="1:22">
      <c r="A77" s="3">
        <v>999228209499684</v>
      </c>
      <c r="B77" s="1" t="s">
        <v>1689</v>
      </c>
      <c r="C77" s="1" t="s">
        <v>2133</v>
      </c>
      <c r="D77" s="1" t="s">
        <v>1967</v>
      </c>
      <c r="E77" s="1" t="s">
        <v>2134</v>
      </c>
      <c r="F77" s="1" t="s">
        <v>1732</v>
      </c>
      <c r="G77" s="1" t="s">
        <v>1672</v>
      </c>
      <c r="H77" s="1" t="s">
        <v>1657</v>
      </c>
      <c r="I77" s="1" t="s">
        <v>2135</v>
      </c>
      <c r="J77" s="1" t="s">
        <v>30</v>
      </c>
      <c r="K77" s="1" t="s">
        <v>2136</v>
      </c>
      <c r="L77" s="1" t="s">
        <v>2136</v>
      </c>
      <c r="M77" s="1" t="s">
        <v>1660</v>
      </c>
      <c r="N77" s="1" t="s">
        <v>1660</v>
      </c>
      <c r="O77" s="1" t="s">
        <v>1661</v>
      </c>
      <c r="P77" s="1" t="s">
        <v>1662</v>
      </c>
      <c r="Q77" s="1" t="s">
        <v>1663</v>
      </c>
      <c r="R77" s="1" t="s">
        <v>2137</v>
      </c>
      <c r="S77" s="1" t="s">
        <v>1665</v>
      </c>
      <c r="T77" s="1" t="s">
        <v>1666</v>
      </c>
      <c r="U77" s="1" t="s">
        <v>1624</v>
      </c>
      <c r="V77" s="1" t="s">
        <v>1936</v>
      </c>
    </row>
    <row r="78" s="1" customFormat="1" spans="1:22">
      <c r="A78" s="3">
        <v>999228209622327</v>
      </c>
      <c r="B78" s="1" t="s">
        <v>1689</v>
      </c>
      <c r="C78" s="1" t="s">
        <v>2138</v>
      </c>
      <c r="D78" s="1" t="s">
        <v>1809</v>
      </c>
      <c r="E78" s="1" t="s">
        <v>2139</v>
      </c>
      <c r="F78" s="1" t="s">
        <v>1732</v>
      </c>
      <c r="G78" s="1" t="s">
        <v>1656</v>
      </c>
      <c r="H78" s="1" t="s">
        <v>1657</v>
      </c>
      <c r="I78" s="1" t="s">
        <v>2140</v>
      </c>
      <c r="J78" s="1" t="s">
        <v>30</v>
      </c>
      <c r="K78" s="1" t="s">
        <v>2141</v>
      </c>
      <c r="L78" s="1" t="s">
        <v>2141</v>
      </c>
      <c r="M78" s="1" t="s">
        <v>1660</v>
      </c>
      <c r="N78" s="1" t="s">
        <v>1660</v>
      </c>
      <c r="O78" s="1" t="s">
        <v>1661</v>
      </c>
      <c r="P78" s="1" t="s">
        <v>1662</v>
      </c>
      <c r="Q78" s="1" t="s">
        <v>1663</v>
      </c>
      <c r="R78" s="1" t="s">
        <v>2142</v>
      </c>
      <c r="S78" s="1" t="s">
        <v>1665</v>
      </c>
      <c r="T78" s="1" t="s">
        <v>1666</v>
      </c>
      <c r="U78" s="1" t="s">
        <v>1624</v>
      </c>
      <c r="V78" s="1" t="s">
        <v>1814</v>
      </c>
    </row>
    <row r="79" s="1" customFormat="1" spans="1:22">
      <c r="A79" s="3">
        <v>999228209633600</v>
      </c>
      <c r="B79" s="1" t="s">
        <v>1689</v>
      </c>
      <c r="C79" s="1" t="s">
        <v>2143</v>
      </c>
      <c r="D79" s="1" t="s">
        <v>1809</v>
      </c>
      <c r="E79" s="1" t="s">
        <v>2139</v>
      </c>
      <c r="F79" s="1" t="s">
        <v>1656</v>
      </c>
      <c r="G79" s="1" t="s">
        <v>1672</v>
      </c>
      <c r="H79" s="1" t="s">
        <v>1657</v>
      </c>
      <c r="I79" s="1" t="s">
        <v>2144</v>
      </c>
      <c r="J79" s="1" t="s">
        <v>30</v>
      </c>
      <c r="K79" s="1" t="s">
        <v>2145</v>
      </c>
      <c r="L79" s="1" t="s">
        <v>2145</v>
      </c>
      <c r="M79" s="1" t="s">
        <v>1660</v>
      </c>
      <c r="N79" s="1" t="s">
        <v>1660</v>
      </c>
      <c r="O79" s="1" t="s">
        <v>1661</v>
      </c>
      <c r="P79" s="1" t="s">
        <v>1662</v>
      </c>
      <c r="Q79" s="1" t="s">
        <v>1663</v>
      </c>
      <c r="R79" s="1" t="s">
        <v>2146</v>
      </c>
      <c r="S79" s="1" t="s">
        <v>1665</v>
      </c>
      <c r="T79" s="1" t="s">
        <v>1666</v>
      </c>
      <c r="U79" s="1" t="s">
        <v>1624</v>
      </c>
      <c r="V79" s="1" t="s">
        <v>1814</v>
      </c>
    </row>
    <row r="80" s="1" customFormat="1" spans="1:22">
      <c r="A80" s="3">
        <v>999228209783781</v>
      </c>
      <c r="B80" s="1" t="s">
        <v>1689</v>
      </c>
      <c r="C80" s="1" t="s">
        <v>2147</v>
      </c>
      <c r="D80" s="1" t="s">
        <v>2148</v>
      </c>
      <c r="E80" s="1" t="s">
        <v>2149</v>
      </c>
      <c r="F80" s="1" t="s">
        <v>1732</v>
      </c>
      <c r="G80" s="1" t="s">
        <v>1656</v>
      </c>
      <c r="H80" s="1" t="s">
        <v>1657</v>
      </c>
      <c r="I80" s="1" t="s">
        <v>2150</v>
      </c>
      <c r="J80" s="1" t="s">
        <v>30</v>
      </c>
      <c r="K80" s="1" t="s">
        <v>2151</v>
      </c>
      <c r="L80" s="1" t="s">
        <v>2151</v>
      </c>
      <c r="M80" s="1" t="s">
        <v>1660</v>
      </c>
      <c r="N80" s="1" t="s">
        <v>1660</v>
      </c>
      <c r="O80" s="1" t="s">
        <v>1661</v>
      </c>
      <c r="P80" s="1" t="s">
        <v>1662</v>
      </c>
      <c r="Q80" s="1" t="s">
        <v>1663</v>
      </c>
      <c r="R80" s="1" t="s">
        <v>2152</v>
      </c>
      <c r="S80" s="1" t="s">
        <v>1665</v>
      </c>
      <c r="T80" s="1" t="s">
        <v>1666</v>
      </c>
      <c r="U80" s="1" t="s">
        <v>1624</v>
      </c>
      <c r="V80" s="1" t="s">
        <v>1684</v>
      </c>
    </row>
    <row r="81" s="1" customFormat="1" spans="1:22">
      <c r="A81" s="3">
        <v>999228210047856</v>
      </c>
      <c r="B81" s="1" t="s">
        <v>1689</v>
      </c>
      <c r="C81" s="1" t="s">
        <v>2153</v>
      </c>
      <c r="D81" s="1" t="s">
        <v>2154</v>
      </c>
      <c r="E81" s="1" t="s">
        <v>2155</v>
      </c>
      <c r="F81" s="1" t="s">
        <v>1672</v>
      </c>
      <c r="G81" s="1" t="s">
        <v>1724</v>
      </c>
      <c r="H81" s="1" t="s">
        <v>1657</v>
      </c>
      <c r="I81" s="1" t="s">
        <v>2156</v>
      </c>
      <c r="J81" s="1" t="s">
        <v>30</v>
      </c>
      <c r="K81" s="1" t="s">
        <v>2157</v>
      </c>
      <c r="L81" s="1" t="s">
        <v>2157</v>
      </c>
      <c r="M81" s="1" t="s">
        <v>1660</v>
      </c>
      <c r="N81" s="1" t="s">
        <v>1660</v>
      </c>
      <c r="O81" s="1" t="s">
        <v>1661</v>
      </c>
      <c r="P81" s="1" t="s">
        <v>1662</v>
      </c>
      <c r="Q81" s="1" t="s">
        <v>1663</v>
      </c>
      <c r="R81" s="1" t="s">
        <v>2158</v>
      </c>
      <c r="S81" s="1" t="s">
        <v>1665</v>
      </c>
      <c r="T81" s="1" t="s">
        <v>1666</v>
      </c>
      <c r="U81" s="1" t="s">
        <v>1624</v>
      </c>
      <c r="V81" s="1" t="s">
        <v>1684</v>
      </c>
    </row>
    <row r="82" s="1" customFormat="1" spans="1:22">
      <c r="A82" s="3">
        <v>999228210129245</v>
      </c>
      <c r="B82" s="1" t="s">
        <v>1689</v>
      </c>
      <c r="C82" s="1" t="s">
        <v>2159</v>
      </c>
      <c r="D82" s="1" t="s">
        <v>2160</v>
      </c>
      <c r="E82" s="1" t="s">
        <v>2161</v>
      </c>
      <c r="F82" s="1" t="s">
        <v>1732</v>
      </c>
      <c r="G82" s="1" t="s">
        <v>1656</v>
      </c>
      <c r="H82" s="1" t="s">
        <v>1657</v>
      </c>
      <c r="I82" s="1" t="s">
        <v>2162</v>
      </c>
      <c r="J82" s="1" t="s">
        <v>30</v>
      </c>
      <c r="K82" s="1" t="s">
        <v>2163</v>
      </c>
      <c r="L82" s="1" t="s">
        <v>2163</v>
      </c>
      <c r="M82" s="1" t="s">
        <v>1660</v>
      </c>
      <c r="N82" s="1" t="s">
        <v>1660</v>
      </c>
      <c r="O82" s="1" t="s">
        <v>1661</v>
      </c>
      <c r="P82" s="1" t="s">
        <v>1662</v>
      </c>
      <c r="Q82" s="1" t="s">
        <v>1663</v>
      </c>
      <c r="R82" s="1" t="s">
        <v>2164</v>
      </c>
      <c r="S82" s="1" t="s">
        <v>1665</v>
      </c>
      <c r="T82" s="1" t="s">
        <v>1666</v>
      </c>
      <c r="U82" s="1" t="s">
        <v>1624</v>
      </c>
      <c r="V82" s="1" t="s">
        <v>2165</v>
      </c>
    </row>
    <row r="83" s="1" customFormat="1" spans="1:22">
      <c r="A83" s="3">
        <v>999228210254707</v>
      </c>
      <c r="B83" s="1" t="s">
        <v>1689</v>
      </c>
      <c r="C83" s="1" t="s">
        <v>2166</v>
      </c>
      <c r="D83" s="1" t="s">
        <v>2167</v>
      </c>
      <c r="E83" s="1" t="s">
        <v>2168</v>
      </c>
      <c r="F83" s="1" t="s">
        <v>1672</v>
      </c>
      <c r="G83" s="1" t="s">
        <v>1724</v>
      </c>
      <c r="H83" s="1" t="s">
        <v>1657</v>
      </c>
      <c r="I83" s="1" t="s">
        <v>2169</v>
      </c>
      <c r="J83" s="1" t="s">
        <v>30</v>
      </c>
      <c r="K83" s="1" t="s">
        <v>2170</v>
      </c>
      <c r="L83" s="1" t="s">
        <v>2170</v>
      </c>
      <c r="M83" s="1" t="s">
        <v>1660</v>
      </c>
      <c r="N83" s="1" t="s">
        <v>1660</v>
      </c>
      <c r="O83" s="1" t="s">
        <v>1661</v>
      </c>
      <c r="P83" s="1" t="s">
        <v>1662</v>
      </c>
      <c r="Q83" s="1" t="s">
        <v>1663</v>
      </c>
      <c r="R83" s="1" t="s">
        <v>2171</v>
      </c>
      <c r="S83" s="1" t="s">
        <v>1665</v>
      </c>
      <c r="T83" s="1" t="s">
        <v>1666</v>
      </c>
      <c r="U83" s="1" t="s">
        <v>1624</v>
      </c>
      <c r="V83" s="1" t="s">
        <v>1936</v>
      </c>
    </row>
    <row r="84" s="1" customFormat="1" spans="1:22">
      <c r="A84" s="3">
        <v>999228210351093</v>
      </c>
      <c r="B84" s="1" t="s">
        <v>1689</v>
      </c>
      <c r="C84" s="1" t="s">
        <v>2172</v>
      </c>
      <c r="D84" s="1" t="s">
        <v>2173</v>
      </c>
      <c r="E84" s="1" t="s">
        <v>2174</v>
      </c>
      <c r="F84" s="1" t="s">
        <v>1655</v>
      </c>
      <c r="G84" s="1" t="s">
        <v>1656</v>
      </c>
      <c r="H84" s="1" t="s">
        <v>1657</v>
      </c>
      <c r="I84" s="1" t="s">
        <v>2175</v>
      </c>
      <c r="J84" s="1" t="s">
        <v>30</v>
      </c>
      <c r="K84" s="1" t="s">
        <v>2176</v>
      </c>
      <c r="L84" s="1" t="s">
        <v>2176</v>
      </c>
      <c r="M84" s="1" t="s">
        <v>1660</v>
      </c>
      <c r="N84" s="1" t="s">
        <v>1660</v>
      </c>
      <c r="O84" s="1" t="s">
        <v>1661</v>
      </c>
      <c r="P84" s="1" t="s">
        <v>1662</v>
      </c>
      <c r="Q84" s="1" t="s">
        <v>1663</v>
      </c>
      <c r="R84" s="1" t="s">
        <v>2177</v>
      </c>
      <c r="S84" s="1" t="s">
        <v>1665</v>
      </c>
      <c r="T84" s="1" t="s">
        <v>1666</v>
      </c>
      <c r="U84" s="1" t="s">
        <v>1624</v>
      </c>
      <c r="V84" s="1" t="s">
        <v>1814</v>
      </c>
    </row>
    <row r="85" s="1" customFormat="1" spans="1:22">
      <c r="A85" s="3">
        <v>999228210642383</v>
      </c>
      <c r="B85" s="1" t="s">
        <v>1689</v>
      </c>
      <c r="C85" s="1" t="s">
        <v>2178</v>
      </c>
      <c r="D85" s="1" t="s">
        <v>2179</v>
      </c>
      <c r="E85" s="1" t="s">
        <v>2180</v>
      </c>
      <c r="F85" s="1" t="s">
        <v>1689</v>
      </c>
      <c r="G85" s="1" t="s">
        <v>1672</v>
      </c>
      <c r="H85" s="1" t="s">
        <v>1657</v>
      </c>
      <c r="I85" s="1" t="s">
        <v>2181</v>
      </c>
      <c r="J85" s="1" t="s">
        <v>30</v>
      </c>
      <c r="K85" s="1" t="s">
        <v>2182</v>
      </c>
      <c r="L85" s="1" t="s">
        <v>2182</v>
      </c>
      <c r="M85" s="1" t="s">
        <v>1660</v>
      </c>
      <c r="N85" s="1" t="s">
        <v>1660</v>
      </c>
      <c r="O85" s="1" t="s">
        <v>1661</v>
      </c>
      <c r="P85" s="1" t="s">
        <v>1662</v>
      </c>
      <c r="Q85" s="1" t="s">
        <v>1663</v>
      </c>
      <c r="R85" s="1" t="s">
        <v>2183</v>
      </c>
      <c r="S85" s="1" t="s">
        <v>1665</v>
      </c>
      <c r="T85" s="1" t="s">
        <v>1666</v>
      </c>
      <c r="U85" s="1" t="s">
        <v>1624</v>
      </c>
      <c r="V85" s="1" t="s">
        <v>1863</v>
      </c>
    </row>
    <row r="86" s="1" customFormat="1" spans="1:22">
      <c r="A86" s="3">
        <v>999228210876236</v>
      </c>
      <c r="B86" s="1" t="s">
        <v>1689</v>
      </c>
      <c r="C86" s="1" t="s">
        <v>2184</v>
      </c>
      <c r="D86" s="1" t="s">
        <v>2185</v>
      </c>
      <c r="E86" s="1" t="s">
        <v>2186</v>
      </c>
      <c r="F86" s="1" t="s">
        <v>1655</v>
      </c>
      <c r="G86" s="1" t="s">
        <v>1656</v>
      </c>
      <c r="H86" s="1" t="s">
        <v>1657</v>
      </c>
      <c r="I86" s="1" t="s">
        <v>2187</v>
      </c>
      <c r="J86" s="1" t="s">
        <v>30</v>
      </c>
      <c r="K86" s="1" t="s">
        <v>2188</v>
      </c>
      <c r="L86" s="1" t="s">
        <v>2188</v>
      </c>
      <c r="M86" s="1" t="s">
        <v>1660</v>
      </c>
      <c r="N86" s="1" t="s">
        <v>1660</v>
      </c>
      <c r="O86" s="1" t="s">
        <v>1661</v>
      </c>
      <c r="P86" s="1" t="s">
        <v>1662</v>
      </c>
      <c r="Q86" s="1" t="s">
        <v>1663</v>
      </c>
      <c r="R86" s="1" t="s">
        <v>2189</v>
      </c>
      <c r="S86" s="1" t="s">
        <v>1665</v>
      </c>
      <c r="T86" s="1" t="s">
        <v>1666</v>
      </c>
      <c r="U86" s="1" t="s">
        <v>1624</v>
      </c>
      <c r="V86" s="1" t="s">
        <v>1774</v>
      </c>
    </row>
    <row r="87" s="1" customFormat="1" spans="1:22">
      <c r="A87" s="3">
        <v>999228211149754</v>
      </c>
      <c r="B87" s="1" t="s">
        <v>1689</v>
      </c>
      <c r="C87" s="1" t="s">
        <v>2190</v>
      </c>
      <c r="D87" s="1" t="s">
        <v>2191</v>
      </c>
      <c r="E87" s="1" t="s">
        <v>2192</v>
      </c>
      <c r="F87" s="1" t="s">
        <v>1732</v>
      </c>
      <c r="G87" s="1" t="s">
        <v>1656</v>
      </c>
      <c r="H87" s="1" t="s">
        <v>1657</v>
      </c>
      <c r="I87" s="1" t="s">
        <v>2193</v>
      </c>
      <c r="J87" s="1" t="s">
        <v>30</v>
      </c>
      <c r="K87" s="1" t="s">
        <v>2194</v>
      </c>
      <c r="L87" s="1" t="s">
        <v>2194</v>
      </c>
      <c r="M87" s="1" t="s">
        <v>1660</v>
      </c>
      <c r="N87" s="1" t="s">
        <v>1660</v>
      </c>
      <c r="O87" s="1" t="s">
        <v>1661</v>
      </c>
      <c r="P87" s="1" t="s">
        <v>1662</v>
      </c>
      <c r="Q87" s="1" t="s">
        <v>1663</v>
      </c>
      <c r="R87" s="1" t="s">
        <v>2195</v>
      </c>
      <c r="S87" s="1" t="s">
        <v>1665</v>
      </c>
      <c r="T87" s="1" t="s">
        <v>1666</v>
      </c>
      <c r="U87" s="1" t="s">
        <v>1624</v>
      </c>
      <c r="V87" s="1" t="s">
        <v>2196</v>
      </c>
    </row>
    <row r="88" s="1" customFormat="1" spans="1:22">
      <c r="A88" s="3">
        <v>999228211479455</v>
      </c>
      <c r="B88" s="1" t="s">
        <v>1689</v>
      </c>
      <c r="C88" s="1" t="s">
        <v>2197</v>
      </c>
      <c r="D88" s="1" t="s">
        <v>2198</v>
      </c>
      <c r="E88" s="1" t="s">
        <v>2199</v>
      </c>
      <c r="F88" s="1" t="s">
        <v>1689</v>
      </c>
      <c r="G88" s="1" t="s">
        <v>1724</v>
      </c>
      <c r="H88" s="1" t="s">
        <v>1657</v>
      </c>
      <c r="I88" s="1" t="s">
        <v>2200</v>
      </c>
      <c r="J88" s="1" t="s">
        <v>30</v>
      </c>
      <c r="K88" s="1" t="s">
        <v>2201</v>
      </c>
      <c r="L88" s="1" t="s">
        <v>2201</v>
      </c>
      <c r="M88" s="1" t="s">
        <v>1660</v>
      </c>
      <c r="N88" s="1" t="s">
        <v>1660</v>
      </c>
      <c r="O88" s="1" t="s">
        <v>1661</v>
      </c>
      <c r="P88" s="1" t="s">
        <v>1662</v>
      </c>
      <c r="Q88" s="1" t="s">
        <v>1663</v>
      </c>
      <c r="R88" s="1" t="s">
        <v>2202</v>
      </c>
      <c r="S88" s="1" t="s">
        <v>1665</v>
      </c>
      <c r="T88" s="1" t="s">
        <v>1666</v>
      </c>
      <c r="U88" s="1" t="s">
        <v>1624</v>
      </c>
      <c r="V88" s="1" t="s">
        <v>1676</v>
      </c>
    </row>
    <row r="89" s="1" customFormat="1" spans="1:22">
      <c r="A89" s="3">
        <v>999228212275577</v>
      </c>
      <c r="B89" s="1" t="s">
        <v>1689</v>
      </c>
      <c r="C89" s="1" t="s">
        <v>2203</v>
      </c>
      <c r="D89" s="1" t="s">
        <v>2204</v>
      </c>
      <c r="E89" s="1" t="s">
        <v>2205</v>
      </c>
      <c r="F89" s="1" t="s">
        <v>1689</v>
      </c>
      <c r="G89" s="1" t="s">
        <v>1672</v>
      </c>
      <c r="H89" s="1" t="s">
        <v>1657</v>
      </c>
      <c r="I89" s="1" t="s">
        <v>2206</v>
      </c>
      <c r="J89" s="1" t="s">
        <v>30</v>
      </c>
      <c r="K89" s="1" t="s">
        <v>2207</v>
      </c>
      <c r="L89" s="1" t="s">
        <v>2207</v>
      </c>
      <c r="M89" s="1" t="s">
        <v>1660</v>
      </c>
      <c r="N89" s="1" t="s">
        <v>1660</v>
      </c>
      <c r="O89" s="1" t="s">
        <v>1661</v>
      </c>
      <c r="P89" s="1" t="s">
        <v>1662</v>
      </c>
      <c r="Q89" s="1" t="s">
        <v>1663</v>
      </c>
      <c r="R89" s="1" t="s">
        <v>2208</v>
      </c>
      <c r="S89" s="1" t="s">
        <v>1665</v>
      </c>
      <c r="T89" s="1" t="s">
        <v>1666</v>
      </c>
      <c r="U89" s="1" t="s">
        <v>1624</v>
      </c>
      <c r="V89" s="1" t="s">
        <v>1684</v>
      </c>
    </row>
    <row r="90" s="1" customFormat="1" spans="1:22">
      <c r="A90" s="3">
        <v>999228212293299</v>
      </c>
      <c r="B90" s="1" t="s">
        <v>1689</v>
      </c>
      <c r="C90" s="1" t="s">
        <v>2209</v>
      </c>
      <c r="D90" s="1" t="s">
        <v>2210</v>
      </c>
      <c r="E90" s="1" t="s">
        <v>2211</v>
      </c>
      <c r="F90" s="1" t="s">
        <v>1732</v>
      </c>
      <c r="G90" s="1" t="s">
        <v>1672</v>
      </c>
      <c r="H90" s="1" t="s">
        <v>1657</v>
      </c>
      <c r="I90" s="1" t="s">
        <v>2212</v>
      </c>
      <c r="J90" s="1" t="s">
        <v>30</v>
      </c>
      <c r="K90" s="1" t="s">
        <v>2213</v>
      </c>
      <c r="L90" s="1" t="s">
        <v>2213</v>
      </c>
      <c r="M90" s="1" t="s">
        <v>1660</v>
      </c>
      <c r="N90" s="1" t="s">
        <v>1660</v>
      </c>
      <c r="O90" s="1" t="s">
        <v>1661</v>
      </c>
      <c r="P90" s="1" t="s">
        <v>1662</v>
      </c>
      <c r="Q90" s="1" t="s">
        <v>1663</v>
      </c>
      <c r="R90" s="1" t="s">
        <v>2214</v>
      </c>
      <c r="S90" s="1" t="s">
        <v>1665</v>
      </c>
      <c r="T90" s="1" t="s">
        <v>1666</v>
      </c>
      <c r="U90" s="1" t="s">
        <v>1624</v>
      </c>
      <c r="V90" s="1" t="s">
        <v>1676</v>
      </c>
    </row>
    <row r="91" s="1" customFormat="1" spans="1:22">
      <c r="A91" s="3">
        <v>999228212858182</v>
      </c>
      <c r="B91" s="1" t="s">
        <v>1689</v>
      </c>
      <c r="C91" s="1" t="s">
        <v>2215</v>
      </c>
      <c r="D91" s="1" t="s">
        <v>2216</v>
      </c>
      <c r="E91" s="1" t="s">
        <v>2217</v>
      </c>
      <c r="F91" s="1" t="s">
        <v>1732</v>
      </c>
      <c r="G91" s="1" t="s">
        <v>1656</v>
      </c>
      <c r="H91" s="1" t="s">
        <v>1657</v>
      </c>
      <c r="I91" s="1" t="s">
        <v>2218</v>
      </c>
      <c r="J91" s="1" t="s">
        <v>30</v>
      </c>
      <c r="K91" s="1" t="s">
        <v>2219</v>
      </c>
      <c r="L91" s="1" t="s">
        <v>2219</v>
      </c>
      <c r="M91" s="1" t="s">
        <v>1660</v>
      </c>
      <c r="N91" s="1" t="s">
        <v>1660</v>
      </c>
      <c r="O91" s="1" t="s">
        <v>1661</v>
      </c>
      <c r="P91" s="1" t="s">
        <v>1662</v>
      </c>
      <c r="Q91" s="1" t="s">
        <v>1663</v>
      </c>
      <c r="R91" s="1" t="s">
        <v>2220</v>
      </c>
      <c r="S91" s="1" t="s">
        <v>1665</v>
      </c>
      <c r="T91" s="1" t="s">
        <v>1666</v>
      </c>
      <c r="U91" s="1" t="s">
        <v>1624</v>
      </c>
      <c r="V91" s="1" t="s">
        <v>1684</v>
      </c>
    </row>
    <row r="92" s="1" customFormat="1" spans="1:22">
      <c r="A92" s="3">
        <v>999228213162896</v>
      </c>
      <c r="B92" s="1" t="s">
        <v>1689</v>
      </c>
      <c r="C92" s="1" t="s">
        <v>2221</v>
      </c>
      <c r="D92" s="1" t="s">
        <v>2222</v>
      </c>
      <c r="E92" s="1" t="s">
        <v>2223</v>
      </c>
      <c r="F92" s="1" t="s">
        <v>1732</v>
      </c>
      <c r="G92" s="1" t="s">
        <v>1724</v>
      </c>
      <c r="H92" s="1" t="s">
        <v>1657</v>
      </c>
      <c r="I92" s="1" t="s">
        <v>2224</v>
      </c>
      <c r="J92" s="1" t="s">
        <v>30</v>
      </c>
      <c r="K92" s="1" t="s">
        <v>2225</v>
      </c>
      <c r="L92" s="1" t="s">
        <v>2225</v>
      </c>
      <c r="M92" s="1" t="s">
        <v>1660</v>
      </c>
      <c r="N92" s="1" t="s">
        <v>1660</v>
      </c>
      <c r="O92" s="1" t="s">
        <v>1661</v>
      </c>
      <c r="P92" s="1" t="s">
        <v>1662</v>
      </c>
      <c r="Q92" s="1" t="s">
        <v>1663</v>
      </c>
      <c r="R92" s="1" t="s">
        <v>2226</v>
      </c>
      <c r="S92" s="1" t="s">
        <v>1665</v>
      </c>
      <c r="T92" s="1" t="s">
        <v>1666</v>
      </c>
      <c r="U92" s="1" t="s">
        <v>1624</v>
      </c>
      <c r="V92" s="1" t="s">
        <v>1676</v>
      </c>
    </row>
    <row r="93" s="1" customFormat="1" spans="1:22">
      <c r="A93" s="3">
        <v>999228213521113</v>
      </c>
      <c r="B93" s="1" t="s">
        <v>1689</v>
      </c>
      <c r="C93" s="1" t="s">
        <v>2227</v>
      </c>
      <c r="D93" s="1" t="s">
        <v>2228</v>
      </c>
      <c r="E93" s="1" t="s">
        <v>2229</v>
      </c>
      <c r="F93" s="1" t="s">
        <v>1655</v>
      </c>
      <c r="G93" s="1" t="s">
        <v>1656</v>
      </c>
      <c r="H93" s="1" t="s">
        <v>1657</v>
      </c>
      <c r="I93" s="1" t="s">
        <v>2230</v>
      </c>
      <c r="J93" s="1" t="s">
        <v>30</v>
      </c>
      <c r="K93" s="1" t="s">
        <v>2231</v>
      </c>
      <c r="L93" s="1" t="s">
        <v>2231</v>
      </c>
      <c r="M93" s="1" t="s">
        <v>1660</v>
      </c>
      <c r="N93" s="1" t="s">
        <v>1660</v>
      </c>
      <c r="O93" s="1" t="s">
        <v>1661</v>
      </c>
      <c r="P93" s="1" t="s">
        <v>1662</v>
      </c>
      <c r="Q93" s="1" t="s">
        <v>1663</v>
      </c>
      <c r="R93" s="1" t="s">
        <v>2232</v>
      </c>
      <c r="S93" s="1" t="s">
        <v>1665</v>
      </c>
      <c r="T93" s="1" t="s">
        <v>1666</v>
      </c>
      <c r="U93" s="1" t="s">
        <v>1624</v>
      </c>
      <c r="V93" s="1" t="s">
        <v>1684</v>
      </c>
    </row>
    <row r="94" s="1" customFormat="1" spans="1:22">
      <c r="A94" s="3">
        <v>999228213871470</v>
      </c>
      <c r="B94" s="1" t="s">
        <v>1689</v>
      </c>
      <c r="C94" s="1" t="s">
        <v>2233</v>
      </c>
      <c r="D94" s="1" t="s">
        <v>2234</v>
      </c>
      <c r="E94" s="1" t="s">
        <v>2235</v>
      </c>
      <c r="F94" s="1" t="s">
        <v>1689</v>
      </c>
      <c r="G94" s="1" t="s">
        <v>1656</v>
      </c>
      <c r="H94" s="1" t="s">
        <v>1657</v>
      </c>
      <c r="I94" s="1" t="s">
        <v>2236</v>
      </c>
      <c r="J94" s="1" t="s">
        <v>30</v>
      </c>
      <c r="K94" s="1" t="s">
        <v>2237</v>
      </c>
      <c r="L94" s="1" t="s">
        <v>2237</v>
      </c>
      <c r="M94" s="1" t="s">
        <v>1660</v>
      </c>
      <c r="N94" s="1" t="s">
        <v>1660</v>
      </c>
      <c r="O94" s="1" t="s">
        <v>1661</v>
      </c>
      <c r="P94" s="1" t="s">
        <v>1662</v>
      </c>
      <c r="Q94" s="1" t="s">
        <v>1663</v>
      </c>
      <c r="R94" s="1" t="s">
        <v>2238</v>
      </c>
      <c r="S94" s="1" t="s">
        <v>1665</v>
      </c>
      <c r="T94" s="1" t="s">
        <v>1666</v>
      </c>
      <c r="U94" s="1" t="s">
        <v>1624</v>
      </c>
      <c r="V94" s="1" t="s">
        <v>2239</v>
      </c>
    </row>
    <row r="95" s="1" customFormat="1" spans="1:22">
      <c r="A95" s="3">
        <v>999228214931955</v>
      </c>
      <c r="B95" s="1" t="s">
        <v>1689</v>
      </c>
      <c r="C95" s="1" t="s">
        <v>2240</v>
      </c>
      <c r="D95" s="1" t="s">
        <v>2241</v>
      </c>
      <c r="E95" s="1" t="s">
        <v>2242</v>
      </c>
      <c r="F95" s="1" t="s">
        <v>1672</v>
      </c>
      <c r="G95" s="1" t="s">
        <v>1724</v>
      </c>
      <c r="H95" s="1" t="s">
        <v>1657</v>
      </c>
      <c r="I95" s="1" t="s">
        <v>2243</v>
      </c>
      <c r="J95" s="1" t="s">
        <v>30</v>
      </c>
      <c r="K95" s="1" t="s">
        <v>2244</v>
      </c>
      <c r="L95" s="1" t="s">
        <v>2244</v>
      </c>
      <c r="M95" s="1" t="s">
        <v>1660</v>
      </c>
      <c r="N95" s="1" t="s">
        <v>1660</v>
      </c>
      <c r="O95" s="1" t="s">
        <v>1661</v>
      </c>
      <c r="P95" s="1" t="s">
        <v>1662</v>
      </c>
      <c r="Q95" s="1" t="s">
        <v>1663</v>
      </c>
      <c r="R95" s="1" t="s">
        <v>2245</v>
      </c>
      <c r="S95" s="1" t="s">
        <v>1665</v>
      </c>
      <c r="T95" s="1" t="s">
        <v>1666</v>
      </c>
      <c r="U95" s="1" t="s">
        <v>1624</v>
      </c>
      <c r="V95" s="1" t="s">
        <v>1667</v>
      </c>
    </row>
    <row r="96" s="1" customFormat="1" spans="1:22">
      <c r="A96" s="3">
        <v>999228215188080</v>
      </c>
      <c r="B96" s="1" t="s">
        <v>1689</v>
      </c>
      <c r="C96" s="1" t="s">
        <v>2246</v>
      </c>
      <c r="D96" s="1" t="s">
        <v>2247</v>
      </c>
      <c r="E96" s="1" t="s">
        <v>2248</v>
      </c>
      <c r="F96" s="1" t="s">
        <v>1732</v>
      </c>
      <c r="G96" s="1" t="s">
        <v>1656</v>
      </c>
      <c r="H96" s="1" t="s">
        <v>1657</v>
      </c>
      <c r="I96" s="1" t="s">
        <v>2249</v>
      </c>
      <c r="J96" s="1" t="s">
        <v>30</v>
      </c>
      <c r="K96" s="1" t="s">
        <v>2250</v>
      </c>
      <c r="L96" s="1" t="s">
        <v>2250</v>
      </c>
      <c r="M96" s="1" t="s">
        <v>1660</v>
      </c>
      <c r="N96" s="1" t="s">
        <v>1660</v>
      </c>
      <c r="O96" s="1" t="s">
        <v>1661</v>
      </c>
      <c r="P96" s="1" t="s">
        <v>1662</v>
      </c>
      <c r="Q96" s="1" t="s">
        <v>1663</v>
      </c>
      <c r="R96" s="1" t="s">
        <v>2251</v>
      </c>
      <c r="S96" s="1" t="s">
        <v>1665</v>
      </c>
      <c r="T96" s="1" t="s">
        <v>1666</v>
      </c>
      <c r="U96" s="1" t="s">
        <v>1624</v>
      </c>
      <c r="V96" s="1" t="s">
        <v>1714</v>
      </c>
    </row>
    <row r="97" s="1" customFormat="1" spans="1:22">
      <c r="A97" s="3">
        <v>999228215211807</v>
      </c>
      <c r="B97" s="1" t="s">
        <v>1689</v>
      </c>
      <c r="C97" s="1" t="s">
        <v>2252</v>
      </c>
      <c r="D97" s="1" t="s">
        <v>1762</v>
      </c>
      <c r="E97" s="1" t="s">
        <v>2253</v>
      </c>
      <c r="F97" s="1" t="s">
        <v>1655</v>
      </c>
      <c r="G97" s="1" t="s">
        <v>1656</v>
      </c>
      <c r="H97" s="1" t="s">
        <v>1657</v>
      </c>
      <c r="I97" s="1" t="s">
        <v>2254</v>
      </c>
      <c r="J97" s="1" t="s">
        <v>30</v>
      </c>
      <c r="K97" s="1" t="s">
        <v>2255</v>
      </c>
      <c r="L97" s="1" t="s">
        <v>2255</v>
      </c>
      <c r="M97" s="1" t="s">
        <v>1660</v>
      </c>
      <c r="N97" s="1" t="s">
        <v>1660</v>
      </c>
      <c r="O97" s="1" t="s">
        <v>1661</v>
      </c>
      <c r="P97" s="1" t="s">
        <v>1662</v>
      </c>
      <c r="Q97" s="1" t="s">
        <v>1663</v>
      </c>
      <c r="R97" s="1" t="s">
        <v>2256</v>
      </c>
      <c r="S97" s="1" t="s">
        <v>1665</v>
      </c>
      <c r="T97" s="1" t="s">
        <v>1666</v>
      </c>
      <c r="U97" s="1" t="s">
        <v>1624</v>
      </c>
      <c r="V97" s="1" t="s">
        <v>1676</v>
      </c>
    </row>
    <row r="98" s="1" customFormat="1" spans="1:22">
      <c r="A98" s="3">
        <v>999228215406810</v>
      </c>
      <c r="B98" s="1" t="s">
        <v>1689</v>
      </c>
      <c r="C98" s="1" t="s">
        <v>2257</v>
      </c>
      <c r="D98" s="1" t="s">
        <v>2258</v>
      </c>
      <c r="E98" s="1" t="s">
        <v>2259</v>
      </c>
      <c r="F98" s="1" t="s">
        <v>1655</v>
      </c>
      <c r="G98" s="1" t="s">
        <v>1656</v>
      </c>
      <c r="H98" s="1" t="s">
        <v>1657</v>
      </c>
      <c r="I98" s="1" t="s">
        <v>2260</v>
      </c>
      <c r="J98" s="1" t="s">
        <v>30</v>
      </c>
      <c r="K98" s="1" t="s">
        <v>2261</v>
      </c>
      <c r="L98" s="1" t="s">
        <v>2261</v>
      </c>
      <c r="M98" s="1" t="s">
        <v>1660</v>
      </c>
      <c r="N98" s="1" t="s">
        <v>1660</v>
      </c>
      <c r="O98" s="1" t="s">
        <v>1661</v>
      </c>
      <c r="P98" s="1" t="s">
        <v>1662</v>
      </c>
      <c r="Q98" s="1" t="s">
        <v>1663</v>
      </c>
      <c r="R98" s="1" t="s">
        <v>2262</v>
      </c>
      <c r="S98" s="1" t="s">
        <v>1665</v>
      </c>
      <c r="T98" s="1" t="s">
        <v>1666</v>
      </c>
      <c r="U98" s="1" t="s">
        <v>1624</v>
      </c>
      <c r="V98" s="1" t="s">
        <v>1774</v>
      </c>
    </row>
    <row r="99" s="1" customFormat="1" spans="1:22">
      <c r="A99" s="3">
        <v>999228215689103</v>
      </c>
      <c r="B99" s="1" t="s">
        <v>1689</v>
      </c>
      <c r="C99" s="1" t="s">
        <v>2263</v>
      </c>
      <c r="D99" s="1" t="s">
        <v>2264</v>
      </c>
      <c r="E99" s="1" t="s">
        <v>2265</v>
      </c>
      <c r="F99" s="1" t="s">
        <v>1689</v>
      </c>
      <c r="G99" s="1" t="s">
        <v>1672</v>
      </c>
      <c r="H99" s="1" t="s">
        <v>1657</v>
      </c>
      <c r="I99" s="1" t="s">
        <v>2266</v>
      </c>
      <c r="J99" s="1" t="s">
        <v>30</v>
      </c>
      <c r="K99" s="1" t="s">
        <v>2267</v>
      </c>
      <c r="L99" s="1" t="s">
        <v>2267</v>
      </c>
      <c r="M99" s="1" t="s">
        <v>1660</v>
      </c>
      <c r="N99" s="1" t="s">
        <v>1660</v>
      </c>
      <c r="O99" s="1" t="s">
        <v>1661</v>
      </c>
      <c r="P99" s="1" t="s">
        <v>1662</v>
      </c>
      <c r="Q99" s="1" t="s">
        <v>1663</v>
      </c>
      <c r="R99" s="1" t="s">
        <v>2268</v>
      </c>
      <c r="S99" s="1" t="s">
        <v>1665</v>
      </c>
      <c r="T99" s="1" t="s">
        <v>1666</v>
      </c>
      <c r="U99" s="1" t="s">
        <v>1624</v>
      </c>
      <c r="V99" s="1" t="s">
        <v>1684</v>
      </c>
    </row>
    <row r="100" s="1" customFormat="1" spans="1:22">
      <c r="A100" s="3">
        <v>999228215783314</v>
      </c>
      <c r="B100" s="1" t="s">
        <v>1689</v>
      </c>
      <c r="C100" s="1" t="s">
        <v>2269</v>
      </c>
      <c r="D100" s="1" t="s">
        <v>2270</v>
      </c>
      <c r="E100" s="1" t="s">
        <v>2271</v>
      </c>
      <c r="F100" s="1" t="s">
        <v>1655</v>
      </c>
      <c r="G100" s="1" t="s">
        <v>1672</v>
      </c>
      <c r="H100" s="1" t="s">
        <v>1657</v>
      </c>
      <c r="I100" s="1" t="s">
        <v>2272</v>
      </c>
      <c r="J100" s="1" t="s">
        <v>30</v>
      </c>
      <c r="K100" s="1" t="s">
        <v>2273</v>
      </c>
      <c r="L100" s="1" t="s">
        <v>2273</v>
      </c>
      <c r="M100" s="1" t="s">
        <v>1660</v>
      </c>
      <c r="N100" s="1" t="s">
        <v>1660</v>
      </c>
      <c r="O100" s="1" t="s">
        <v>1661</v>
      </c>
      <c r="P100" s="1" t="s">
        <v>1662</v>
      </c>
      <c r="Q100" s="1" t="s">
        <v>1663</v>
      </c>
      <c r="R100" s="1" t="s">
        <v>2274</v>
      </c>
      <c r="S100" s="1" t="s">
        <v>1665</v>
      </c>
      <c r="T100" s="1" t="s">
        <v>1666</v>
      </c>
      <c r="U100" s="1" t="s">
        <v>1624</v>
      </c>
      <c r="V100" s="1" t="s">
        <v>1833</v>
      </c>
    </row>
    <row r="101" s="1" customFormat="1" spans="1:22">
      <c r="A101" s="3">
        <v>999228216244501</v>
      </c>
      <c r="B101" s="1" t="s">
        <v>1689</v>
      </c>
      <c r="C101" s="1" t="s">
        <v>2275</v>
      </c>
      <c r="D101" s="1" t="s">
        <v>2276</v>
      </c>
      <c r="E101" s="1" t="s">
        <v>2277</v>
      </c>
      <c r="F101" s="1" t="s">
        <v>1689</v>
      </c>
      <c r="G101" s="1" t="s">
        <v>1656</v>
      </c>
      <c r="H101" s="1" t="s">
        <v>1657</v>
      </c>
      <c r="I101" s="1" t="s">
        <v>2278</v>
      </c>
      <c r="J101" s="1" t="s">
        <v>30</v>
      </c>
      <c r="K101" s="1" t="s">
        <v>2279</v>
      </c>
      <c r="L101" s="1" t="s">
        <v>2279</v>
      </c>
      <c r="M101" s="1" t="s">
        <v>1660</v>
      </c>
      <c r="N101" s="1" t="s">
        <v>1660</v>
      </c>
      <c r="O101" s="1" t="s">
        <v>1661</v>
      </c>
      <c r="P101" s="1" t="s">
        <v>1662</v>
      </c>
      <c r="Q101" s="1" t="s">
        <v>1663</v>
      </c>
      <c r="R101" s="1" t="s">
        <v>2280</v>
      </c>
      <c r="S101" s="1" t="s">
        <v>1665</v>
      </c>
      <c r="T101" s="1" t="s">
        <v>1666</v>
      </c>
      <c r="U101" s="1" t="s">
        <v>1624</v>
      </c>
      <c r="V101" s="1" t="s">
        <v>1684</v>
      </c>
    </row>
    <row r="102" s="1" customFormat="1" spans="1:22">
      <c r="A102" s="3">
        <v>999228217459751</v>
      </c>
      <c r="B102" s="1" t="s">
        <v>1689</v>
      </c>
      <c r="C102" s="1" t="s">
        <v>2281</v>
      </c>
      <c r="D102" s="1" t="s">
        <v>2282</v>
      </c>
      <c r="E102" s="1" t="s">
        <v>2283</v>
      </c>
      <c r="F102" s="1" t="s">
        <v>1732</v>
      </c>
      <c r="G102" s="1" t="s">
        <v>1656</v>
      </c>
      <c r="H102" s="1" t="s">
        <v>1657</v>
      </c>
      <c r="I102" s="1" t="s">
        <v>2284</v>
      </c>
      <c r="J102" s="1" t="s">
        <v>30</v>
      </c>
      <c r="K102" s="1" t="s">
        <v>2285</v>
      </c>
      <c r="L102" s="1" t="s">
        <v>2285</v>
      </c>
      <c r="M102" s="1" t="s">
        <v>1660</v>
      </c>
      <c r="N102" s="1" t="s">
        <v>1660</v>
      </c>
      <c r="O102" s="1" t="s">
        <v>1661</v>
      </c>
      <c r="P102" s="1" t="s">
        <v>1662</v>
      </c>
      <c r="Q102" s="1" t="s">
        <v>1663</v>
      </c>
      <c r="R102" s="1" t="s">
        <v>2286</v>
      </c>
      <c r="S102" s="1" t="s">
        <v>1665</v>
      </c>
      <c r="T102" s="1" t="s">
        <v>1666</v>
      </c>
      <c r="U102" s="1" t="s">
        <v>1624</v>
      </c>
      <c r="V102" s="1" t="s">
        <v>1676</v>
      </c>
    </row>
    <row r="103" s="1" customFormat="1" spans="1:22">
      <c r="A103" s="3">
        <v>999228217460539</v>
      </c>
      <c r="B103" s="1" t="s">
        <v>1689</v>
      </c>
      <c r="C103" s="1" t="s">
        <v>2287</v>
      </c>
      <c r="D103" s="1" t="s">
        <v>2288</v>
      </c>
      <c r="E103" s="1" t="s">
        <v>2289</v>
      </c>
      <c r="F103" s="1" t="s">
        <v>1732</v>
      </c>
      <c r="G103" s="1" t="s">
        <v>1656</v>
      </c>
      <c r="H103" s="1" t="s">
        <v>1657</v>
      </c>
      <c r="I103" s="1" t="s">
        <v>2290</v>
      </c>
      <c r="J103" s="1" t="s">
        <v>30</v>
      </c>
      <c r="K103" s="1" t="s">
        <v>2291</v>
      </c>
      <c r="L103" s="1" t="s">
        <v>2291</v>
      </c>
      <c r="M103" s="1" t="s">
        <v>1660</v>
      </c>
      <c r="N103" s="1" t="s">
        <v>1660</v>
      </c>
      <c r="O103" s="1" t="s">
        <v>1661</v>
      </c>
      <c r="P103" s="1" t="s">
        <v>1662</v>
      </c>
      <c r="Q103" s="1" t="s">
        <v>1663</v>
      </c>
      <c r="R103" s="1" t="s">
        <v>2292</v>
      </c>
      <c r="S103" s="1" t="s">
        <v>1665</v>
      </c>
      <c r="T103" s="1" t="s">
        <v>1666</v>
      </c>
      <c r="U103" s="1" t="s">
        <v>1624</v>
      </c>
      <c r="V103" s="1" t="s">
        <v>1667</v>
      </c>
    </row>
    <row r="104" s="1" customFormat="1" spans="1:22">
      <c r="A104" s="3">
        <v>999228217461099</v>
      </c>
      <c r="B104" s="1" t="s">
        <v>1689</v>
      </c>
      <c r="C104" s="1" t="s">
        <v>2293</v>
      </c>
      <c r="D104" s="1" t="s">
        <v>2294</v>
      </c>
      <c r="E104" s="1" t="s">
        <v>2295</v>
      </c>
      <c r="F104" s="1" t="s">
        <v>1732</v>
      </c>
      <c r="G104" s="1" t="s">
        <v>1656</v>
      </c>
      <c r="H104" s="1" t="s">
        <v>1657</v>
      </c>
      <c r="I104" s="1" t="s">
        <v>2296</v>
      </c>
      <c r="J104" s="1" t="s">
        <v>30</v>
      </c>
      <c r="K104" s="1" t="s">
        <v>2297</v>
      </c>
      <c r="L104" s="1" t="s">
        <v>2297</v>
      </c>
      <c r="M104" s="1" t="s">
        <v>1660</v>
      </c>
      <c r="N104" s="1" t="s">
        <v>1660</v>
      </c>
      <c r="O104" s="1" t="s">
        <v>1661</v>
      </c>
      <c r="P104" s="1" t="s">
        <v>1662</v>
      </c>
      <c r="Q104" s="1" t="s">
        <v>1663</v>
      </c>
      <c r="R104" s="1" t="s">
        <v>2298</v>
      </c>
      <c r="S104" s="1" t="s">
        <v>1665</v>
      </c>
      <c r="T104" s="1" t="s">
        <v>1666</v>
      </c>
      <c r="U104" s="1" t="s">
        <v>1624</v>
      </c>
      <c r="V104" s="1" t="s">
        <v>1667</v>
      </c>
    </row>
    <row r="105" s="1" customFormat="1" spans="1:22">
      <c r="A105" s="3">
        <v>999228217633899</v>
      </c>
      <c r="B105" s="1" t="s">
        <v>1689</v>
      </c>
      <c r="C105" s="1" t="s">
        <v>2299</v>
      </c>
      <c r="D105" s="1" t="s">
        <v>2300</v>
      </c>
      <c r="E105" s="1" t="s">
        <v>2301</v>
      </c>
      <c r="F105" s="1" t="s">
        <v>1655</v>
      </c>
      <c r="G105" s="1" t="s">
        <v>1724</v>
      </c>
      <c r="H105" s="1" t="s">
        <v>1657</v>
      </c>
      <c r="I105" s="1" t="s">
        <v>2302</v>
      </c>
      <c r="J105" s="1" t="s">
        <v>30</v>
      </c>
      <c r="K105" s="1" t="s">
        <v>2303</v>
      </c>
      <c r="L105" s="1" t="s">
        <v>2303</v>
      </c>
      <c r="M105" s="1" t="s">
        <v>1660</v>
      </c>
      <c r="N105" s="1" t="s">
        <v>1660</v>
      </c>
      <c r="O105" s="1" t="s">
        <v>1661</v>
      </c>
      <c r="P105" s="1" t="s">
        <v>1662</v>
      </c>
      <c r="Q105" s="1" t="s">
        <v>1663</v>
      </c>
      <c r="R105" s="1" t="s">
        <v>2304</v>
      </c>
      <c r="S105" s="1" t="s">
        <v>1665</v>
      </c>
      <c r="T105" s="1" t="s">
        <v>1666</v>
      </c>
      <c r="U105" s="1" t="s">
        <v>1624</v>
      </c>
      <c r="V105" s="1" t="s">
        <v>1684</v>
      </c>
    </row>
    <row r="106" s="1" customFormat="1" spans="1:22">
      <c r="A106" s="3">
        <v>999228217874416</v>
      </c>
      <c r="B106" s="1" t="s">
        <v>1689</v>
      </c>
      <c r="C106" s="1" t="s">
        <v>2305</v>
      </c>
      <c r="D106" s="1" t="s">
        <v>1967</v>
      </c>
      <c r="E106" s="1" t="s">
        <v>2306</v>
      </c>
      <c r="F106" s="1" t="s">
        <v>1732</v>
      </c>
      <c r="G106" s="1" t="s">
        <v>1656</v>
      </c>
      <c r="H106" s="1" t="s">
        <v>1657</v>
      </c>
      <c r="I106" s="1" t="s">
        <v>2307</v>
      </c>
      <c r="J106" s="1" t="s">
        <v>30</v>
      </c>
      <c r="K106" s="1" t="s">
        <v>2308</v>
      </c>
      <c r="L106" s="1" t="s">
        <v>2308</v>
      </c>
      <c r="M106" s="1" t="s">
        <v>1660</v>
      </c>
      <c r="N106" s="1" t="s">
        <v>1660</v>
      </c>
      <c r="O106" s="1" t="s">
        <v>1661</v>
      </c>
      <c r="P106" s="1" t="s">
        <v>1662</v>
      </c>
      <c r="Q106" s="1" t="s">
        <v>1663</v>
      </c>
      <c r="R106" s="1" t="s">
        <v>2309</v>
      </c>
      <c r="S106" s="1" t="s">
        <v>1665</v>
      </c>
      <c r="T106" s="1" t="s">
        <v>1666</v>
      </c>
      <c r="U106" s="1" t="s">
        <v>1624</v>
      </c>
      <c r="V106" s="1" t="s">
        <v>1936</v>
      </c>
    </row>
    <row r="107" s="1" customFormat="1" spans="1:22">
      <c r="A107" s="3">
        <v>999228217882361</v>
      </c>
      <c r="B107" s="1" t="s">
        <v>1689</v>
      </c>
      <c r="C107" s="1" t="s">
        <v>2310</v>
      </c>
      <c r="D107" s="1" t="s">
        <v>2311</v>
      </c>
      <c r="E107" s="1" t="s">
        <v>2312</v>
      </c>
      <c r="F107" s="1" t="s">
        <v>1732</v>
      </c>
      <c r="G107" s="1" t="s">
        <v>1656</v>
      </c>
      <c r="H107" s="1" t="s">
        <v>1657</v>
      </c>
      <c r="I107" s="1" t="s">
        <v>2313</v>
      </c>
      <c r="J107" s="1" t="s">
        <v>30</v>
      </c>
      <c r="K107" s="1" t="s">
        <v>2314</v>
      </c>
      <c r="L107" s="1" t="s">
        <v>2314</v>
      </c>
      <c r="M107" s="1" t="s">
        <v>1660</v>
      </c>
      <c r="N107" s="1" t="s">
        <v>1660</v>
      </c>
      <c r="O107" s="1" t="s">
        <v>1661</v>
      </c>
      <c r="P107" s="1" t="s">
        <v>1662</v>
      </c>
      <c r="Q107" s="1" t="s">
        <v>1663</v>
      </c>
      <c r="R107" s="1" t="s">
        <v>2315</v>
      </c>
      <c r="S107" s="1" t="s">
        <v>1665</v>
      </c>
      <c r="T107" s="1" t="s">
        <v>1666</v>
      </c>
      <c r="U107" s="1" t="s">
        <v>1624</v>
      </c>
      <c r="V107" s="1" t="s">
        <v>1684</v>
      </c>
    </row>
    <row r="108" s="1" customFormat="1" spans="1:22">
      <c r="A108" s="3">
        <v>28218263597</v>
      </c>
      <c r="B108" s="1" t="s">
        <v>1655</v>
      </c>
      <c r="C108" s="1" t="s">
        <v>2316</v>
      </c>
      <c r="D108" s="1" t="s">
        <v>2317</v>
      </c>
      <c r="E108" s="1" t="s">
        <v>2318</v>
      </c>
      <c r="F108" s="1" t="s">
        <v>1655</v>
      </c>
      <c r="G108" s="1" t="s">
        <v>1656</v>
      </c>
      <c r="H108" s="1" t="s">
        <v>1657</v>
      </c>
      <c r="I108" s="1" t="s">
        <v>2319</v>
      </c>
      <c r="J108" s="1" t="s">
        <v>30</v>
      </c>
      <c r="K108" s="1" t="s">
        <v>2320</v>
      </c>
      <c r="L108" s="1" t="s">
        <v>2320</v>
      </c>
      <c r="M108" s="1" t="s">
        <v>1660</v>
      </c>
      <c r="N108" s="1" t="s">
        <v>1660</v>
      </c>
      <c r="O108" s="1" t="s">
        <v>1661</v>
      </c>
      <c r="P108" s="1" t="s">
        <v>1662</v>
      </c>
      <c r="Q108" s="1" t="s">
        <v>1663</v>
      </c>
      <c r="R108" s="1" t="s">
        <v>2321</v>
      </c>
      <c r="S108" s="1" t="s">
        <v>1665</v>
      </c>
      <c r="T108" s="1" t="s">
        <v>1666</v>
      </c>
      <c r="U108" s="1" t="s">
        <v>1624</v>
      </c>
      <c r="V108" s="1" t="s">
        <v>1684</v>
      </c>
    </row>
    <row r="109" s="1" customFormat="1" spans="1:22">
      <c r="A109" s="3">
        <v>999228225596060</v>
      </c>
      <c r="B109" s="1" t="s">
        <v>1655</v>
      </c>
      <c r="C109" s="1" t="s">
        <v>2322</v>
      </c>
      <c r="D109" s="1" t="s">
        <v>1865</v>
      </c>
      <c r="E109" s="1" t="s">
        <v>2323</v>
      </c>
      <c r="F109" s="1" t="s">
        <v>1655</v>
      </c>
      <c r="G109" s="1" t="s">
        <v>1656</v>
      </c>
      <c r="H109" s="1" t="s">
        <v>1657</v>
      </c>
      <c r="I109" s="1" t="s">
        <v>2324</v>
      </c>
      <c r="J109" s="1" t="s">
        <v>30</v>
      </c>
      <c r="K109" s="1" t="s">
        <v>2325</v>
      </c>
      <c r="L109" s="1" t="s">
        <v>2325</v>
      </c>
      <c r="M109" s="1" t="s">
        <v>1660</v>
      </c>
      <c r="N109" s="1" t="s">
        <v>1660</v>
      </c>
      <c r="O109" s="1" t="s">
        <v>1661</v>
      </c>
      <c r="P109" s="1" t="s">
        <v>1662</v>
      </c>
      <c r="Q109" s="1" t="s">
        <v>1663</v>
      </c>
      <c r="R109" s="1" t="s">
        <v>2326</v>
      </c>
      <c r="S109" s="1" t="s">
        <v>1665</v>
      </c>
      <c r="T109" s="1" t="s">
        <v>1666</v>
      </c>
      <c r="U109" s="1" t="s">
        <v>1624</v>
      </c>
      <c r="V109" s="1" t="s">
        <v>1833</v>
      </c>
    </row>
    <row r="110" s="1" customFormat="1" spans="1:22">
      <c r="A110" s="3">
        <v>999228226161127</v>
      </c>
      <c r="B110" s="1" t="s">
        <v>1655</v>
      </c>
      <c r="C110" s="1" t="s">
        <v>2327</v>
      </c>
      <c r="D110" s="1" t="s">
        <v>1896</v>
      </c>
      <c r="E110" s="1" t="s">
        <v>2328</v>
      </c>
      <c r="F110" s="1" t="s">
        <v>1732</v>
      </c>
      <c r="G110" s="1" t="s">
        <v>1656</v>
      </c>
      <c r="H110" s="1" t="s">
        <v>1657</v>
      </c>
      <c r="I110" s="1" t="s">
        <v>2329</v>
      </c>
      <c r="J110" s="1" t="s">
        <v>30</v>
      </c>
      <c r="K110" s="1" t="s">
        <v>2330</v>
      </c>
      <c r="L110" s="1" t="s">
        <v>2330</v>
      </c>
      <c r="M110" s="1" t="s">
        <v>1660</v>
      </c>
      <c r="N110" s="1" t="s">
        <v>1660</v>
      </c>
      <c r="O110" s="1" t="s">
        <v>1661</v>
      </c>
      <c r="P110" s="1" t="s">
        <v>1662</v>
      </c>
      <c r="Q110" s="1" t="s">
        <v>1663</v>
      </c>
      <c r="R110" s="1" t="s">
        <v>2331</v>
      </c>
      <c r="S110" s="1" t="s">
        <v>1665</v>
      </c>
      <c r="T110" s="1" t="s">
        <v>1666</v>
      </c>
      <c r="U110" s="1" t="s">
        <v>1622</v>
      </c>
      <c r="V110" s="1" t="s">
        <v>1676</v>
      </c>
    </row>
    <row r="111" s="1" customFormat="1" spans="1:22">
      <c r="A111" s="3">
        <v>999228226606604</v>
      </c>
      <c r="B111" s="1" t="s">
        <v>1655</v>
      </c>
      <c r="C111" s="1" t="s">
        <v>2332</v>
      </c>
      <c r="D111" s="1" t="s">
        <v>2333</v>
      </c>
      <c r="E111" s="1" t="s">
        <v>2334</v>
      </c>
      <c r="F111" s="1" t="s">
        <v>1672</v>
      </c>
      <c r="G111" s="1" t="s">
        <v>1724</v>
      </c>
      <c r="H111" s="1" t="s">
        <v>1657</v>
      </c>
      <c r="I111" s="1" t="s">
        <v>2335</v>
      </c>
      <c r="J111" s="1" t="s">
        <v>30</v>
      </c>
      <c r="K111" s="1" t="s">
        <v>2336</v>
      </c>
      <c r="L111" s="1" t="s">
        <v>2336</v>
      </c>
      <c r="M111" s="1" t="s">
        <v>1660</v>
      </c>
      <c r="N111" s="1" t="s">
        <v>1660</v>
      </c>
      <c r="O111" s="1" t="s">
        <v>1661</v>
      </c>
      <c r="P111" s="1" t="s">
        <v>1662</v>
      </c>
      <c r="Q111" s="1" t="s">
        <v>1663</v>
      </c>
      <c r="R111" s="1" t="s">
        <v>2337</v>
      </c>
      <c r="S111" s="1" t="s">
        <v>1665</v>
      </c>
      <c r="T111" s="1" t="s">
        <v>1666</v>
      </c>
      <c r="U111" s="1" t="s">
        <v>1624</v>
      </c>
      <c r="V111" s="1" t="s">
        <v>1936</v>
      </c>
    </row>
    <row r="112" s="1" customFormat="1" spans="1:22">
      <c r="A112" s="3">
        <v>999228229135686</v>
      </c>
      <c r="B112" s="1" t="s">
        <v>1655</v>
      </c>
      <c r="C112" s="1" t="s">
        <v>2338</v>
      </c>
      <c r="D112" s="1" t="s">
        <v>2339</v>
      </c>
      <c r="E112" s="1" t="s">
        <v>2340</v>
      </c>
      <c r="F112" s="1" t="s">
        <v>1732</v>
      </c>
      <c r="G112" s="1" t="s">
        <v>1724</v>
      </c>
      <c r="H112" s="1" t="s">
        <v>1657</v>
      </c>
      <c r="I112" s="1" t="s">
        <v>2341</v>
      </c>
      <c r="J112" s="1" t="s">
        <v>30</v>
      </c>
      <c r="K112" s="1" t="s">
        <v>2342</v>
      </c>
      <c r="L112" s="1" t="s">
        <v>2342</v>
      </c>
      <c r="M112" s="1" t="s">
        <v>1660</v>
      </c>
      <c r="N112" s="1" t="s">
        <v>1660</v>
      </c>
      <c r="O112" s="1" t="s">
        <v>1661</v>
      </c>
      <c r="P112" s="1" t="s">
        <v>1662</v>
      </c>
      <c r="Q112" s="1" t="s">
        <v>1663</v>
      </c>
      <c r="R112" s="1" t="s">
        <v>2343</v>
      </c>
      <c r="S112" s="1" t="s">
        <v>1665</v>
      </c>
      <c r="T112" s="1" t="s">
        <v>1666</v>
      </c>
      <c r="U112" s="1" t="s">
        <v>1624</v>
      </c>
      <c r="V112" s="1" t="s">
        <v>1667</v>
      </c>
    </row>
    <row r="113" s="1" customFormat="1" spans="1:22">
      <c r="A113" s="3">
        <v>999228229277808</v>
      </c>
      <c r="B113" s="1" t="s">
        <v>1655</v>
      </c>
      <c r="C113" s="1" t="s">
        <v>2344</v>
      </c>
      <c r="D113" s="1" t="s">
        <v>2345</v>
      </c>
      <c r="E113" s="1" t="s">
        <v>2346</v>
      </c>
      <c r="F113" s="1" t="s">
        <v>1656</v>
      </c>
      <c r="G113" s="1" t="s">
        <v>1672</v>
      </c>
      <c r="H113" s="1" t="s">
        <v>1657</v>
      </c>
      <c r="I113" s="1" t="s">
        <v>2347</v>
      </c>
      <c r="J113" s="1" t="s">
        <v>30</v>
      </c>
      <c r="K113" s="1" t="s">
        <v>2348</v>
      </c>
      <c r="L113" s="1" t="s">
        <v>2348</v>
      </c>
      <c r="M113" s="1" t="s">
        <v>1660</v>
      </c>
      <c r="N113" s="1" t="s">
        <v>1660</v>
      </c>
      <c r="O113" s="1" t="s">
        <v>1661</v>
      </c>
      <c r="P113" s="1" t="s">
        <v>1662</v>
      </c>
      <c r="Q113" s="1" t="s">
        <v>1663</v>
      </c>
      <c r="R113" s="1" t="s">
        <v>2349</v>
      </c>
      <c r="S113" s="1" t="s">
        <v>1665</v>
      </c>
      <c r="T113" s="1" t="s">
        <v>1666</v>
      </c>
      <c r="U113" s="1" t="s">
        <v>1624</v>
      </c>
      <c r="V113" s="1" t="s">
        <v>1667</v>
      </c>
    </row>
    <row r="114" s="1" customFormat="1" spans="1:22">
      <c r="A114" s="3">
        <v>999228229632183</v>
      </c>
      <c r="B114" s="1" t="s">
        <v>1655</v>
      </c>
      <c r="C114" s="1" t="s">
        <v>2350</v>
      </c>
      <c r="D114" s="1" t="s">
        <v>2351</v>
      </c>
      <c r="E114" s="1" t="s">
        <v>2352</v>
      </c>
      <c r="F114" s="1" t="s">
        <v>1655</v>
      </c>
      <c r="G114" s="1" t="s">
        <v>1656</v>
      </c>
      <c r="H114" s="1" t="s">
        <v>1657</v>
      </c>
      <c r="I114" s="1" t="s">
        <v>2353</v>
      </c>
      <c r="J114" s="1" t="s">
        <v>30</v>
      </c>
      <c r="K114" s="1" t="s">
        <v>2354</v>
      </c>
      <c r="L114" s="1" t="s">
        <v>2354</v>
      </c>
      <c r="M114" s="1" t="s">
        <v>1660</v>
      </c>
      <c r="N114" s="1" t="s">
        <v>1660</v>
      </c>
      <c r="O114" s="1" t="s">
        <v>1661</v>
      </c>
      <c r="P114" s="1" t="s">
        <v>1662</v>
      </c>
      <c r="Q114" s="1" t="s">
        <v>1663</v>
      </c>
      <c r="R114" s="1" t="s">
        <v>2355</v>
      </c>
      <c r="S114" s="1" t="s">
        <v>1665</v>
      </c>
      <c r="T114" s="1" t="s">
        <v>1666</v>
      </c>
      <c r="U114" s="1" t="s">
        <v>1624</v>
      </c>
      <c r="V114" s="1" t="s">
        <v>1676</v>
      </c>
    </row>
    <row r="115" s="1" customFormat="1" spans="1:22">
      <c r="A115" s="3">
        <v>999228229907668</v>
      </c>
      <c r="B115" s="1" t="s">
        <v>1655</v>
      </c>
      <c r="C115" s="1" t="s">
        <v>2356</v>
      </c>
      <c r="D115" s="1" t="s">
        <v>2045</v>
      </c>
      <c r="E115" s="1" t="s">
        <v>2357</v>
      </c>
      <c r="F115" s="1" t="s">
        <v>1672</v>
      </c>
      <c r="G115" s="1" t="s">
        <v>1724</v>
      </c>
      <c r="H115" s="1" t="s">
        <v>1657</v>
      </c>
      <c r="I115" s="1" t="s">
        <v>2358</v>
      </c>
      <c r="J115" s="1" t="s">
        <v>30</v>
      </c>
      <c r="K115" s="1" t="s">
        <v>2359</v>
      </c>
      <c r="L115" s="1" t="s">
        <v>2359</v>
      </c>
      <c r="M115" s="1" t="s">
        <v>1660</v>
      </c>
      <c r="N115" s="1" t="s">
        <v>1660</v>
      </c>
      <c r="O115" s="1" t="s">
        <v>1661</v>
      </c>
      <c r="P115" s="1" t="s">
        <v>1662</v>
      </c>
      <c r="Q115" s="1" t="s">
        <v>1663</v>
      </c>
      <c r="R115" s="1" t="s">
        <v>2360</v>
      </c>
      <c r="S115" s="1" t="s">
        <v>1665</v>
      </c>
      <c r="T115" s="1" t="s">
        <v>1666</v>
      </c>
      <c r="U115" s="1" t="s">
        <v>1624</v>
      </c>
      <c r="V115" s="1" t="s">
        <v>2050</v>
      </c>
    </row>
    <row r="116" s="1" customFormat="1" spans="1:22">
      <c r="A116" s="3">
        <v>999228230107552</v>
      </c>
      <c r="B116" s="1" t="s">
        <v>1655</v>
      </c>
      <c r="C116" s="1" t="s">
        <v>2361</v>
      </c>
      <c r="D116" s="1" t="s">
        <v>2362</v>
      </c>
      <c r="E116" s="1" t="s">
        <v>2363</v>
      </c>
      <c r="F116" s="1" t="s">
        <v>1732</v>
      </c>
      <c r="G116" s="1" t="s">
        <v>1656</v>
      </c>
      <c r="H116" s="1" t="s">
        <v>1657</v>
      </c>
      <c r="I116" s="1" t="s">
        <v>2364</v>
      </c>
      <c r="J116" s="1" t="s">
        <v>30</v>
      </c>
      <c r="K116" s="1" t="s">
        <v>2365</v>
      </c>
      <c r="L116" s="1" t="s">
        <v>2365</v>
      </c>
      <c r="M116" s="1" t="s">
        <v>1660</v>
      </c>
      <c r="N116" s="1" t="s">
        <v>1660</v>
      </c>
      <c r="O116" s="1" t="s">
        <v>1661</v>
      </c>
      <c r="P116" s="1" t="s">
        <v>1662</v>
      </c>
      <c r="Q116" s="1" t="s">
        <v>1663</v>
      </c>
      <c r="R116" s="1" t="s">
        <v>2366</v>
      </c>
      <c r="S116" s="1" t="s">
        <v>1665</v>
      </c>
      <c r="T116" s="1" t="s">
        <v>1666</v>
      </c>
      <c r="U116" s="1" t="s">
        <v>1624</v>
      </c>
      <c r="V116" s="1" t="s">
        <v>2196</v>
      </c>
    </row>
    <row r="117" s="1" customFormat="1" spans="1:22">
      <c r="A117" s="3">
        <v>999228230166036</v>
      </c>
      <c r="B117" s="1" t="s">
        <v>1655</v>
      </c>
      <c r="C117" s="1" t="s">
        <v>2367</v>
      </c>
      <c r="D117" s="1" t="s">
        <v>2368</v>
      </c>
      <c r="E117" s="1" t="s">
        <v>2369</v>
      </c>
      <c r="F117" s="1" t="s">
        <v>1655</v>
      </c>
      <c r="G117" s="1" t="s">
        <v>1656</v>
      </c>
      <c r="H117" s="1" t="s">
        <v>1657</v>
      </c>
      <c r="I117" s="1" t="s">
        <v>2370</v>
      </c>
      <c r="J117" s="1" t="s">
        <v>30</v>
      </c>
      <c r="K117" s="1" t="s">
        <v>2371</v>
      </c>
      <c r="L117" s="1" t="s">
        <v>2371</v>
      </c>
      <c r="M117" s="1" t="s">
        <v>1660</v>
      </c>
      <c r="N117" s="1" t="s">
        <v>1660</v>
      </c>
      <c r="O117" s="1" t="s">
        <v>1661</v>
      </c>
      <c r="P117" s="1" t="s">
        <v>1662</v>
      </c>
      <c r="Q117" s="1" t="s">
        <v>1663</v>
      </c>
      <c r="R117" s="1" t="s">
        <v>2372</v>
      </c>
      <c r="S117" s="1" t="s">
        <v>1665</v>
      </c>
      <c r="T117" s="1" t="s">
        <v>1666</v>
      </c>
      <c r="U117" s="1" t="s">
        <v>1624</v>
      </c>
      <c r="V117" s="1" t="s">
        <v>1714</v>
      </c>
    </row>
    <row r="118" s="1" customFormat="1" spans="1:22">
      <c r="A118" s="3">
        <v>999228230387103</v>
      </c>
      <c r="B118" s="1" t="s">
        <v>1655</v>
      </c>
      <c r="C118" s="1" t="s">
        <v>2373</v>
      </c>
      <c r="D118" s="1" t="s">
        <v>2374</v>
      </c>
      <c r="E118" s="1" t="s">
        <v>2375</v>
      </c>
      <c r="F118" s="1" t="s">
        <v>1732</v>
      </c>
      <c r="G118" s="1" t="s">
        <v>1672</v>
      </c>
      <c r="H118" s="1" t="s">
        <v>1657</v>
      </c>
      <c r="I118" s="1" t="s">
        <v>2376</v>
      </c>
      <c r="J118" s="1" t="s">
        <v>30</v>
      </c>
      <c r="K118" s="1" t="s">
        <v>2377</v>
      </c>
      <c r="L118" s="1" t="s">
        <v>2377</v>
      </c>
      <c r="M118" s="1" t="s">
        <v>1660</v>
      </c>
      <c r="N118" s="1" t="s">
        <v>1660</v>
      </c>
      <c r="O118" s="1" t="s">
        <v>1661</v>
      </c>
      <c r="P118" s="1" t="s">
        <v>1662</v>
      </c>
      <c r="Q118" s="1" t="s">
        <v>1663</v>
      </c>
      <c r="R118" s="1" t="s">
        <v>2378</v>
      </c>
      <c r="S118" s="1" t="s">
        <v>1665</v>
      </c>
      <c r="T118" s="1" t="s">
        <v>1666</v>
      </c>
      <c r="U118" s="1" t="s">
        <v>1624</v>
      </c>
      <c r="V118" s="1" t="s">
        <v>1676</v>
      </c>
    </row>
    <row r="119" s="1" customFormat="1" spans="1:22">
      <c r="A119" s="3">
        <v>999228230845851</v>
      </c>
      <c r="B119" s="1" t="s">
        <v>1655</v>
      </c>
      <c r="C119" s="1" t="s">
        <v>2379</v>
      </c>
      <c r="D119" s="1" t="s">
        <v>2380</v>
      </c>
      <c r="E119" s="1" t="s">
        <v>2381</v>
      </c>
      <c r="F119" s="1" t="s">
        <v>1732</v>
      </c>
      <c r="G119" s="1" t="s">
        <v>1656</v>
      </c>
      <c r="H119" s="1" t="s">
        <v>1657</v>
      </c>
      <c r="I119" s="1" t="s">
        <v>2382</v>
      </c>
      <c r="J119" s="1" t="s">
        <v>30</v>
      </c>
      <c r="K119" s="1" t="s">
        <v>2383</v>
      </c>
      <c r="L119" s="1" t="s">
        <v>2383</v>
      </c>
      <c r="M119" s="1" t="s">
        <v>1660</v>
      </c>
      <c r="N119" s="1" t="s">
        <v>1660</v>
      </c>
      <c r="O119" s="1" t="s">
        <v>1661</v>
      </c>
      <c r="P119" s="1" t="s">
        <v>1662</v>
      </c>
      <c r="Q119" s="1" t="s">
        <v>1663</v>
      </c>
      <c r="R119" s="1" t="s">
        <v>2384</v>
      </c>
      <c r="S119" s="1" t="s">
        <v>1665</v>
      </c>
      <c r="T119" s="1" t="s">
        <v>1666</v>
      </c>
      <c r="U119" s="1" t="s">
        <v>1624</v>
      </c>
      <c r="V119" s="1" t="s">
        <v>1684</v>
      </c>
    </row>
    <row r="120" s="1" customFormat="1" spans="1:22">
      <c r="A120" s="3">
        <v>999228230870100</v>
      </c>
      <c r="B120" s="1" t="s">
        <v>1655</v>
      </c>
      <c r="C120" s="1" t="s">
        <v>2385</v>
      </c>
      <c r="D120" s="1" t="s">
        <v>2386</v>
      </c>
      <c r="E120" s="1" t="s">
        <v>2387</v>
      </c>
      <c r="F120" s="1" t="s">
        <v>1732</v>
      </c>
      <c r="G120" s="1" t="s">
        <v>1672</v>
      </c>
      <c r="H120" s="1" t="s">
        <v>1657</v>
      </c>
      <c r="I120" s="1" t="s">
        <v>2388</v>
      </c>
      <c r="J120" s="1" t="s">
        <v>30</v>
      </c>
      <c r="K120" s="1" t="s">
        <v>2389</v>
      </c>
      <c r="L120" s="1" t="s">
        <v>2389</v>
      </c>
      <c r="M120" s="1" t="s">
        <v>1660</v>
      </c>
      <c r="N120" s="1" t="s">
        <v>1660</v>
      </c>
      <c r="O120" s="1" t="s">
        <v>1661</v>
      </c>
      <c r="P120" s="1" t="s">
        <v>1662</v>
      </c>
      <c r="Q120" s="1" t="s">
        <v>1663</v>
      </c>
      <c r="R120" s="1" t="s">
        <v>2390</v>
      </c>
      <c r="S120" s="1" t="s">
        <v>1665</v>
      </c>
      <c r="T120" s="1" t="s">
        <v>1666</v>
      </c>
      <c r="U120" s="1" t="s">
        <v>1624</v>
      </c>
      <c r="V120" s="1" t="s">
        <v>1684</v>
      </c>
    </row>
    <row r="121" s="1" customFormat="1" spans="1:22">
      <c r="A121" s="3">
        <v>999228231081816</v>
      </c>
      <c r="B121" s="1" t="s">
        <v>1655</v>
      </c>
      <c r="C121" s="1" t="s">
        <v>2391</v>
      </c>
      <c r="D121" s="1" t="s">
        <v>2392</v>
      </c>
      <c r="E121" s="1" t="s">
        <v>2393</v>
      </c>
      <c r="F121" s="1" t="s">
        <v>1655</v>
      </c>
      <c r="G121" s="1" t="s">
        <v>1656</v>
      </c>
      <c r="H121" s="1" t="s">
        <v>1657</v>
      </c>
      <c r="I121" s="1" t="s">
        <v>2394</v>
      </c>
      <c r="J121" s="1" t="s">
        <v>30</v>
      </c>
      <c r="K121" s="1" t="s">
        <v>2395</v>
      </c>
      <c r="L121" s="1" t="s">
        <v>2395</v>
      </c>
      <c r="M121" s="1" t="s">
        <v>1660</v>
      </c>
      <c r="N121" s="1" t="s">
        <v>1660</v>
      </c>
      <c r="O121" s="1" t="s">
        <v>1661</v>
      </c>
      <c r="P121" s="1" t="s">
        <v>1662</v>
      </c>
      <c r="Q121" s="1" t="s">
        <v>1663</v>
      </c>
      <c r="R121" s="1" t="s">
        <v>2396</v>
      </c>
      <c r="S121" s="1" t="s">
        <v>1665</v>
      </c>
      <c r="T121" s="1" t="s">
        <v>1666</v>
      </c>
      <c r="U121" s="1" t="s">
        <v>1624</v>
      </c>
      <c r="V121" s="1" t="s">
        <v>1684</v>
      </c>
    </row>
    <row r="122" s="1" customFormat="1" spans="1:22">
      <c r="A122" s="3">
        <v>999228231111908</v>
      </c>
      <c r="B122" s="1" t="s">
        <v>1655</v>
      </c>
      <c r="C122" s="1" t="s">
        <v>2397</v>
      </c>
      <c r="D122" s="1" t="s">
        <v>2148</v>
      </c>
      <c r="E122" s="1" t="s">
        <v>2398</v>
      </c>
      <c r="F122" s="1" t="s">
        <v>1732</v>
      </c>
      <c r="G122" s="1" t="s">
        <v>1656</v>
      </c>
      <c r="H122" s="1" t="s">
        <v>1657</v>
      </c>
      <c r="I122" s="1" t="s">
        <v>2399</v>
      </c>
      <c r="J122" s="1" t="s">
        <v>30</v>
      </c>
      <c r="K122" s="1" t="s">
        <v>2400</v>
      </c>
      <c r="L122" s="1" t="s">
        <v>2400</v>
      </c>
      <c r="M122" s="1" t="s">
        <v>1660</v>
      </c>
      <c r="N122" s="1" t="s">
        <v>1660</v>
      </c>
      <c r="O122" s="1" t="s">
        <v>1661</v>
      </c>
      <c r="P122" s="1" t="s">
        <v>1662</v>
      </c>
      <c r="Q122" s="1" t="s">
        <v>1663</v>
      </c>
      <c r="R122" s="1" t="s">
        <v>2401</v>
      </c>
      <c r="S122" s="1" t="s">
        <v>1665</v>
      </c>
      <c r="T122" s="1" t="s">
        <v>1666</v>
      </c>
      <c r="U122" s="1" t="s">
        <v>1624</v>
      </c>
      <c r="V122" s="1" t="s">
        <v>1684</v>
      </c>
    </row>
    <row r="123" s="1" customFormat="1" spans="1:22">
      <c r="A123" s="3">
        <v>999228231252615</v>
      </c>
      <c r="B123" s="1" t="s">
        <v>1655</v>
      </c>
      <c r="C123" s="1" t="s">
        <v>2402</v>
      </c>
      <c r="D123" s="1" t="s">
        <v>2403</v>
      </c>
      <c r="E123" s="1" t="s">
        <v>2404</v>
      </c>
      <c r="F123" s="1" t="s">
        <v>1732</v>
      </c>
      <c r="G123" s="1" t="s">
        <v>1656</v>
      </c>
      <c r="H123" s="1" t="s">
        <v>1657</v>
      </c>
      <c r="I123" s="1" t="s">
        <v>2405</v>
      </c>
      <c r="J123" s="1" t="s">
        <v>30</v>
      </c>
      <c r="K123" s="1" t="s">
        <v>2406</v>
      </c>
      <c r="L123" s="1" t="s">
        <v>2406</v>
      </c>
      <c r="M123" s="1" t="s">
        <v>1660</v>
      </c>
      <c r="N123" s="1" t="s">
        <v>1660</v>
      </c>
      <c r="O123" s="1" t="s">
        <v>1661</v>
      </c>
      <c r="P123" s="1" t="s">
        <v>1662</v>
      </c>
      <c r="Q123" s="1" t="s">
        <v>1663</v>
      </c>
      <c r="R123" s="1" t="s">
        <v>2407</v>
      </c>
      <c r="S123" s="1" t="s">
        <v>1665</v>
      </c>
      <c r="T123" s="1" t="s">
        <v>1666</v>
      </c>
      <c r="U123" s="1" t="s">
        <v>1624</v>
      </c>
      <c r="V123" s="1" t="s">
        <v>1684</v>
      </c>
    </row>
    <row r="124" s="1" customFormat="1" spans="1:22">
      <c r="A124" s="3">
        <v>999228231684879</v>
      </c>
      <c r="B124" s="1" t="s">
        <v>1655</v>
      </c>
      <c r="C124" s="1" t="s">
        <v>2408</v>
      </c>
      <c r="D124" s="1" t="s">
        <v>2409</v>
      </c>
      <c r="E124" s="1" t="s">
        <v>2410</v>
      </c>
      <c r="F124" s="1" t="s">
        <v>1732</v>
      </c>
      <c r="G124" s="1" t="s">
        <v>1724</v>
      </c>
      <c r="H124" s="1" t="s">
        <v>1657</v>
      </c>
      <c r="I124" s="1" t="s">
        <v>2411</v>
      </c>
      <c r="J124" s="1" t="s">
        <v>30</v>
      </c>
      <c r="K124" s="1" t="s">
        <v>2412</v>
      </c>
      <c r="L124" s="1" t="s">
        <v>2412</v>
      </c>
      <c r="M124" s="1" t="s">
        <v>1660</v>
      </c>
      <c r="N124" s="1" t="s">
        <v>1660</v>
      </c>
      <c r="O124" s="1" t="s">
        <v>1661</v>
      </c>
      <c r="P124" s="1" t="s">
        <v>1662</v>
      </c>
      <c r="Q124" s="1" t="s">
        <v>1663</v>
      </c>
      <c r="R124" s="1" t="s">
        <v>2413</v>
      </c>
      <c r="S124" s="1" t="s">
        <v>1665</v>
      </c>
      <c r="T124" s="1" t="s">
        <v>1666</v>
      </c>
      <c r="U124" s="1" t="s">
        <v>1624</v>
      </c>
      <c r="V124" s="1" t="s">
        <v>1714</v>
      </c>
    </row>
    <row r="125" s="1" customFormat="1" spans="1:22">
      <c r="A125" s="3">
        <v>999228232178374</v>
      </c>
      <c r="B125" s="1" t="s">
        <v>1655</v>
      </c>
      <c r="C125" s="1" t="s">
        <v>2414</v>
      </c>
      <c r="D125" s="1" t="s">
        <v>1998</v>
      </c>
      <c r="E125" s="1" t="s">
        <v>2415</v>
      </c>
      <c r="F125" s="1" t="s">
        <v>1732</v>
      </c>
      <c r="G125" s="1" t="s">
        <v>1656</v>
      </c>
      <c r="H125" s="1" t="s">
        <v>1657</v>
      </c>
      <c r="I125" s="1" t="s">
        <v>2416</v>
      </c>
      <c r="J125" s="1" t="s">
        <v>30</v>
      </c>
      <c r="K125" s="1" t="s">
        <v>2417</v>
      </c>
      <c r="L125" s="1" t="s">
        <v>2417</v>
      </c>
      <c r="M125" s="1" t="s">
        <v>1660</v>
      </c>
      <c r="N125" s="1" t="s">
        <v>1660</v>
      </c>
      <c r="O125" s="1" t="s">
        <v>1661</v>
      </c>
      <c r="P125" s="1" t="s">
        <v>1662</v>
      </c>
      <c r="Q125" s="1" t="s">
        <v>1663</v>
      </c>
      <c r="R125" s="1" t="s">
        <v>2418</v>
      </c>
      <c r="S125" s="1" t="s">
        <v>1665</v>
      </c>
      <c r="T125" s="1" t="s">
        <v>1666</v>
      </c>
      <c r="U125" s="1" t="s">
        <v>1624</v>
      </c>
      <c r="V125" s="1" t="s">
        <v>1676</v>
      </c>
    </row>
    <row r="126" s="1" customFormat="1" spans="1:22">
      <c r="A126" s="3">
        <v>999228232368608</v>
      </c>
      <c r="B126" s="1" t="s">
        <v>1655</v>
      </c>
      <c r="C126" s="1" t="s">
        <v>2419</v>
      </c>
      <c r="D126" s="1" t="s">
        <v>2351</v>
      </c>
      <c r="E126" s="1" t="s">
        <v>2420</v>
      </c>
      <c r="F126" s="1" t="s">
        <v>1655</v>
      </c>
      <c r="G126" s="1" t="s">
        <v>1672</v>
      </c>
      <c r="H126" s="1" t="s">
        <v>1657</v>
      </c>
      <c r="I126" s="1" t="s">
        <v>2421</v>
      </c>
      <c r="J126" s="1" t="s">
        <v>30</v>
      </c>
      <c r="K126" s="1" t="s">
        <v>2422</v>
      </c>
      <c r="L126" s="1" t="s">
        <v>2422</v>
      </c>
      <c r="M126" s="1" t="s">
        <v>1660</v>
      </c>
      <c r="N126" s="1" t="s">
        <v>1660</v>
      </c>
      <c r="O126" s="1" t="s">
        <v>1661</v>
      </c>
      <c r="P126" s="1" t="s">
        <v>1662</v>
      </c>
      <c r="Q126" s="1" t="s">
        <v>1663</v>
      </c>
      <c r="R126" s="1" t="s">
        <v>2423</v>
      </c>
      <c r="S126" s="1" t="s">
        <v>1665</v>
      </c>
      <c r="T126" s="1" t="s">
        <v>1666</v>
      </c>
      <c r="U126" s="1" t="s">
        <v>1624</v>
      </c>
      <c r="V126" s="1" t="s">
        <v>1676</v>
      </c>
    </row>
    <row r="127" s="1" customFormat="1" spans="1:22">
      <c r="A127" s="3">
        <v>999228232448227</v>
      </c>
      <c r="B127" s="1" t="s">
        <v>1655</v>
      </c>
      <c r="C127" s="1" t="s">
        <v>2424</v>
      </c>
      <c r="D127" s="1" t="s">
        <v>2425</v>
      </c>
      <c r="E127" s="1" t="s">
        <v>2426</v>
      </c>
      <c r="F127" s="1" t="s">
        <v>1732</v>
      </c>
      <c r="G127" s="1" t="s">
        <v>1656</v>
      </c>
      <c r="H127" s="1" t="s">
        <v>1657</v>
      </c>
      <c r="I127" s="1" t="s">
        <v>2427</v>
      </c>
      <c r="J127" s="1" t="s">
        <v>30</v>
      </c>
      <c r="K127" s="1" t="s">
        <v>2428</v>
      </c>
      <c r="L127" s="1" t="s">
        <v>2428</v>
      </c>
      <c r="M127" s="1" t="s">
        <v>1660</v>
      </c>
      <c r="N127" s="1" t="s">
        <v>1660</v>
      </c>
      <c r="O127" s="1" t="s">
        <v>1661</v>
      </c>
      <c r="P127" s="1" t="s">
        <v>1662</v>
      </c>
      <c r="Q127" s="1" t="s">
        <v>1663</v>
      </c>
      <c r="R127" s="1" t="s">
        <v>2429</v>
      </c>
      <c r="S127" s="1" t="s">
        <v>1665</v>
      </c>
      <c r="T127" s="1" t="s">
        <v>1666</v>
      </c>
      <c r="U127" s="1" t="s">
        <v>1624</v>
      </c>
      <c r="V127" s="1" t="s">
        <v>1684</v>
      </c>
    </row>
    <row r="128" s="1" customFormat="1" spans="1:22">
      <c r="A128" s="3">
        <v>999228232542690</v>
      </c>
      <c r="B128" s="1" t="s">
        <v>1655</v>
      </c>
      <c r="C128" s="1" t="s">
        <v>2430</v>
      </c>
      <c r="D128" s="1" t="s">
        <v>2431</v>
      </c>
      <c r="E128" s="1" t="s">
        <v>2432</v>
      </c>
      <c r="F128" s="1" t="s">
        <v>1732</v>
      </c>
      <c r="G128" s="1" t="s">
        <v>1724</v>
      </c>
      <c r="H128" s="1" t="s">
        <v>1657</v>
      </c>
      <c r="I128" s="1" t="s">
        <v>2433</v>
      </c>
      <c r="J128" s="1" t="s">
        <v>30</v>
      </c>
      <c r="K128" s="1" t="s">
        <v>2434</v>
      </c>
      <c r="L128" s="1" t="s">
        <v>2434</v>
      </c>
      <c r="M128" s="1" t="s">
        <v>1660</v>
      </c>
      <c r="N128" s="1" t="s">
        <v>1660</v>
      </c>
      <c r="O128" s="1" t="s">
        <v>1661</v>
      </c>
      <c r="P128" s="1" t="s">
        <v>1662</v>
      </c>
      <c r="Q128" s="1" t="s">
        <v>1663</v>
      </c>
      <c r="R128" s="1" t="s">
        <v>2435</v>
      </c>
      <c r="S128" s="1" t="s">
        <v>1665</v>
      </c>
      <c r="T128" s="1" t="s">
        <v>1666</v>
      </c>
      <c r="U128" s="1" t="s">
        <v>1624</v>
      </c>
      <c r="V128" s="1" t="s">
        <v>1684</v>
      </c>
    </row>
    <row r="129" s="1" customFormat="1" spans="1:22">
      <c r="A129" s="3">
        <v>999228233019689</v>
      </c>
      <c r="B129" s="1" t="s">
        <v>1655</v>
      </c>
      <c r="C129" s="1" t="s">
        <v>2436</v>
      </c>
      <c r="D129" s="1" t="s">
        <v>1865</v>
      </c>
      <c r="E129" s="1" t="s">
        <v>2437</v>
      </c>
      <c r="F129" s="1" t="s">
        <v>1656</v>
      </c>
      <c r="G129" s="1" t="s">
        <v>1672</v>
      </c>
      <c r="H129" s="1" t="s">
        <v>1657</v>
      </c>
      <c r="I129" s="1" t="s">
        <v>2438</v>
      </c>
      <c r="J129" s="1" t="s">
        <v>30</v>
      </c>
      <c r="K129" s="1" t="s">
        <v>2439</v>
      </c>
      <c r="L129" s="1" t="s">
        <v>2439</v>
      </c>
      <c r="M129" s="1" t="s">
        <v>1660</v>
      </c>
      <c r="N129" s="1" t="s">
        <v>1660</v>
      </c>
      <c r="O129" s="1" t="s">
        <v>1661</v>
      </c>
      <c r="P129" s="1" t="s">
        <v>1662</v>
      </c>
      <c r="Q129" s="1" t="s">
        <v>1663</v>
      </c>
      <c r="R129" s="1" t="s">
        <v>2440</v>
      </c>
      <c r="S129" s="1" t="s">
        <v>1665</v>
      </c>
      <c r="T129" s="1" t="s">
        <v>1666</v>
      </c>
      <c r="U129" s="1" t="s">
        <v>1624</v>
      </c>
      <c r="V129" s="1" t="s">
        <v>1833</v>
      </c>
    </row>
    <row r="130" s="1" customFormat="1" spans="1:22">
      <c r="A130" s="3">
        <v>999228233181115</v>
      </c>
      <c r="B130" s="1" t="s">
        <v>1655</v>
      </c>
      <c r="C130" s="1" t="s">
        <v>2441</v>
      </c>
      <c r="D130" s="1" t="s">
        <v>2442</v>
      </c>
      <c r="E130" s="1" t="s">
        <v>2443</v>
      </c>
      <c r="F130" s="1" t="s">
        <v>1732</v>
      </c>
      <c r="G130" s="1" t="s">
        <v>1656</v>
      </c>
      <c r="H130" s="1" t="s">
        <v>1657</v>
      </c>
      <c r="I130" s="1" t="s">
        <v>2444</v>
      </c>
      <c r="J130" s="1" t="s">
        <v>30</v>
      </c>
      <c r="K130" s="1" t="s">
        <v>2445</v>
      </c>
      <c r="L130" s="1" t="s">
        <v>2445</v>
      </c>
      <c r="M130" s="1" t="s">
        <v>1660</v>
      </c>
      <c r="N130" s="1" t="s">
        <v>1660</v>
      </c>
      <c r="O130" s="1" t="s">
        <v>1661</v>
      </c>
      <c r="P130" s="1" t="s">
        <v>1662</v>
      </c>
      <c r="Q130" s="1" t="s">
        <v>1663</v>
      </c>
      <c r="R130" s="1" t="s">
        <v>2446</v>
      </c>
      <c r="S130" s="1" t="s">
        <v>1665</v>
      </c>
      <c r="T130" s="1" t="s">
        <v>1666</v>
      </c>
      <c r="U130" s="1" t="s">
        <v>1624</v>
      </c>
      <c r="V130" s="1" t="s">
        <v>1787</v>
      </c>
    </row>
    <row r="131" s="1" customFormat="1" spans="1:22">
      <c r="A131" s="3">
        <v>999228233832675</v>
      </c>
      <c r="B131" s="1" t="s">
        <v>1655</v>
      </c>
      <c r="C131" s="1" t="s">
        <v>2447</v>
      </c>
      <c r="D131" s="1" t="s">
        <v>2448</v>
      </c>
      <c r="E131" s="1" t="s">
        <v>2449</v>
      </c>
      <c r="F131" s="1" t="s">
        <v>1655</v>
      </c>
      <c r="G131" s="1" t="s">
        <v>1672</v>
      </c>
      <c r="H131" s="1" t="s">
        <v>1657</v>
      </c>
      <c r="I131" s="1" t="s">
        <v>2450</v>
      </c>
      <c r="J131" s="1" t="s">
        <v>30</v>
      </c>
      <c r="K131" s="1" t="s">
        <v>2451</v>
      </c>
      <c r="L131" s="1" t="s">
        <v>2451</v>
      </c>
      <c r="M131" s="1" t="s">
        <v>1660</v>
      </c>
      <c r="N131" s="1" t="s">
        <v>1660</v>
      </c>
      <c r="O131" s="1" t="s">
        <v>1661</v>
      </c>
      <c r="P131" s="1" t="s">
        <v>1662</v>
      </c>
      <c r="Q131" s="1" t="s">
        <v>1663</v>
      </c>
      <c r="R131" s="1" t="s">
        <v>2452</v>
      </c>
      <c r="S131" s="1" t="s">
        <v>1665</v>
      </c>
      <c r="T131" s="1" t="s">
        <v>1666</v>
      </c>
      <c r="U131" s="1" t="s">
        <v>1624</v>
      </c>
      <c r="V131" s="1" t="s">
        <v>1684</v>
      </c>
    </row>
    <row r="132" s="1" customFormat="1" spans="1:22">
      <c r="A132" s="3">
        <v>999228234143073</v>
      </c>
      <c r="B132" s="1" t="s">
        <v>1655</v>
      </c>
      <c r="C132" s="1" t="s">
        <v>2453</v>
      </c>
      <c r="D132" s="1" t="s">
        <v>2276</v>
      </c>
      <c r="E132" s="1" t="s">
        <v>2454</v>
      </c>
      <c r="F132" s="1" t="s">
        <v>1732</v>
      </c>
      <c r="G132" s="1" t="s">
        <v>1656</v>
      </c>
      <c r="H132" s="1" t="s">
        <v>1657</v>
      </c>
      <c r="I132" s="1" t="s">
        <v>2455</v>
      </c>
      <c r="J132" s="1" t="s">
        <v>30</v>
      </c>
      <c r="K132" s="1" t="s">
        <v>2456</v>
      </c>
      <c r="L132" s="1" t="s">
        <v>2456</v>
      </c>
      <c r="M132" s="1" t="s">
        <v>1660</v>
      </c>
      <c r="N132" s="1" t="s">
        <v>1660</v>
      </c>
      <c r="O132" s="1" t="s">
        <v>1661</v>
      </c>
      <c r="P132" s="1" t="s">
        <v>1662</v>
      </c>
      <c r="Q132" s="1" t="s">
        <v>1663</v>
      </c>
      <c r="R132" s="1" t="s">
        <v>2457</v>
      </c>
      <c r="S132" s="1" t="s">
        <v>1665</v>
      </c>
      <c r="T132" s="1" t="s">
        <v>1666</v>
      </c>
      <c r="U132" s="1" t="s">
        <v>1624</v>
      </c>
      <c r="V132" s="1" t="s">
        <v>1684</v>
      </c>
    </row>
    <row r="133" s="1" customFormat="1" spans="1:22">
      <c r="A133" s="3">
        <v>999228234234790</v>
      </c>
      <c r="B133" s="1" t="s">
        <v>1655</v>
      </c>
      <c r="C133" s="1" t="s">
        <v>2458</v>
      </c>
      <c r="D133" s="1" t="s">
        <v>2288</v>
      </c>
      <c r="E133" s="1" t="s">
        <v>2459</v>
      </c>
      <c r="F133" s="1" t="s">
        <v>1732</v>
      </c>
      <c r="G133" s="1" t="s">
        <v>1656</v>
      </c>
      <c r="H133" s="1" t="s">
        <v>1657</v>
      </c>
      <c r="I133" s="1" t="s">
        <v>2460</v>
      </c>
      <c r="J133" s="1" t="s">
        <v>30</v>
      </c>
      <c r="K133" s="1" t="s">
        <v>2461</v>
      </c>
      <c r="L133" s="1" t="s">
        <v>2461</v>
      </c>
      <c r="M133" s="1" t="s">
        <v>1660</v>
      </c>
      <c r="N133" s="1" t="s">
        <v>1660</v>
      </c>
      <c r="O133" s="1" t="s">
        <v>1661</v>
      </c>
      <c r="P133" s="1" t="s">
        <v>1662</v>
      </c>
      <c r="Q133" s="1" t="s">
        <v>1663</v>
      </c>
      <c r="R133" s="1" t="s">
        <v>2462</v>
      </c>
      <c r="S133" s="1" t="s">
        <v>1665</v>
      </c>
      <c r="T133" s="1" t="s">
        <v>1666</v>
      </c>
      <c r="U133" s="1" t="s">
        <v>1624</v>
      </c>
      <c r="V133" s="1" t="s">
        <v>1667</v>
      </c>
    </row>
    <row r="134" s="1" customFormat="1" spans="1:22">
      <c r="A134" s="3">
        <v>999228234911684</v>
      </c>
      <c r="B134" s="1" t="s">
        <v>1655</v>
      </c>
      <c r="C134" s="1" t="s">
        <v>2463</v>
      </c>
      <c r="D134" s="1" t="s">
        <v>2464</v>
      </c>
      <c r="E134" s="1" t="s">
        <v>2465</v>
      </c>
      <c r="F134" s="1" t="s">
        <v>1655</v>
      </c>
      <c r="G134" s="1" t="s">
        <v>1656</v>
      </c>
      <c r="H134" s="1" t="s">
        <v>1657</v>
      </c>
      <c r="I134" s="1" t="s">
        <v>2466</v>
      </c>
      <c r="J134" s="1" t="s">
        <v>30</v>
      </c>
      <c r="K134" s="1" t="s">
        <v>2467</v>
      </c>
      <c r="L134" s="1" t="s">
        <v>2467</v>
      </c>
      <c r="M134" s="1" t="s">
        <v>1660</v>
      </c>
      <c r="N134" s="1" t="s">
        <v>1660</v>
      </c>
      <c r="O134" s="1" t="s">
        <v>1661</v>
      </c>
      <c r="P134" s="1" t="s">
        <v>1662</v>
      </c>
      <c r="Q134" s="1" t="s">
        <v>1663</v>
      </c>
      <c r="R134" s="1" t="s">
        <v>2468</v>
      </c>
      <c r="S134" s="1" t="s">
        <v>1665</v>
      </c>
      <c r="T134" s="1" t="s">
        <v>1666</v>
      </c>
      <c r="U134" s="1" t="s">
        <v>1624</v>
      </c>
      <c r="V134" s="1" t="s">
        <v>1676</v>
      </c>
    </row>
    <row r="135" s="1" customFormat="1" spans="1:22">
      <c r="A135" s="3">
        <v>999228234961591</v>
      </c>
      <c r="B135" s="1" t="s">
        <v>1655</v>
      </c>
      <c r="C135" s="1" t="s">
        <v>2469</v>
      </c>
      <c r="D135" s="1" t="s">
        <v>2470</v>
      </c>
      <c r="E135" s="1" t="s">
        <v>2471</v>
      </c>
      <c r="F135" s="1" t="s">
        <v>1732</v>
      </c>
      <c r="G135" s="1" t="s">
        <v>1656</v>
      </c>
      <c r="H135" s="1" t="s">
        <v>1657</v>
      </c>
      <c r="I135" s="1" t="s">
        <v>2472</v>
      </c>
      <c r="J135" s="1" t="s">
        <v>30</v>
      </c>
      <c r="K135" s="1" t="s">
        <v>2473</v>
      </c>
      <c r="L135" s="1" t="s">
        <v>2473</v>
      </c>
      <c r="M135" s="1" t="s">
        <v>1660</v>
      </c>
      <c r="N135" s="1" t="s">
        <v>1660</v>
      </c>
      <c r="O135" s="1" t="s">
        <v>1661</v>
      </c>
      <c r="P135" s="1" t="s">
        <v>1662</v>
      </c>
      <c r="Q135" s="1" t="s">
        <v>1663</v>
      </c>
      <c r="R135" s="1" t="s">
        <v>2474</v>
      </c>
      <c r="S135" s="1" t="s">
        <v>1665</v>
      </c>
      <c r="T135" s="1" t="s">
        <v>1666</v>
      </c>
      <c r="U135" s="1" t="s">
        <v>1624</v>
      </c>
      <c r="V135" s="1" t="s">
        <v>1714</v>
      </c>
    </row>
    <row r="136" s="1" customFormat="1" spans="1:22">
      <c r="A136" s="3">
        <v>999228235040681</v>
      </c>
      <c r="B136" s="1" t="s">
        <v>1655</v>
      </c>
      <c r="C136" s="1" t="s">
        <v>2475</v>
      </c>
      <c r="D136" s="1" t="s">
        <v>2476</v>
      </c>
      <c r="E136" s="1" t="s">
        <v>2477</v>
      </c>
      <c r="F136" s="1" t="s">
        <v>1732</v>
      </c>
      <c r="G136" s="1" t="s">
        <v>1656</v>
      </c>
      <c r="H136" s="1" t="s">
        <v>1657</v>
      </c>
      <c r="I136" s="1" t="s">
        <v>2478</v>
      </c>
      <c r="J136" s="1" t="s">
        <v>30</v>
      </c>
      <c r="K136" s="1" t="s">
        <v>2479</v>
      </c>
      <c r="L136" s="1" t="s">
        <v>2479</v>
      </c>
      <c r="M136" s="1" t="s">
        <v>1660</v>
      </c>
      <c r="N136" s="1" t="s">
        <v>1660</v>
      </c>
      <c r="O136" s="1" t="s">
        <v>1661</v>
      </c>
      <c r="P136" s="1" t="s">
        <v>1662</v>
      </c>
      <c r="Q136" s="1" t="s">
        <v>1663</v>
      </c>
      <c r="R136" s="1" t="s">
        <v>2480</v>
      </c>
      <c r="S136" s="1" t="s">
        <v>1665</v>
      </c>
      <c r="T136" s="1" t="s">
        <v>1666</v>
      </c>
      <c r="U136" s="1" t="s">
        <v>1624</v>
      </c>
      <c r="V136" s="1" t="s">
        <v>1774</v>
      </c>
    </row>
    <row r="137" s="1" customFormat="1" spans="1:22">
      <c r="A137" s="3">
        <v>999228235347309</v>
      </c>
      <c r="B137" s="1" t="s">
        <v>1655</v>
      </c>
      <c r="C137" s="1" t="s">
        <v>2481</v>
      </c>
      <c r="D137" s="1" t="s">
        <v>1950</v>
      </c>
      <c r="E137" s="1" t="s">
        <v>2482</v>
      </c>
      <c r="F137" s="1" t="s">
        <v>1732</v>
      </c>
      <c r="G137" s="1" t="s">
        <v>1656</v>
      </c>
      <c r="H137" s="1" t="s">
        <v>1657</v>
      </c>
      <c r="I137" s="1" t="s">
        <v>2483</v>
      </c>
      <c r="J137" s="1" t="s">
        <v>30</v>
      </c>
      <c r="K137" s="1" t="s">
        <v>2484</v>
      </c>
      <c r="L137" s="1" t="s">
        <v>2484</v>
      </c>
      <c r="M137" s="1" t="s">
        <v>1660</v>
      </c>
      <c r="N137" s="1" t="s">
        <v>1660</v>
      </c>
      <c r="O137" s="1" t="s">
        <v>1661</v>
      </c>
      <c r="P137" s="1" t="s">
        <v>1662</v>
      </c>
      <c r="Q137" s="1" t="s">
        <v>1663</v>
      </c>
      <c r="R137" s="1" t="s">
        <v>2485</v>
      </c>
      <c r="S137" s="1" t="s">
        <v>1665</v>
      </c>
      <c r="T137" s="1" t="s">
        <v>1666</v>
      </c>
      <c r="U137" s="1" t="s">
        <v>1624</v>
      </c>
      <c r="V137" s="1" t="s">
        <v>1684</v>
      </c>
    </row>
    <row r="138" s="1" customFormat="1" spans="1:22">
      <c r="A138" s="3">
        <v>999228235653376</v>
      </c>
      <c r="B138" s="1" t="s">
        <v>1655</v>
      </c>
      <c r="C138" s="1" t="s">
        <v>2486</v>
      </c>
      <c r="D138" s="1" t="s">
        <v>2487</v>
      </c>
      <c r="E138" s="1" t="s">
        <v>2488</v>
      </c>
      <c r="F138" s="1" t="s">
        <v>1732</v>
      </c>
      <c r="G138" s="1" t="s">
        <v>1656</v>
      </c>
      <c r="H138" s="1" t="s">
        <v>1657</v>
      </c>
      <c r="I138" s="1" t="s">
        <v>2489</v>
      </c>
      <c r="J138" s="1" t="s">
        <v>30</v>
      </c>
      <c r="K138" s="1" t="s">
        <v>2490</v>
      </c>
      <c r="L138" s="1" t="s">
        <v>2490</v>
      </c>
      <c r="M138" s="1" t="s">
        <v>1660</v>
      </c>
      <c r="N138" s="1" t="s">
        <v>1660</v>
      </c>
      <c r="O138" s="1" t="s">
        <v>1661</v>
      </c>
      <c r="P138" s="1" t="s">
        <v>1662</v>
      </c>
      <c r="Q138" s="1" t="s">
        <v>1663</v>
      </c>
      <c r="R138" s="1" t="s">
        <v>2491</v>
      </c>
      <c r="S138" s="1" t="s">
        <v>1665</v>
      </c>
      <c r="T138" s="1" t="s">
        <v>1666</v>
      </c>
      <c r="U138" s="1" t="s">
        <v>1624</v>
      </c>
      <c r="V138" s="1" t="s">
        <v>1936</v>
      </c>
    </row>
    <row r="139" s="1" customFormat="1" spans="1:22">
      <c r="A139" s="3">
        <v>999228235915160</v>
      </c>
      <c r="B139" s="1" t="s">
        <v>1655</v>
      </c>
      <c r="C139" s="1" t="s">
        <v>2492</v>
      </c>
      <c r="D139" s="1" t="s">
        <v>2071</v>
      </c>
      <c r="E139" s="1" t="s">
        <v>2493</v>
      </c>
      <c r="F139" s="1" t="s">
        <v>1732</v>
      </c>
      <c r="G139" s="1" t="s">
        <v>1672</v>
      </c>
      <c r="H139" s="1" t="s">
        <v>1657</v>
      </c>
      <c r="I139" s="1" t="s">
        <v>2494</v>
      </c>
      <c r="J139" s="1" t="s">
        <v>30</v>
      </c>
      <c r="K139" s="1" t="s">
        <v>2107</v>
      </c>
      <c r="L139" s="1" t="s">
        <v>2107</v>
      </c>
      <c r="M139" s="1" t="s">
        <v>1660</v>
      </c>
      <c r="N139" s="1" t="s">
        <v>1660</v>
      </c>
      <c r="O139" s="1" t="s">
        <v>1661</v>
      </c>
      <c r="P139" s="1" t="s">
        <v>1662</v>
      </c>
      <c r="Q139" s="1" t="s">
        <v>1663</v>
      </c>
      <c r="R139" s="1" t="s">
        <v>2495</v>
      </c>
      <c r="S139" s="1" t="s">
        <v>1665</v>
      </c>
      <c r="T139" s="1" t="s">
        <v>1666</v>
      </c>
      <c r="U139" s="1" t="s">
        <v>1624</v>
      </c>
      <c r="V139" s="1" t="s">
        <v>1684</v>
      </c>
    </row>
    <row r="140" s="1" customFormat="1" spans="1:22">
      <c r="A140" s="3">
        <v>999228235961625</v>
      </c>
      <c r="B140" s="1" t="s">
        <v>1655</v>
      </c>
      <c r="C140" s="1" t="s">
        <v>2496</v>
      </c>
      <c r="D140" s="1" t="s">
        <v>2497</v>
      </c>
      <c r="E140" s="1" t="s">
        <v>2498</v>
      </c>
      <c r="F140" s="1" t="s">
        <v>1656</v>
      </c>
      <c r="G140" s="1" t="s">
        <v>1672</v>
      </c>
      <c r="H140" s="1" t="s">
        <v>1657</v>
      </c>
      <c r="I140" s="1" t="s">
        <v>2499</v>
      </c>
      <c r="J140" s="1" t="s">
        <v>30</v>
      </c>
      <c r="K140" s="1" t="s">
        <v>2500</v>
      </c>
      <c r="L140" s="1" t="s">
        <v>2500</v>
      </c>
      <c r="M140" s="1" t="s">
        <v>1660</v>
      </c>
      <c r="N140" s="1" t="s">
        <v>1660</v>
      </c>
      <c r="O140" s="1" t="s">
        <v>1661</v>
      </c>
      <c r="P140" s="1" t="s">
        <v>1662</v>
      </c>
      <c r="Q140" s="1" t="s">
        <v>1663</v>
      </c>
      <c r="R140" s="1" t="s">
        <v>2501</v>
      </c>
      <c r="S140" s="1" t="s">
        <v>1665</v>
      </c>
      <c r="T140" s="1" t="s">
        <v>1666</v>
      </c>
      <c r="U140" s="1" t="s">
        <v>1624</v>
      </c>
      <c r="V140" s="1" t="s">
        <v>1684</v>
      </c>
    </row>
    <row r="141" s="1" customFormat="1" spans="1:22">
      <c r="A141" s="3">
        <v>999228236017279</v>
      </c>
      <c r="B141" s="1" t="s">
        <v>1655</v>
      </c>
      <c r="C141" s="1" t="s">
        <v>2502</v>
      </c>
      <c r="D141" s="1" t="s">
        <v>2503</v>
      </c>
      <c r="E141" s="1" t="s">
        <v>2504</v>
      </c>
      <c r="F141" s="1" t="s">
        <v>1732</v>
      </c>
      <c r="G141" s="1" t="s">
        <v>1656</v>
      </c>
      <c r="H141" s="1" t="s">
        <v>1657</v>
      </c>
      <c r="I141" s="1" t="s">
        <v>2505</v>
      </c>
      <c r="J141" s="1" t="s">
        <v>30</v>
      </c>
      <c r="K141" s="1" t="s">
        <v>2506</v>
      </c>
      <c r="L141" s="1" t="s">
        <v>2506</v>
      </c>
      <c r="M141" s="1" t="s">
        <v>1660</v>
      </c>
      <c r="N141" s="1" t="s">
        <v>1660</v>
      </c>
      <c r="O141" s="1" t="s">
        <v>1661</v>
      </c>
      <c r="P141" s="1" t="s">
        <v>1662</v>
      </c>
      <c r="Q141" s="1" t="s">
        <v>1663</v>
      </c>
      <c r="R141" s="1" t="s">
        <v>2507</v>
      </c>
      <c r="S141" s="1" t="s">
        <v>1665</v>
      </c>
      <c r="T141" s="1" t="s">
        <v>1666</v>
      </c>
      <c r="U141" s="1" t="s">
        <v>1624</v>
      </c>
      <c r="V141" s="1" t="s">
        <v>1936</v>
      </c>
    </row>
    <row r="142" s="1" customFormat="1" spans="1:22">
      <c r="A142" s="3">
        <v>999228236172310</v>
      </c>
      <c r="B142" s="1" t="s">
        <v>1655</v>
      </c>
      <c r="C142" s="1" t="s">
        <v>2508</v>
      </c>
      <c r="D142" s="1" t="s">
        <v>2045</v>
      </c>
      <c r="E142" s="1" t="s">
        <v>2509</v>
      </c>
      <c r="F142" s="1" t="s">
        <v>1732</v>
      </c>
      <c r="G142" s="1" t="s">
        <v>1724</v>
      </c>
      <c r="H142" s="1" t="s">
        <v>1657</v>
      </c>
      <c r="I142" s="1" t="s">
        <v>2510</v>
      </c>
      <c r="J142" s="1" t="s">
        <v>30</v>
      </c>
      <c r="K142" s="1" t="s">
        <v>2511</v>
      </c>
      <c r="L142" s="1" t="s">
        <v>2511</v>
      </c>
      <c r="M142" s="1" t="s">
        <v>1660</v>
      </c>
      <c r="N142" s="1" t="s">
        <v>1660</v>
      </c>
      <c r="O142" s="1" t="s">
        <v>1661</v>
      </c>
      <c r="P142" s="1" t="s">
        <v>1662</v>
      </c>
      <c r="Q142" s="1" t="s">
        <v>1663</v>
      </c>
      <c r="R142" s="1" t="s">
        <v>2512</v>
      </c>
      <c r="S142" s="1" t="s">
        <v>1665</v>
      </c>
      <c r="T142" s="1" t="s">
        <v>1666</v>
      </c>
      <c r="U142" s="1" t="s">
        <v>1624</v>
      </c>
      <c r="V142" s="1" t="s">
        <v>2050</v>
      </c>
    </row>
    <row r="143" s="1" customFormat="1" spans="1:22">
      <c r="A143" s="3">
        <v>999228236202094</v>
      </c>
      <c r="B143" s="1" t="s">
        <v>1655</v>
      </c>
      <c r="C143" s="1" t="s">
        <v>2513</v>
      </c>
      <c r="D143" s="1" t="s">
        <v>2514</v>
      </c>
      <c r="E143" s="1" t="s">
        <v>2515</v>
      </c>
      <c r="F143" s="1" t="s">
        <v>1656</v>
      </c>
      <c r="G143" s="1" t="s">
        <v>1672</v>
      </c>
      <c r="H143" s="1" t="s">
        <v>1657</v>
      </c>
      <c r="I143" s="1" t="s">
        <v>2516</v>
      </c>
      <c r="J143" s="1" t="s">
        <v>30</v>
      </c>
      <c r="K143" s="1" t="s">
        <v>2517</v>
      </c>
      <c r="L143" s="1" t="s">
        <v>2517</v>
      </c>
      <c r="M143" s="1" t="s">
        <v>1660</v>
      </c>
      <c r="N143" s="1" t="s">
        <v>1660</v>
      </c>
      <c r="O143" s="1" t="s">
        <v>1661</v>
      </c>
      <c r="P143" s="1" t="s">
        <v>1662</v>
      </c>
      <c r="Q143" s="1" t="s">
        <v>1663</v>
      </c>
      <c r="R143" s="1" t="s">
        <v>2518</v>
      </c>
      <c r="S143" s="1" t="s">
        <v>1665</v>
      </c>
      <c r="T143" s="1" t="s">
        <v>1666</v>
      </c>
      <c r="U143" s="1" t="s">
        <v>1624</v>
      </c>
      <c r="V143" s="1" t="s">
        <v>1684</v>
      </c>
    </row>
    <row r="144" s="1" customFormat="1" spans="1:22">
      <c r="A144" s="3">
        <v>999228236716587</v>
      </c>
      <c r="B144" s="1" t="s">
        <v>1655</v>
      </c>
      <c r="C144" s="1" t="s">
        <v>2519</v>
      </c>
      <c r="D144" s="1" t="s">
        <v>2264</v>
      </c>
      <c r="E144" s="1" t="s">
        <v>2520</v>
      </c>
      <c r="F144" s="1" t="s">
        <v>1655</v>
      </c>
      <c r="G144" s="1" t="s">
        <v>1656</v>
      </c>
      <c r="H144" s="1" t="s">
        <v>1657</v>
      </c>
      <c r="I144" s="1" t="s">
        <v>2521</v>
      </c>
      <c r="J144" s="1" t="s">
        <v>30</v>
      </c>
      <c r="K144" s="1" t="s">
        <v>2522</v>
      </c>
      <c r="L144" s="1" t="s">
        <v>2522</v>
      </c>
      <c r="M144" s="1" t="s">
        <v>1660</v>
      </c>
      <c r="N144" s="1" t="s">
        <v>1660</v>
      </c>
      <c r="O144" s="1" t="s">
        <v>1661</v>
      </c>
      <c r="P144" s="1" t="s">
        <v>1662</v>
      </c>
      <c r="Q144" s="1" t="s">
        <v>1663</v>
      </c>
      <c r="R144" s="1" t="s">
        <v>2523</v>
      </c>
      <c r="S144" s="1" t="s">
        <v>1665</v>
      </c>
      <c r="T144" s="1" t="s">
        <v>1666</v>
      </c>
      <c r="U144" s="1" t="s">
        <v>1624</v>
      </c>
      <c r="V144" s="1" t="s">
        <v>1684</v>
      </c>
    </row>
    <row r="145" s="1" customFormat="1" spans="1:22">
      <c r="A145" s="3">
        <v>999228236834607</v>
      </c>
      <c r="B145" s="1" t="s">
        <v>1655</v>
      </c>
      <c r="C145" s="1" t="s">
        <v>2524</v>
      </c>
      <c r="D145" s="1" t="s">
        <v>2525</v>
      </c>
      <c r="E145" s="1" t="s">
        <v>2526</v>
      </c>
      <c r="F145" s="1" t="s">
        <v>1655</v>
      </c>
      <c r="G145" s="1" t="s">
        <v>1672</v>
      </c>
      <c r="H145" s="1" t="s">
        <v>1657</v>
      </c>
      <c r="I145" s="1" t="s">
        <v>2527</v>
      </c>
      <c r="J145" s="1" t="s">
        <v>30</v>
      </c>
      <c r="K145" s="1" t="s">
        <v>2528</v>
      </c>
      <c r="L145" s="1" t="s">
        <v>2528</v>
      </c>
      <c r="M145" s="1" t="s">
        <v>1660</v>
      </c>
      <c r="N145" s="1" t="s">
        <v>1660</v>
      </c>
      <c r="O145" s="1" t="s">
        <v>1661</v>
      </c>
      <c r="P145" s="1" t="s">
        <v>1662</v>
      </c>
      <c r="Q145" s="1" t="s">
        <v>1663</v>
      </c>
      <c r="R145" s="1" t="s">
        <v>2529</v>
      </c>
      <c r="S145" s="1" t="s">
        <v>1665</v>
      </c>
      <c r="T145" s="1" t="s">
        <v>1666</v>
      </c>
      <c r="U145" s="1" t="s">
        <v>1624</v>
      </c>
      <c r="V145" s="1" t="s">
        <v>2239</v>
      </c>
    </row>
    <row r="146" s="1" customFormat="1" spans="1:22">
      <c r="A146" s="3">
        <v>999228236935119</v>
      </c>
      <c r="B146" s="1" t="s">
        <v>1655</v>
      </c>
      <c r="C146" s="1" t="s">
        <v>2530</v>
      </c>
      <c r="D146" s="1" t="s">
        <v>2531</v>
      </c>
      <c r="E146" s="1" t="s">
        <v>2532</v>
      </c>
      <c r="F146" s="1" t="s">
        <v>1732</v>
      </c>
      <c r="G146" s="1" t="s">
        <v>1656</v>
      </c>
      <c r="H146" s="1" t="s">
        <v>1657</v>
      </c>
      <c r="I146" s="1" t="s">
        <v>2284</v>
      </c>
      <c r="J146" s="1" t="s">
        <v>30</v>
      </c>
      <c r="K146" s="1" t="s">
        <v>2285</v>
      </c>
      <c r="L146" s="1" t="s">
        <v>2285</v>
      </c>
      <c r="M146" s="1" t="s">
        <v>1660</v>
      </c>
      <c r="N146" s="1" t="s">
        <v>1660</v>
      </c>
      <c r="O146" s="1" t="s">
        <v>1661</v>
      </c>
      <c r="P146" s="1" t="s">
        <v>1662</v>
      </c>
      <c r="Q146" s="1" t="s">
        <v>1663</v>
      </c>
      <c r="R146" s="1" t="s">
        <v>2533</v>
      </c>
      <c r="S146" s="1" t="s">
        <v>1665</v>
      </c>
      <c r="T146" s="1" t="s">
        <v>1666</v>
      </c>
      <c r="U146" s="1" t="s">
        <v>1624</v>
      </c>
      <c r="V146" s="1" t="s">
        <v>1684</v>
      </c>
    </row>
    <row r="147" s="1" customFormat="1" spans="1:22">
      <c r="A147" s="3">
        <v>999228237031137</v>
      </c>
      <c r="B147" s="1" t="s">
        <v>1655</v>
      </c>
      <c r="C147" s="1" t="s">
        <v>2534</v>
      </c>
      <c r="D147" s="1" t="s">
        <v>2535</v>
      </c>
      <c r="E147" s="1" t="s">
        <v>2536</v>
      </c>
      <c r="F147" s="1" t="s">
        <v>1732</v>
      </c>
      <c r="G147" s="1" t="s">
        <v>1656</v>
      </c>
      <c r="H147" s="1" t="s">
        <v>1657</v>
      </c>
      <c r="I147" s="1" t="s">
        <v>2537</v>
      </c>
      <c r="J147" s="1" t="s">
        <v>30</v>
      </c>
      <c r="K147" s="1" t="s">
        <v>2538</v>
      </c>
      <c r="L147" s="1" t="s">
        <v>2538</v>
      </c>
      <c r="M147" s="1" t="s">
        <v>1660</v>
      </c>
      <c r="N147" s="1" t="s">
        <v>1660</v>
      </c>
      <c r="O147" s="1" t="s">
        <v>1661</v>
      </c>
      <c r="P147" s="1" t="s">
        <v>1662</v>
      </c>
      <c r="Q147" s="1" t="s">
        <v>1663</v>
      </c>
      <c r="R147" s="1" t="s">
        <v>2539</v>
      </c>
      <c r="S147" s="1" t="s">
        <v>1665</v>
      </c>
      <c r="T147" s="1" t="s">
        <v>1666</v>
      </c>
      <c r="U147" s="1" t="s">
        <v>1624</v>
      </c>
      <c r="V147" s="1" t="s">
        <v>1888</v>
      </c>
    </row>
    <row r="148" s="1" customFormat="1" spans="1:22">
      <c r="A148" s="3">
        <v>999228237062188</v>
      </c>
      <c r="B148" s="1" t="s">
        <v>1655</v>
      </c>
      <c r="C148" s="1" t="s">
        <v>2540</v>
      </c>
      <c r="D148" s="1" t="s">
        <v>2541</v>
      </c>
      <c r="E148" s="1" t="s">
        <v>2542</v>
      </c>
      <c r="F148" s="1" t="s">
        <v>1672</v>
      </c>
      <c r="G148" s="1" t="s">
        <v>1724</v>
      </c>
      <c r="H148" s="1" t="s">
        <v>1657</v>
      </c>
      <c r="I148" s="1" t="s">
        <v>2543</v>
      </c>
      <c r="J148" s="1" t="s">
        <v>30</v>
      </c>
      <c r="K148" s="1" t="s">
        <v>2544</v>
      </c>
      <c r="L148" s="1" t="s">
        <v>2544</v>
      </c>
      <c r="M148" s="1" t="s">
        <v>1660</v>
      </c>
      <c r="N148" s="1" t="s">
        <v>1660</v>
      </c>
      <c r="O148" s="1" t="s">
        <v>1661</v>
      </c>
      <c r="P148" s="1" t="s">
        <v>1662</v>
      </c>
      <c r="Q148" s="1" t="s">
        <v>1663</v>
      </c>
      <c r="R148" s="1" t="s">
        <v>2545</v>
      </c>
      <c r="S148" s="1" t="s">
        <v>1665</v>
      </c>
      <c r="T148" s="1" t="s">
        <v>1666</v>
      </c>
      <c r="U148" s="1" t="s">
        <v>1624</v>
      </c>
      <c r="V148" s="1" t="s">
        <v>1667</v>
      </c>
    </row>
    <row r="149" s="1" customFormat="1" spans="1:22">
      <c r="A149" s="3">
        <v>999228237113639</v>
      </c>
      <c r="B149" s="1" t="s">
        <v>1655</v>
      </c>
      <c r="C149" s="1" t="s">
        <v>2546</v>
      </c>
      <c r="D149" s="1" t="s">
        <v>2547</v>
      </c>
      <c r="E149" s="1" t="s">
        <v>2548</v>
      </c>
      <c r="F149" s="1" t="s">
        <v>1732</v>
      </c>
      <c r="G149" s="1" t="s">
        <v>1656</v>
      </c>
      <c r="H149" s="1" t="s">
        <v>1657</v>
      </c>
      <c r="I149" s="1" t="s">
        <v>2549</v>
      </c>
      <c r="J149" s="1" t="s">
        <v>30</v>
      </c>
      <c r="K149" s="1" t="s">
        <v>2550</v>
      </c>
      <c r="L149" s="1" t="s">
        <v>2550</v>
      </c>
      <c r="M149" s="1" t="s">
        <v>1660</v>
      </c>
      <c r="N149" s="1" t="s">
        <v>1660</v>
      </c>
      <c r="O149" s="1" t="s">
        <v>1661</v>
      </c>
      <c r="P149" s="1" t="s">
        <v>1662</v>
      </c>
      <c r="Q149" s="1" t="s">
        <v>1663</v>
      </c>
      <c r="R149" s="1" t="s">
        <v>2551</v>
      </c>
      <c r="S149" s="1" t="s">
        <v>1665</v>
      </c>
      <c r="T149" s="1" t="s">
        <v>1666</v>
      </c>
      <c r="U149" s="1" t="s">
        <v>1624</v>
      </c>
      <c r="V149" s="1" t="s">
        <v>1684</v>
      </c>
    </row>
    <row r="150" s="1" customFormat="1" spans="1:22">
      <c r="A150" s="3">
        <v>999228237254706</v>
      </c>
      <c r="B150" s="1" t="s">
        <v>1655</v>
      </c>
      <c r="C150" s="1" t="s">
        <v>2552</v>
      </c>
      <c r="D150" s="1" t="s">
        <v>2525</v>
      </c>
      <c r="E150" s="1" t="s">
        <v>2553</v>
      </c>
      <c r="F150" s="1" t="s">
        <v>1732</v>
      </c>
      <c r="G150" s="1" t="s">
        <v>1656</v>
      </c>
      <c r="H150" s="1" t="s">
        <v>1657</v>
      </c>
      <c r="I150" s="1" t="s">
        <v>2554</v>
      </c>
      <c r="J150" s="1" t="s">
        <v>30</v>
      </c>
      <c r="K150" s="1" t="s">
        <v>2555</v>
      </c>
      <c r="L150" s="1" t="s">
        <v>2555</v>
      </c>
      <c r="M150" s="1" t="s">
        <v>1660</v>
      </c>
      <c r="N150" s="1" t="s">
        <v>1660</v>
      </c>
      <c r="O150" s="1" t="s">
        <v>1661</v>
      </c>
      <c r="P150" s="1" t="s">
        <v>1662</v>
      </c>
      <c r="Q150" s="1" t="s">
        <v>1663</v>
      </c>
      <c r="R150" s="1" t="s">
        <v>2556</v>
      </c>
      <c r="S150" s="1" t="s">
        <v>1665</v>
      </c>
      <c r="T150" s="1" t="s">
        <v>1666</v>
      </c>
      <c r="U150" s="1" t="s">
        <v>1624</v>
      </c>
      <c r="V150" s="1" t="s">
        <v>2239</v>
      </c>
    </row>
    <row r="151" s="1" customFormat="1" spans="1:22">
      <c r="A151" s="3">
        <v>999228237424569</v>
      </c>
      <c r="B151" s="1" t="s">
        <v>1655</v>
      </c>
      <c r="C151" s="1" t="s">
        <v>2557</v>
      </c>
      <c r="D151" s="1" t="s">
        <v>2558</v>
      </c>
      <c r="E151" s="1" t="s">
        <v>2559</v>
      </c>
      <c r="F151" s="1" t="s">
        <v>1656</v>
      </c>
      <c r="G151" s="1" t="s">
        <v>1672</v>
      </c>
      <c r="H151" s="1" t="s">
        <v>1657</v>
      </c>
      <c r="I151" s="1" t="s">
        <v>2560</v>
      </c>
      <c r="J151" s="1" t="s">
        <v>30</v>
      </c>
      <c r="K151" s="1" t="s">
        <v>2561</v>
      </c>
      <c r="L151" s="1" t="s">
        <v>2561</v>
      </c>
      <c r="M151" s="1" t="s">
        <v>1660</v>
      </c>
      <c r="N151" s="1" t="s">
        <v>1660</v>
      </c>
      <c r="O151" s="1" t="s">
        <v>1661</v>
      </c>
      <c r="P151" s="1" t="s">
        <v>1662</v>
      </c>
      <c r="Q151" s="1" t="s">
        <v>1663</v>
      </c>
      <c r="R151" s="1" t="s">
        <v>2562</v>
      </c>
      <c r="S151" s="1" t="s">
        <v>1665</v>
      </c>
      <c r="T151" s="1" t="s">
        <v>1666</v>
      </c>
      <c r="U151" s="1" t="s">
        <v>1624</v>
      </c>
      <c r="V151" s="1" t="s">
        <v>1676</v>
      </c>
    </row>
    <row r="152" s="1" customFormat="1" spans="1:22">
      <c r="A152" s="3">
        <v>999228237470396</v>
      </c>
      <c r="B152" s="1" t="s">
        <v>1655</v>
      </c>
      <c r="C152" s="1" t="s">
        <v>2563</v>
      </c>
      <c r="D152" s="1" t="s">
        <v>2222</v>
      </c>
      <c r="E152" s="1" t="s">
        <v>2564</v>
      </c>
      <c r="F152" s="1" t="s">
        <v>1732</v>
      </c>
      <c r="G152" s="1" t="s">
        <v>1656</v>
      </c>
      <c r="H152" s="1" t="s">
        <v>1657</v>
      </c>
      <c r="I152" s="1" t="s">
        <v>2565</v>
      </c>
      <c r="J152" s="1" t="s">
        <v>30</v>
      </c>
      <c r="K152" s="1" t="s">
        <v>2566</v>
      </c>
      <c r="L152" s="1" t="s">
        <v>2566</v>
      </c>
      <c r="M152" s="1" t="s">
        <v>1660</v>
      </c>
      <c r="N152" s="1" t="s">
        <v>1660</v>
      </c>
      <c r="O152" s="1" t="s">
        <v>1661</v>
      </c>
      <c r="P152" s="1" t="s">
        <v>1662</v>
      </c>
      <c r="Q152" s="1" t="s">
        <v>1663</v>
      </c>
      <c r="R152" s="1" t="s">
        <v>2567</v>
      </c>
      <c r="S152" s="1" t="s">
        <v>1665</v>
      </c>
      <c r="T152" s="1" t="s">
        <v>1666</v>
      </c>
      <c r="U152" s="1" t="s">
        <v>1624</v>
      </c>
      <c r="V152" s="1" t="s">
        <v>1676</v>
      </c>
    </row>
    <row r="153" s="1" customFormat="1" spans="1:22">
      <c r="A153" s="3">
        <v>999228237512862</v>
      </c>
      <c r="B153" s="1" t="s">
        <v>1655</v>
      </c>
      <c r="C153" s="1" t="s">
        <v>2568</v>
      </c>
      <c r="D153" s="1" t="s">
        <v>2569</v>
      </c>
      <c r="E153" s="1" t="s">
        <v>2570</v>
      </c>
      <c r="F153" s="1" t="s">
        <v>1732</v>
      </c>
      <c r="G153" s="1" t="s">
        <v>1656</v>
      </c>
      <c r="H153" s="1" t="s">
        <v>1657</v>
      </c>
      <c r="I153" s="1" t="s">
        <v>2571</v>
      </c>
      <c r="J153" s="1" t="s">
        <v>30</v>
      </c>
      <c r="K153" s="1" t="s">
        <v>2572</v>
      </c>
      <c r="L153" s="1" t="s">
        <v>2572</v>
      </c>
      <c r="M153" s="1" t="s">
        <v>1660</v>
      </c>
      <c r="N153" s="1" t="s">
        <v>1660</v>
      </c>
      <c r="O153" s="1" t="s">
        <v>1661</v>
      </c>
      <c r="P153" s="1" t="s">
        <v>1662</v>
      </c>
      <c r="Q153" s="1" t="s">
        <v>1663</v>
      </c>
      <c r="R153" s="1" t="s">
        <v>2573</v>
      </c>
      <c r="S153" s="1" t="s">
        <v>1665</v>
      </c>
      <c r="T153" s="1" t="s">
        <v>1666</v>
      </c>
      <c r="U153" s="1" t="s">
        <v>1624</v>
      </c>
      <c r="V153" s="1" t="s">
        <v>1676</v>
      </c>
    </row>
    <row r="154" s="1" customFormat="1" spans="1:22">
      <c r="A154" s="3">
        <v>999228237800876</v>
      </c>
      <c r="B154" s="1" t="s">
        <v>1732</v>
      </c>
      <c r="C154" s="1" t="s">
        <v>2574</v>
      </c>
      <c r="D154" s="1" t="s">
        <v>2575</v>
      </c>
      <c r="E154" s="1" t="s">
        <v>2576</v>
      </c>
      <c r="F154" s="1" t="s">
        <v>1732</v>
      </c>
      <c r="G154" s="1" t="s">
        <v>1656</v>
      </c>
      <c r="H154" s="1" t="s">
        <v>1657</v>
      </c>
      <c r="I154" s="1" t="s">
        <v>2577</v>
      </c>
      <c r="J154" s="1" t="s">
        <v>30</v>
      </c>
      <c r="K154" s="1" t="s">
        <v>2578</v>
      </c>
      <c r="L154" s="1" t="s">
        <v>2578</v>
      </c>
      <c r="M154" s="1" t="s">
        <v>1660</v>
      </c>
      <c r="N154" s="1" t="s">
        <v>1660</v>
      </c>
      <c r="O154" s="1" t="s">
        <v>1661</v>
      </c>
      <c r="P154" s="1" t="s">
        <v>1662</v>
      </c>
      <c r="Q154" s="1" t="s">
        <v>1663</v>
      </c>
      <c r="R154" s="1" t="s">
        <v>2579</v>
      </c>
      <c r="S154" s="1" t="s">
        <v>1665</v>
      </c>
      <c r="T154" s="1" t="s">
        <v>1666</v>
      </c>
      <c r="U154" s="1" t="s">
        <v>1624</v>
      </c>
      <c r="V154" s="1" t="s">
        <v>1676</v>
      </c>
    </row>
    <row r="155" s="1" customFormat="1" spans="1:22">
      <c r="A155" s="3">
        <v>999228237901126</v>
      </c>
      <c r="B155" s="1" t="s">
        <v>1732</v>
      </c>
      <c r="C155" s="1" t="s">
        <v>2580</v>
      </c>
      <c r="D155" s="1" t="s">
        <v>2581</v>
      </c>
      <c r="E155" s="1" t="s">
        <v>2582</v>
      </c>
      <c r="F155" s="1" t="s">
        <v>1732</v>
      </c>
      <c r="G155" s="1" t="s">
        <v>1656</v>
      </c>
      <c r="H155" s="1" t="s">
        <v>1657</v>
      </c>
      <c r="I155" s="1" t="s">
        <v>2583</v>
      </c>
      <c r="J155" s="1" t="s">
        <v>30</v>
      </c>
      <c r="K155" s="1" t="s">
        <v>2584</v>
      </c>
      <c r="L155" s="1" t="s">
        <v>2584</v>
      </c>
      <c r="M155" s="1" t="s">
        <v>1660</v>
      </c>
      <c r="N155" s="1" t="s">
        <v>1660</v>
      </c>
      <c r="O155" s="1" t="s">
        <v>1661</v>
      </c>
      <c r="P155" s="1" t="s">
        <v>1662</v>
      </c>
      <c r="Q155" s="1" t="s">
        <v>1663</v>
      </c>
      <c r="R155" s="1" t="s">
        <v>2585</v>
      </c>
      <c r="S155" s="1" t="s">
        <v>1665</v>
      </c>
      <c r="T155" s="1" t="s">
        <v>1666</v>
      </c>
      <c r="U155" s="1" t="s">
        <v>1624</v>
      </c>
      <c r="V155" s="1" t="s">
        <v>1684</v>
      </c>
    </row>
    <row r="156" s="1" customFormat="1" spans="1:22">
      <c r="A156" s="3">
        <v>999228237982194</v>
      </c>
      <c r="B156" s="1" t="s">
        <v>1732</v>
      </c>
      <c r="C156" s="1" t="s">
        <v>2586</v>
      </c>
      <c r="D156" s="1" t="s">
        <v>2587</v>
      </c>
      <c r="E156" s="1" t="s">
        <v>2588</v>
      </c>
      <c r="F156" s="1" t="s">
        <v>1672</v>
      </c>
      <c r="G156" s="1" t="s">
        <v>1724</v>
      </c>
      <c r="H156" s="1" t="s">
        <v>1657</v>
      </c>
      <c r="I156" s="1" t="s">
        <v>2589</v>
      </c>
      <c r="J156" s="1" t="s">
        <v>30</v>
      </c>
      <c r="K156" s="1" t="s">
        <v>2590</v>
      </c>
      <c r="L156" s="1" t="s">
        <v>2590</v>
      </c>
      <c r="M156" s="1" t="s">
        <v>1660</v>
      </c>
      <c r="N156" s="1" t="s">
        <v>1660</v>
      </c>
      <c r="O156" s="1" t="s">
        <v>1661</v>
      </c>
      <c r="P156" s="1" t="s">
        <v>1662</v>
      </c>
      <c r="Q156" s="1" t="s">
        <v>1663</v>
      </c>
      <c r="R156" s="1" t="s">
        <v>2591</v>
      </c>
      <c r="S156" s="1" t="s">
        <v>1665</v>
      </c>
      <c r="T156" s="1" t="s">
        <v>1666</v>
      </c>
      <c r="U156" s="1" t="s">
        <v>1624</v>
      </c>
      <c r="V156" s="1" t="s">
        <v>1684</v>
      </c>
    </row>
    <row r="157" s="1" customFormat="1" spans="1:22">
      <c r="A157" s="3">
        <v>999228237994785</v>
      </c>
      <c r="B157" s="1" t="s">
        <v>1732</v>
      </c>
      <c r="C157" s="1" t="s">
        <v>2592</v>
      </c>
      <c r="D157" s="1" t="s">
        <v>2593</v>
      </c>
      <c r="E157" s="1" t="s">
        <v>2594</v>
      </c>
      <c r="F157" s="1" t="s">
        <v>1732</v>
      </c>
      <c r="G157" s="1" t="s">
        <v>1656</v>
      </c>
      <c r="H157" s="1" t="s">
        <v>1657</v>
      </c>
      <c r="I157" s="1" t="s">
        <v>2595</v>
      </c>
      <c r="J157" s="1" t="s">
        <v>30</v>
      </c>
      <c r="K157" s="1" t="s">
        <v>2596</v>
      </c>
      <c r="L157" s="1" t="s">
        <v>2596</v>
      </c>
      <c r="M157" s="1" t="s">
        <v>1660</v>
      </c>
      <c r="N157" s="1" t="s">
        <v>1660</v>
      </c>
      <c r="O157" s="1" t="s">
        <v>1661</v>
      </c>
      <c r="P157" s="1" t="s">
        <v>1662</v>
      </c>
      <c r="Q157" s="1" t="s">
        <v>1663</v>
      </c>
      <c r="R157" s="1" t="s">
        <v>2597</v>
      </c>
      <c r="S157" s="1" t="s">
        <v>1665</v>
      </c>
      <c r="T157" s="1" t="s">
        <v>1666</v>
      </c>
      <c r="U157" s="1" t="s">
        <v>1624</v>
      </c>
      <c r="V157" s="1" t="s">
        <v>2050</v>
      </c>
    </row>
    <row r="158" s="1" customFormat="1" spans="1:22">
      <c r="A158" s="3">
        <v>999228238101582</v>
      </c>
      <c r="B158" s="1" t="s">
        <v>1732</v>
      </c>
      <c r="C158" s="1" t="s">
        <v>2598</v>
      </c>
      <c r="D158" s="1" t="s">
        <v>2599</v>
      </c>
      <c r="E158" s="1" t="s">
        <v>2600</v>
      </c>
      <c r="F158" s="1" t="s">
        <v>1732</v>
      </c>
      <c r="G158" s="1" t="s">
        <v>1724</v>
      </c>
      <c r="H158" s="1" t="s">
        <v>1657</v>
      </c>
      <c r="I158" s="1" t="s">
        <v>2601</v>
      </c>
      <c r="J158" s="1" t="s">
        <v>30</v>
      </c>
      <c r="K158" s="1" t="s">
        <v>2602</v>
      </c>
      <c r="L158" s="1" t="s">
        <v>2602</v>
      </c>
      <c r="M158" s="1" t="s">
        <v>1660</v>
      </c>
      <c r="N158" s="1" t="s">
        <v>1660</v>
      </c>
      <c r="O158" s="1" t="s">
        <v>1661</v>
      </c>
      <c r="P158" s="1" t="s">
        <v>1662</v>
      </c>
      <c r="Q158" s="1" t="s">
        <v>1663</v>
      </c>
      <c r="R158" s="1" t="s">
        <v>2603</v>
      </c>
      <c r="S158" s="1" t="s">
        <v>1665</v>
      </c>
      <c r="T158" s="1" t="s">
        <v>1666</v>
      </c>
      <c r="U158" s="1" t="s">
        <v>1624</v>
      </c>
      <c r="V158" s="1" t="s">
        <v>2165</v>
      </c>
    </row>
    <row r="159" s="1" customFormat="1" spans="1:22">
      <c r="A159" s="3">
        <v>999228238248468</v>
      </c>
      <c r="B159" s="1" t="s">
        <v>1732</v>
      </c>
      <c r="C159" s="1" t="s">
        <v>2604</v>
      </c>
      <c r="D159" s="1" t="s">
        <v>2605</v>
      </c>
      <c r="E159" s="1" t="s">
        <v>2606</v>
      </c>
      <c r="F159" s="1" t="s">
        <v>1732</v>
      </c>
      <c r="G159" s="1" t="s">
        <v>1656</v>
      </c>
      <c r="H159" s="1" t="s">
        <v>1657</v>
      </c>
      <c r="I159" s="1" t="s">
        <v>2607</v>
      </c>
      <c r="J159" s="1" t="s">
        <v>30</v>
      </c>
      <c r="K159" s="1" t="s">
        <v>2608</v>
      </c>
      <c r="L159" s="1" t="s">
        <v>2608</v>
      </c>
      <c r="M159" s="1" t="s">
        <v>1660</v>
      </c>
      <c r="N159" s="1" t="s">
        <v>1660</v>
      </c>
      <c r="O159" s="1" t="s">
        <v>1661</v>
      </c>
      <c r="P159" s="1" t="s">
        <v>1662</v>
      </c>
      <c r="Q159" s="1" t="s">
        <v>1663</v>
      </c>
      <c r="R159" s="1" t="s">
        <v>2609</v>
      </c>
      <c r="S159" s="1" t="s">
        <v>1665</v>
      </c>
      <c r="T159" s="1" t="s">
        <v>1666</v>
      </c>
      <c r="U159" s="1" t="s">
        <v>1624</v>
      </c>
      <c r="V159" s="1" t="s">
        <v>1888</v>
      </c>
    </row>
    <row r="160" s="1" customFormat="1" spans="1:22">
      <c r="A160" s="3">
        <v>999228238252160</v>
      </c>
      <c r="B160" s="1" t="s">
        <v>1732</v>
      </c>
      <c r="C160" s="1" t="s">
        <v>2610</v>
      </c>
      <c r="D160" s="1" t="s">
        <v>2611</v>
      </c>
      <c r="E160" s="1" t="s">
        <v>2612</v>
      </c>
      <c r="F160" s="1" t="s">
        <v>1732</v>
      </c>
      <c r="G160" s="1" t="s">
        <v>1656</v>
      </c>
      <c r="H160" s="1" t="s">
        <v>1657</v>
      </c>
      <c r="I160" s="1" t="s">
        <v>2613</v>
      </c>
      <c r="J160" s="1" t="s">
        <v>30</v>
      </c>
      <c r="K160" s="1" t="s">
        <v>2522</v>
      </c>
      <c r="L160" s="1" t="s">
        <v>2522</v>
      </c>
      <c r="M160" s="1" t="s">
        <v>1660</v>
      </c>
      <c r="N160" s="1" t="s">
        <v>1660</v>
      </c>
      <c r="O160" s="1" t="s">
        <v>1661</v>
      </c>
      <c r="P160" s="1" t="s">
        <v>1662</v>
      </c>
      <c r="Q160" s="1" t="s">
        <v>1663</v>
      </c>
      <c r="R160" s="1" t="s">
        <v>2614</v>
      </c>
      <c r="S160" s="1" t="s">
        <v>1665</v>
      </c>
      <c r="T160" s="1" t="s">
        <v>1666</v>
      </c>
      <c r="U160" s="1" t="s">
        <v>1624</v>
      </c>
      <c r="V160" s="1" t="s">
        <v>1684</v>
      </c>
    </row>
    <row r="161" s="1" customFormat="1" spans="1:22">
      <c r="A161" s="3">
        <v>999228238299174</v>
      </c>
      <c r="B161" s="1" t="s">
        <v>1732</v>
      </c>
      <c r="C161" s="1" t="s">
        <v>2615</v>
      </c>
      <c r="D161" s="1" t="s">
        <v>1973</v>
      </c>
      <c r="E161" s="1" t="s">
        <v>2616</v>
      </c>
      <c r="F161" s="1" t="s">
        <v>1732</v>
      </c>
      <c r="G161" s="1" t="s">
        <v>1656</v>
      </c>
      <c r="H161" s="1" t="s">
        <v>1657</v>
      </c>
      <c r="I161" s="1" t="s">
        <v>2617</v>
      </c>
      <c r="J161" s="1" t="s">
        <v>30</v>
      </c>
      <c r="K161" s="1" t="s">
        <v>2618</v>
      </c>
      <c r="L161" s="1" t="s">
        <v>2618</v>
      </c>
      <c r="M161" s="1" t="s">
        <v>1660</v>
      </c>
      <c r="N161" s="1" t="s">
        <v>1660</v>
      </c>
      <c r="O161" s="1" t="s">
        <v>1661</v>
      </c>
      <c r="P161" s="1" t="s">
        <v>1662</v>
      </c>
      <c r="Q161" s="1" t="s">
        <v>1663</v>
      </c>
      <c r="R161" s="1" t="s">
        <v>2619</v>
      </c>
      <c r="S161" s="1" t="s">
        <v>1665</v>
      </c>
      <c r="T161" s="1" t="s">
        <v>1666</v>
      </c>
      <c r="U161" s="1" t="s">
        <v>1624</v>
      </c>
      <c r="V161" s="1" t="s">
        <v>1851</v>
      </c>
    </row>
    <row r="162" s="1" customFormat="1" spans="1:22">
      <c r="A162" s="3">
        <v>999228238346040</v>
      </c>
      <c r="B162" s="1" t="s">
        <v>1732</v>
      </c>
      <c r="C162" s="1" t="s">
        <v>2620</v>
      </c>
      <c r="D162" s="1" t="s">
        <v>2621</v>
      </c>
      <c r="E162" s="1" t="s">
        <v>2622</v>
      </c>
      <c r="F162" s="1" t="s">
        <v>1732</v>
      </c>
      <c r="G162" s="1" t="s">
        <v>1672</v>
      </c>
      <c r="H162" s="1" t="s">
        <v>1657</v>
      </c>
      <c r="I162" s="1" t="s">
        <v>2623</v>
      </c>
      <c r="J162" s="1" t="s">
        <v>30</v>
      </c>
      <c r="K162" s="1" t="s">
        <v>2624</v>
      </c>
      <c r="L162" s="1" t="s">
        <v>2624</v>
      </c>
      <c r="M162" s="1" t="s">
        <v>1660</v>
      </c>
      <c r="N162" s="1" t="s">
        <v>1660</v>
      </c>
      <c r="O162" s="1" t="s">
        <v>1661</v>
      </c>
      <c r="P162" s="1" t="s">
        <v>1662</v>
      </c>
      <c r="Q162" s="1" t="s">
        <v>1663</v>
      </c>
      <c r="R162" s="1" t="s">
        <v>2625</v>
      </c>
      <c r="S162" s="1" t="s">
        <v>1665</v>
      </c>
      <c r="T162" s="1" t="s">
        <v>1666</v>
      </c>
      <c r="U162" s="1" t="s">
        <v>1624</v>
      </c>
      <c r="V162" s="1" t="s">
        <v>1984</v>
      </c>
    </row>
    <row r="163" s="1" customFormat="1" spans="1:22">
      <c r="A163" s="3">
        <v>999228238385592</v>
      </c>
      <c r="B163" s="1" t="s">
        <v>1732</v>
      </c>
      <c r="C163" s="1" t="s">
        <v>2626</v>
      </c>
      <c r="D163" s="1" t="s">
        <v>2627</v>
      </c>
      <c r="E163" s="1" t="s">
        <v>2628</v>
      </c>
      <c r="F163" s="1" t="s">
        <v>1656</v>
      </c>
      <c r="G163" s="1" t="s">
        <v>1672</v>
      </c>
      <c r="H163" s="1" t="s">
        <v>1657</v>
      </c>
      <c r="I163" s="1" t="s">
        <v>2629</v>
      </c>
      <c r="J163" s="1" t="s">
        <v>30</v>
      </c>
      <c r="K163" s="1" t="s">
        <v>2630</v>
      </c>
      <c r="L163" s="1" t="s">
        <v>2630</v>
      </c>
      <c r="M163" s="1" t="s">
        <v>1660</v>
      </c>
      <c r="N163" s="1" t="s">
        <v>1660</v>
      </c>
      <c r="O163" s="1" t="s">
        <v>1661</v>
      </c>
      <c r="P163" s="1" t="s">
        <v>1662</v>
      </c>
      <c r="Q163" s="1" t="s">
        <v>1663</v>
      </c>
      <c r="R163" s="1" t="s">
        <v>2631</v>
      </c>
      <c r="S163" s="1" t="s">
        <v>1665</v>
      </c>
      <c r="T163" s="1" t="s">
        <v>1666</v>
      </c>
      <c r="U163" s="1" t="s">
        <v>1624</v>
      </c>
      <c r="V163" s="1" t="s">
        <v>1936</v>
      </c>
    </row>
    <row r="164" s="1" customFormat="1" spans="1:22">
      <c r="A164" s="3">
        <v>999228238430623</v>
      </c>
      <c r="B164" s="1" t="s">
        <v>1732</v>
      </c>
      <c r="C164" s="1" t="s">
        <v>2632</v>
      </c>
      <c r="D164" s="1" t="s">
        <v>2633</v>
      </c>
      <c r="E164" s="1" t="s">
        <v>2634</v>
      </c>
      <c r="F164" s="1" t="s">
        <v>1732</v>
      </c>
      <c r="G164" s="1" t="s">
        <v>1724</v>
      </c>
      <c r="H164" s="1" t="s">
        <v>1657</v>
      </c>
      <c r="I164" s="1" t="s">
        <v>2635</v>
      </c>
      <c r="J164" s="1" t="s">
        <v>30</v>
      </c>
      <c r="K164" s="1" t="s">
        <v>2636</v>
      </c>
      <c r="L164" s="1" t="s">
        <v>2636</v>
      </c>
      <c r="M164" s="1" t="s">
        <v>1660</v>
      </c>
      <c r="N164" s="1" t="s">
        <v>1660</v>
      </c>
      <c r="O164" s="1" t="s">
        <v>1661</v>
      </c>
      <c r="P164" s="1" t="s">
        <v>1662</v>
      </c>
      <c r="Q164" s="1" t="s">
        <v>1663</v>
      </c>
      <c r="R164" s="1" t="s">
        <v>2637</v>
      </c>
      <c r="S164" s="1" t="s">
        <v>1665</v>
      </c>
      <c r="T164" s="1" t="s">
        <v>1666</v>
      </c>
      <c r="U164" s="1" t="s">
        <v>1624</v>
      </c>
      <c r="V164" s="1" t="s">
        <v>2050</v>
      </c>
    </row>
    <row r="165" s="1" customFormat="1" spans="1:22">
      <c r="A165" s="3">
        <v>999228238446829</v>
      </c>
      <c r="B165" s="1" t="s">
        <v>1732</v>
      </c>
      <c r="C165" s="1" t="s">
        <v>2638</v>
      </c>
      <c r="D165" s="1" t="s">
        <v>2639</v>
      </c>
      <c r="E165" s="1" t="s">
        <v>2640</v>
      </c>
      <c r="F165" s="1" t="s">
        <v>1672</v>
      </c>
      <c r="G165" s="1" t="s">
        <v>1724</v>
      </c>
      <c r="H165" s="1" t="s">
        <v>1657</v>
      </c>
      <c r="I165" s="1" t="s">
        <v>2641</v>
      </c>
      <c r="J165" s="1" t="s">
        <v>30</v>
      </c>
      <c r="K165" s="1" t="s">
        <v>2642</v>
      </c>
      <c r="L165" s="1" t="s">
        <v>2642</v>
      </c>
      <c r="M165" s="1" t="s">
        <v>1660</v>
      </c>
      <c r="N165" s="1" t="s">
        <v>1660</v>
      </c>
      <c r="O165" s="1" t="s">
        <v>1661</v>
      </c>
      <c r="P165" s="1" t="s">
        <v>1662</v>
      </c>
      <c r="Q165" s="1" t="s">
        <v>1663</v>
      </c>
      <c r="R165" s="1" t="s">
        <v>2643</v>
      </c>
      <c r="S165" s="1" t="s">
        <v>1665</v>
      </c>
      <c r="T165" s="1" t="s">
        <v>1666</v>
      </c>
      <c r="U165" s="1" t="s">
        <v>1624</v>
      </c>
      <c r="V165" s="1" t="s">
        <v>2644</v>
      </c>
    </row>
    <row r="166" s="1" customFormat="1" spans="1:22">
      <c r="A166" s="3">
        <v>999228238482233</v>
      </c>
      <c r="B166" s="1" t="s">
        <v>1732</v>
      </c>
      <c r="C166" s="1" t="s">
        <v>2645</v>
      </c>
      <c r="D166" s="1" t="s">
        <v>2071</v>
      </c>
      <c r="E166" s="1" t="s">
        <v>2646</v>
      </c>
      <c r="F166" s="1" t="s">
        <v>1732</v>
      </c>
      <c r="G166" s="1" t="s">
        <v>1656</v>
      </c>
      <c r="H166" s="1" t="s">
        <v>1657</v>
      </c>
      <c r="I166" s="1" t="s">
        <v>2647</v>
      </c>
      <c r="J166" s="1" t="s">
        <v>30</v>
      </c>
      <c r="K166" s="1" t="s">
        <v>2648</v>
      </c>
      <c r="L166" s="1" t="s">
        <v>2648</v>
      </c>
      <c r="M166" s="1" t="s">
        <v>1660</v>
      </c>
      <c r="N166" s="1" t="s">
        <v>1660</v>
      </c>
      <c r="O166" s="1" t="s">
        <v>1661</v>
      </c>
      <c r="P166" s="1" t="s">
        <v>1662</v>
      </c>
      <c r="Q166" s="1" t="s">
        <v>1663</v>
      </c>
      <c r="R166" s="1" t="s">
        <v>2649</v>
      </c>
      <c r="S166" s="1" t="s">
        <v>1665</v>
      </c>
      <c r="T166" s="1" t="s">
        <v>1666</v>
      </c>
      <c r="U166" s="1" t="s">
        <v>1624</v>
      </c>
      <c r="V166" s="1" t="s">
        <v>1684</v>
      </c>
    </row>
    <row r="167" s="1" customFormat="1" spans="1:22">
      <c r="A167" s="3">
        <v>999228238521614</v>
      </c>
      <c r="B167" s="1" t="s">
        <v>1732</v>
      </c>
      <c r="C167" s="1" t="s">
        <v>2650</v>
      </c>
      <c r="D167" s="1" t="s">
        <v>2651</v>
      </c>
      <c r="E167" s="1" t="s">
        <v>2652</v>
      </c>
      <c r="F167" s="1" t="s">
        <v>1732</v>
      </c>
      <c r="G167" s="1" t="s">
        <v>1656</v>
      </c>
      <c r="H167" s="1" t="s">
        <v>1657</v>
      </c>
      <c r="I167" s="1" t="s">
        <v>2653</v>
      </c>
      <c r="J167" s="1" t="s">
        <v>30</v>
      </c>
      <c r="K167" s="1" t="s">
        <v>2654</v>
      </c>
      <c r="L167" s="1" t="s">
        <v>2654</v>
      </c>
      <c r="M167" s="1" t="s">
        <v>1660</v>
      </c>
      <c r="N167" s="1" t="s">
        <v>1660</v>
      </c>
      <c r="O167" s="1" t="s">
        <v>1661</v>
      </c>
      <c r="P167" s="1" t="s">
        <v>1662</v>
      </c>
      <c r="Q167" s="1" t="s">
        <v>1663</v>
      </c>
      <c r="R167" s="1" t="s">
        <v>2655</v>
      </c>
      <c r="S167" s="1" t="s">
        <v>1665</v>
      </c>
      <c r="T167" s="1" t="s">
        <v>1666</v>
      </c>
      <c r="U167" s="1" t="s">
        <v>1624</v>
      </c>
      <c r="V167" s="1" t="s">
        <v>1714</v>
      </c>
    </row>
    <row r="168" s="1" customFormat="1" spans="1:22">
      <c r="A168" s="3">
        <v>999228238944745</v>
      </c>
      <c r="B168" s="1" t="s">
        <v>1732</v>
      </c>
      <c r="C168" s="1" t="s">
        <v>2656</v>
      </c>
      <c r="D168" s="1" t="s">
        <v>1730</v>
      </c>
      <c r="E168" s="1" t="s">
        <v>2657</v>
      </c>
      <c r="F168" s="1" t="s">
        <v>1732</v>
      </c>
      <c r="G168" s="1" t="s">
        <v>1656</v>
      </c>
      <c r="H168" s="1" t="s">
        <v>1657</v>
      </c>
      <c r="I168" s="1" t="s">
        <v>2658</v>
      </c>
      <c r="J168" s="1" t="s">
        <v>30</v>
      </c>
      <c r="K168" s="1" t="s">
        <v>2659</v>
      </c>
      <c r="L168" s="1" t="s">
        <v>2659</v>
      </c>
      <c r="M168" s="1" t="s">
        <v>1660</v>
      </c>
      <c r="N168" s="1" t="s">
        <v>1660</v>
      </c>
      <c r="O168" s="1" t="s">
        <v>1661</v>
      </c>
      <c r="P168" s="1" t="s">
        <v>1662</v>
      </c>
      <c r="Q168" s="1" t="s">
        <v>1663</v>
      </c>
      <c r="R168" s="1" t="s">
        <v>2660</v>
      </c>
      <c r="S168" s="1" t="s">
        <v>1665</v>
      </c>
      <c r="T168" s="1" t="s">
        <v>1666</v>
      </c>
      <c r="U168" s="1" t="s">
        <v>1624</v>
      </c>
      <c r="V168" s="1" t="s">
        <v>1684</v>
      </c>
    </row>
    <row r="169" s="1" customFormat="1" spans="1:22">
      <c r="A169" s="3">
        <v>999228239464430</v>
      </c>
      <c r="B169" s="1" t="s">
        <v>1732</v>
      </c>
      <c r="C169" s="1" t="s">
        <v>2661</v>
      </c>
      <c r="D169" s="1" t="s">
        <v>2662</v>
      </c>
      <c r="E169" s="1" t="s">
        <v>2663</v>
      </c>
      <c r="F169" s="1" t="s">
        <v>1732</v>
      </c>
      <c r="G169" s="1" t="s">
        <v>1672</v>
      </c>
      <c r="H169" s="1" t="s">
        <v>1657</v>
      </c>
      <c r="I169" s="1" t="s">
        <v>2664</v>
      </c>
      <c r="J169" s="1" t="s">
        <v>30</v>
      </c>
      <c r="K169" s="1" t="s">
        <v>2665</v>
      </c>
      <c r="L169" s="1" t="s">
        <v>2665</v>
      </c>
      <c r="M169" s="1" t="s">
        <v>1660</v>
      </c>
      <c r="N169" s="1" t="s">
        <v>1660</v>
      </c>
      <c r="O169" s="1" t="s">
        <v>1661</v>
      </c>
      <c r="P169" s="1" t="s">
        <v>1662</v>
      </c>
      <c r="Q169" s="1" t="s">
        <v>1663</v>
      </c>
      <c r="R169" s="1" t="s">
        <v>2666</v>
      </c>
      <c r="S169" s="1" t="s">
        <v>1665</v>
      </c>
      <c r="T169" s="1" t="s">
        <v>1666</v>
      </c>
      <c r="U169" s="1" t="s">
        <v>1624</v>
      </c>
      <c r="V169" s="1" t="s">
        <v>1676</v>
      </c>
    </row>
    <row r="170" s="1" customFormat="1" spans="1:22">
      <c r="A170" s="3">
        <v>999228239531893</v>
      </c>
      <c r="B170" s="1" t="s">
        <v>1732</v>
      </c>
      <c r="C170" s="1" t="s">
        <v>2667</v>
      </c>
      <c r="D170" s="1" t="s">
        <v>2514</v>
      </c>
      <c r="E170" s="1" t="s">
        <v>2668</v>
      </c>
      <c r="F170" s="1" t="s">
        <v>1732</v>
      </c>
      <c r="G170" s="1" t="s">
        <v>1656</v>
      </c>
      <c r="H170" s="1" t="s">
        <v>1657</v>
      </c>
      <c r="I170" s="1" t="s">
        <v>2669</v>
      </c>
      <c r="J170" s="1" t="s">
        <v>30</v>
      </c>
      <c r="K170" s="1" t="s">
        <v>2670</v>
      </c>
      <c r="L170" s="1" t="s">
        <v>2670</v>
      </c>
      <c r="M170" s="1" t="s">
        <v>1660</v>
      </c>
      <c r="N170" s="1" t="s">
        <v>1660</v>
      </c>
      <c r="O170" s="1" t="s">
        <v>1661</v>
      </c>
      <c r="P170" s="1" t="s">
        <v>1662</v>
      </c>
      <c r="Q170" s="1" t="s">
        <v>1663</v>
      </c>
      <c r="R170" s="1" t="s">
        <v>2671</v>
      </c>
      <c r="S170" s="1" t="s">
        <v>1665</v>
      </c>
      <c r="T170" s="1" t="s">
        <v>1666</v>
      </c>
      <c r="U170" s="1" t="s">
        <v>1624</v>
      </c>
      <c r="V170" s="1" t="s">
        <v>1684</v>
      </c>
    </row>
    <row r="171" s="1" customFormat="1" spans="1:22">
      <c r="A171" s="3">
        <v>999228239626531</v>
      </c>
      <c r="B171" s="1" t="s">
        <v>1732</v>
      </c>
      <c r="C171" s="1" t="s">
        <v>2672</v>
      </c>
      <c r="D171" s="1" t="s">
        <v>2673</v>
      </c>
      <c r="E171" s="1" t="s">
        <v>2674</v>
      </c>
      <c r="F171" s="1" t="s">
        <v>1732</v>
      </c>
      <c r="G171" s="1" t="s">
        <v>1656</v>
      </c>
      <c r="H171" s="1" t="s">
        <v>1657</v>
      </c>
      <c r="I171" s="1" t="s">
        <v>2675</v>
      </c>
      <c r="J171" s="1" t="s">
        <v>30</v>
      </c>
      <c r="K171" s="1" t="s">
        <v>2676</v>
      </c>
      <c r="L171" s="1" t="s">
        <v>2676</v>
      </c>
      <c r="M171" s="1" t="s">
        <v>1660</v>
      </c>
      <c r="N171" s="1" t="s">
        <v>1660</v>
      </c>
      <c r="O171" s="1" t="s">
        <v>1661</v>
      </c>
      <c r="P171" s="1" t="s">
        <v>1662</v>
      </c>
      <c r="Q171" s="1" t="s">
        <v>1663</v>
      </c>
      <c r="R171" s="1" t="s">
        <v>2677</v>
      </c>
      <c r="S171" s="1" t="s">
        <v>1665</v>
      </c>
      <c r="T171" s="1" t="s">
        <v>1666</v>
      </c>
      <c r="U171" s="1" t="s">
        <v>1624</v>
      </c>
      <c r="V171" s="1" t="s">
        <v>1684</v>
      </c>
    </row>
    <row r="172" s="1" customFormat="1" spans="1:22">
      <c r="A172" s="3">
        <v>999228239748160</v>
      </c>
      <c r="B172" s="1" t="s">
        <v>1732</v>
      </c>
      <c r="C172" s="1" t="s">
        <v>2678</v>
      </c>
      <c r="D172" s="1" t="s">
        <v>2679</v>
      </c>
      <c r="E172" s="1" t="s">
        <v>2680</v>
      </c>
      <c r="F172" s="1" t="s">
        <v>1672</v>
      </c>
      <c r="G172" s="1" t="s">
        <v>1724</v>
      </c>
      <c r="H172" s="1" t="s">
        <v>1657</v>
      </c>
      <c r="I172" s="1" t="s">
        <v>2681</v>
      </c>
      <c r="J172" s="1" t="s">
        <v>30</v>
      </c>
      <c r="K172" s="1" t="s">
        <v>2682</v>
      </c>
      <c r="L172" s="1" t="s">
        <v>2682</v>
      </c>
      <c r="M172" s="1" t="s">
        <v>1660</v>
      </c>
      <c r="N172" s="1" t="s">
        <v>1660</v>
      </c>
      <c r="O172" s="1" t="s">
        <v>1661</v>
      </c>
      <c r="P172" s="1" t="s">
        <v>1662</v>
      </c>
      <c r="Q172" s="1" t="s">
        <v>1663</v>
      </c>
      <c r="R172" s="1" t="s">
        <v>2683</v>
      </c>
      <c r="S172" s="1" t="s">
        <v>1665</v>
      </c>
      <c r="T172" s="1" t="s">
        <v>1666</v>
      </c>
      <c r="U172" s="1" t="s">
        <v>1624</v>
      </c>
      <c r="V172" s="1" t="s">
        <v>1684</v>
      </c>
    </row>
    <row r="173" s="1" customFormat="1" spans="1:22">
      <c r="A173" s="3">
        <v>999228239947363</v>
      </c>
      <c r="B173" s="1" t="s">
        <v>1732</v>
      </c>
      <c r="C173" s="1" t="s">
        <v>2684</v>
      </c>
      <c r="D173" s="1" t="s">
        <v>2685</v>
      </c>
      <c r="E173" s="1" t="s">
        <v>2686</v>
      </c>
      <c r="F173" s="1" t="s">
        <v>1732</v>
      </c>
      <c r="G173" s="1" t="s">
        <v>1656</v>
      </c>
      <c r="H173" s="1" t="s">
        <v>1657</v>
      </c>
      <c r="I173" s="1" t="s">
        <v>2687</v>
      </c>
      <c r="J173" s="1" t="s">
        <v>30</v>
      </c>
      <c r="K173" s="1" t="s">
        <v>2688</v>
      </c>
      <c r="L173" s="1" t="s">
        <v>2688</v>
      </c>
      <c r="M173" s="1" t="s">
        <v>1660</v>
      </c>
      <c r="N173" s="1" t="s">
        <v>1660</v>
      </c>
      <c r="O173" s="1" t="s">
        <v>1661</v>
      </c>
      <c r="P173" s="1" t="s">
        <v>1662</v>
      </c>
      <c r="Q173" s="1" t="s">
        <v>1663</v>
      </c>
      <c r="R173" s="1" t="s">
        <v>2689</v>
      </c>
      <c r="S173" s="1" t="s">
        <v>1665</v>
      </c>
      <c r="T173" s="1" t="s">
        <v>1666</v>
      </c>
      <c r="U173" s="1" t="s">
        <v>1624</v>
      </c>
      <c r="V173" s="1" t="s">
        <v>1714</v>
      </c>
    </row>
    <row r="174" s="1" customFormat="1" spans="1:22">
      <c r="A174" s="3">
        <v>999228239991474</v>
      </c>
      <c r="B174" s="1" t="s">
        <v>1732</v>
      </c>
      <c r="C174" s="1" t="s">
        <v>2690</v>
      </c>
      <c r="D174" s="1" t="s">
        <v>2691</v>
      </c>
      <c r="E174" s="1" t="s">
        <v>2692</v>
      </c>
      <c r="F174" s="1" t="s">
        <v>1732</v>
      </c>
      <c r="G174" s="1" t="s">
        <v>1656</v>
      </c>
      <c r="H174" s="1" t="s">
        <v>1657</v>
      </c>
      <c r="I174" s="1" t="s">
        <v>2693</v>
      </c>
      <c r="J174" s="1" t="s">
        <v>30</v>
      </c>
      <c r="K174" s="1" t="s">
        <v>2694</v>
      </c>
      <c r="L174" s="1" t="s">
        <v>2694</v>
      </c>
      <c r="M174" s="1" t="s">
        <v>1660</v>
      </c>
      <c r="N174" s="1" t="s">
        <v>1660</v>
      </c>
      <c r="O174" s="1" t="s">
        <v>1661</v>
      </c>
      <c r="P174" s="1" t="s">
        <v>1662</v>
      </c>
      <c r="Q174" s="1" t="s">
        <v>1663</v>
      </c>
      <c r="R174" s="1" t="s">
        <v>2695</v>
      </c>
      <c r="S174" s="1" t="s">
        <v>1665</v>
      </c>
      <c r="T174" s="1" t="s">
        <v>1666</v>
      </c>
      <c r="U174" s="1" t="s">
        <v>1624</v>
      </c>
      <c r="V174" s="1" t="s">
        <v>1714</v>
      </c>
    </row>
    <row r="175" s="1" customFormat="1" spans="1:22">
      <c r="A175" s="3">
        <v>999228240196693</v>
      </c>
      <c r="B175" s="1" t="s">
        <v>1732</v>
      </c>
      <c r="C175" s="1" t="s">
        <v>2696</v>
      </c>
      <c r="D175" s="1" t="s">
        <v>2697</v>
      </c>
      <c r="E175" s="1" t="s">
        <v>2698</v>
      </c>
      <c r="F175" s="1" t="s">
        <v>1732</v>
      </c>
      <c r="G175" s="1" t="s">
        <v>1656</v>
      </c>
      <c r="H175" s="1" t="s">
        <v>1657</v>
      </c>
      <c r="I175" s="1" t="s">
        <v>2699</v>
      </c>
      <c r="J175" s="1" t="s">
        <v>30</v>
      </c>
      <c r="K175" s="1" t="s">
        <v>2700</v>
      </c>
      <c r="L175" s="1" t="s">
        <v>2700</v>
      </c>
      <c r="M175" s="1" t="s">
        <v>1660</v>
      </c>
      <c r="N175" s="1" t="s">
        <v>1660</v>
      </c>
      <c r="O175" s="1" t="s">
        <v>1661</v>
      </c>
      <c r="P175" s="1" t="s">
        <v>1662</v>
      </c>
      <c r="Q175" s="1" t="s">
        <v>1663</v>
      </c>
      <c r="R175" s="1" t="s">
        <v>2701</v>
      </c>
      <c r="S175" s="1" t="s">
        <v>1665</v>
      </c>
      <c r="T175" s="1" t="s">
        <v>1666</v>
      </c>
      <c r="U175" s="1" t="s">
        <v>1624</v>
      </c>
      <c r="V175" s="1" t="s">
        <v>1676</v>
      </c>
    </row>
    <row r="176" s="1" customFormat="1" spans="1:22">
      <c r="A176" s="3">
        <v>999228240728544</v>
      </c>
      <c r="B176" s="1" t="s">
        <v>1732</v>
      </c>
      <c r="C176" s="1" t="s">
        <v>2702</v>
      </c>
      <c r="D176" s="1" t="s">
        <v>2148</v>
      </c>
      <c r="E176" s="1" t="s">
        <v>2703</v>
      </c>
      <c r="F176" s="1" t="s">
        <v>1732</v>
      </c>
      <c r="G176" s="1" t="s">
        <v>1672</v>
      </c>
      <c r="H176" s="1" t="s">
        <v>1657</v>
      </c>
      <c r="I176" s="1" t="s">
        <v>2704</v>
      </c>
      <c r="J176" s="1" t="s">
        <v>30</v>
      </c>
      <c r="K176" s="1" t="s">
        <v>2705</v>
      </c>
      <c r="L176" s="1" t="s">
        <v>2705</v>
      </c>
      <c r="M176" s="1" t="s">
        <v>1660</v>
      </c>
      <c r="N176" s="1" t="s">
        <v>1660</v>
      </c>
      <c r="O176" s="1" t="s">
        <v>1661</v>
      </c>
      <c r="P176" s="1" t="s">
        <v>1662</v>
      </c>
      <c r="Q176" s="1" t="s">
        <v>1663</v>
      </c>
      <c r="R176" s="1" t="s">
        <v>2706</v>
      </c>
      <c r="S176" s="1" t="s">
        <v>1665</v>
      </c>
      <c r="T176" s="1" t="s">
        <v>1666</v>
      </c>
      <c r="U176" s="1" t="s">
        <v>1624</v>
      </c>
      <c r="V176" s="1" t="s">
        <v>1684</v>
      </c>
    </row>
    <row r="177" s="1" customFormat="1" spans="1:22">
      <c r="A177" s="3">
        <v>28240887369</v>
      </c>
      <c r="B177" s="1" t="s">
        <v>1732</v>
      </c>
      <c r="C177" s="1" t="s">
        <v>2707</v>
      </c>
      <c r="D177" s="1" t="s">
        <v>2708</v>
      </c>
      <c r="E177" s="1" t="s">
        <v>2709</v>
      </c>
      <c r="F177" s="1" t="s">
        <v>1732</v>
      </c>
      <c r="G177" s="1" t="s">
        <v>1656</v>
      </c>
      <c r="H177" s="1" t="s">
        <v>1657</v>
      </c>
      <c r="I177" s="1" t="s">
        <v>2710</v>
      </c>
      <c r="J177" s="1" t="s">
        <v>30</v>
      </c>
      <c r="K177" s="1" t="s">
        <v>2711</v>
      </c>
      <c r="L177" s="1" t="s">
        <v>2711</v>
      </c>
      <c r="M177" s="1" t="s">
        <v>1660</v>
      </c>
      <c r="N177" s="1" t="s">
        <v>1660</v>
      </c>
      <c r="O177" s="1" t="s">
        <v>1661</v>
      </c>
      <c r="P177" s="1" t="s">
        <v>1662</v>
      </c>
      <c r="Q177" s="1" t="s">
        <v>1663</v>
      </c>
      <c r="R177" s="1" t="s">
        <v>2712</v>
      </c>
      <c r="S177" s="1" t="s">
        <v>1665</v>
      </c>
      <c r="T177" s="1" t="s">
        <v>1666</v>
      </c>
      <c r="U177" s="1" t="s">
        <v>1624</v>
      </c>
      <c r="V177" s="1" t="s">
        <v>1684</v>
      </c>
    </row>
    <row r="178" s="1" customFormat="1" spans="1:22">
      <c r="A178" s="3">
        <v>999228240915903</v>
      </c>
      <c r="B178" s="1" t="s">
        <v>1732</v>
      </c>
      <c r="C178" s="1" t="s">
        <v>2713</v>
      </c>
      <c r="D178" s="1" t="s">
        <v>2714</v>
      </c>
      <c r="E178" s="1" t="s">
        <v>2715</v>
      </c>
      <c r="F178" s="1" t="s">
        <v>1732</v>
      </c>
      <c r="G178" s="1" t="s">
        <v>1656</v>
      </c>
      <c r="H178" s="1" t="s">
        <v>1657</v>
      </c>
      <c r="I178" s="1" t="s">
        <v>2716</v>
      </c>
      <c r="J178" s="1" t="s">
        <v>30</v>
      </c>
      <c r="K178" s="1" t="s">
        <v>2717</v>
      </c>
      <c r="L178" s="1" t="s">
        <v>2717</v>
      </c>
      <c r="M178" s="1" t="s">
        <v>1660</v>
      </c>
      <c r="N178" s="1" t="s">
        <v>1660</v>
      </c>
      <c r="O178" s="1" t="s">
        <v>1661</v>
      </c>
      <c r="P178" s="1" t="s">
        <v>1662</v>
      </c>
      <c r="Q178" s="1" t="s">
        <v>1663</v>
      </c>
      <c r="R178" s="1" t="s">
        <v>2718</v>
      </c>
      <c r="S178" s="1" t="s">
        <v>1665</v>
      </c>
      <c r="T178" s="1" t="s">
        <v>1666</v>
      </c>
      <c r="U178" s="1" t="s">
        <v>1624</v>
      </c>
      <c r="V178" s="1" t="s">
        <v>1684</v>
      </c>
    </row>
    <row r="179" s="1" customFormat="1" spans="1:22">
      <c r="A179" s="3">
        <v>999228241150105</v>
      </c>
      <c r="B179" s="1" t="s">
        <v>1732</v>
      </c>
      <c r="C179" s="1" t="s">
        <v>2719</v>
      </c>
      <c r="D179" s="1" t="s">
        <v>2720</v>
      </c>
      <c r="E179" s="1" t="s">
        <v>2721</v>
      </c>
      <c r="F179" s="1" t="s">
        <v>1732</v>
      </c>
      <c r="G179" s="1" t="s">
        <v>1656</v>
      </c>
      <c r="H179" s="1" t="s">
        <v>1657</v>
      </c>
      <c r="I179" s="1" t="s">
        <v>2722</v>
      </c>
      <c r="J179" s="1" t="s">
        <v>30</v>
      </c>
      <c r="K179" s="1" t="s">
        <v>2723</v>
      </c>
      <c r="L179" s="1" t="s">
        <v>2723</v>
      </c>
      <c r="M179" s="1" t="s">
        <v>1660</v>
      </c>
      <c r="N179" s="1" t="s">
        <v>1660</v>
      </c>
      <c r="O179" s="1" t="s">
        <v>1661</v>
      </c>
      <c r="P179" s="1" t="s">
        <v>1662</v>
      </c>
      <c r="Q179" s="1" t="s">
        <v>1663</v>
      </c>
      <c r="R179" s="1" t="s">
        <v>2724</v>
      </c>
      <c r="S179" s="1" t="s">
        <v>1665</v>
      </c>
      <c r="T179" s="1" t="s">
        <v>1666</v>
      </c>
      <c r="U179" s="1" t="s">
        <v>1624</v>
      </c>
      <c r="V179" s="1" t="s">
        <v>1774</v>
      </c>
    </row>
    <row r="180" s="1" customFormat="1" spans="1:22">
      <c r="A180" s="3">
        <v>999228253771842</v>
      </c>
      <c r="B180" s="1" t="s">
        <v>1732</v>
      </c>
      <c r="C180" s="1" t="s">
        <v>2725</v>
      </c>
      <c r="D180" s="1" t="s">
        <v>2726</v>
      </c>
      <c r="E180" s="1" t="s">
        <v>2727</v>
      </c>
      <c r="F180" s="1" t="s">
        <v>1732</v>
      </c>
      <c r="G180" s="1" t="s">
        <v>1656</v>
      </c>
      <c r="H180" s="1" t="s">
        <v>1657</v>
      </c>
      <c r="I180" s="1" t="s">
        <v>2728</v>
      </c>
      <c r="J180" s="1" t="s">
        <v>30</v>
      </c>
      <c r="K180" s="1" t="s">
        <v>2729</v>
      </c>
      <c r="L180" s="1" t="s">
        <v>2729</v>
      </c>
      <c r="M180" s="1" t="s">
        <v>1660</v>
      </c>
      <c r="N180" s="1" t="s">
        <v>1660</v>
      </c>
      <c r="O180" s="1" t="s">
        <v>1661</v>
      </c>
      <c r="P180" s="1" t="s">
        <v>1662</v>
      </c>
      <c r="Q180" s="1" t="s">
        <v>1663</v>
      </c>
      <c r="R180" s="1" t="s">
        <v>2730</v>
      </c>
      <c r="S180" s="1" t="s">
        <v>1665</v>
      </c>
      <c r="T180" s="1" t="s">
        <v>1666</v>
      </c>
      <c r="U180" s="1" t="s">
        <v>1624</v>
      </c>
      <c r="V180" s="1" t="s">
        <v>1684</v>
      </c>
    </row>
    <row r="181" s="1" customFormat="1" spans="1:22">
      <c r="A181" s="3">
        <v>999228254531394</v>
      </c>
      <c r="B181" s="1" t="s">
        <v>1732</v>
      </c>
      <c r="C181" s="1" t="s">
        <v>2731</v>
      </c>
      <c r="D181" s="1" t="s">
        <v>2732</v>
      </c>
      <c r="E181" s="1" t="s">
        <v>2733</v>
      </c>
      <c r="F181" s="1" t="s">
        <v>1732</v>
      </c>
      <c r="G181" s="1" t="s">
        <v>1656</v>
      </c>
      <c r="H181" s="1" t="s">
        <v>1657</v>
      </c>
      <c r="I181" s="1" t="s">
        <v>2734</v>
      </c>
      <c r="J181" s="1" t="s">
        <v>30</v>
      </c>
      <c r="K181" s="1" t="s">
        <v>2735</v>
      </c>
      <c r="L181" s="1" t="s">
        <v>2735</v>
      </c>
      <c r="M181" s="1" t="s">
        <v>1660</v>
      </c>
      <c r="N181" s="1" t="s">
        <v>1660</v>
      </c>
      <c r="O181" s="1" t="s">
        <v>1661</v>
      </c>
      <c r="P181" s="1" t="s">
        <v>1662</v>
      </c>
      <c r="Q181" s="1" t="s">
        <v>1663</v>
      </c>
      <c r="R181" s="1" t="s">
        <v>2736</v>
      </c>
      <c r="S181" s="1" t="s">
        <v>1665</v>
      </c>
      <c r="T181" s="1" t="s">
        <v>1666</v>
      </c>
      <c r="U181" s="1" t="s">
        <v>1624</v>
      </c>
      <c r="V181" s="1" t="s">
        <v>1676</v>
      </c>
    </row>
    <row r="182" s="1" customFormat="1" spans="1:22">
      <c r="A182" s="3">
        <v>999228254897668</v>
      </c>
      <c r="B182" s="1" t="s">
        <v>1732</v>
      </c>
      <c r="C182" s="1" t="s">
        <v>2737</v>
      </c>
      <c r="D182" s="1" t="s">
        <v>2738</v>
      </c>
      <c r="E182" s="1" t="s">
        <v>2739</v>
      </c>
      <c r="F182" s="1" t="s">
        <v>1732</v>
      </c>
      <c r="G182" s="1" t="s">
        <v>1672</v>
      </c>
      <c r="H182" s="1" t="s">
        <v>1657</v>
      </c>
      <c r="I182" s="1" t="s">
        <v>2740</v>
      </c>
      <c r="J182" s="1" t="s">
        <v>30</v>
      </c>
      <c r="K182" s="1" t="s">
        <v>2741</v>
      </c>
      <c r="L182" s="1" t="s">
        <v>2741</v>
      </c>
      <c r="M182" s="1" t="s">
        <v>1660</v>
      </c>
      <c r="N182" s="1" t="s">
        <v>1660</v>
      </c>
      <c r="O182" s="1" t="s">
        <v>1661</v>
      </c>
      <c r="P182" s="1" t="s">
        <v>1662</v>
      </c>
      <c r="Q182" s="1" t="s">
        <v>1663</v>
      </c>
      <c r="R182" s="1" t="s">
        <v>2742</v>
      </c>
      <c r="S182" s="1" t="s">
        <v>1665</v>
      </c>
      <c r="T182" s="1" t="s">
        <v>1666</v>
      </c>
      <c r="U182" s="1" t="s">
        <v>1624</v>
      </c>
      <c r="V182" s="1" t="s">
        <v>1676</v>
      </c>
    </row>
    <row r="183" s="1" customFormat="1" spans="1:22">
      <c r="A183" s="3">
        <v>999228255935924</v>
      </c>
      <c r="B183" s="1" t="s">
        <v>1732</v>
      </c>
      <c r="C183" s="1" t="s">
        <v>2743</v>
      </c>
      <c r="D183" s="1" t="s">
        <v>2744</v>
      </c>
      <c r="E183" s="1" t="s">
        <v>2745</v>
      </c>
      <c r="F183" s="1" t="s">
        <v>1732</v>
      </c>
      <c r="G183" s="1" t="s">
        <v>1656</v>
      </c>
      <c r="H183" s="1" t="s">
        <v>1657</v>
      </c>
      <c r="I183" s="1" t="s">
        <v>2746</v>
      </c>
      <c r="J183" s="1" t="s">
        <v>30</v>
      </c>
      <c r="K183" s="1" t="s">
        <v>2747</v>
      </c>
      <c r="L183" s="1" t="s">
        <v>2747</v>
      </c>
      <c r="M183" s="1" t="s">
        <v>1660</v>
      </c>
      <c r="N183" s="1" t="s">
        <v>1660</v>
      </c>
      <c r="O183" s="1" t="s">
        <v>1661</v>
      </c>
      <c r="P183" s="1" t="s">
        <v>1662</v>
      </c>
      <c r="Q183" s="1" t="s">
        <v>1663</v>
      </c>
      <c r="R183" s="1" t="s">
        <v>2748</v>
      </c>
      <c r="S183" s="1" t="s">
        <v>1665</v>
      </c>
      <c r="T183" s="1" t="s">
        <v>1666</v>
      </c>
      <c r="U183" s="1" t="s">
        <v>1624</v>
      </c>
      <c r="V183" s="1" t="s">
        <v>1676</v>
      </c>
    </row>
    <row r="184" s="1" customFormat="1" spans="1:22">
      <c r="A184" s="3">
        <v>999228256078192</v>
      </c>
      <c r="B184" s="1" t="s">
        <v>1732</v>
      </c>
      <c r="C184" s="1" t="s">
        <v>2749</v>
      </c>
      <c r="D184" s="1" t="s">
        <v>2750</v>
      </c>
      <c r="E184" s="1" t="s">
        <v>2751</v>
      </c>
      <c r="F184" s="1" t="s">
        <v>1656</v>
      </c>
      <c r="G184" s="1" t="s">
        <v>1724</v>
      </c>
      <c r="H184" s="1" t="s">
        <v>1657</v>
      </c>
      <c r="I184" s="1" t="s">
        <v>2752</v>
      </c>
      <c r="J184" s="1" t="s">
        <v>30</v>
      </c>
      <c r="K184" s="1" t="s">
        <v>2753</v>
      </c>
      <c r="L184" s="1" t="s">
        <v>2753</v>
      </c>
      <c r="M184" s="1" t="s">
        <v>1660</v>
      </c>
      <c r="N184" s="1" t="s">
        <v>1660</v>
      </c>
      <c r="O184" s="1" t="s">
        <v>1661</v>
      </c>
      <c r="P184" s="1" t="s">
        <v>1662</v>
      </c>
      <c r="Q184" s="1" t="s">
        <v>1663</v>
      </c>
      <c r="R184" s="1" t="s">
        <v>2754</v>
      </c>
      <c r="S184" s="1" t="s">
        <v>1665</v>
      </c>
      <c r="T184" s="1" t="s">
        <v>1666</v>
      </c>
      <c r="U184" s="1" t="s">
        <v>1624</v>
      </c>
      <c r="V184" s="1" t="s">
        <v>1833</v>
      </c>
    </row>
    <row r="185" s="1" customFormat="1" spans="1:22">
      <c r="A185" s="3">
        <v>999228256356931</v>
      </c>
      <c r="B185" s="1" t="s">
        <v>1732</v>
      </c>
      <c r="C185" s="1" t="s">
        <v>2755</v>
      </c>
      <c r="D185" s="1" t="s">
        <v>2756</v>
      </c>
      <c r="E185" s="1" t="s">
        <v>2757</v>
      </c>
      <c r="F185" s="1" t="s">
        <v>1732</v>
      </c>
      <c r="G185" s="1" t="s">
        <v>1656</v>
      </c>
      <c r="H185" s="1" t="s">
        <v>1657</v>
      </c>
      <c r="I185" s="1" t="s">
        <v>2758</v>
      </c>
      <c r="J185" s="1" t="s">
        <v>30</v>
      </c>
      <c r="K185" s="1" t="s">
        <v>2759</v>
      </c>
      <c r="L185" s="1" t="s">
        <v>2759</v>
      </c>
      <c r="M185" s="1" t="s">
        <v>1660</v>
      </c>
      <c r="N185" s="1" t="s">
        <v>1660</v>
      </c>
      <c r="O185" s="1" t="s">
        <v>1661</v>
      </c>
      <c r="P185" s="1" t="s">
        <v>1662</v>
      </c>
      <c r="Q185" s="1" t="s">
        <v>1663</v>
      </c>
      <c r="R185" s="1" t="s">
        <v>2760</v>
      </c>
      <c r="S185" s="1" t="s">
        <v>1665</v>
      </c>
      <c r="T185" s="1" t="s">
        <v>1666</v>
      </c>
      <c r="U185" s="1" t="s">
        <v>1624</v>
      </c>
      <c r="V185" s="1" t="s">
        <v>1684</v>
      </c>
    </row>
    <row r="186" s="1" customFormat="1" spans="1:22">
      <c r="A186" s="3">
        <v>999228256361933</v>
      </c>
      <c r="B186" s="1" t="s">
        <v>1732</v>
      </c>
      <c r="C186" s="1" t="s">
        <v>2761</v>
      </c>
      <c r="D186" s="1" t="s">
        <v>1722</v>
      </c>
      <c r="E186" s="1" t="s">
        <v>2762</v>
      </c>
      <c r="F186" s="1" t="s">
        <v>1732</v>
      </c>
      <c r="G186" s="1" t="s">
        <v>1656</v>
      </c>
      <c r="H186" s="1" t="s">
        <v>1657</v>
      </c>
      <c r="I186" s="1" t="s">
        <v>2763</v>
      </c>
      <c r="J186" s="1" t="s">
        <v>30</v>
      </c>
      <c r="K186" s="1" t="s">
        <v>2764</v>
      </c>
      <c r="L186" s="1" t="s">
        <v>2764</v>
      </c>
      <c r="M186" s="1" t="s">
        <v>1660</v>
      </c>
      <c r="N186" s="1" t="s">
        <v>1660</v>
      </c>
      <c r="O186" s="1" t="s">
        <v>1661</v>
      </c>
      <c r="P186" s="1" t="s">
        <v>1662</v>
      </c>
      <c r="Q186" s="1" t="s">
        <v>1663</v>
      </c>
      <c r="R186" s="1" t="s">
        <v>2765</v>
      </c>
      <c r="S186" s="1" t="s">
        <v>1665</v>
      </c>
      <c r="T186" s="1" t="s">
        <v>1666</v>
      </c>
      <c r="U186" s="1" t="s">
        <v>1624</v>
      </c>
      <c r="V186" s="1" t="s">
        <v>1684</v>
      </c>
    </row>
    <row r="187" s="1" customFormat="1" spans="1:22">
      <c r="A187" s="3">
        <v>999228256678534</v>
      </c>
      <c r="B187" s="1" t="s">
        <v>1732</v>
      </c>
      <c r="C187" s="1" t="s">
        <v>2766</v>
      </c>
      <c r="D187" s="1" t="s">
        <v>2311</v>
      </c>
      <c r="E187" s="1" t="s">
        <v>2767</v>
      </c>
      <c r="F187" s="1" t="s">
        <v>1732</v>
      </c>
      <c r="G187" s="1" t="s">
        <v>1656</v>
      </c>
      <c r="H187" s="1" t="s">
        <v>1657</v>
      </c>
      <c r="I187" s="1" t="s">
        <v>2768</v>
      </c>
      <c r="J187" s="1" t="s">
        <v>30</v>
      </c>
      <c r="K187" s="1" t="s">
        <v>2769</v>
      </c>
      <c r="L187" s="1" t="s">
        <v>2769</v>
      </c>
      <c r="M187" s="1" t="s">
        <v>1660</v>
      </c>
      <c r="N187" s="1" t="s">
        <v>1660</v>
      </c>
      <c r="O187" s="1" t="s">
        <v>1661</v>
      </c>
      <c r="P187" s="1" t="s">
        <v>1662</v>
      </c>
      <c r="Q187" s="1" t="s">
        <v>1663</v>
      </c>
      <c r="R187" s="1" t="s">
        <v>2770</v>
      </c>
      <c r="S187" s="1" t="s">
        <v>1665</v>
      </c>
      <c r="T187" s="1" t="s">
        <v>1666</v>
      </c>
      <c r="U187" s="1" t="s">
        <v>1624</v>
      </c>
      <c r="V187" s="1" t="s">
        <v>1684</v>
      </c>
    </row>
    <row r="188" s="1" customFormat="1" spans="1:22">
      <c r="A188" s="3">
        <v>999228256794407</v>
      </c>
      <c r="B188" s="1" t="s">
        <v>1732</v>
      </c>
      <c r="C188" s="1" t="s">
        <v>2771</v>
      </c>
      <c r="D188" s="1" t="s">
        <v>1865</v>
      </c>
      <c r="E188" s="1" t="s">
        <v>2772</v>
      </c>
      <c r="F188" s="1" t="s">
        <v>1732</v>
      </c>
      <c r="G188" s="1" t="s">
        <v>1656</v>
      </c>
      <c r="H188" s="1" t="s">
        <v>1657</v>
      </c>
      <c r="I188" s="1" t="s">
        <v>2773</v>
      </c>
      <c r="J188" s="1" t="s">
        <v>30</v>
      </c>
      <c r="K188" s="1" t="s">
        <v>2774</v>
      </c>
      <c r="L188" s="1" t="s">
        <v>2774</v>
      </c>
      <c r="M188" s="1" t="s">
        <v>1660</v>
      </c>
      <c r="N188" s="1" t="s">
        <v>1660</v>
      </c>
      <c r="O188" s="1" t="s">
        <v>1661</v>
      </c>
      <c r="P188" s="1" t="s">
        <v>1662</v>
      </c>
      <c r="Q188" s="1" t="s">
        <v>1663</v>
      </c>
      <c r="R188" s="1" t="s">
        <v>2775</v>
      </c>
      <c r="S188" s="1" t="s">
        <v>1665</v>
      </c>
      <c r="T188" s="1" t="s">
        <v>1666</v>
      </c>
      <c r="U188" s="1" t="s">
        <v>1624</v>
      </c>
      <c r="V188" s="1" t="s">
        <v>1833</v>
      </c>
    </row>
    <row r="189" s="1" customFormat="1" spans="1:22">
      <c r="A189" s="3">
        <v>28257050125</v>
      </c>
      <c r="B189" s="1" t="s">
        <v>1732</v>
      </c>
      <c r="C189" s="1" t="s">
        <v>2776</v>
      </c>
      <c r="D189" s="1" t="s">
        <v>2333</v>
      </c>
      <c r="E189" s="1" t="s">
        <v>2777</v>
      </c>
      <c r="F189" s="1" t="s">
        <v>1656</v>
      </c>
      <c r="G189" s="1" t="s">
        <v>1672</v>
      </c>
      <c r="H189" s="1" t="s">
        <v>1657</v>
      </c>
      <c r="I189" s="1" t="s">
        <v>2778</v>
      </c>
      <c r="J189" s="1" t="s">
        <v>30</v>
      </c>
      <c r="K189" s="1" t="s">
        <v>2779</v>
      </c>
      <c r="L189" s="1" t="s">
        <v>2779</v>
      </c>
      <c r="M189" s="1" t="s">
        <v>1660</v>
      </c>
      <c r="N189" s="1" t="s">
        <v>1660</v>
      </c>
      <c r="O189" s="1" t="s">
        <v>1661</v>
      </c>
      <c r="P189" s="1" t="s">
        <v>1662</v>
      </c>
      <c r="Q189" s="1" t="s">
        <v>1663</v>
      </c>
      <c r="R189" s="1" t="s">
        <v>2780</v>
      </c>
      <c r="S189" s="1" t="s">
        <v>1665</v>
      </c>
      <c r="T189" s="1" t="s">
        <v>1666</v>
      </c>
      <c r="U189" s="1" t="s">
        <v>1624</v>
      </c>
      <c r="V189" s="1" t="s">
        <v>1936</v>
      </c>
    </row>
    <row r="190" s="1" customFormat="1" spans="1:22">
      <c r="A190" s="3">
        <v>999228257383147</v>
      </c>
      <c r="B190" s="1" t="s">
        <v>1732</v>
      </c>
      <c r="C190" s="1" t="s">
        <v>2781</v>
      </c>
      <c r="D190" s="1" t="s">
        <v>2276</v>
      </c>
      <c r="E190" s="1" t="s">
        <v>2782</v>
      </c>
      <c r="F190" s="1" t="s">
        <v>1732</v>
      </c>
      <c r="G190" s="1" t="s">
        <v>1656</v>
      </c>
      <c r="H190" s="1" t="s">
        <v>1657</v>
      </c>
      <c r="I190" s="1" t="s">
        <v>2783</v>
      </c>
      <c r="J190" s="1" t="s">
        <v>30</v>
      </c>
      <c r="K190" s="1" t="s">
        <v>2784</v>
      </c>
      <c r="L190" s="1" t="s">
        <v>2784</v>
      </c>
      <c r="M190" s="1" t="s">
        <v>1660</v>
      </c>
      <c r="N190" s="1" t="s">
        <v>1660</v>
      </c>
      <c r="O190" s="1" t="s">
        <v>1661</v>
      </c>
      <c r="P190" s="1" t="s">
        <v>1662</v>
      </c>
      <c r="Q190" s="1" t="s">
        <v>1663</v>
      </c>
      <c r="R190" s="1" t="s">
        <v>2785</v>
      </c>
      <c r="S190" s="1" t="s">
        <v>1665</v>
      </c>
      <c r="T190" s="1" t="s">
        <v>1666</v>
      </c>
      <c r="U190" s="1" t="s">
        <v>1624</v>
      </c>
      <c r="V190" s="1" t="s">
        <v>1684</v>
      </c>
    </row>
    <row r="191" s="1" customFormat="1" spans="1:22">
      <c r="A191" s="3">
        <v>999228257607570</v>
      </c>
      <c r="B191" s="1" t="s">
        <v>1732</v>
      </c>
      <c r="C191" s="1" t="s">
        <v>2786</v>
      </c>
      <c r="D191" s="1" t="s">
        <v>2787</v>
      </c>
      <c r="E191" s="1" t="s">
        <v>2788</v>
      </c>
      <c r="F191" s="1" t="s">
        <v>1732</v>
      </c>
      <c r="G191" s="1" t="s">
        <v>1656</v>
      </c>
      <c r="H191" s="1" t="s">
        <v>1657</v>
      </c>
      <c r="I191" s="1" t="s">
        <v>2789</v>
      </c>
      <c r="J191" s="1" t="s">
        <v>30</v>
      </c>
      <c r="K191" s="1" t="s">
        <v>2790</v>
      </c>
      <c r="L191" s="1" t="s">
        <v>2790</v>
      </c>
      <c r="M191" s="1" t="s">
        <v>1660</v>
      </c>
      <c r="N191" s="1" t="s">
        <v>1660</v>
      </c>
      <c r="O191" s="1" t="s">
        <v>1661</v>
      </c>
      <c r="P191" s="1" t="s">
        <v>1662</v>
      </c>
      <c r="Q191" s="1" t="s">
        <v>1663</v>
      </c>
      <c r="R191" s="1" t="s">
        <v>2791</v>
      </c>
      <c r="S191" s="1" t="s">
        <v>1665</v>
      </c>
      <c r="T191" s="1" t="s">
        <v>1666</v>
      </c>
      <c r="U191" s="1" t="s">
        <v>1624</v>
      </c>
      <c r="V191" s="1" t="s">
        <v>1684</v>
      </c>
    </row>
    <row r="192" s="1" customFormat="1" spans="1:22">
      <c r="A192" s="3">
        <v>999228258004413</v>
      </c>
      <c r="B192" s="1" t="s">
        <v>1732</v>
      </c>
      <c r="C192" s="1" t="s">
        <v>2792</v>
      </c>
      <c r="D192" s="1" t="s">
        <v>2476</v>
      </c>
      <c r="E192" s="1" t="s">
        <v>2793</v>
      </c>
      <c r="F192" s="1" t="s">
        <v>1732</v>
      </c>
      <c r="G192" s="1" t="s">
        <v>1656</v>
      </c>
      <c r="H192" s="1" t="s">
        <v>1657</v>
      </c>
      <c r="I192" s="1" t="s">
        <v>2794</v>
      </c>
      <c r="J192" s="1" t="s">
        <v>30</v>
      </c>
      <c r="K192" s="1" t="s">
        <v>2795</v>
      </c>
      <c r="L192" s="1" t="s">
        <v>2795</v>
      </c>
      <c r="M192" s="1" t="s">
        <v>1660</v>
      </c>
      <c r="N192" s="1" t="s">
        <v>1660</v>
      </c>
      <c r="O192" s="1" t="s">
        <v>1661</v>
      </c>
      <c r="P192" s="1" t="s">
        <v>1662</v>
      </c>
      <c r="Q192" s="1" t="s">
        <v>1663</v>
      </c>
      <c r="R192" s="1" t="s">
        <v>2796</v>
      </c>
      <c r="S192" s="1" t="s">
        <v>1665</v>
      </c>
      <c r="T192" s="1" t="s">
        <v>1666</v>
      </c>
      <c r="U192" s="1" t="s">
        <v>1624</v>
      </c>
      <c r="V192" s="1" t="s">
        <v>1774</v>
      </c>
    </row>
    <row r="193" s="1" customFormat="1" spans="1:22">
      <c r="A193" s="3">
        <v>999228258027945</v>
      </c>
      <c r="B193" s="1" t="s">
        <v>1732</v>
      </c>
      <c r="C193" s="1" t="s">
        <v>2797</v>
      </c>
      <c r="D193" s="1" t="s">
        <v>2798</v>
      </c>
      <c r="E193" s="1" t="s">
        <v>2799</v>
      </c>
      <c r="F193" s="1" t="s">
        <v>1656</v>
      </c>
      <c r="G193" s="1" t="s">
        <v>1724</v>
      </c>
      <c r="H193" s="1" t="s">
        <v>1657</v>
      </c>
      <c r="I193" s="1" t="s">
        <v>2800</v>
      </c>
      <c r="J193" s="1" t="s">
        <v>30</v>
      </c>
      <c r="K193" s="1" t="s">
        <v>2801</v>
      </c>
      <c r="L193" s="1" t="s">
        <v>2801</v>
      </c>
      <c r="M193" s="1" t="s">
        <v>1660</v>
      </c>
      <c r="N193" s="1" t="s">
        <v>1660</v>
      </c>
      <c r="O193" s="1" t="s">
        <v>1661</v>
      </c>
      <c r="P193" s="1" t="s">
        <v>1662</v>
      </c>
      <c r="Q193" s="1" t="s">
        <v>1663</v>
      </c>
      <c r="R193" s="1" t="s">
        <v>2802</v>
      </c>
      <c r="S193" s="1" t="s">
        <v>1665</v>
      </c>
      <c r="T193" s="1" t="s">
        <v>1666</v>
      </c>
      <c r="U193" s="1" t="s">
        <v>1624</v>
      </c>
      <c r="V193" s="1" t="s">
        <v>2803</v>
      </c>
    </row>
    <row r="194" s="1" customFormat="1" spans="1:22">
      <c r="A194" s="3">
        <v>999228258141690</v>
      </c>
      <c r="B194" s="1" t="s">
        <v>1732</v>
      </c>
      <c r="C194" s="1" t="s">
        <v>2804</v>
      </c>
      <c r="D194" s="1" t="s">
        <v>2679</v>
      </c>
      <c r="E194" s="1" t="s">
        <v>2805</v>
      </c>
      <c r="F194" s="1" t="s">
        <v>1732</v>
      </c>
      <c r="G194" s="1" t="s">
        <v>1656</v>
      </c>
      <c r="H194" s="1" t="s">
        <v>1657</v>
      </c>
      <c r="I194" s="1" t="s">
        <v>2806</v>
      </c>
      <c r="J194" s="1" t="s">
        <v>30</v>
      </c>
      <c r="K194" s="1" t="s">
        <v>2807</v>
      </c>
      <c r="L194" s="1" t="s">
        <v>2807</v>
      </c>
      <c r="M194" s="1" t="s">
        <v>1660</v>
      </c>
      <c r="N194" s="1" t="s">
        <v>1660</v>
      </c>
      <c r="O194" s="1" t="s">
        <v>1661</v>
      </c>
      <c r="P194" s="1" t="s">
        <v>1662</v>
      </c>
      <c r="Q194" s="1" t="s">
        <v>1663</v>
      </c>
      <c r="R194" s="1" t="s">
        <v>2808</v>
      </c>
      <c r="S194" s="1" t="s">
        <v>1665</v>
      </c>
      <c r="T194" s="1" t="s">
        <v>1666</v>
      </c>
      <c r="U194" s="1" t="s">
        <v>1624</v>
      </c>
      <c r="V194" s="1" t="s">
        <v>1684</v>
      </c>
    </row>
    <row r="195" s="1" customFormat="1" spans="1:22">
      <c r="A195" s="3">
        <v>999228258260679</v>
      </c>
      <c r="B195" s="1" t="s">
        <v>1732</v>
      </c>
      <c r="C195" s="1" t="s">
        <v>2809</v>
      </c>
      <c r="D195" s="1" t="s">
        <v>2558</v>
      </c>
      <c r="E195" s="1" t="s">
        <v>2810</v>
      </c>
      <c r="F195" s="1" t="s">
        <v>1672</v>
      </c>
      <c r="G195" s="1" t="s">
        <v>1724</v>
      </c>
      <c r="H195" s="1" t="s">
        <v>1657</v>
      </c>
      <c r="I195" s="1" t="s">
        <v>2811</v>
      </c>
      <c r="J195" s="1" t="s">
        <v>30</v>
      </c>
      <c r="K195" s="1" t="s">
        <v>2812</v>
      </c>
      <c r="L195" s="1" t="s">
        <v>2812</v>
      </c>
      <c r="M195" s="1" t="s">
        <v>1660</v>
      </c>
      <c r="N195" s="1" t="s">
        <v>1660</v>
      </c>
      <c r="O195" s="1" t="s">
        <v>1661</v>
      </c>
      <c r="P195" s="1" t="s">
        <v>1662</v>
      </c>
      <c r="Q195" s="1" t="s">
        <v>1663</v>
      </c>
      <c r="R195" s="1" t="s">
        <v>2813</v>
      </c>
      <c r="S195" s="1" t="s">
        <v>1665</v>
      </c>
      <c r="T195" s="1" t="s">
        <v>1666</v>
      </c>
      <c r="U195" s="1" t="s">
        <v>1624</v>
      </c>
      <c r="V195" s="1" t="s">
        <v>1676</v>
      </c>
    </row>
    <row r="196" s="1" customFormat="1" spans="1:22">
      <c r="A196" s="3">
        <v>999228258304912</v>
      </c>
      <c r="B196" s="1" t="s">
        <v>1732</v>
      </c>
      <c r="C196" s="1" t="s">
        <v>2814</v>
      </c>
      <c r="D196" s="1" t="s">
        <v>2815</v>
      </c>
      <c r="E196" s="1" t="s">
        <v>2816</v>
      </c>
      <c r="F196" s="1" t="s">
        <v>1732</v>
      </c>
      <c r="G196" s="1" t="s">
        <v>1656</v>
      </c>
      <c r="H196" s="1" t="s">
        <v>1657</v>
      </c>
      <c r="I196" s="1" t="s">
        <v>2817</v>
      </c>
      <c r="J196" s="1" t="s">
        <v>30</v>
      </c>
      <c r="K196" s="1" t="s">
        <v>2818</v>
      </c>
      <c r="L196" s="1" t="s">
        <v>2818</v>
      </c>
      <c r="M196" s="1" t="s">
        <v>1660</v>
      </c>
      <c r="N196" s="1" t="s">
        <v>1660</v>
      </c>
      <c r="O196" s="1" t="s">
        <v>1661</v>
      </c>
      <c r="P196" s="1" t="s">
        <v>1662</v>
      </c>
      <c r="Q196" s="1" t="s">
        <v>1663</v>
      </c>
      <c r="R196" s="1" t="s">
        <v>2819</v>
      </c>
      <c r="S196" s="1" t="s">
        <v>1665</v>
      </c>
      <c r="T196" s="1" t="s">
        <v>1666</v>
      </c>
      <c r="U196" s="1" t="s">
        <v>1624</v>
      </c>
      <c r="V196" s="1" t="s">
        <v>1684</v>
      </c>
    </row>
    <row r="197" s="1" customFormat="1" spans="1:22">
      <c r="A197" s="3">
        <v>999228258610059</v>
      </c>
      <c r="B197" s="1" t="s">
        <v>1732</v>
      </c>
      <c r="C197" s="1" t="s">
        <v>2820</v>
      </c>
      <c r="D197" s="1" t="s">
        <v>2821</v>
      </c>
      <c r="E197" s="1" t="s">
        <v>2822</v>
      </c>
      <c r="F197" s="1" t="s">
        <v>1732</v>
      </c>
      <c r="G197" s="1" t="s">
        <v>1656</v>
      </c>
      <c r="H197" s="1" t="s">
        <v>1657</v>
      </c>
      <c r="I197" s="1" t="s">
        <v>2823</v>
      </c>
      <c r="J197" s="1" t="s">
        <v>30</v>
      </c>
      <c r="K197" s="1" t="s">
        <v>2824</v>
      </c>
      <c r="L197" s="1" t="s">
        <v>2824</v>
      </c>
      <c r="M197" s="1" t="s">
        <v>1660</v>
      </c>
      <c r="N197" s="1" t="s">
        <v>1660</v>
      </c>
      <c r="O197" s="1" t="s">
        <v>1661</v>
      </c>
      <c r="P197" s="1" t="s">
        <v>1662</v>
      </c>
      <c r="Q197" s="1" t="s">
        <v>1663</v>
      </c>
      <c r="R197" s="1" t="s">
        <v>2825</v>
      </c>
      <c r="S197" s="1" t="s">
        <v>1665</v>
      </c>
      <c r="T197" s="1" t="s">
        <v>1666</v>
      </c>
      <c r="U197" s="1" t="s">
        <v>1624</v>
      </c>
      <c r="V197" s="1" t="s">
        <v>1684</v>
      </c>
    </row>
    <row r="198" s="1" customFormat="1" spans="1:22">
      <c r="A198" s="3">
        <v>999228258622900</v>
      </c>
      <c r="B198" s="1" t="s">
        <v>1732</v>
      </c>
      <c r="C198" s="1" t="s">
        <v>2826</v>
      </c>
      <c r="D198" s="1" t="s">
        <v>2827</v>
      </c>
      <c r="E198" s="1" t="s">
        <v>2828</v>
      </c>
      <c r="F198" s="1" t="s">
        <v>1732</v>
      </c>
      <c r="G198" s="1" t="s">
        <v>1656</v>
      </c>
      <c r="H198" s="1" t="s">
        <v>1657</v>
      </c>
      <c r="I198" s="1" t="s">
        <v>2829</v>
      </c>
      <c r="J198" s="1" t="s">
        <v>30</v>
      </c>
      <c r="K198" s="1" t="s">
        <v>2830</v>
      </c>
      <c r="L198" s="1" t="s">
        <v>2830</v>
      </c>
      <c r="M198" s="1" t="s">
        <v>1660</v>
      </c>
      <c r="N198" s="1" t="s">
        <v>1660</v>
      </c>
      <c r="O198" s="1" t="s">
        <v>1661</v>
      </c>
      <c r="P198" s="1" t="s">
        <v>1662</v>
      </c>
      <c r="Q198" s="1" t="s">
        <v>1663</v>
      </c>
      <c r="R198" s="1" t="s">
        <v>2831</v>
      </c>
      <c r="S198" s="1" t="s">
        <v>1665</v>
      </c>
      <c r="T198" s="1" t="s">
        <v>1666</v>
      </c>
      <c r="U198" s="1" t="s">
        <v>1624</v>
      </c>
      <c r="V198" s="1" t="s">
        <v>1863</v>
      </c>
    </row>
    <row r="199" s="1" customFormat="1" spans="1:22">
      <c r="A199" s="3">
        <v>999228258635501</v>
      </c>
      <c r="B199" s="1" t="s">
        <v>1732</v>
      </c>
      <c r="C199" s="1" t="s">
        <v>2832</v>
      </c>
      <c r="D199" s="1" t="s">
        <v>2833</v>
      </c>
      <c r="E199" s="1" t="s">
        <v>2834</v>
      </c>
      <c r="F199" s="1" t="s">
        <v>1732</v>
      </c>
      <c r="G199" s="1" t="s">
        <v>1656</v>
      </c>
      <c r="H199" s="1" t="s">
        <v>1657</v>
      </c>
      <c r="I199" s="1" t="s">
        <v>2835</v>
      </c>
      <c r="J199" s="1" t="s">
        <v>30</v>
      </c>
      <c r="K199" s="1" t="s">
        <v>2836</v>
      </c>
      <c r="L199" s="1" t="s">
        <v>2836</v>
      </c>
      <c r="M199" s="1" t="s">
        <v>1660</v>
      </c>
      <c r="N199" s="1" t="s">
        <v>1660</v>
      </c>
      <c r="O199" s="1" t="s">
        <v>1661</v>
      </c>
      <c r="P199" s="1" t="s">
        <v>1662</v>
      </c>
      <c r="Q199" s="1" t="s">
        <v>1663</v>
      </c>
      <c r="R199" s="1" t="s">
        <v>2837</v>
      </c>
      <c r="S199" s="1" t="s">
        <v>1665</v>
      </c>
      <c r="T199" s="1" t="s">
        <v>1666</v>
      </c>
      <c r="U199" s="1" t="s">
        <v>1624</v>
      </c>
      <c r="V199" s="1" t="s">
        <v>1684</v>
      </c>
    </row>
    <row r="200" s="1" customFormat="1" spans="1:22">
      <c r="A200" s="3">
        <v>999228258968173</v>
      </c>
      <c r="B200" s="1" t="s">
        <v>1732</v>
      </c>
      <c r="C200" s="1" t="s">
        <v>2838</v>
      </c>
      <c r="D200" s="1" t="s">
        <v>2839</v>
      </c>
      <c r="E200" s="1" t="s">
        <v>2840</v>
      </c>
      <c r="F200" s="1" t="s">
        <v>1732</v>
      </c>
      <c r="G200" s="1" t="s">
        <v>1656</v>
      </c>
      <c r="H200" s="1" t="s">
        <v>1657</v>
      </c>
      <c r="I200" s="1" t="s">
        <v>2841</v>
      </c>
      <c r="J200" s="1" t="s">
        <v>30</v>
      </c>
      <c r="K200" s="1" t="s">
        <v>2842</v>
      </c>
      <c r="L200" s="1" t="s">
        <v>2842</v>
      </c>
      <c r="M200" s="1" t="s">
        <v>1660</v>
      </c>
      <c r="N200" s="1" t="s">
        <v>1660</v>
      </c>
      <c r="O200" s="1" t="s">
        <v>1661</v>
      </c>
      <c r="P200" s="1" t="s">
        <v>1662</v>
      </c>
      <c r="Q200" s="1" t="s">
        <v>1663</v>
      </c>
      <c r="R200" s="1" t="s">
        <v>2843</v>
      </c>
      <c r="S200" s="1" t="s">
        <v>1665</v>
      </c>
      <c r="T200" s="1" t="s">
        <v>1666</v>
      </c>
      <c r="U200" s="1" t="s">
        <v>1624</v>
      </c>
      <c r="V200" s="1" t="s">
        <v>1851</v>
      </c>
    </row>
    <row r="201" s="1" customFormat="1" spans="1:22">
      <c r="A201" s="3">
        <v>999228259133781</v>
      </c>
      <c r="B201" s="1" t="s">
        <v>1732</v>
      </c>
      <c r="C201" s="1" t="s">
        <v>2844</v>
      </c>
      <c r="D201" s="1" t="s">
        <v>2845</v>
      </c>
      <c r="E201" s="1" t="s">
        <v>2846</v>
      </c>
      <c r="F201" s="1" t="s">
        <v>1732</v>
      </c>
      <c r="G201" s="1" t="s">
        <v>1672</v>
      </c>
      <c r="H201" s="1" t="s">
        <v>1657</v>
      </c>
      <c r="I201" s="1" t="s">
        <v>2847</v>
      </c>
      <c r="J201" s="1" t="s">
        <v>30</v>
      </c>
      <c r="K201" s="1" t="s">
        <v>2848</v>
      </c>
      <c r="L201" s="1" t="s">
        <v>2848</v>
      </c>
      <c r="M201" s="1" t="s">
        <v>1660</v>
      </c>
      <c r="N201" s="1" t="s">
        <v>1660</v>
      </c>
      <c r="O201" s="1" t="s">
        <v>1661</v>
      </c>
      <c r="P201" s="1" t="s">
        <v>1662</v>
      </c>
      <c r="Q201" s="1" t="s">
        <v>1663</v>
      </c>
      <c r="R201" s="1" t="s">
        <v>2849</v>
      </c>
      <c r="S201" s="1" t="s">
        <v>1665</v>
      </c>
      <c r="T201" s="1" t="s">
        <v>1666</v>
      </c>
      <c r="U201" s="1" t="s">
        <v>1624</v>
      </c>
      <c r="V201" s="1" t="s">
        <v>1984</v>
      </c>
    </row>
    <row r="202" s="1" customFormat="1" spans="1:22">
      <c r="A202" s="3">
        <v>999228259193590</v>
      </c>
      <c r="B202" s="1" t="s">
        <v>1732</v>
      </c>
      <c r="C202" s="1" t="s">
        <v>2850</v>
      </c>
      <c r="D202" s="1" t="s">
        <v>2851</v>
      </c>
      <c r="E202" s="1" t="s">
        <v>2852</v>
      </c>
      <c r="F202" s="1" t="s">
        <v>1732</v>
      </c>
      <c r="G202" s="1" t="s">
        <v>1656</v>
      </c>
      <c r="H202" s="1" t="s">
        <v>1657</v>
      </c>
      <c r="I202" s="1" t="s">
        <v>2853</v>
      </c>
      <c r="J202" s="1" t="s">
        <v>30</v>
      </c>
      <c r="K202" s="1" t="s">
        <v>2854</v>
      </c>
      <c r="L202" s="1" t="s">
        <v>2854</v>
      </c>
      <c r="M202" s="1" t="s">
        <v>1660</v>
      </c>
      <c r="N202" s="1" t="s">
        <v>1660</v>
      </c>
      <c r="O202" s="1" t="s">
        <v>1661</v>
      </c>
      <c r="P202" s="1" t="s">
        <v>1662</v>
      </c>
      <c r="Q202" s="1" t="s">
        <v>1663</v>
      </c>
      <c r="R202" s="1" t="s">
        <v>2855</v>
      </c>
      <c r="S202" s="1" t="s">
        <v>1665</v>
      </c>
      <c r="T202" s="1" t="s">
        <v>1666</v>
      </c>
      <c r="U202" s="1" t="s">
        <v>1624</v>
      </c>
      <c r="V202" s="1" t="s">
        <v>1774</v>
      </c>
    </row>
    <row r="203" s="1" customFormat="1" spans="1:22">
      <c r="A203" s="3">
        <v>999228259209055</v>
      </c>
      <c r="B203" s="1" t="s">
        <v>1732</v>
      </c>
      <c r="C203" s="1" t="s">
        <v>2856</v>
      </c>
      <c r="D203" s="1" t="s">
        <v>2204</v>
      </c>
      <c r="E203" s="1" t="s">
        <v>2857</v>
      </c>
      <c r="F203" s="1" t="s">
        <v>1732</v>
      </c>
      <c r="G203" s="1" t="s">
        <v>1656</v>
      </c>
      <c r="H203" s="1" t="s">
        <v>1657</v>
      </c>
      <c r="I203" s="1" t="s">
        <v>2858</v>
      </c>
      <c r="J203" s="1" t="s">
        <v>30</v>
      </c>
      <c r="K203" s="1" t="s">
        <v>2859</v>
      </c>
      <c r="L203" s="1" t="s">
        <v>2859</v>
      </c>
      <c r="M203" s="1" t="s">
        <v>1660</v>
      </c>
      <c r="N203" s="1" t="s">
        <v>1660</v>
      </c>
      <c r="O203" s="1" t="s">
        <v>1661</v>
      </c>
      <c r="P203" s="1" t="s">
        <v>1662</v>
      </c>
      <c r="Q203" s="1" t="s">
        <v>1663</v>
      </c>
      <c r="R203" s="1" t="s">
        <v>2860</v>
      </c>
      <c r="S203" s="1" t="s">
        <v>1665</v>
      </c>
      <c r="T203" s="1" t="s">
        <v>1666</v>
      </c>
      <c r="U203" s="1" t="s">
        <v>1624</v>
      </c>
      <c r="V203" s="1" t="s">
        <v>1684</v>
      </c>
    </row>
    <row r="204" s="1" customFormat="1" spans="1:22">
      <c r="A204" s="3">
        <v>999228259332217</v>
      </c>
      <c r="B204" s="1" t="s">
        <v>1732</v>
      </c>
      <c r="C204" s="1" t="s">
        <v>2861</v>
      </c>
      <c r="D204" s="1" t="s">
        <v>2862</v>
      </c>
      <c r="E204" s="1" t="s">
        <v>2863</v>
      </c>
      <c r="F204" s="1" t="s">
        <v>1732</v>
      </c>
      <c r="G204" s="1" t="s">
        <v>1656</v>
      </c>
      <c r="H204" s="1" t="s">
        <v>1657</v>
      </c>
      <c r="I204" s="1" t="s">
        <v>2864</v>
      </c>
      <c r="J204" s="1" t="s">
        <v>30</v>
      </c>
      <c r="K204" s="1" t="s">
        <v>2865</v>
      </c>
      <c r="L204" s="1" t="s">
        <v>2865</v>
      </c>
      <c r="M204" s="1" t="s">
        <v>1660</v>
      </c>
      <c r="N204" s="1" t="s">
        <v>1660</v>
      </c>
      <c r="O204" s="1" t="s">
        <v>1661</v>
      </c>
      <c r="P204" s="1" t="s">
        <v>1662</v>
      </c>
      <c r="Q204" s="1" t="s">
        <v>1663</v>
      </c>
      <c r="R204" s="1" t="s">
        <v>2866</v>
      </c>
      <c r="S204" s="1" t="s">
        <v>1665</v>
      </c>
      <c r="T204" s="1" t="s">
        <v>1666</v>
      </c>
      <c r="U204" s="1" t="s">
        <v>1624</v>
      </c>
      <c r="V204" s="1" t="s">
        <v>1684</v>
      </c>
    </row>
    <row r="205" s="1" customFormat="1" spans="1:22">
      <c r="A205" s="3">
        <v>999228259529413</v>
      </c>
      <c r="B205" s="1" t="s">
        <v>1732</v>
      </c>
      <c r="C205" s="1" t="s">
        <v>2867</v>
      </c>
      <c r="D205" s="1" t="s">
        <v>2868</v>
      </c>
      <c r="E205" s="1" t="s">
        <v>2869</v>
      </c>
      <c r="F205" s="1" t="s">
        <v>1732</v>
      </c>
      <c r="G205" s="1" t="s">
        <v>1656</v>
      </c>
      <c r="H205" s="1" t="s">
        <v>1657</v>
      </c>
      <c r="I205" s="1" t="s">
        <v>2870</v>
      </c>
      <c r="J205" s="1" t="s">
        <v>30</v>
      </c>
      <c r="K205" s="1" t="s">
        <v>2871</v>
      </c>
      <c r="L205" s="1" t="s">
        <v>2871</v>
      </c>
      <c r="M205" s="1" t="s">
        <v>1660</v>
      </c>
      <c r="N205" s="1" t="s">
        <v>1660</v>
      </c>
      <c r="O205" s="1" t="s">
        <v>1661</v>
      </c>
      <c r="P205" s="1" t="s">
        <v>1662</v>
      </c>
      <c r="Q205" s="1" t="s">
        <v>1663</v>
      </c>
      <c r="R205" s="1" t="s">
        <v>2872</v>
      </c>
      <c r="S205" s="1" t="s">
        <v>1665</v>
      </c>
      <c r="T205" s="1" t="s">
        <v>1666</v>
      </c>
      <c r="U205" s="1" t="s">
        <v>1624</v>
      </c>
      <c r="V205" s="1" t="s">
        <v>1684</v>
      </c>
    </row>
    <row r="206" s="1" customFormat="1" spans="1:22">
      <c r="A206" s="3">
        <v>999228259903967</v>
      </c>
      <c r="B206" s="1" t="s">
        <v>1732</v>
      </c>
      <c r="C206" s="1" t="s">
        <v>2873</v>
      </c>
      <c r="D206" s="1" t="s">
        <v>2874</v>
      </c>
      <c r="E206" s="1" t="s">
        <v>2875</v>
      </c>
      <c r="F206" s="1" t="s">
        <v>1656</v>
      </c>
      <c r="G206" s="1" t="s">
        <v>1672</v>
      </c>
      <c r="H206" s="1" t="s">
        <v>1657</v>
      </c>
      <c r="I206" s="1" t="s">
        <v>2876</v>
      </c>
      <c r="J206" s="1" t="s">
        <v>30</v>
      </c>
      <c r="K206" s="1" t="s">
        <v>2877</v>
      </c>
      <c r="L206" s="1" t="s">
        <v>2877</v>
      </c>
      <c r="M206" s="1" t="s">
        <v>1660</v>
      </c>
      <c r="N206" s="1" t="s">
        <v>1660</v>
      </c>
      <c r="O206" s="1" t="s">
        <v>1661</v>
      </c>
      <c r="P206" s="1" t="s">
        <v>1662</v>
      </c>
      <c r="Q206" s="1" t="s">
        <v>1663</v>
      </c>
      <c r="R206" s="1" t="s">
        <v>2878</v>
      </c>
      <c r="S206" s="1" t="s">
        <v>1665</v>
      </c>
      <c r="T206" s="1" t="s">
        <v>1666</v>
      </c>
      <c r="U206" s="1" t="s">
        <v>1624</v>
      </c>
      <c r="V206" s="1" t="s">
        <v>2879</v>
      </c>
    </row>
    <row r="207" s="1" customFormat="1" spans="1:22">
      <c r="A207" s="3">
        <v>999228260097261</v>
      </c>
      <c r="B207" s="1" t="s">
        <v>1732</v>
      </c>
      <c r="C207" s="1" t="s">
        <v>2880</v>
      </c>
      <c r="D207" s="1" t="s">
        <v>2339</v>
      </c>
      <c r="E207" s="1" t="s">
        <v>2881</v>
      </c>
      <c r="F207" s="1" t="s">
        <v>1732</v>
      </c>
      <c r="G207" s="1" t="s">
        <v>1656</v>
      </c>
      <c r="H207" s="1" t="s">
        <v>1657</v>
      </c>
      <c r="I207" s="1" t="s">
        <v>2882</v>
      </c>
      <c r="J207" s="1" t="s">
        <v>30</v>
      </c>
      <c r="K207" s="1" t="s">
        <v>2883</v>
      </c>
      <c r="L207" s="1" t="s">
        <v>2883</v>
      </c>
      <c r="M207" s="1" t="s">
        <v>1660</v>
      </c>
      <c r="N207" s="1" t="s">
        <v>1660</v>
      </c>
      <c r="O207" s="1" t="s">
        <v>1661</v>
      </c>
      <c r="P207" s="1" t="s">
        <v>1662</v>
      </c>
      <c r="Q207" s="1" t="s">
        <v>1663</v>
      </c>
      <c r="R207" s="1" t="s">
        <v>2884</v>
      </c>
      <c r="S207" s="1" t="s">
        <v>1665</v>
      </c>
      <c r="T207" s="1" t="s">
        <v>1666</v>
      </c>
      <c r="U207" s="1" t="s">
        <v>1624</v>
      </c>
      <c r="V207" s="1" t="s">
        <v>1667</v>
      </c>
    </row>
    <row r="208" s="1" customFormat="1" spans="1:22">
      <c r="A208" s="3">
        <v>999228260119296</v>
      </c>
      <c r="B208" s="1" t="s">
        <v>1732</v>
      </c>
      <c r="C208" s="1" t="s">
        <v>2885</v>
      </c>
      <c r="D208" s="1" t="s">
        <v>1776</v>
      </c>
      <c r="E208" s="1" t="s">
        <v>2886</v>
      </c>
      <c r="F208" s="1" t="s">
        <v>1672</v>
      </c>
      <c r="G208" s="1" t="s">
        <v>1724</v>
      </c>
      <c r="H208" s="1" t="s">
        <v>1657</v>
      </c>
      <c r="I208" s="1" t="s">
        <v>2887</v>
      </c>
      <c r="J208" s="1" t="s">
        <v>30</v>
      </c>
      <c r="K208" s="1" t="s">
        <v>2888</v>
      </c>
      <c r="L208" s="1" t="s">
        <v>2888</v>
      </c>
      <c r="M208" s="1" t="s">
        <v>1660</v>
      </c>
      <c r="N208" s="1" t="s">
        <v>1660</v>
      </c>
      <c r="O208" s="1" t="s">
        <v>1661</v>
      </c>
      <c r="P208" s="1" t="s">
        <v>1662</v>
      </c>
      <c r="Q208" s="1" t="s">
        <v>1663</v>
      </c>
      <c r="R208" s="1" t="s">
        <v>2889</v>
      </c>
      <c r="S208" s="1" t="s">
        <v>1665</v>
      </c>
      <c r="T208" s="1" t="s">
        <v>1666</v>
      </c>
      <c r="U208" s="1" t="s">
        <v>1624</v>
      </c>
      <c r="V208" s="1" t="s">
        <v>1684</v>
      </c>
    </row>
    <row r="209" s="1" customFormat="1" spans="1:22">
      <c r="A209" s="3">
        <v>999228260168160</v>
      </c>
      <c r="B209" s="1" t="s">
        <v>1732</v>
      </c>
      <c r="C209" s="1" t="s">
        <v>2890</v>
      </c>
      <c r="D209" s="1" t="s">
        <v>2891</v>
      </c>
      <c r="E209" s="1" t="s">
        <v>2892</v>
      </c>
      <c r="F209" s="1" t="s">
        <v>1656</v>
      </c>
      <c r="G209" s="1" t="s">
        <v>1672</v>
      </c>
      <c r="H209" s="1" t="s">
        <v>1657</v>
      </c>
      <c r="I209" s="1" t="s">
        <v>2893</v>
      </c>
      <c r="J209" s="1" t="s">
        <v>30</v>
      </c>
      <c r="K209" s="1" t="s">
        <v>2894</v>
      </c>
      <c r="L209" s="1" t="s">
        <v>2894</v>
      </c>
      <c r="M209" s="1" t="s">
        <v>1660</v>
      </c>
      <c r="N209" s="1" t="s">
        <v>1660</v>
      </c>
      <c r="O209" s="1" t="s">
        <v>1661</v>
      </c>
      <c r="P209" s="1" t="s">
        <v>1662</v>
      </c>
      <c r="Q209" s="1" t="s">
        <v>1663</v>
      </c>
      <c r="R209" s="1" t="s">
        <v>2895</v>
      </c>
      <c r="S209" s="1" t="s">
        <v>1665</v>
      </c>
      <c r="T209" s="1" t="s">
        <v>1666</v>
      </c>
      <c r="U209" s="1" t="s">
        <v>1624</v>
      </c>
      <c r="V209" s="1" t="s">
        <v>1684</v>
      </c>
    </row>
    <row r="210" s="1" customFormat="1" spans="1:22">
      <c r="A210" s="3">
        <v>28260289339</v>
      </c>
      <c r="B210" s="1" t="s">
        <v>1732</v>
      </c>
      <c r="C210" s="1" t="s">
        <v>2896</v>
      </c>
      <c r="D210" s="1" t="s">
        <v>2897</v>
      </c>
      <c r="E210" s="1" t="s">
        <v>2898</v>
      </c>
      <c r="F210" s="1" t="s">
        <v>1732</v>
      </c>
      <c r="G210" s="1" t="s">
        <v>1656</v>
      </c>
      <c r="H210" s="1" t="s">
        <v>1657</v>
      </c>
      <c r="I210" s="1" t="s">
        <v>2899</v>
      </c>
      <c r="J210" s="1" t="s">
        <v>30</v>
      </c>
      <c r="K210" s="1" t="s">
        <v>2900</v>
      </c>
      <c r="L210" s="1" t="s">
        <v>2900</v>
      </c>
      <c r="M210" s="1" t="s">
        <v>1660</v>
      </c>
      <c r="N210" s="1" t="s">
        <v>1660</v>
      </c>
      <c r="O210" s="1" t="s">
        <v>1661</v>
      </c>
      <c r="P210" s="1" t="s">
        <v>1662</v>
      </c>
      <c r="Q210" s="1" t="s">
        <v>1663</v>
      </c>
      <c r="R210" s="1" t="s">
        <v>2901</v>
      </c>
      <c r="S210" s="1" t="s">
        <v>1665</v>
      </c>
      <c r="T210" s="1" t="s">
        <v>1666</v>
      </c>
      <c r="U210" s="1" t="s">
        <v>1624</v>
      </c>
      <c r="V210" s="1" t="s">
        <v>2126</v>
      </c>
    </row>
    <row r="211" s="1" customFormat="1" spans="1:22">
      <c r="A211" s="3">
        <v>999228260297564</v>
      </c>
      <c r="B211" s="1" t="s">
        <v>1732</v>
      </c>
      <c r="C211" s="1" t="s">
        <v>2902</v>
      </c>
      <c r="D211" s="1" t="s">
        <v>1730</v>
      </c>
      <c r="E211" s="1" t="s">
        <v>2903</v>
      </c>
      <c r="F211" s="1" t="s">
        <v>1656</v>
      </c>
      <c r="G211" s="1" t="s">
        <v>1672</v>
      </c>
      <c r="H211" s="1" t="s">
        <v>1657</v>
      </c>
      <c r="I211" s="1" t="s">
        <v>2904</v>
      </c>
      <c r="J211" s="1" t="s">
        <v>30</v>
      </c>
      <c r="K211" s="1" t="s">
        <v>2905</v>
      </c>
      <c r="L211" s="1" t="s">
        <v>2905</v>
      </c>
      <c r="M211" s="1" t="s">
        <v>1660</v>
      </c>
      <c r="N211" s="1" t="s">
        <v>1660</v>
      </c>
      <c r="O211" s="1" t="s">
        <v>1661</v>
      </c>
      <c r="P211" s="1" t="s">
        <v>1662</v>
      </c>
      <c r="Q211" s="1" t="s">
        <v>1663</v>
      </c>
      <c r="R211" s="1" t="s">
        <v>2906</v>
      </c>
      <c r="S211" s="1" t="s">
        <v>1665</v>
      </c>
      <c r="T211" s="1" t="s">
        <v>1666</v>
      </c>
      <c r="U211" s="1" t="s">
        <v>1624</v>
      </c>
      <c r="V211" s="1" t="s">
        <v>1684</v>
      </c>
    </row>
    <row r="212" s="1" customFormat="1" spans="1:22">
      <c r="A212" s="3">
        <v>999228260346842</v>
      </c>
      <c r="B212" s="1" t="s">
        <v>1732</v>
      </c>
      <c r="C212" s="1" t="s">
        <v>2907</v>
      </c>
      <c r="D212" s="1" t="s">
        <v>2908</v>
      </c>
      <c r="E212" s="1" t="s">
        <v>2909</v>
      </c>
      <c r="F212" s="1" t="s">
        <v>1732</v>
      </c>
      <c r="G212" s="1" t="s">
        <v>1656</v>
      </c>
      <c r="H212" s="1" t="s">
        <v>1657</v>
      </c>
      <c r="I212" s="1" t="s">
        <v>2910</v>
      </c>
      <c r="J212" s="1" t="s">
        <v>30</v>
      </c>
      <c r="K212" s="1" t="s">
        <v>2911</v>
      </c>
      <c r="L212" s="1" t="s">
        <v>2911</v>
      </c>
      <c r="M212" s="1" t="s">
        <v>1660</v>
      </c>
      <c r="N212" s="1" t="s">
        <v>1660</v>
      </c>
      <c r="O212" s="1" t="s">
        <v>1661</v>
      </c>
      <c r="P212" s="1" t="s">
        <v>1662</v>
      </c>
      <c r="Q212" s="1" t="s">
        <v>1663</v>
      </c>
      <c r="R212" s="1" t="s">
        <v>2912</v>
      </c>
      <c r="S212" s="1" t="s">
        <v>1665</v>
      </c>
      <c r="T212" s="1" t="s">
        <v>1666</v>
      </c>
      <c r="U212" s="1" t="s">
        <v>1624</v>
      </c>
      <c r="V212" s="1" t="s">
        <v>1774</v>
      </c>
    </row>
    <row r="213" s="1" customFormat="1" spans="1:22">
      <c r="A213" s="3">
        <v>999228261371538</v>
      </c>
      <c r="B213" s="1" t="s">
        <v>1732</v>
      </c>
      <c r="C213" s="1" t="s">
        <v>2913</v>
      </c>
      <c r="D213" s="1" t="s">
        <v>2821</v>
      </c>
      <c r="E213" s="1" t="s">
        <v>2914</v>
      </c>
      <c r="F213" s="1" t="s">
        <v>1732</v>
      </c>
      <c r="G213" s="1" t="s">
        <v>1656</v>
      </c>
      <c r="H213" s="1" t="s">
        <v>1657</v>
      </c>
      <c r="I213" s="1" t="s">
        <v>2823</v>
      </c>
      <c r="J213" s="1" t="s">
        <v>30</v>
      </c>
      <c r="K213" s="1" t="s">
        <v>2824</v>
      </c>
      <c r="L213" s="1" t="s">
        <v>2824</v>
      </c>
      <c r="M213" s="1" t="s">
        <v>1660</v>
      </c>
      <c r="N213" s="1" t="s">
        <v>1660</v>
      </c>
      <c r="O213" s="1" t="s">
        <v>1661</v>
      </c>
      <c r="P213" s="1" t="s">
        <v>1662</v>
      </c>
      <c r="Q213" s="1" t="s">
        <v>1663</v>
      </c>
      <c r="R213" s="1" t="s">
        <v>2915</v>
      </c>
      <c r="S213" s="1" t="s">
        <v>1665</v>
      </c>
      <c r="T213" s="1" t="s">
        <v>1666</v>
      </c>
      <c r="U213" s="1" t="s">
        <v>1624</v>
      </c>
      <c r="V213" s="1" t="s">
        <v>1684</v>
      </c>
    </row>
    <row r="214" s="1" customFormat="1" spans="1:22">
      <c r="A214" s="3">
        <v>999228261395603</v>
      </c>
      <c r="B214" s="1" t="s">
        <v>1732</v>
      </c>
      <c r="C214" s="1" t="s">
        <v>2916</v>
      </c>
      <c r="D214" s="1" t="s">
        <v>2917</v>
      </c>
      <c r="E214" s="1" t="s">
        <v>2918</v>
      </c>
      <c r="F214" s="1" t="s">
        <v>1732</v>
      </c>
      <c r="G214" s="1" t="s">
        <v>1656</v>
      </c>
      <c r="H214" s="1" t="s">
        <v>1657</v>
      </c>
      <c r="I214" s="1" t="s">
        <v>2919</v>
      </c>
      <c r="J214" s="1" t="s">
        <v>30</v>
      </c>
      <c r="K214" s="1" t="s">
        <v>2920</v>
      </c>
      <c r="L214" s="1" t="s">
        <v>2920</v>
      </c>
      <c r="M214" s="1" t="s">
        <v>1660</v>
      </c>
      <c r="N214" s="1" t="s">
        <v>1660</v>
      </c>
      <c r="O214" s="1" t="s">
        <v>1661</v>
      </c>
      <c r="P214" s="1" t="s">
        <v>1662</v>
      </c>
      <c r="Q214" s="1" t="s">
        <v>1663</v>
      </c>
      <c r="R214" s="1" t="s">
        <v>2921</v>
      </c>
      <c r="S214" s="1" t="s">
        <v>1665</v>
      </c>
      <c r="T214" s="1" t="s">
        <v>1666</v>
      </c>
      <c r="U214" s="1" t="s">
        <v>1624</v>
      </c>
      <c r="V214" s="1" t="s">
        <v>1936</v>
      </c>
    </row>
    <row r="215" s="1" customFormat="1" spans="1:22">
      <c r="A215" s="3">
        <v>999228261427818</v>
      </c>
      <c r="B215" s="1" t="s">
        <v>1732</v>
      </c>
      <c r="C215" s="1" t="s">
        <v>2922</v>
      </c>
      <c r="D215" s="1" t="s">
        <v>2673</v>
      </c>
      <c r="E215" s="1" t="s">
        <v>2923</v>
      </c>
      <c r="F215" s="1" t="s">
        <v>1656</v>
      </c>
      <c r="G215" s="1" t="s">
        <v>1724</v>
      </c>
      <c r="H215" s="1" t="s">
        <v>1657</v>
      </c>
      <c r="I215" s="1" t="s">
        <v>2924</v>
      </c>
      <c r="J215" s="1" t="s">
        <v>30</v>
      </c>
      <c r="K215" s="1" t="s">
        <v>2925</v>
      </c>
      <c r="L215" s="1" t="s">
        <v>2925</v>
      </c>
      <c r="M215" s="1" t="s">
        <v>1660</v>
      </c>
      <c r="N215" s="1" t="s">
        <v>1660</v>
      </c>
      <c r="O215" s="1" t="s">
        <v>1661</v>
      </c>
      <c r="P215" s="1" t="s">
        <v>1662</v>
      </c>
      <c r="Q215" s="1" t="s">
        <v>1663</v>
      </c>
      <c r="R215" s="1" t="s">
        <v>2926</v>
      </c>
      <c r="S215" s="1" t="s">
        <v>1665</v>
      </c>
      <c r="T215" s="1" t="s">
        <v>1666</v>
      </c>
      <c r="U215" s="1" t="s">
        <v>1624</v>
      </c>
      <c r="V215" s="1" t="s">
        <v>1684</v>
      </c>
    </row>
    <row r="216" s="1" customFormat="1" spans="1:22">
      <c r="A216" s="3">
        <v>999228261697926</v>
      </c>
      <c r="B216" s="1" t="s">
        <v>1732</v>
      </c>
      <c r="C216" s="1" t="s">
        <v>2927</v>
      </c>
      <c r="D216" s="1" t="s">
        <v>2264</v>
      </c>
      <c r="E216" s="1" t="s">
        <v>2928</v>
      </c>
      <c r="F216" s="1" t="s">
        <v>1732</v>
      </c>
      <c r="G216" s="1" t="s">
        <v>1656</v>
      </c>
      <c r="H216" s="1" t="s">
        <v>1657</v>
      </c>
      <c r="I216" s="1" t="s">
        <v>2929</v>
      </c>
      <c r="J216" s="1" t="s">
        <v>30</v>
      </c>
      <c r="K216" s="1" t="s">
        <v>2930</v>
      </c>
      <c r="L216" s="1" t="s">
        <v>2930</v>
      </c>
      <c r="M216" s="1" t="s">
        <v>1660</v>
      </c>
      <c r="N216" s="1" t="s">
        <v>1660</v>
      </c>
      <c r="O216" s="1" t="s">
        <v>1661</v>
      </c>
      <c r="P216" s="1" t="s">
        <v>1662</v>
      </c>
      <c r="Q216" s="1" t="s">
        <v>1663</v>
      </c>
      <c r="R216" s="1" t="s">
        <v>2931</v>
      </c>
      <c r="S216" s="1" t="s">
        <v>1665</v>
      </c>
      <c r="T216" s="1" t="s">
        <v>1666</v>
      </c>
      <c r="U216" s="1" t="s">
        <v>1624</v>
      </c>
      <c r="V216" s="1" t="s">
        <v>1684</v>
      </c>
    </row>
    <row r="217" s="1" customFormat="1" spans="1:22">
      <c r="A217" s="3">
        <v>999228261814516</v>
      </c>
      <c r="B217" s="1" t="s">
        <v>1732</v>
      </c>
      <c r="C217" s="1" t="s">
        <v>2932</v>
      </c>
      <c r="D217" s="1" t="s">
        <v>2933</v>
      </c>
      <c r="E217" s="1" t="s">
        <v>2934</v>
      </c>
      <c r="F217" s="1" t="s">
        <v>1732</v>
      </c>
      <c r="G217" s="1" t="s">
        <v>1656</v>
      </c>
      <c r="H217" s="1" t="s">
        <v>1657</v>
      </c>
      <c r="I217" s="1" t="s">
        <v>2935</v>
      </c>
      <c r="J217" s="1" t="s">
        <v>30</v>
      </c>
      <c r="K217" s="1" t="s">
        <v>2936</v>
      </c>
      <c r="L217" s="1" t="s">
        <v>2936</v>
      </c>
      <c r="M217" s="1" t="s">
        <v>1660</v>
      </c>
      <c r="N217" s="1" t="s">
        <v>1660</v>
      </c>
      <c r="O217" s="1" t="s">
        <v>1661</v>
      </c>
      <c r="P217" s="1" t="s">
        <v>1662</v>
      </c>
      <c r="Q217" s="1" t="s">
        <v>1663</v>
      </c>
      <c r="R217" s="1" t="s">
        <v>2937</v>
      </c>
      <c r="S217" s="1" t="s">
        <v>1665</v>
      </c>
      <c r="T217" s="1" t="s">
        <v>1666</v>
      </c>
      <c r="U217" s="1" t="s">
        <v>1624</v>
      </c>
      <c r="V217" s="1" t="s">
        <v>1676</v>
      </c>
    </row>
    <row r="218" s="1" customFormat="1" spans="1:22">
      <c r="A218" s="3">
        <v>999228261860865</v>
      </c>
      <c r="B218" s="1" t="s">
        <v>1732</v>
      </c>
      <c r="C218" s="1" t="s">
        <v>2938</v>
      </c>
      <c r="D218" s="1" t="s">
        <v>2045</v>
      </c>
      <c r="E218" s="1" t="s">
        <v>2939</v>
      </c>
      <c r="F218" s="1" t="s">
        <v>1732</v>
      </c>
      <c r="G218" s="1" t="s">
        <v>1656</v>
      </c>
      <c r="H218" s="1" t="s">
        <v>1657</v>
      </c>
      <c r="I218" s="1" t="s">
        <v>2940</v>
      </c>
      <c r="J218" s="1" t="s">
        <v>30</v>
      </c>
      <c r="K218" s="1" t="s">
        <v>2941</v>
      </c>
      <c r="L218" s="1" t="s">
        <v>2941</v>
      </c>
      <c r="M218" s="1" t="s">
        <v>1660</v>
      </c>
      <c r="N218" s="1" t="s">
        <v>1660</v>
      </c>
      <c r="O218" s="1" t="s">
        <v>1661</v>
      </c>
      <c r="P218" s="1" t="s">
        <v>1662</v>
      </c>
      <c r="Q218" s="1" t="s">
        <v>1663</v>
      </c>
      <c r="R218" s="1" t="s">
        <v>2942</v>
      </c>
      <c r="S218" s="1" t="s">
        <v>1665</v>
      </c>
      <c r="T218" s="1" t="s">
        <v>1666</v>
      </c>
      <c r="U218" s="1" t="s">
        <v>1624</v>
      </c>
      <c r="V218" s="1" t="s">
        <v>2050</v>
      </c>
    </row>
    <row r="219" s="1" customFormat="1" spans="1:22">
      <c r="A219" s="3">
        <v>999228262032883</v>
      </c>
      <c r="B219" s="1" t="s">
        <v>1732</v>
      </c>
      <c r="C219" s="1" t="s">
        <v>2943</v>
      </c>
      <c r="D219" s="1" t="s">
        <v>1865</v>
      </c>
      <c r="E219" s="1" t="s">
        <v>2944</v>
      </c>
      <c r="F219" s="1" t="s">
        <v>1732</v>
      </c>
      <c r="G219" s="1" t="s">
        <v>1656</v>
      </c>
      <c r="H219" s="1" t="s">
        <v>1657</v>
      </c>
      <c r="I219" s="1" t="s">
        <v>2773</v>
      </c>
      <c r="J219" s="1" t="s">
        <v>30</v>
      </c>
      <c r="K219" s="1" t="s">
        <v>2774</v>
      </c>
      <c r="L219" s="1" t="s">
        <v>2774</v>
      </c>
      <c r="M219" s="1" t="s">
        <v>1660</v>
      </c>
      <c r="N219" s="1" t="s">
        <v>1660</v>
      </c>
      <c r="O219" s="1" t="s">
        <v>1661</v>
      </c>
      <c r="P219" s="1" t="s">
        <v>1662</v>
      </c>
      <c r="Q219" s="1" t="s">
        <v>1663</v>
      </c>
      <c r="R219" s="1" t="s">
        <v>2945</v>
      </c>
      <c r="S219" s="1" t="s">
        <v>1665</v>
      </c>
      <c r="T219" s="1" t="s">
        <v>1666</v>
      </c>
      <c r="U219" s="1" t="s">
        <v>1624</v>
      </c>
      <c r="V219" s="1" t="s">
        <v>1833</v>
      </c>
    </row>
    <row r="220" s="1" customFormat="1" spans="1:22">
      <c r="A220" s="3">
        <v>999228262063883</v>
      </c>
      <c r="B220" s="1" t="s">
        <v>1732</v>
      </c>
      <c r="C220" s="1" t="s">
        <v>2946</v>
      </c>
      <c r="D220" s="1" t="s">
        <v>2947</v>
      </c>
      <c r="E220" s="1" t="s">
        <v>2948</v>
      </c>
      <c r="F220" s="1" t="s">
        <v>1732</v>
      </c>
      <c r="G220" s="1" t="s">
        <v>1672</v>
      </c>
      <c r="H220" s="1" t="s">
        <v>1657</v>
      </c>
      <c r="I220" s="1" t="s">
        <v>2949</v>
      </c>
      <c r="J220" s="1" t="s">
        <v>30</v>
      </c>
      <c r="K220" s="1" t="s">
        <v>2950</v>
      </c>
      <c r="L220" s="1" t="s">
        <v>2950</v>
      </c>
      <c r="M220" s="1" t="s">
        <v>1660</v>
      </c>
      <c r="N220" s="1" t="s">
        <v>1660</v>
      </c>
      <c r="O220" s="1" t="s">
        <v>1661</v>
      </c>
      <c r="P220" s="1" t="s">
        <v>1662</v>
      </c>
      <c r="Q220" s="1" t="s">
        <v>1663</v>
      </c>
      <c r="R220" s="1" t="s">
        <v>2951</v>
      </c>
      <c r="S220" s="1" t="s">
        <v>1665</v>
      </c>
      <c r="T220" s="1" t="s">
        <v>1666</v>
      </c>
      <c r="U220" s="1" t="s">
        <v>1624</v>
      </c>
      <c r="V220" s="1" t="s">
        <v>1676</v>
      </c>
    </row>
    <row r="221" s="1" customFormat="1" spans="1:22">
      <c r="A221" s="3">
        <v>999228262328359</v>
      </c>
      <c r="B221" s="1" t="s">
        <v>1732</v>
      </c>
      <c r="C221" s="1" t="s">
        <v>2952</v>
      </c>
      <c r="D221" s="1" t="s">
        <v>2953</v>
      </c>
      <c r="E221" s="1" t="s">
        <v>2954</v>
      </c>
      <c r="F221" s="1" t="s">
        <v>1732</v>
      </c>
      <c r="G221" s="1" t="s">
        <v>1656</v>
      </c>
      <c r="H221" s="1" t="s">
        <v>1657</v>
      </c>
      <c r="I221" s="1" t="s">
        <v>2955</v>
      </c>
      <c r="J221" s="1" t="s">
        <v>30</v>
      </c>
      <c r="K221" s="1" t="s">
        <v>2956</v>
      </c>
      <c r="L221" s="1" t="s">
        <v>2956</v>
      </c>
      <c r="M221" s="1" t="s">
        <v>1660</v>
      </c>
      <c r="N221" s="1" t="s">
        <v>1660</v>
      </c>
      <c r="O221" s="1" t="s">
        <v>1661</v>
      </c>
      <c r="P221" s="1" t="s">
        <v>1662</v>
      </c>
      <c r="Q221" s="1" t="s">
        <v>1663</v>
      </c>
      <c r="R221" s="1" t="s">
        <v>2957</v>
      </c>
      <c r="S221" s="1" t="s">
        <v>1665</v>
      </c>
      <c r="T221" s="1" t="s">
        <v>1666</v>
      </c>
      <c r="U221" s="1" t="s">
        <v>1624</v>
      </c>
      <c r="V221" s="1" t="s">
        <v>2050</v>
      </c>
    </row>
    <row r="222" s="1" customFormat="1" spans="1:22">
      <c r="A222" s="3">
        <v>999228262726200</v>
      </c>
      <c r="B222" s="1" t="s">
        <v>1732</v>
      </c>
      <c r="C222" s="1" t="s">
        <v>2958</v>
      </c>
      <c r="D222" s="1" t="s">
        <v>2959</v>
      </c>
      <c r="E222" s="1" t="s">
        <v>2960</v>
      </c>
      <c r="F222" s="1" t="s">
        <v>1656</v>
      </c>
      <c r="G222" s="1" t="s">
        <v>1724</v>
      </c>
      <c r="H222" s="1" t="s">
        <v>1657</v>
      </c>
      <c r="I222" s="1" t="s">
        <v>2961</v>
      </c>
      <c r="J222" s="1" t="s">
        <v>30</v>
      </c>
      <c r="K222" s="1" t="s">
        <v>2962</v>
      </c>
      <c r="L222" s="1" t="s">
        <v>2962</v>
      </c>
      <c r="M222" s="1" t="s">
        <v>1660</v>
      </c>
      <c r="N222" s="1" t="s">
        <v>1660</v>
      </c>
      <c r="O222" s="1" t="s">
        <v>1661</v>
      </c>
      <c r="P222" s="1" t="s">
        <v>1662</v>
      </c>
      <c r="Q222" s="1" t="s">
        <v>1663</v>
      </c>
      <c r="R222" s="1" t="s">
        <v>2963</v>
      </c>
      <c r="S222" s="1" t="s">
        <v>1665</v>
      </c>
      <c r="T222" s="1" t="s">
        <v>1666</v>
      </c>
      <c r="U222" s="1" t="s">
        <v>1624</v>
      </c>
      <c r="V222" s="1" t="s">
        <v>2196</v>
      </c>
    </row>
    <row r="223" s="1" customFormat="1" spans="1:22">
      <c r="A223" s="3">
        <v>999228262727932</v>
      </c>
      <c r="B223" s="1" t="s">
        <v>1732</v>
      </c>
      <c r="C223" s="1" t="s">
        <v>2964</v>
      </c>
      <c r="D223" s="1" t="s">
        <v>2965</v>
      </c>
      <c r="E223" s="1" t="s">
        <v>2966</v>
      </c>
      <c r="F223" s="1" t="s">
        <v>1672</v>
      </c>
      <c r="G223" s="1" t="s">
        <v>1724</v>
      </c>
      <c r="H223" s="1" t="s">
        <v>1657</v>
      </c>
      <c r="I223" s="1" t="s">
        <v>2967</v>
      </c>
      <c r="J223" s="1" t="s">
        <v>30</v>
      </c>
      <c r="K223" s="1" t="s">
        <v>2968</v>
      </c>
      <c r="L223" s="1" t="s">
        <v>2968</v>
      </c>
      <c r="M223" s="1" t="s">
        <v>1660</v>
      </c>
      <c r="N223" s="1" t="s">
        <v>1660</v>
      </c>
      <c r="O223" s="1" t="s">
        <v>1661</v>
      </c>
      <c r="P223" s="1" t="s">
        <v>1662</v>
      </c>
      <c r="Q223" s="1" t="s">
        <v>1663</v>
      </c>
      <c r="R223" s="1" t="s">
        <v>2969</v>
      </c>
      <c r="S223" s="1" t="s">
        <v>1665</v>
      </c>
      <c r="T223" s="1" t="s">
        <v>1666</v>
      </c>
      <c r="U223" s="1" t="s">
        <v>1624</v>
      </c>
      <c r="V223" s="1" t="s">
        <v>2879</v>
      </c>
    </row>
    <row r="224" s="1" customFormat="1" spans="1:22">
      <c r="A224" s="3">
        <v>999228263196912</v>
      </c>
      <c r="B224" s="1" t="s">
        <v>1732</v>
      </c>
      <c r="C224" s="1" t="s">
        <v>2970</v>
      </c>
      <c r="D224" s="1" t="s">
        <v>2514</v>
      </c>
      <c r="E224" s="1" t="s">
        <v>2668</v>
      </c>
      <c r="F224" s="1" t="s">
        <v>1656</v>
      </c>
      <c r="G224" s="1" t="s">
        <v>1724</v>
      </c>
      <c r="H224" s="1" t="s">
        <v>1657</v>
      </c>
      <c r="I224" s="1" t="s">
        <v>2971</v>
      </c>
      <c r="J224" s="1" t="s">
        <v>30</v>
      </c>
      <c r="K224" s="1" t="s">
        <v>2972</v>
      </c>
      <c r="L224" s="1" t="s">
        <v>2972</v>
      </c>
      <c r="M224" s="1" t="s">
        <v>1660</v>
      </c>
      <c r="N224" s="1" t="s">
        <v>1660</v>
      </c>
      <c r="O224" s="1" t="s">
        <v>1661</v>
      </c>
      <c r="P224" s="1" t="s">
        <v>1662</v>
      </c>
      <c r="Q224" s="1" t="s">
        <v>1663</v>
      </c>
      <c r="R224" s="1" t="s">
        <v>2973</v>
      </c>
      <c r="S224" s="1" t="s">
        <v>1665</v>
      </c>
      <c r="T224" s="1" t="s">
        <v>1666</v>
      </c>
      <c r="U224" s="1" t="s">
        <v>1624</v>
      </c>
      <c r="V224" s="1" t="s">
        <v>1684</v>
      </c>
    </row>
    <row r="225" s="1" customFormat="1" spans="1:22">
      <c r="A225" s="3">
        <v>999228263329449</v>
      </c>
      <c r="B225" s="1" t="s">
        <v>1656</v>
      </c>
      <c r="C225" s="1" t="s">
        <v>2974</v>
      </c>
      <c r="D225" s="1" t="s">
        <v>2975</v>
      </c>
      <c r="E225" s="1" t="s">
        <v>2976</v>
      </c>
      <c r="F225" s="1" t="s">
        <v>1672</v>
      </c>
      <c r="G225" s="1" t="s">
        <v>1724</v>
      </c>
      <c r="H225" s="1" t="s">
        <v>1657</v>
      </c>
      <c r="I225" s="1" t="s">
        <v>2977</v>
      </c>
      <c r="J225" s="1" t="s">
        <v>30</v>
      </c>
      <c r="K225" s="1" t="s">
        <v>2978</v>
      </c>
      <c r="L225" s="1" t="s">
        <v>2978</v>
      </c>
      <c r="M225" s="1" t="s">
        <v>1660</v>
      </c>
      <c r="N225" s="1" t="s">
        <v>1660</v>
      </c>
      <c r="O225" s="1" t="s">
        <v>1661</v>
      </c>
      <c r="P225" s="1" t="s">
        <v>1662</v>
      </c>
      <c r="Q225" s="1" t="s">
        <v>1663</v>
      </c>
      <c r="R225" s="1" t="s">
        <v>2979</v>
      </c>
      <c r="S225" s="1" t="s">
        <v>1665</v>
      </c>
      <c r="T225" s="1" t="s">
        <v>1666</v>
      </c>
      <c r="U225" s="1" t="s">
        <v>1624</v>
      </c>
      <c r="V225" s="1" t="s">
        <v>1676</v>
      </c>
    </row>
    <row r="226" s="1" customFormat="1" spans="1:22">
      <c r="A226" s="3">
        <v>999228263403876</v>
      </c>
      <c r="B226" s="1" t="s">
        <v>1656</v>
      </c>
      <c r="C226" s="1" t="s">
        <v>2980</v>
      </c>
      <c r="D226" s="1" t="s">
        <v>1750</v>
      </c>
      <c r="E226" s="1" t="s">
        <v>2981</v>
      </c>
      <c r="F226" s="1" t="s">
        <v>1656</v>
      </c>
      <c r="G226" s="1" t="s">
        <v>1672</v>
      </c>
      <c r="H226" s="1" t="s">
        <v>1657</v>
      </c>
      <c r="I226" s="1" t="s">
        <v>2982</v>
      </c>
      <c r="J226" s="1" t="s">
        <v>30</v>
      </c>
      <c r="K226" s="1" t="s">
        <v>2983</v>
      </c>
      <c r="L226" s="1" t="s">
        <v>2983</v>
      </c>
      <c r="M226" s="1" t="s">
        <v>1660</v>
      </c>
      <c r="N226" s="1" t="s">
        <v>1660</v>
      </c>
      <c r="O226" s="1" t="s">
        <v>1661</v>
      </c>
      <c r="P226" s="1" t="s">
        <v>1662</v>
      </c>
      <c r="Q226" s="1" t="s">
        <v>1663</v>
      </c>
      <c r="R226" s="1" t="s">
        <v>2984</v>
      </c>
      <c r="S226" s="1" t="s">
        <v>1665</v>
      </c>
      <c r="T226" s="1" t="s">
        <v>1666</v>
      </c>
      <c r="U226" s="1" t="s">
        <v>1624</v>
      </c>
      <c r="V226" s="1" t="s">
        <v>1714</v>
      </c>
    </row>
    <row r="227" s="1" customFormat="1" spans="1:22">
      <c r="A227" s="3">
        <v>999228263959832</v>
      </c>
      <c r="B227" s="1" t="s">
        <v>1656</v>
      </c>
      <c r="C227" s="1" t="s">
        <v>2985</v>
      </c>
      <c r="D227" s="1" t="s">
        <v>2071</v>
      </c>
      <c r="E227" s="1" t="s">
        <v>2986</v>
      </c>
      <c r="F227" s="1" t="s">
        <v>1656</v>
      </c>
      <c r="G227" s="1" t="s">
        <v>1724</v>
      </c>
      <c r="H227" s="1" t="s">
        <v>1657</v>
      </c>
      <c r="I227" s="1" t="s">
        <v>2987</v>
      </c>
      <c r="J227" s="1" t="s">
        <v>30</v>
      </c>
      <c r="K227" s="1" t="s">
        <v>2988</v>
      </c>
      <c r="L227" s="1" t="s">
        <v>2988</v>
      </c>
      <c r="M227" s="1" t="s">
        <v>1660</v>
      </c>
      <c r="N227" s="1" t="s">
        <v>1660</v>
      </c>
      <c r="O227" s="1" t="s">
        <v>1661</v>
      </c>
      <c r="P227" s="1" t="s">
        <v>1662</v>
      </c>
      <c r="Q227" s="1" t="s">
        <v>1663</v>
      </c>
      <c r="R227" s="1" t="s">
        <v>2989</v>
      </c>
      <c r="S227" s="1" t="s">
        <v>1665</v>
      </c>
      <c r="T227" s="1" t="s">
        <v>1666</v>
      </c>
      <c r="U227" s="1" t="s">
        <v>1624</v>
      </c>
      <c r="V227" s="1" t="s">
        <v>1684</v>
      </c>
    </row>
    <row r="228" s="1" customFormat="1" spans="1:22">
      <c r="A228" s="3">
        <v>999228263980832</v>
      </c>
      <c r="B228" s="1" t="s">
        <v>1656</v>
      </c>
      <c r="C228" s="1" t="s">
        <v>2990</v>
      </c>
      <c r="D228" s="1" t="s">
        <v>2071</v>
      </c>
      <c r="E228" s="1" t="s">
        <v>2646</v>
      </c>
      <c r="F228" s="1" t="s">
        <v>1656</v>
      </c>
      <c r="G228" s="1" t="s">
        <v>1672</v>
      </c>
      <c r="H228" s="1" t="s">
        <v>1657</v>
      </c>
      <c r="I228" s="1" t="s">
        <v>2991</v>
      </c>
      <c r="J228" s="1" t="s">
        <v>30</v>
      </c>
      <c r="K228" s="1" t="s">
        <v>2992</v>
      </c>
      <c r="L228" s="1" t="s">
        <v>2992</v>
      </c>
      <c r="M228" s="1" t="s">
        <v>1660</v>
      </c>
      <c r="N228" s="1" t="s">
        <v>1660</v>
      </c>
      <c r="O228" s="1" t="s">
        <v>1661</v>
      </c>
      <c r="P228" s="1" t="s">
        <v>1662</v>
      </c>
      <c r="Q228" s="1" t="s">
        <v>1663</v>
      </c>
      <c r="R228" s="1" t="s">
        <v>2993</v>
      </c>
      <c r="S228" s="1" t="s">
        <v>1665</v>
      </c>
      <c r="T228" s="1" t="s">
        <v>1666</v>
      </c>
      <c r="U228" s="1" t="s">
        <v>1624</v>
      </c>
      <c r="V228" s="1" t="s">
        <v>1684</v>
      </c>
    </row>
    <row r="229" s="1" customFormat="1" spans="1:22">
      <c r="A229" s="3">
        <v>999228264040822</v>
      </c>
      <c r="B229" s="1" t="s">
        <v>1656</v>
      </c>
      <c r="C229" s="1" t="s">
        <v>2994</v>
      </c>
      <c r="D229" s="1" t="s">
        <v>2995</v>
      </c>
      <c r="E229" s="1" t="s">
        <v>2996</v>
      </c>
      <c r="F229" s="1" t="s">
        <v>1656</v>
      </c>
      <c r="G229" s="1" t="s">
        <v>1672</v>
      </c>
      <c r="H229" s="1" t="s">
        <v>1657</v>
      </c>
      <c r="I229" s="1" t="s">
        <v>2997</v>
      </c>
      <c r="J229" s="1" t="s">
        <v>30</v>
      </c>
      <c r="K229" s="1" t="s">
        <v>2998</v>
      </c>
      <c r="L229" s="1" t="s">
        <v>2998</v>
      </c>
      <c r="M229" s="1" t="s">
        <v>1660</v>
      </c>
      <c r="N229" s="1" t="s">
        <v>1660</v>
      </c>
      <c r="O229" s="1" t="s">
        <v>1661</v>
      </c>
      <c r="P229" s="1" t="s">
        <v>1662</v>
      </c>
      <c r="Q229" s="1" t="s">
        <v>1663</v>
      </c>
      <c r="R229" s="1" t="s">
        <v>2999</v>
      </c>
      <c r="S229" s="1" t="s">
        <v>1665</v>
      </c>
      <c r="T229" s="1" t="s">
        <v>1666</v>
      </c>
      <c r="U229" s="1" t="s">
        <v>1624</v>
      </c>
      <c r="V229" s="1" t="s">
        <v>1684</v>
      </c>
    </row>
    <row r="230" s="1" customFormat="1" spans="1:22">
      <c r="A230" s="3">
        <v>999228264100977</v>
      </c>
      <c r="B230" s="1" t="s">
        <v>1656</v>
      </c>
      <c r="C230" s="1" t="s">
        <v>3000</v>
      </c>
      <c r="D230" s="1" t="s">
        <v>2651</v>
      </c>
      <c r="E230" s="1" t="s">
        <v>2652</v>
      </c>
      <c r="F230" s="1" t="s">
        <v>1656</v>
      </c>
      <c r="G230" s="1" t="s">
        <v>1672</v>
      </c>
      <c r="H230" s="1" t="s">
        <v>1657</v>
      </c>
      <c r="I230" s="1" t="s">
        <v>3001</v>
      </c>
      <c r="J230" s="1" t="s">
        <v>30</v>
      </c>
      <c r="K230" s="1" t="s">
        <v>3002</v>
      </c>
      <c r="L230" s="1" t="s">
        <v>3002</v>
      </c>
      <c r="M230" s="1" t="s">
        <v>1660</v>
      </c>
      <c r="N230" s="1" t="s">
        <v>1660</v>
      </c>
      <c r="O230" s="1" t="s">
        <v>1661</v>
      </c>
      <c r="P230" s="1" t="s">
        <v>1662</v>
      </c>
      <c r="Q230" s="1" t="s">
        <v>1663</v>
      </c>
      <c r="R230" s="1" t="s">
        <v>3003</v>
      </c>
      <c r="S230" s="1" t="s">
        <v>1665</v>
      </c>
      <c r="T230" s="1" t="s">
        <v>1666</v>
      </c>
      <c r="U230" s="1" t="s">
        <v>1624</v>
      </c>
      <c r="V230" s="1" t="s">
        <v>1714</v>
      </c>
    </row>
    <row r="231" s="1" customFormat="1" spans="1:22">
      <c r="A231" s="3">
        <v>999228264150751</v>
      </c>
      <c r="B231" s="1" t="s">
        <v>1656</v>
      </c>
      <c r="C231" s="1" t="s">
        <v>3004</v>
      </c>
      <c r="D231" s="1" t="s">
        <v>1730</v>
      </c>
      <c r="E231" s="1" t="s">
        <v>3005</v>
      </c>
      <c r="F231" s="1" t="s">
        <v>1656</v>
      </c>
      <c r="G231" s="1" t="s">
        <v>1672</v>
      </c>
      <c r="H231" s="1" t="s">
        <v>1657</v>
      </c>
      <c r="I231" s="1" t="s">
        <v>3006</v>
      </c>
      <c r="J231" s="1" t="s">
        <v>30</v>
      </c>
      <c r="K231" s="1" t="s">
        <v>3007</v>
      </c>
      <c r="L231" s="1" t="s">
        <v>3007</v>
      </c>
      <c r="M231" s="1" t="s">
        <v>1660</v>
      </c>
      <c r="N231" s="1" t="s">
        <v>1660</v>
      </c>
      <c r="O231" s="1" t="s">
        <v>1661</v>
      </c>
      <c r="P231" s="1" t="s">
        <v>1662</v>
      </c>
      <c r="Q231" s="1" t="s">
        <v>1663</v>
      </c>
      <c r="R231" s="1" t="s">
        <v>3008</v>
      </c>
      <c r="S231" s="1" t="s">
        <v>1665</v>
      </c>
      <c r="T231" s="1" t="s">
        <v>1666</v>
      </c>
      <c r="U231" s="1" t="s">
        <v>1624</v>
      </c>
      <c r="V231" s="1" t="s">
        <v>1684</v>
      </c>
    </row>
    <row r="232" s="1" customFormat="1" spans="1:22">
      <c r="A232" s="3">
        <v>999228264194836</v>
      </c>
      <c r="B232" s="1" t="s">
        <v>1656</v>
      </c>
      <c r="C232" s="1" t="s">
        <v>3009</v>
      </c>
      <c r="D232" s="1" t="s">
        <v>3010</v>
      </c>
      <c r="E232" s="1" t="s">
        <v>3011</v>
      </c>
      <c r="F232" s="1" t="s">
        <v>1656</v>
      </c>
      <c r="G232" s="1" t="s">
        <v>1672</v>
      </c>
      <c r="H232" s="1" t="s">
        <v>1657</v>
      </c>
      <c r="I232" s="1" t="s">
        <v>3012</v>
      </c>
      <c r="J232" s="1" t="s">
        <v>30</v>
      </c>
      <c r="K232" s="1" t="s">
        <v>3013</v>
      </c>
      <c r="L232" s="1" t="s">
        <v>3013</v>
      </c>
      <c r="M232" s="1" t="s">
        <v>1660</v>
      </c>
      <c r="N232" s="1" t="s">
        <v>1660</v>
      </c>
      <c r="O232" s="1" t="s">
        <v>1661</v>
      </c>
      <c r="P232" s="1" t="s">
        <v>1662</v>
      </c>
      <c r="Q232" s="1" t="s">
        <v>1663</v>
      </c>
      <c r="R232" s="1" t="s">
        <v>3014</v>
      </c>
      <c r="S232" s="1" t="s">
        <v>1665</v>
      </c>
      <c r="T232" s="1" t="s">
        <v>1666</v>
      </c>
      <c r="U232" s="1" t="s">
        <v>1624</v>
      </c>
      <c r="V232" s="1" t="s">
        <v>1667</v>
      </c>
    </row>
    <row r="233" s="1" customFormat="1" spans="1:22">
      <c r="A233" s="3">
        <v>999228264264121</v>
      </c>
      <c r="B233" s="1" t="s">
        <v>1656</v>
      </c>
      <c r="C233" s="1" t="s">
        <v>3015</v>
      </c>
      <c r="D233" s="1" t="s">
        <v>3016</v>
      </c>
      <c r="E233" s="1" t="s">
        <v>3017</v>
      </c>
      <c r="F233" s="1" t="s">
        <v>1656</v>
      </c>
      <c r="G233" s="1" t="s">
        <v>1724</v>
      </c>
      <c r="H233" s="1" t="s">
        <v>1657</v>
      </c>
      <c r="I233" s="1" t="s">
        <v>3018</v>
      </c>
      <c r="J233" s="1" t="s">
        <v>30</v>
      </c>
      <c r="K233" s="1" t="s">
        <v>3019</v>
      </c>
      <c r="L233" s="1" t="s">
        <v>3019</v>
      </c>
      <c r="M233" s="1" t="s">
        <v>1660</v>
      </c>
      <c r="N233" s="1" t="s">
        <v>1660</v>
      </c>
      <c r="O233" s="1" t="s">
        <v>1661</v>
      </c>
      <c r="P233" s="1" t="s">
        <v>1662</v>
      </c>
      <c r="Q233" s="1" t="s">
        <v>1663</v>
      </c>
      <c r="R233" s="1" t="s">
        <v>3020</v>
      </c>
      <c r="S233" s="1" t="s">
        <v>1665</v>
      </c>
      <c r="T233" s="1" t="s">
        <v>1666</v>
      </c>
      <c r="U233" s="1" t="s">
        <v>1624</v>
      </c>
      <c r="V233" s="1" t="s">
        <v>1851</v>
      </c>
    </row>
    <row r="234" s="1" customFormat="1" spans="1:22">
      <c r="A234" s="3">
        <v>999228264332565</v>
      </c>
      <c r="B234" s="1" t="s">
        <v>1656</v>
      </c>
      <c r="C234" s="1" t="s">
        <v>3021</v>
      </c>
      <c r="D234" s="1" t="s">
        <v>2599</v>
      </c>
      <c r="E234" s="1" t="s">
        <v>3022</v>
      </c>
      <c r="F234" s="1" t="s">
        <v>1656</v>
      </c>
      <c r="G234" s="1" t="s">
        <v>1672</v>
      </c>
      <c r="H234" s="1" t="s">
        <v>1657</v>
      </c>
      <c r="I234" s="1" t="s">
        <v>3023</v>
      </c>
      <c r="J234" s="1" t="s">
        <v>30</v>
      </c>
      <c r="K234" s="1" t="s">
        <v>3024</v>
      </c>
      <c r="L234" s="1" t="s">
        <v>3024</v>
      </c>
      <c r="M234" s="1" t="s">
        <v>1660</v>
      </c>
      <c r="N234" s="1" t="s">
        <v>1660</v>
      </c>
      <c r="O234" s="1" t="s">
        <v>1661</v>
      </c>
      <c r="P234" s="1" t="s">
        <v>1662</v>
      </c>
      <c r="Q234" s="1" t="s">
        <v>1663</v>
      </c>
      <c r="R234" s="1" t="s">
        <v>3025</v>
      </c>
      <c r="S234" s="1" t="s">
        <v>1665</v>
      </c>
      <c r="T234" s="1" t="s">
        <v>1666</v>
      </c>
      <c r="U234" s="1" t="s">
        <v>1624</v>
      </c>
      <c r="V234" s="1" t="s">
        <v>2165</v>
      </c>
    </row>
    <row r="235" s="1" customFormat="1" spans="1:22">
      <c r="A235" s="3">
        <v>999228264375249</v>
      </c>
      <c r="B235" s="1" t="s">
        <v>1656</v>
      </c>
      <c r="C235" s="1" t="s">
        <v>3026</v>
      </c>
      <c r="D235" s="1" t="s">
        <v>2110</v>
      </c>
      <c r="E235" s="1" t="s">
        <v>2111</v>
      </c>
      <c r="F235" s="1" t="s">
        <v>1656</v>
      </c>
      <c r="G235" s="1" t="s">
        <v>1672</v>
      </c>
      <c r="H235" s="1" t="s">
        <v>1657</v>
      </c>
      <c r="I235" s="1" t="s">
        <v>3027</v>
      </c>
      <c r="J235" s="1" t="s">
        <v>30</v>
      </c>
      <c r="K235" s="1" t="s">
        <v>3028</v>
      </c>
      <c r="L235" s="1" t="s">
        <v>3028</v>
      </c>
      <c r="M235" s="1" t="s">
        <v>1660</v>
      </c>
      <c r="N235" s="1" t="s">
        <v>1660</v>
      </c>
      <c r="O235" s="1" t="s">
        <v>1661</v>
      </c>
      <c r="P235" s="1" t="s">
        <v>1662</v>
      </c>
      <c r="Q235" s="1" t="s">
        <v>1663</v>
      </c>
      <c r="R235" s="1" t="s">
        <v>3029</v>
      </c>
      <c r="S235" s="1" t="s">
        <v>1665</v>
      </c>
      <c r="T235" s="1" t="s">
        <v>1666</v>
      </c>
      <c r="U235" s="1" t="s">
        <v>1624</v>
      </c>
      <c r="V235" s="1" t="s">
        <v>1714</v>
      </c>
    </row>
    <row r="236" s="1" customFormat="1" spans="1:22">
      <c r="A236" s="3">
        <v>999228264428405</v>
      </c>
      <c r="B236" s="1" t="s">
        <v>1656</v>
      </c>
      <c r="C236" s="1" t="s">
        <v>3030</v>
      </c>
      <c r="D236" s="1" t="s">
        <v>3031</v>
      </c>
      <c r="E236" s="1" t="s">
        <v>3032</v>
      </c>
      <c r="F236" s="1" t="s">
        <v>1656</v>
      </c>
      <c r="G236" s="1" t="s">
        <v>1672</v>
      </c>
      <c r="H236" s="1" t="s">
        <v>1657</v>
      </c>
      <c r="I236" s="1" t="s">
        <v>3033</v>
      </c>
      <c r="J236" s="1" t="s">
        <v>30</v>
      </c>
      <c r="K236" s="1" t="s">
        <v>3034</v>
      </c>
      <c r="L236" s="1" t="s">
        <v>3034</v>
      </c>
      <c r="M236" s="1" t="s">
        <v>1660</v>
      </c>
      <c r="N236" s="1" t="s">
        <v>1660</v>
      </c>
      <c r="O236" s="1" t="s">
        <v>1661</v>
      </c>
      <c r="P236" s="1" t="s">
        <v>1662</v>
      </c>
      <c r="Q236" s="1" t="s">
        <v>1663</v>
      </c>
      <c r="R236" s="1" t="s">
        <v>3035</v>
      </c>
      <c r="S236" s="1" t="s">
        <v>1665</v>
      </c>
      <c r="T236" s="1" t="s">
        <v>1666</v>
      </c>
      <c r="U236" s="1" t="s">
        <v>1624</v>
      </c>
      <c r="V236" s="1" t="s">
        <v>1684</v>
      </c>
    </row>
    <row r="237" s="1" customFormat="1" spans="1:22">
      <c r="A237" s="3">
        <v>999228264450740</v>
      </c>
      <c r="B237" s="1" t="s">
        <v>1656</v>
      </c>
      <c r="C237" s="1" t="s">
        <v>3036</v>
      </c>
      <c r="D237" s="1" t="s">
        <v>3037</v>
      </c>
      <c r="E237" s="1" t="s">
        <v>3038</v>
      </c>
      <c r="F237" s="1" t="s">
        <v>1656</v>
      </c>
      <c r="G237" s="1" t="s">
        <v>1724</v>
      </c>
      <c r="H237" s="1" t="s">
        <v>1657</v>
      </c>
      <c r="I237" s="1" t="s">
        <v>3039</v>
      </c>
      <c r="J237" s="1" t="s">
        <v>30</v>
      </c>
      <c r="K237" s="1" t="s">
        <v>3040</v>
      </c>
      <c r="L237" s="1" t="s">
        <v>3040</v>
      </c>
      <c r="M237" s="1" t="s">
        <v>1660</v>
      </c>
      <c r="N237" s="1" t="s">
        <v>1660</v>
      </c>
      <c r="O237" s="1" t="s">
        <v>1661</v>
      </c>
      <c r="P237" s="1" t="s">
        <v>1662</v>
      </c>
      <c r="Q237" s="1" t="s">
        <v>1663</v>
      </c>
      <c r="R237" s="1" t="s">
        <v>3041</v>
      </c>
      <c r="S237" s="1" t="s">
        <v>1665</v>
      </c>
      <c r="T237" s="1" t="s">
        <v>1666</v>
      </c>
      <c r="U237" s="1" t="s">
        <v>1624</v>
      </c>
      <c r="V237" s="1" t="s">
        <v>1684</v>
      </c>
    </row>
    <row r="238" s="1" customFormat="1" spans="1:22">
      <c r="A238" s="3">
        <v>999228264491260</v>
      </c>
      <c r="B238" s="1" t="s">
        <v>1656</v>
      </c>
      <c r="C238" s="1" t="s">
        <v>3042</v>
      </c>
      <c r="D238" s="1" t="s">
        <v>2110</v>
      </c>
      <c r="E238" s="1" t="s">
        <v>3043</v>
      </c>
      <c r="F238" s="1" t="s">
        <v>1656</v>
      </c>
      <c r="G238" s="1" t="s">
        <v>1672</v>
      </c>
      <c r="H238" s="1" t="s">
        <v>1657</v>
      </c>
      <c r="I238" s="1" t="s">
        <v>3027</v>
      </c>
      <c r="J238" s="1" t="s">
        <v>30</v>
      </c>
      <c r="K238" s="1" t="s">
        <v>3028</v>
      </c>
      <c r="L238" s="1" t="s">
        <v>3028</v>
      </c>
      <c r="M238" s="1" t="s">
        <v>1660</v>
      </c>
      <c r="N238" s="1" t="s">
        <v>1660</v>
      </c>
      <c r="O238" s="1" t="s">
        <v>1661</v>
      </c>
      <c r="P238" s="1" t="s">
        <v>1662</v>
      </c>
      <c r="Q238" s="1" t="s">
        <v>1663</v>
      </c>
      <c r="R238" s="1" t="s">
        <v>3044</v>
      </c>
      <c r="S238" s="1" t="s">
        <v>1665</v>
      </c>
      <c r="T238" s="1" t="s">
        <v>1666</v>
      </c>
      <c r="U238" s="1" t="s">
        <v>1624</v>
      </c>
      <c r="V238" s="1" t="s">
        <v>1714</v>
      </c>
    </row>
    <row r="239" s="1" customFormat="1" spans="1:22">
      <c r="A239" s="3">
        <v>999228264496556</v>
      </c>
      <c r="B239" s="1" t="s">
        <v>1656</v>
      </c>
      <c r="C239" s="1" t="s">
        <v>3045</v>
      </c>
      <c r="D239" s="1" t="s">
        <v>3046</v>
      </c>
      <c r="E239" s="1" t="s">
        <v>3047</v>
      </c>
      <c r="F239" s="1" t="s">
        <v>1656</v>
      </c>
      <c r="G239" s="1" t="s">
        <v>1672</v>
      </c>
      <c r="H239" s="1" t="s">
        <v>1657</v>
      </c>
      <c r="I239" s="1" t="s">
        <v>3048</v>
      </c>
      <c r="J239" s="1" t="s">
        <v>30</v>
      </c>
      <c r="K239" s="1" t="s">
        <v>3049</v>
      </c>
      <c r="L239" s="1" t="s">
        <v>3049</v>
      </c>
      <c r="M239" s="1" t="s">
        <v>1660</v>
      </c>
      <c r="N239" s="1" t="s">
        <v>1660</v>
      </c>
      <c r="O239" s="1" t="s">
        <v>1661</v>
      </c>
      <c r="P239" s="1" t="s">
        <v>1662</v>
      </c>
      <c r="Q239" s="1" t="s">
        <v>1663</v>
      </c>
      <c r="R239" s="1" t="s">
        <v>3050</v>
      </c>
      <c r="S239" s="1" t="s">
        <v>1665</v>
      </c>
      <c r="T239" s="1" t="s">
        <v>1666</v>
      </c>
      <c r="U239" s="1" t="s">
        <v>1624</v>
      </c>
      <c r="V239" s="1" t="s">
        <v>1676</v>
      </c>
    </row>
    <row r="240" s="1" customFormat="1" spans="1:22">
      <c r="A240" s="3">
        <v>999228264800668</v>
      </c>
      <c r="B240" s="1" t="s">
        <v>1656</v>
      </c>
      <c r="C240" s="1" t="s">
        <v>3051</v>
      </c>
      <c r="D240" s="1" t="s">
        <v>3052</v>
      </c>
      <c r="E240" s="1" t="s">
        <v>3053</v>
      </c>
      <c r="F240" s="1" t="s">
        <v>1656</v>
      </c>
      <c r="G240" s="1" t="s">
        <v>1672</v>
      </c>
      <c r="H240" s="1" t="s">
        <v>1657</v>
      </c>
      <c r="I240" s="1" t="s">
        <v>3054</v>
      </c>
      <c r="J240" s="1" t="s">
        <v>30</v>
      </c>
      <c r="K240" s="1" t="s">
        <v>3055</v>
      </c>
      <c r="L240" s="1" t="s">
        <v>3055</v>
      </c>
      <c r="M240" s="1" t="s">
        <v>1660</v>
      </c>
      <c r="N240" s="1" t="s">
        <v>1660</v>
      </c>
      <c r="O240" s="1" t="s">
        <v>1661</v>
      </c>
      <c r="P240" s="1" t="s">
        <v>1662</v>
      </c>
      <c r="Q240" s="1" t="s">
        <v>1663</v>
      </c>
      <c r="R240" s="1" t="s">
        <v>3056</v>
      </c>
      <c r="S240" s="1" t="s">
        <v>1665</v>
      </c>
      <c r="T240" s="1" t="s">
        <v>1666</v>
      </c>
      <c r="U240" s="1" t="s">
        <v>1624</v>
      </c>
      <c r="V240" s="1" t="s">
        <v>1676</v>
      </c>
    </row>
    <row r="241" s="1" customFormat="1" spans="1:22">
      <c r="A241" s="3">
        <v>999228264906151</v>
      </c>
      <c r="B241" s="1" t="s">
        <v>1656</v>
      </c>
      <c r="C241" s="1" t="s">
        <v>3057</v>
      </c>
      <c r="D241" s="1" t="s">
        <v>3058</v>
      </c>
      <c r="E241" s="1" t="s">
        <v>3059</v>
      </c>
      <c r="F241" s="1" t="s">
        <v>1672</v>
      </c>
      <c r="G241" s="1" t="s">
        <v>1724</v>
      </c>
      <c r="H241" s="1" t="s">
        <v>1657</v>
      </c>
      <c r="I241" s="1" t="s">
        <v>3060</v>
      </c>
      <c r="J241" s="1" t="s">
        <v>30</v>
      </c>
      <c r="K241" s="1" t="s">
        <v>3061</v>
      </c>
      <c r="L241" s="1" t="s">
        <v>3061</v>
      </c>
      <c r="M241" s="1" t="s">
        <v>1660</v>
      </c>
      <c r="N241" s="1" t="s">
        <v>1660</v>
      </c>
      <c r="O241" s="1" t="s">
        <v>1661</v>
      </c>
      <c r="P241" s="1" t="s">
        <v>1662</v>
      </c>
      <c r="Q241" s="1" t="s">
        <v>1663</v>
      </c>
      <c r="R241" s="1" t="s">
        <v>3062</v>
      </c>
      <c r="S241" s="1" t="s">
        <v>1665</v>
      </c>
      <c r="T241" s="1" t="s">
        <v>1666</v>
      </c>
      <c r="U241" s="1" t="s">
        <v>1624</v>
      </c>
      <c r="V241" s="1" t="s">
        <v>2050</v>
      </c>
    </row>
    <row r="242" s="1" customFormat="1" spans="1:22">
      <c r="A242" s="3">
        <v>999228264941663</v>
      </c>
      <c r="B242" s="1" t="s">
        <v>1656</v>
      </c>
      <c r="C242" s="1" t="s">
        <v>3063</v>
      </c>
      <c r="D242" s="1" t="s">
        <v>3064</v>
      </c>
      <c r="E242" s="1" t="s">
        <v>3065</v>
      </c>
      <c r="F242" s="1" t="s">
        <v>1656</v>
      </c>
      <c r="G242" s="1" t="s">
        <v>1672</v>
      </c>
      <c r="H242" s="1" t="s">
        <v>1657</v>
      </c>
      <c r="I242" s="1" t="s">
        <v>3066</v>
      </c>
      <c r="J242" s="1" t="s">
        <v>30</v>
      </c>
      <c r="K242" s="1" t="s">
        <v>3067</v>
      </c>
      <c r="L242" s="1" t="s">
        <v>3067</v>
      </c>
      <c r="M242" s="1" t="s">
        <v>1660</v>
      </c>
      <c r="N242" s="1" t="s">
        <v>1660</v>
      </c>
      <c r="O242" s="1" t="s">
        <v>1661</v>
      </c>
      <c r="P242" s="1" t="s">
        <v>1662</v>
      </c>
      <c r="Q242" s="1" t="s">
        <v>1663</v>
      </c>
      <c r="R242" s="1" t="s">
        <v>3068</v>
      </c>
      <c r="S242" s="1" t="s">
        <v>1665</v>
      </c>
      <c r="T242" s="1" t="s">
        <v>1666</v>
      </c>
      <c r="U242" s="1" t="s">
        <v>1624</v>
      </c>
      <c r="V242" s="1" t="s">
        <v>1676</v>
      </c>
    </row>
    <row r="243" s="1" customFormat="1" spans="1:22">
      <c r="A243" s="3">
        <v>999228265060972</v>
      </c>
      <c r="B243" s="1" t="s">
        <v>1656</v>
      </c>
      <c r="C243" s="1" t="s">
        <v>3069</v>
      </c>
      <c r="D243" s="1" t="s">
        <v>3070</v>
      </c>
      <c r="E243" s="1" t="s">
        <v>3071</v>
      </c>
      <c r="F243" s="1" t="s">
        <v>1672</v>
      </c>
      <c r="G243" s="1" t="s">
        <v>1724</v>
      </c>
      <c r="H243" s="1" t="s">
        <v>1657</v>
      </c>
      <c r="I243" s="1" t="s">
        <v>3072</v>
      </c>
      <c r="J243" s="1" t="s">
        <v>30</v>
      </c>
      <c r="K243" s="1" t="s">
        <v>3073</v>
      </c>
      <c r="L243" s="1" t="s">
        <v>3073</v>
      </c>
      <c r="M243" s="1" t="s">
        <v>1660</v>
      </c>
      <c r="N243" s="1" t="s">
        <v>1660</v>
      </c>
      <c r="O243" s="1" t="s">
        <v>1661</v>
      </c>
      <c r="P243" s="1" t="s">
        <v>1662</v>
      </c>
      <c r="Q243" s="1" t="s">
        <v>1663</v>
      </c>
      <c r="R243" s="1" t="s">
        <v>3074</v>
      </c>
      <c r="S243" s="1" t="s">
        <v>1665</v>
      </c>
      <c r="T243" s="1" t="s">
        <v>1666</v>
      </c>
      <c r="U243" s="1" t="s">
        <v>1624</v>
      </c>
      <c r="V243" s="1" t="s">
        <v>1676</v>
      </c>
    </row>
    <row r="244" s="1" customFormat="1" spans="1:22">
      <c r="A244" s="3">
        <v>999228265135676</v>
      </c>
      <c r="B244" s="1" t="s">
        <v>1656</v>
      </c>
      <c r="C244" s="1" t="s">
        <v>3075</v>
      </c>
      <c r="D244" s="1" t="s">
        <v>2368</v>
      </c>
      <c r="E244" s="1" t="s">
        <v>3076</v>
      </c>
      <c r="F244" s="1" t="s">
        <v>1656</v>
      </c>
      <c r="G244" s="1" t="s">
        <v>1672</v>
      </c>
      <c r="H244" s="1" t="s">
        <v>1657</v>
      </c>
      <c r="I244" s="1" t="s">
        <v>3077</v>
      </c>
      <c r="J244" s="1" t="s">
        <v>30</v>
      </c>
      <c r="K244" s="1" t="s">
        <v>3078</v>
      </c>
      <c r="L244" s="1" t="s">
        <v>3078</v>
      </c>
      <c r="M244" s="1" t="s">
        <v>1660</v>
      </c>
      <c r="N244" s="1" t="s">
        <v>1660</v>
      </c>
      <c r="O244" s="1" t="s">
        <v>1661</v>
      </c>
      <c r="P244" s="1" t="s">
        <v>1662</v>
      </c>
      <c r="Q244" s="1" t="s">
        <v>1663</v>
      </c>
      <c r="R244" s="1" t="s">
        <v>3079</v>
      </c>
      <c r="S244" s="1" t="s">
        <v>1665</v>
      </c>
      <c r="T244" s="1" t="s">
        <v>1666</v>
      </c>
      <c r="U244" s="1" t="s">
        <v>1624</v>
      </c>
      <c r="V244" s="1" t="s">
        <v>1714</v>
      </c>
    </row>
    <row r="245" s="1" customFormat="1" spans="1:22">
      <c r="A245" s="3">
        <v>999228265702163</v>
      </c>
      <c r="B245" s="1" t="s">
        <v>1656</v>
      </c>
      <c r="C245" s="1" t="s">
        <v>3080</v>
      </c>
      <c r="D245" s="1" t="s">
        <v>2611</v>
      </c>
      <c r="E245" s="1" t="s">
        <v>2612</v>
      </c>
      <c r="F245" s="1" t="s">
        <v>1656</v>
      </c>
      <c r="G245" s="1" t="s">
        <v>1672</v>
      </c>
      <c r="H245" s="1" t="s">
        <v>1657</v>
      </c>
      <c r="I245" s="1" t="s">
        <v>3081</v>
      </c>
      <c r="J245" s="1" t="s">
        <v>30</v>
      </c>
      <c r="K245" s="1" t="s">
        <v>3082</v>
      </c>
      <c r="L245" s="1" t="s">
        <v>3082</v>
      </c>
      <c r="M245" s="1" t="s">
        <v>1660</v>
      </c>
      <c r="N245" s="1" t="s">
        <v>1660</v>
      </c>
      <c r="O245" s="1" t="s">
        <v>1661</v>
      </c>
      <c r="P245" s="1" t="s">
        <v>1662</v>
      </c>
      <c r="Q245" s="1" t="s">
        <v>1663</v>
      </c>
      <c r="R245" s="1" t="s">
        <v>3083</v>
      </c>
      <c r="S245" s="1" t="s">
        <v>1665</v>
      </c>
      <c r="T245" s="1" t="s">
        <v>1666</v>
      </c>
      <c r="U245" s="1" t="s">
        <v>1624</v>
      </c>
      <c r="V245" s="1" t="s">
        <v>1684</v>
      </c>
    </row>
    <row r="246" s="1" customFormat="1" spans="1:22">
      <c r="A246" s="3">
        <v>999228265715203</v>
      </c>
      <c r="B246" s="1" t="s">
        <v>1656</v>
      </c>
      <c r="C246" s="1" t="s">
        <v>3084</v>
      </c>
      <c r="D246" s="1" t="s">
        <v>1756</v>
      </c>
      <c r="E246" s="1" t="s">
        <v>3085</v>
      </c>
      <c r="F246" s="1" t="s">
        <v>1656</v>
      </c>
      <c r="G246" s="1" t="s">
        <v>1672</v>
      </c>
      <c r="H246" s="1" t="s">
        <v>1657</v>
      </c>
      <c r="I246" s="1" t="s">
        <v>3086</v>
      </c>
      <c r="J246" s="1" t="s">
        <v>30</v>
      </c>
      <c r="K246" s="1" t="s">
        <v>3087</v>
      </c>
      <c r="L246" s="1" t="s">
        <v>3087</v>
      </c>
      <c r="M246" s="1" t="s">
        <v>1660</v>
      </c>
      <c r="N246" s="1" t="s">
        <v>1660</v>
      </c>
      <c r="O246" s="1" t="s">
        <v>1661</v>
      </c>
      <c r="P246" s="1" t="s">
        <v>1662</v>
      </c>
      <c r="Q246" s="1" t="s">
        <v>1663</v>
      </c>
      <c r="R246" s="1" t="s">
        <v>3088</v>
      </c>
      <c r="S246" s="1" t="s">
        <v>1665</v>
      </c>
      <c r="T246" s="1" t="s">
        <v>1666</v>
      </c>
      <c r="U246" s="1" t="s">
        <v>1624</v>
      </c>
      <c r="V246" s="1" t="s">
        <v>1684</v>
      </c>
    </row>
    <row r="247" s="1" customFormat="1" spans="1:22">
      <c r="A247" s="3">
        <v>999228265766796</v>
      </c>
      <c r="B247" s="1" t="s">
        <v>1656</v>
      </c>
      <c r="C247" s="1" t="s">
        <v>3089</v>
      </c>
      <c r="D247" s="1" t="s">
        <v>3090</v>
      </c>
      <c r="E247" s="1" t="s">
        <v>3091</v>
      </c>
      <c r="F247" s="1" t="s">
        <v>1656</v>
      </c>
      <c r="G247" s="1" t="s">
        <v>1724</v>
      </c>
      <c r="H247" s="1" t="s">
        <v>1657</v>
      </c>
      <c r="I247" s="1" t="s">
        <v>3092</v>
      </c>
      <c r="J247" s="1" t="s">
        <v>30</v>
      </c>
      <c r="K247" s="1" t="s">
        <v>3093</v>
      </c>
      <c r="L247" s="1" t="s">
        <v>3093</v>
      </c>
      <c r="M247" s="1" t="s">
        <v>1660</v>
      </c>
      <c r="N247" s="1" t="s">
        <v>1660</v>
      </c>
      <c r="O247" s="1" t="s">
        <v>1661</v>
      </c>
      <c r="P247" s="1" t="s">
        <v>1662</v>
      </c>
      <c r="Q247" s="1" t="s">
        <v>1663</v>
      </c>
      <c r="R247" s="1" t="s">
        <v>3094</v>
      </c>
      <c r="S247" s="1" t="s">
        <v>1665</v>
      </c>
      <c r="T247" s="1" t="s">
        <v>1666</v>
      </c>
      <c r="U247" s="1" t="s">
        <v>1624</v>
      </c>
      <c r="V247" s="1" t="s">
        <v>1714</v>
      </c>
    </row>
    <row r="248" s="1" customFormat="1" spans="1:22">
      <c r="A248" s="3">
        <v>999228266124512</v>
      </c>
      <c r="B248" s="1" t="s">
        <v>1656</v>
      </c>
      <c r="C248" s="1" t="s">
        <v>3095</v>
      </c>
      <c r="D248" s="1" t="s">
        <v>1730</v>
      </c>
      <c r="E248" s="1" t="s">
        <v>3096</v>
      </c>
      <c r="F248" s="1" t="s">
        <v>1656</v>
      </c>
      <c r="G248" s="1" t="s">
        <v>1724</v>
      </c>
      <c r="H248" s="1" t="s">
        <v>1657</v>
      </c>
      <c r="I248" s="1" t="s">
        <v>3097</v>
      </c>
      <c r="J248" s="1" t="s">
        <v>30</v>
      </c>
      <c r="K248" s="1" t="s">
        <v>3098</v>
      </c>
      <c r="L248" s="1" t="s">
        <v>3098</v>
      </c>
      <c r="M248" s="1" t="s">
        <v>1660</v>
      </c>
      <c r="N248" s="1" t="s">
        <v>1660</v>
      </c>
      <c r="O248" s="1" t="s">
        <v>1661</v>
      </c>
      <c r="P248" s="1" t="s">
        <v>1662</v>
      </c>
      <c r="Q248" s="1" t="s">
        <v>1663</v>
      </c>
      <c r="R248" s="1" t="s">
        <v>3099</v>
      </c>
      <c r="S248" s="1" t="s">
        <v>1665</v>
      </c>
      <c r="T248" s="1" t="s">
        <v>1666</v>
      </c>
      <c r="U248" s="1" t="s">
        <v>1624</v>
      </c>
      <c r="V248" s="1" t="s">
        <v>1684</v>
      </c>
    </row>
    <row r="249" s="1" customFormat="1" spans="1:22">
      <c r="A249" s="3">
        <v>999228266300673</v>
      </c>
      <c r="B249" s="1" t="s">
        <v>1656</v>
      </c>
      <c r="C249" s="1" t="s">
        <v>3100</v>
      </c>
      <c r="D249" s="1" t="s">
        <v>3070</v>
      </c>
      <c r="E249" s="1" t="s">
        <v>3101</v>
      </c>
      <c r="F249" s="1" t="s">
        <v>1656</v>
      </c>
      <c r="G249" s="1" t="s">
        <v>1672</v>
      </c>
      <c r="H249" s="1" t="s">
        <v>1657</v>
      </c>
      <c r="I249" s="1" t="s">
        <v>3072</v>
      </c>
      <c r="J249" s="1" t="s">
        <v>30</v>
      </c>
      <c r="K249" s="1" t="s">
        <v>3073</v>
      </c>
      <c r="L249" s="1" t="s">
        <v>3073</v>
      </c>
      <c r="M249" s="1" t="s">
        <v>1660</v>
      </c>
      <c r="N249" s="1" t="s">
        <v>1660</v>
      </c>
      <c r="O249" s="1" t="s">
        <v>1661</v>
      </c>
      <c r="P249" s="1" t="s">
        <v>1662</v>
      </c>
      <c r="Q249" s="1" t="s">
        <v>1663</v>
      </c>
      <c r="R249" s="1" t="s">
        <v>3102</v>
      </c>
      <c r="S249" s="1" t="s">
        <v>1665</v>
      </c>
      <c r="T249" s="1" t="s">
        <v>1666</v>
      </c>
      <c r="U249" s="1" t="s">
        <v>1624</v>
      </c>
      <c r="V249" s="1" t="s">
        <v>1676</v>
      </c>
    </row>
    <row r="250" s="1" customFormat="1" spans="1:22">
      <c r="A250" s="3">
        <v>999228266350156</v>
      </c>
      <c r="B250" s="1" t="s">
        <v>1656</v>
      </c>
      <c r="C250" s="1" t="s">
        <v>3103</v>
      </c>
      <c r="D250" s="1" t="s">
        <v>2374</v>
      </c>
      <c r="E250" s="1" t="s">
        <v>3104</v>
      </c>
      <c r="F250" s="1" t="s">
        <v>1656</v>
      </c>
      <c r="G250" s="1" t="s">
        <v>1672</v>
      </c>
      <c r="H250" s="1" t="s">
        <v>1657</v>
      </c>
      <c r="I250" s="1" t="s">
        <v>3105</v>
      </c>
      <c r="J250" s="1" t="s">
        <v>30</v>
      </c>
      <c r="K250" s="1" t="s">
        <v>3106</v>
      </c>
      <c r="L250" s="1" t="s">
        <v>3106</v>
      </c>
      <c r="M250" s="1" t="s">
        <v>1660</v>
      </c>
      <c r="N250" s="1" t="s">
        <v>1660</v>
      </c>
      <c r="O250" s="1" t="s">
        <v>1661</v>
      </c>
      <c r="P250" s="1" t="s">
        <v>1662</v>
      </c>
      <c r="Q250" s="1" t="s">
        <v>1663</v>
      </c>
      <c r="R250" s="1" t="s">
        <v>3107</v>
      </c>
      <c r="S250" s="1" t="s">
        <v>1665</v>
      </c>
      <c r="T250" s="1" t="s">
        <v>1666</v>
      </c>
      <c r="U250" s="1" t="s">
        <v>1624</v>
      </c>
      <c r="V250" s="1" t="s">
        <v>1676</v>
      </c>
    </row>
    <row r="251" s="1" customFormat="1" spans="1:22">
      <c r="A251" s="3">
        <v>999228266819922</v>
      </c>
      <c r="B251" s="1" t="s">
        <v>1656</v>
      </c>
      <c r="C251" s="1" t="s">
        <v>3108</v>
      </c>
      <c r="D251" s="1" t="s">
        <v>3109</v>
      </c>
      <c r="E251" s="1" t="s">
        <v>3110</v>
      </c>
      <c r="F251" s="1" t="s">
        <v>1656</v>
      </c>
      <c r="G251" s="1" t="s">
        <v>1672</v>
      </c>
      <c r="H251" s="1" t="s">
        <v>1657</v>
      </c>
      <c r="I251" s="1" t="s">
        <v>3111</v>
      </c>
      <c r="J251" s="1" t="s">
        <v>30</v>
      </c>
      <c r="K251" s="1" t="s">
        <v>3112</v>
      </c>
      <c r="L251" s="1" t="s">
        <v>3112</v>
      </c>
      <c r="M251" s="1" t="s">
        <v>1660</v>
      </c>
      <c r="N251" s="1" t="s">
        <v>1660</v>
      </c>
      <c r="O251" s="1" t="s">
        <v>1661</v>
      </c>
      <c r="P251" s="1" t="s">
        <v>1662</v>
      </c>
      <c r="Q251" s="1" t="s">
        <v>1663</v>
      </c>
      <c r="R251" s="1" t="s">
        <v>3113</v>
      </c>
      <c r="S251" s="1" t="s">
        <v>1665</v>
      </c>
      <c r="T251" s="1" t="s">
        <v>1666</v>
      </c>
      <c r="U251" s="1" t="s">
        <v>1624</v>
      </c>
      <c r="V251" s="1" t="s">
        <v>1888</v>
      </c>
    </row>
    <row r="252" s="1" customFormat="1" spans="1:22">
      <c r="A252" s="3">
        <v>999228266842383</v>
      </c>
      <c r="B252" s="1" t="s">
        <v>1656</v>
      </c>
      <c r="C252" s="1" t="s">
        <v>3114</v>
      </c>
      <c r="D252" s="1" t="s">
        <v>1756</v>
      </c>
      <c r="E252" s="1" t="s">
        <v>3115</v>
      </c>
      <c r="F252" s="1" t="s">
        <v>1656</v>
      </c>
      <c r="G252" s="1" t="s">
        <v>1672</v>
      </c>
      <c r="H252" s="1" t="s">
        <v>1657</v>
      </c>
      <c r="I252" s="1" t="s">
        <v>3086</v>
      </c>
      <c r="J252" s="1" t="s">
        <v>30</v>
      </c>
      <c r="K252" s="1" t="s">
        <v>3087</v>
      </c>
      <c r="L252" s="1" t="s">
        <v>3087</v>
      </c>
      <c r="M252" s="1" t="s">
        <v>1660</v>
      </c>
      <c r="N252" s="1" t="s">
        <v>1660</v>
      </c>
      <c r="O252" s="1" t="s">
        <v>1661</v>
      </c>
      <c r="P252" s="1" t="s">
        <v>1662</v>
      </c>
      <c r="Q252" s="1" t="s">
        <v>1663</v>
      </c>
      <c r="R252" s="1" t="s">
        <v>3116</v>
      </c>
      <c r="S252" s="1" t="s">
        <v>1665</v>
      </c>
      <c r="T252" s="1" t="s">
        <v>1666</v>
      </c>
      <c r="U252" s="1" t="s">
        <v>1624</v>
      </c>
      <c r="V252" s="1" t="s">
        <v>1684</v>
      </c>
    </row>
    <row r="253" s="1" customFormat="1" spans="1:22">
      <c r="A253" s="3">
        <v>999228266969384</v>
      </c>
      <c r="B253" s="1" t="s">
        <v>1656</v>
      </c>
      <c r="C253" s="1" t="s">
        <v>3117</v>
      </c>
      <c r="D253" s="1" t="s">
        <v>3118</v>
      </c>
      <c r="E253" s="1" t="s">
        <v>3119</v>
      </c>
      <c r="F253" s="1" t="s">
        <v>1672</v>
      </c>
      <c r="G253" s="1" t="s">
        <v>1724</v>
      </c>
      <c r="H253" s="1" t="s">
        <v>1657</v>
      </c>
      <c r="I253" s="1" t="s">
        <v>3120</v>
      </c>
      <c r="J253" s="1" t="s">
        <v>30</v>
      </c>
      <c r="K253" s="1" t="s">
        <v>3121</v>
      </c>
      <c r="L253" s="1" t="s">
        <v>3121</v>
      </c>
      <c r="M253" s="1" t="s">
        <v>1660</v>
      </c>
      <c r="N253" s="1" t="s">
        <v>1660</v>
      </c>
      <c r="O253" s="1" t="s">
        <v>1661</v>
      </c>
      <c r="P253" s="1" t="s">
        <v>1662</v>
      </c>
      <c r="Q253" s="1" t="s">
        <v>1663</v>
      </c>
      <c r="R253" s="1" t="s">
        <v>3122</v>
      </c>
      <c r="S253" s="1" t="s">
        <v>1665</v>
      </c>
      <c r="T253" s="1" t="s">
        <v>1666</v>
      </c>
      <c r="U253" s="1" t="s">
        <v>1624</v>
      </c>
      <c r="V253" s="1" t="s">
        <v>1676</v>
      </c>
    </row>
    <row r="254" s="1" customFormat="1" spans="1:22">
      <c r="A254" s="3">
        <v>999228266981661</v>
      </c>
      <c r="B254" s="1" t="s">
        <v>1656</v>
      </c>
      <c r="C254" s="1" t="s">
        <v>3123</v>
      </c>
      <c r="D254" s="1" t="s">
        <v>3058</v>
      </c>
      <c r="E254" s="1" t="s">
        <v>3124</v>
      </c>
      <c r="F254" s="1" t="s">
        <v>1672</v>
      </c>
      <c r="G254" s="1" t="s">
        <v>1724</v>
      </c>
      <c r="H254" s="1" t="s">
        <v>1657</v>
      </c>
      <c r="I254" s="1" t="s">
        <v>3060</v>
      </c>
      <c r="J254" s="1" t="s">
        <v>30</v>
      </c>
      <c r="K254" s="1" t="s">
        <v>3061</v>
      </c>
      <c r="L254" s="1" t="s">
        <v>3061</v>
      </c>
      <c r="M254" s="1" t="s">
        <v>1660</v>
      </c>
      <c r="N254" s="1" t="s">
        <v>1660</v>
      </c>
      <c r="O254" s="1" t="s">
        <v>1661</v>
      </c>
      <c r="P254" s="1" t="s">
        <v>1662</v>
      </c>
      <c r="Q254" s="1" t="s">
        <v>1663</v>
      </c>
      <c r="R254" s="1" t="s">
        <v>3125</v>
      </c>
      <c r="S254" s="1" t="s">
        <v>1665</v>
      </c>
      <c r="T254" s="1" t="s">
        <v>1666</v>
      </c>
      <c r="U254" s="1" t="s">
        <v>1624</v>
      </c>
      <c r="V254" s="1" t="s">
        <v>2050</v>
      </c>
    </row>
    <row r="255" s="1" customFormat="1" spans="1:22">
      <c r="A255" s="3">
        <v>999228267062978</v>
      </c>
      <c r="B255" s="1" t="s">
        <v>1656</v>
      </c>
      <c r="C255" s="1" t="s">
        <v>3126</v>
      </c>
      <c r="D255" s="1" t="s">
        <v>3127</v>
      </c>
      <c r="E255" s="1" t="s">
        <v>3128</v>
      </c>
      <c r="F255" s="1" t="s">
        <v>1656</v>
      </c>
      <c r="G255" s="1" t="s">
        <v>1672</v>
      </c>
      <c r="H255" s="1" t="s">
        <v>1657</v>
      </c>
      <c r="I255" s="1" t="s">
        <v>3129</v>
      </c>
      <c r="J255" s="1" t="s">
        <v>30</v>
      </c>
      <c r="K255" s="1" t="s">
        <v>3130</v>
      </c>
      <c r="L255" s="1" t="s">
        <v>3130</v>
      </c>
      <c r="M255" s="1" t="s">
        <v>1660</v>
      </c>
      <c r="N255" s="1" t="s">
        <v>1660</v>
      </c>
      <c r="O255" s="1" t="s">
        <v>1661</v>
      </c>
      <c r="P255" s="1" t="s">
        <v>1662</v>
      </c>
      <c r="Q255" s="1" t="s">
        <v>1663</v>
      </c>
      <c r="R255" s="1" t="s">
        <v>3131</v>
      </c>
      <c r="S255" s="1" t="s">
        <v>1665</v>
      </c>
      <c r="T255" s="1" t="s">
        <v>1666</v>
      </c>
      <c r="U255" s="1" t="s">
        <v>1624</v>
      </c>
      <c r="V255" s="1" t="s">
        <v>1787</v>
      </c>
    </row>
    <row r="256" s="1" customFormat="1" spans="1:22">
      <c r="A256" s="3">
        <v>999228267231051</v>
      </c>
      <c r="B256" s="1" t="s">
        <v>1656</v>
      </c>
      <c r="C256" s="1" t="s">
        <v>3132</v>
      </c>
      <c r="D256" s="1" t="s">
        <v>3133</v>
      </c>
      <c r="E256" s="1" t="s">
        <v>3134</v>
      </c>
      <c r="F256" s="1" t="s">
        <v>1656</v>
      </c>
      <c r="G256" s="1" t="s">
        <v>1672</v>
      </c>
      <c r="H256" s="1" t="s">
        <v>1657</v>
      </c>
      <c r="I256" s="1" t="s">
        <v>3135</v>
      </c>
      <c r="J256" s="1" t="s">
        <v>30</v>
      </c>
      <c r="K256" s="1" t="s">
        <v>3136</v>
      </c>
      <c r="L256" s="1" t="s">
        <v>3136</v>
      </c>
      <c r="M256" s="1" t="s">
        <v>1660</v>
      </c>
      <c r="N256" s="1" t="s">
        <v>1660</v>
      </c>
      <c r="O256" s="1" t="s">
        <v>1661</v>
      </c>
      <c r="P256" s="1" t="s">
        <v>1662</v>
      </c>
      <c r="Q256" s="1" t="s">
        <v>1663</v>
      </c>
      <c r="R256" s="1" t="s">
        <v>3137</v>
      </c>
      <c r="S256" s="1" t="s">
        <v>1665</v>
      </c>
      <c r="T256" s="1" t="s">
        <v>1666</v>
      </c>
      <c r="U256" s="1" t="s">
        <v>1624</v>
      </c>
      <c r="V256" s="1" t="s">
        <v>1714</v>
      </c>
    </row>
    <row r="257" s="1" customFormat="1" spans="1:22">
      <c r="A257" s="3">
        <v>999228267336446</v>
      </c>
      <c r="B257" s="1" t="s">
        <v>1656</v>
      </c>
      <c r="C257" s="1" t="s">
        <v>3138</v>
      </c>
      <c r="D257" s="1" t="s">
        <v>2258</v>
      </c>
      <c r="E257" s="1" t="s">
        <v>2259</v>
      </c>
      <c r="F257" s="1" t="s">
        <v>1656</v>
      </c>
      <c r="G257" s="1" t="s">
        <v>1724</v>
      </c>
      <c r="H257" s="1" t="s">
        <v>1657</v>
      </c>
      <c r="I257" s="1" t="s">
        <v>3139</v>
      </c>
      <c r="J257" s="1" t="s">
        <v>30</v>
      </c>
      <c r="K257" s="1" t="s">
        <v>3140</v>
      </c>
      <c r="L257" s="1" t="s">
        <v>3140</v>
      </c>
      <c r="M257" s="1" t="s">
        <v>1660</v>
      </c>
      <c r="N257" s="1" t="s">
        <v>1660</v>
      </c>
      <c r="O257" s="1" t="s">
        <v>1661</v>
      </c>
      <c r="P257" s="1" t="s">
        <v>1662</v>
      </c>
      <c r="Q257" s="1" t="s">
        <v>1663</v>
      </c>
      <c r="R257" s="1" t="s">
        <v>3141</v>
      </c>
      <c r="S257" s="1" t="s">
        <v>1665</v>
      </c>
      <c r="T257" s="1" t="s">
        <v>1666</v>
      </c>
      <c r="U257" s="1" t="s">
        <v>1624</v>
      </c>
      <c r="V257" s="1" t="s">
        <v>1774</v>
      </c>
    </row>
    <row r="258" s="1" customFormat="1" spans="1:22">
      <c r="A258" s="3">
        <v>999228267624208</v>
      </c>
      <c r="B258" s="1" t="s">
        <v>1656</v>
      </c>
      <c r="C258" s="1" t="s">
        <v>3142</v>
      </c>
      <c r="D258" s="1" t="s">
        <v>3143</v>
      </c>
      <c r="E258" s="1" t="s">
        <v>3144</v>
      </c>
      <c r="F258" s="1" t="s">
        <v>1656</v>
      </c>
      <c r="G258" s="1" t="s">
        <v>1672</v>
      </c>
      <c r="H258" s="1" t="s">
        <v>1657</v>
      </c>
      <c r="I258" s="1" t="s">
        <v>3145</v>
      </c>
      <c r="J258" s="1" t="s">
        <v>30</v>
      </c>
      <c r="K258" s="1" t="s">
        <v>3146</v>
      </c>
      <c r="L258" s="1" t="s">
        <v>3146</v>
      </c>
      <c r="M258" s="1" t="s">
        <v>1660</v>
      </c>
      <c r="N258" s="1" t="s">
        <v>1660</v>
      </c>
      <c r="O258" s="1" t="s">
        <v>1661</v>
      </c>
      <c r="P258" s="1" t="s">
        <v>1662</v>
      </c>
      <c r="Q258" s="1" t="s">
        <v>1663</v>
      </c>
      <c r="R258" s="1" t="s">
        <v>3147</v>
      </c>
      <c r="S258" s="1" t="s">
        <v>1665</v>
      </c>
      <c r="T258" s="1" t="s">
        <v>1666</v>
      </c>
      <c r="U258" s="1" t="s">
        <v>1624</v>
      </c>
      <c r="V258" s="1" t="s">
        <v>1774</v>
      </c>
    </row>
    <row r="259" s="1" customFormat="1" spans="1:22">
      <c r="A259" s="3">
        <v>28267684304</v>
      </c>
      <c r="B259" s="1" t="s">
        <v>1656</v>
      </c>
      <c r="C259" s="1" t="s">
        <v>3148</v>
      </c>
      <c r="D259" s="1" t="s">
        <v>3149</v>
      </c>
      <c r="E259" s="1" t="s">
        <v>3150</v>
      </c>
      <c r="F259" s="1" t="s">
        <v>1656</v>
      </c>
      <c r="G259" s="1" t="s">
        <v>1672</v>
      </c>
      <c r="H259" s="1" t="s">
        <v>1657</v>
      </c>
      <c r="I259" s="1" t="s">
        <v>3151</v>
      </c>
      <c r="J259" s="1" t="s">
        <v>30</v>
      </c>
      <c r="K259" s="1" t="s">
        <v>3152</v>
      </c>
      <c r="L259" s="1" t="s">
        <v>3152</v>
      </c>
      <c r="M259" s="1" t="s">
        <v>1660</v>
      </c>
      <c r="N259" s="1" t="s">
        <v>1660</v>
      </c>
      <c r="O259" s="1" t="s">
        <v>1661</v>
      </c>
      <c r="P259" s="1" t="s">
        <v>1662</v>
      </c>
      <c r="Q259" s="1" t="s">
        <v>1663</v>
      </c>
      <c r="R259" s="1" t="s">
        <v>3153</v>
      </c>
      <c r="S259" s="1" t="s">
        <v>1665</v>
      </c>
      <c r="T259" s="1" t="s">
        <v>1666</v>
      </c>
      <c r="U259" s="1" t="s">
        <v>1624</v>
      </c>
      <c r="V259" s="1" t="s">
        <v>2050</v>
      </c>
    </row>
    <row r="260" s="1" customFormat="1" spans="1:22">
      <c r="A260" s="3">
        <v>999228267812930</v>
      </c>
      <c r="B260" s="1" t="s">
        <v>1656</v>
      </c>
      <c r="C260" s="1" t="s">
        <v>3154</v>
      </c>
      <c r="D260" s="1" t="s">
        <v>3155</v>
      </c>
      <c r="E260" s="1" t="s">
        <v>3156</v>
      </c>
      <c r="F260" s="1" t="s">
        <v>1672</v>
      </c>
      <c r="G260" s="1" t="s">
        <v>1724</v>
      </c>
      <c r="H260" s="1" t="s">
        <v>1657</v>
      </c>
      <c r="I260" s="1" t="s">
        <v>3157</v>
      </c>
      <c r="J260" s="1" t="s">
        <v>30</v>
      </c>
      <c r="K260" s="1" t="s">
        <v>3158</v>
      </c>
      <c r="L260" s="1" t="s">
        <v>3158</v>
      </c>
      <c r="M260" s="1" t="s">
        <v>1660</v>
      </c>
      <c r="N260" s="1" t="s">
        <v>1660</v>
      </c>
      <c r="O260" s="1" t="s">
        <v>1661</v>
      </c>
      <c r="P260" s="1" t="s">
        <v>1662</v>
      </c>
      <c r="Q260" s="1" t="s">
        <v>1663</v>
      </c>
      <c r="R260" s="1" t="s">
        <v>3159</v>
      </c>
      <c r="S260" s="1" t="s">
        <v>1665</v>
      </c>
      <c r="T260" s="1" t="s">
        <v>1666</v>
      </c>
      <c r="U260" s="1" t="s">
        <v>1624</v>
      </c>
      <c r="V260" s="1" t="s">
        <v>1667</v>
      </c>
    </row>
    <row r="261" s="1" customFormat="1" spans="1:22">
      <c r="A261" s="3">
        <v>999228267862337</v>
      </c>
      <c r="B261" s="1" t="s">
        <v>1656</v>
      </c>
      <c r="C261" s="1" t="s">
        <v>3160</v>
      </c>
      <c r="D261" s="1" t="s">
        <v>1730</v>
      </c>
      <c r="E261" s="1" t="s">
        <v>3161</v>
      </c>
      <c r="F261" s="1" t="s">
        <v>1656</v>
      </c>
      <c r="G261" s="1" t="s">
        <v>1672</v>
      </c>
      <c r="H261" s="1" t="s">
        <v>1657</v>
      </c>
      <c r="I261" s="1" t="s">
        <v>3162</v>
      </c>
      <c r="J261" s="1" t="s">
        <v>30</v>
      </c>
      <c r="K261" s="1" t="s">
        <v>3163</v>
      </c>
      <c r="L261" s="1" t="s">
        <v>3163</v>
      </c>
      <c r="M261" s="1" t="s">
        <v>1660</v>
      </c>
      <c r="N261" s="1" t="s">
        <v>1660</v>
      </c>
      <c r="O261" s="1" t="s">
        <v>1661</v>
      </c>
      <c r="P261" s="1" t="s">
        <v>1662</v>
      </c>
      <c r="Q261" s="1" t="s">
        <v>1663</v>
      </c>
      <c r="R261" s="1" t="s">
        <v>3164</v>
      </c>
      <c r="S261" s="1" t="s">
        <v>1665</v>
      </c>
      <c r="T261" s="1" t="s">
        <v>1666</v>
      </c>
      <c r="U261" s="1" t="s">
        <v>1624</v>
      </c>
      <c r="V261" s="1" t="s">
        <v>1684</v>
      </c>
    </row>
    <row r="262" s="1" customFormat="1" spans="1:22">
      <c r="A262" s="3">
        <v>999228267915925</v>
      </c>
      <c r="B262" s="1" t="s">
        <v>1656</v>
      </c>
      <c r="C262" s="1" t="s">
        <v>3165</v>
      </c>
      <c r="D262" s="1" t="s">
        <v>3166</v>
      </c>
      <c r="E262" s="1" t="s">
        <v>3167</v>
      </c>
      <c r="F262" s="1" t="s">
        <v>1656</v>
      </c>
      <c r="G262" s="1" t="s">
        <v>1672</v>
      </c>
      <c r="H262" s="1" t="s">
        <v>1657</v>
      </c>
      <c r="I262" s="1" t="s">
        <v>3168</v>
      </c>
      <c r="J262" s="1" t="s">
        <v>30</v>
      </c>
      <c r="K262" s="1" t="s">
        <v>3169</v>
      </c>
      <c r="L262" s="1" t="s">
        <v>3169</v>
      </c>
      <c r="M262" s="1" t="s">
        <v>1660</v>
      </c>
      <c r="N262" s="1" t="s">
        <v>1660</v>
      </c>
      <c r="O262" s="1" t="s">
        <v>1661</v>
      </c>
      <c r="P262" s="1" t="s">
        <v>1662</v>
      </c>
      <c r="Q262" s="1" t="s">
        <v>1663</v>
      </c>
      <c r="R262" s="1" t="s">
        <v>3170</v>
      </c>
      <c r="S262" s="1" t="s">
        <v>1665</v>
      </c>
      <c r="T262" s="1" t="s">
        <v>1666</v>
      </c>
      <c r="U262" s="1" t="s">
        <v>1624</v>
      </c>
      <c r="V262" s="1" t="s">
        <v>1676</v>
      </c>
    </row>
    <row r="263" s="1" customFormat="1" spans="1:22">
      <c r="A263" s="3">
        <v>999228267938556</v>
      </c>
      <c r="B263" s="1" t="s">
        <v>1656</v>
      </c>
      <c r="C263" s="1" t="s">
        <v>3171</v>
      </c>
      <c r="D263" s="1" t="s">
        <v>2525</v>
      </c>
      <c r="E263" s="1" t="s">
        <v>3172</v>
      </c>
      <c r="F263" s="1" t="s">
        <v>1656</v>
      </c>
      <c r="G263" s="1" t="s">
        <v>1672</v>
      </c>
      <c r="H263" s="1" t="s">
        <v>1657</v>
      </c>
      <c r="I263" s="1" t="s">
        <v>3173</v>
      </c>
      <c r="J263" s="1" t="s">
        <v>30</v>
      </c>
      <c r="K263" s="1" t="s">
        <v>3174</v>
      </c>
      <c r="L263" s="1" t="s">
        <v>3174</v>
      </c>
      <c r="M263" s="1" t="s">
        <v>1660</v>
      </c>
      <c r="N263" s="1" t="s">
        <v>1660</v>
      </c>
      <c r="O263" s="1" t="s">
        <v>1661</v>
      </c>
      <c r="P263" s="1" t="s">
        <v>1662</v>
      </c>
      <c r="Q263" s="1" t="s">
        <v>1663</v>
      </c>
      <c r="R263" s="1" t="s">
        <v>3175</v>
      </c>
      <c r="S263" s="1" t="s">
        <v>1665</v>
      </c>
      <c r="T263" s="1" t="s">
        <v>1666</v>
      </c>
      <c r="U263" s="1" t="s">
        <v>1624</v>
      </c>
      <c r="V263" s="1" t="s">
        <v>2239</v>
      </c>
    </row>
    <row r="264" s="1" customFormat="1" spans="1:22">
      <c r="A264" s="3">
        <v>999228268095488</v>
      </c>
      <c r="B264" s="1" t="s">
        <v>1656</v>
      </c>
      <c r="C264" s="1" t="s">
        <v>3176</v>
      </c>
      <c r="D264" s="1" t="s">
        <v>3177</v>
      </c>
      <c r="E264" s="1" t="s">
        <v>3178</v>
      </c>
      <c r="F264" s="1" t="s">
        <v>1656</v>
      </c>
      <c r="G264" s="1" t="s">
        <v>1672</v>
      </c>
      <c r="H264" s="1" t="s">
        <v>1657</v>
      </c>
      <c r="I264" s="1" t="s">
        <v>3179</v>
      </c>
      <c r="J264" s="1" t="s">
        <v>30</v>
      </c>
      <c r="K264" s="1" t="s">
        <v>3180</v>
      </c>
      <c r="L264" s="1" t="s">
        <v>3180</v>
      </c>
      <c r="M264" s="1" t="s">
        <v>1660</v>
      </c>
      <c r="N264" s="1" t="s">
        <v>1660</v>
      </c>
      <c r="O264" s="1" t="s">
        <v>1661</v>
      </c>
      <c r="P264" s="1" t="s">
        <v>1662</v>
      </c>
      <c r="Q264" s="1" t="s">
        <v>1663</v>
      </c>
      <c r="R264" s="1" t="s">
        <v>3181</v>
      </c>
      <c r="S264" s="1" t="s">
        <v>1665</v>
      </c>
      <c r="T264" s="1" t="s">
        <v>1666</v>
      </c>
      <c r="U264" s="1" t="s">
        <v>1624</v>
      </c>
      <c r="V264" s="1" t="s">
        <v>1714</v>
      </c>
    </row>
    <row r="265" s="1" customFormat="1" spans="1:22">
      <c r="A265" s="3">
        <v>999228268096362</v>
      </c>
      <c r="B265" s="1" t="s">
        <v>1656</v>
      </c>
      <c r="C265" s="1" t="s">
        <v>3182</v>
      </c>
      <c r="D265" s="1" t="s">
        <v>3183</v>
      </c>
      <c r="E265" s="1" t="s">
        <v>3184</v>
      </c>
      <c r="F265" s="1" t="s">
        <v>1656</v>
      </c>
      <c r="G265" s="1" t="s">
        <v>1672</v>
      </c>
      <c r="H265" s="1" t="s">
        <v>1657</v>
      </c>
      <c r="I265" s="1" t="s">
        <v>3185</v>
      </c>
      <c r="J265" s="1" t="s">
        <v>30</v>
      </c>
      <c r="K265" s="1" t="s">
        <v>3186</v>
      </c>
      <c r="L265" s="1" t="s">
        <v>3186</v>
      </c>
      <c r="M265" s="1" t="s">
        <v>1660</v>
      </c>
      <c r="N265" s="1" t="s">
        <v>1660</v>
      </c>
      <c r="O265" s="1" t="s">
        <v>1661</v>
      </c>
      <c r="P265" s="1" t="s">
        <v>1662</v>
      </c>
      <c r="Q265" s="1" t="s">
        <v>1663</v>
      </c>
      <c r="R265" s="1" t="s">
        <v>3187</v>
      </c>
      <c r="S265" s="1" t="s">
        <v>1665</v>
      </c>
      <c r="T265" s="1" t="s">
        <v>1666</v>
      </c>
      <c r="U265" s="1" t="s">
        <v>1624</v>
      </c>
      <c r="V265" s="1" t="s">
        <v>1684</v>
      </c>
    </row>
    <row r="266" s="1" customFormat="1" spans="1:22">
      <c r="A266" s="3">
        <v>999228268114740</v>
      </c>
      <c r="B266" s="1" t="s">
        <v>1656</v>
      </c>
      <c r="C266" s="1" t="s">
        <v>3188</v>
      </c>
      <c r="D266" s="1" t="s">
        <v>2558</v>
      </c>
      <c r="E266" s="1" t="s">
        <v>3189</v>
      </c>
      <c r="F266" s="1" t="s">
        <v>1656</v>
      </c>
      <c r="G266" s="1" t="s">
        <v>1672</v>
      </c>
      <c r="H266" s="1" t="s">
        <v>1657</v>
      </c>
      <c r="I266" s="1" t="s">
        <v>3190</v>
      </c>
      <c r="J266" s="1" t="s">
        <v>30</v>
      </c>
      <c r="K266" s="1" t="s">
        <v>3191</v>
      </c>
      <c r="L266" s="1" t="s">
        <v>3191</v>
      </c>
      <c r="M266" s="1" t="s">
        <v>1660</v>
      </c>
      <c r="N266" s="1" t="s">
        <v>1660</v>
      </c>
      <c r="O266" s="1" t="s">
        <v>1661</v>
      </c>
      <c r="P266" s="1" t="s">
        <v>1662</v>
      </c>
      <c r="Q266" s="1" t="s">
        <v>1663</v>
      </c>
      <c r="R266" s="1" t="s">
        <v>3192</v>
      </c>
      <c r="S266" s="1" t="s">
        <v>1665</v>
      </c>
      <c r="T266" s="1" t="s">
        <v>1666</v>
      </c>
      <c r="U266" s="1" t="s">
        <v>1624</v>
      </c>
      <c r="V266" s="1" t="s">
        <v>1676</v>
      </c>
    </row>
    <row r="267" s="1" customFormat="1" spans="1:22">
      <c r="A267" s="3">
        <v>999228268315795</v>
      </c>
      <c r="B267" s="1" t="s">
        <v>1656</v>
      </c>
      <c r="C267" s="1" t="s">
        <v>3193</v>
      </c>
      <c r="D267" s="1" t="s">
        <v>2333</v>
      </c>
      <c r="E267" s="1" t="s">
        <v>3194</v>
      </c>
      <c r="F267" s="1" t="s">
        <v>1656</v>
      </c>
      <c r="G267" s="1" t="s">
        <v>1724</v>
      </c>
      <c r="H267" s="1" t="s">
        <v>1657</v>
      </c>
      <c r="I267" s="1" t="s">
        <v>3195</v>
      </c>
      <c r="J267" s="1" t="s">
        <v>30</v>
      </c>
      <c r="K267" s="1" t="s">
        <v>3196</v>
      </c>
      <c r="L267" s="1" t="s">
        <v>3196</v>
      </c>
      <c r="M267" s="1" t="s">
        <v>1660</v>
      </c>
      <c r="N267" s="1" t="s">
        <v>1660</v>
      </c>
      <c r="O267" s="1" t="s">
        <v>1661</v>
      </c>
      <c r="P267" s="1" t="s">
        <v>1662</v>
      </c>
      <c r="Q267" s="1" t="s">
        <v>1663</v>
      </c>
      <c r="R267" s="1" t="s">
        <v>3197</v>
      </c>
      <c r="S267" s="1" t="s">
        <v>1665</v>
      </c>
      <c r="T267" s="1" t="s">
        <v>1666</v>
      </c>
      <c r="U267" s="1" t="s">
        <v>1624</v>
      </c>
      <c r="V267" s="1" t="s">
        <v>1936</v>
      </c>
    </row>
    <row r="268" s="1" customFormat="1" spans="1:22">
      <c r="A268" s="3">
        <v>999228268410877</v>
      </c>
      <c r="B268" s="1" t="s">
        <v>1656</v>
      </c>
      <c r="C268" s="1" t="s">
        <v>3198</v>
      </c>
      <c r="D268" s="1" t="s">
        <v>2558</v>
      </c>
      <c r="E268" s="1" t="s">
        <v>3199</v>
      </c>
      <c r="F268" s="1" t="s">
        <v>1672</v>
      </c>
      <c r="G268" s="1" t="s">
        <v>1724</v>
      </c>
      <c r="H268" s="1" t="s">
        <v>1657</v>
      </c>
      <c r="I268" s="1" t="s">
        <v>3190</v>
      </c>
      <c r="J268" s="1" t="s">
        <v>30</v>
      </c>
      <c r="K268" s="1" t="s">
        <v>3191</v>
      </c>
      <c r="L268" s="1" t="s">
        <v>3191</v>
      </c>
      <c r="M268" s="1" t="s">
        <v>1660</v>
      </c>
      <c r="N268" s="1" t="s">
        <v>1660</v>
      </c>
      <c r="O268" s="1" t="s">
        <v>1661</v>
      </c>
      <c r="P268" s="1" t="s">
        <v>1662</v>
      </c>
      <c r="Q268" s="1" t="s">
        <v>1663</v>
      </c>
      <c r="R268" s="1" t="s">
        <v>3200</v>
      </c>
      <c r="S268" s="1" t="s">
        <v>1665</v>
      </c>
      <c r="T268" s="1" t="s">
        <v>1666</v>
      </c>
      <c r="U268" s="1" t="s">
        <v>1624</v>
      </c>
      <c r="V268" s="1" t="s">
        <v>1676</v>
      </c>
    </row>
    <row r="269" s="1" customFormat="1" spans="1:22">
      <c r="A269" s="3">
        <v>999228268752147</v>
      </c>
      <c r="B269" s="1" t="s">
        <v>1656</v>
      </c>
      <c r="C269" s="1" t="s">
        <v>3201</v>
      </c>
      <c r="D269" s="1" t="s">
        <v>2821</v>
      </c>
      <c r="E269" s="1" t="s">
        <v>3202</v>
      </c>
      <c r="F269" s="1" t="s">
        <v>1656</v>
      </c>
      <c r="G269" s="1" t="s">
        <v>1672</v>
      </c>
      <c r="H269" s="1" t="s">
        <v>1657</v>
      </c>
      <c r="I269" s="1" t="s">
        <v>3203</v>
      </c>
      <c r="J269" s="1" t="s">
        <v>30</v>
      </c>
      <c r="K269" s="1" t="s">
        <v>3204</v>
      </c>
      <c r="L269" s="1" t="s">
        <v>3204</v>
      </c>
      <c r="M269" s="1" t="s">
        <v>1660</v>
      </c>
      <c r="N269" s="1" t="s">
        <v>1660</v>
      </c>
      <c r="O269" s="1" t="s">
        <v>1661</v>
      </c>
      <c r="P269" s="1" t="s">
        <v>1662</v>
      </c>
      <c r="Q269" s="1" t="s">
        <v>1663</v>
      </c>
      <c r="R269" s="1" t="s">
        <v>3205</v>
      </c>
      <c r="S269" s="1" t="s">
        <v>1665</v>
      </c>
      <c r="T269" s="1" t="s">
        <v>1666</v>
      </c>
      <c r="U269" s="1" t="s">
        <v>1624</v>
      </c>
      <c r="V269" s="1" t="s">
        <v>1684</v>
      </c>
    </row>
    <row r="270" s="1" customFormat="1" spans="1:22">
      <c r="A270" s="3">
        <v>999228268767627</v>
      </c>
      <c r="B270" s="1" t="s">
        <v>1656</v>
      </c>
      <c r="C270" s="1" t="s">
        <v>3206</v>
      </c>
      <c r="D270" s="1" t="s">
        <v>3207</v>
      </c>
      <c r="E270" s="1" t="s">
        <v>3208</v>
      </c>
      <c r="F270" s="1" t="s">
        <v>1656</v>
      </c>
      <c r="G270" s="1" t="s">
        <v>1672</v>
      </c>
      <c r="H270" s="1" t="s">
        <v>1657</v>
      </c>
      <c r="I270" s="1" t="s">
        <v>3209</v>
      </c>
      <c r="J270" s="1" t="s">
        <v>30</v>
      </c>
      <c r="K270" s="1" t="s">
        <v>3210</v>
      </c>
      <c r="L270" s="1" t="s">
        <v>3210</v>
      </c>
      <c r="M270" s="1" t="s">
        <v>1660</v>
      </c>
      <c r="N270" s="1" t="s">
        <v>1660</v>
      </c>
      <c r="O270" s="1" t="s">
        <v>1661</v>
      </c>
      <c r="P270" s="1" t="s">
        <v>1662</v>
      </c>
      <c r="Q270" s="1" t="s">
        <v>1663</v>
      </c>
      <c r="R270" s="1" t="s">
        <v>3211</v>
      </c>
      <c r="S270" s="1" t="s">
        <v>1665</v>
      </c>
      <c r="T270" s="1" t="s">
        <v>1666</v>
      </c>
      <c r="U270" s="1" t="s">
        <v>1624</v>
      </c>
      <c r="V270" s="1" t="s">
        <v>1714</v>
      </c>
    </row>
    <row r="271" s="1" customFormat="1" spans="1:22">
      <c r="A271" s="3">
        <v>999228268769550</v>
      </c>
      <c r="B271" s="1" t="s">
        <v>1656</v>
      </c>
      <c r="C271" s="1" t="s">
        <v>3212</v>
      </c>
      <c r="D271" s="1" t="s">
        <v>2276</v>
      </c>
      <c r="E271" s="1" t="s">
        <v>2782</v>
      </c>
      <c r="F271" s="1" t="s">
        <v>1656</v>
      </c>
      <c r="G271" s="1" t="s">
        <v>1672</v>
      </c>
      <c r="H271" s="1" t="s">
        <v>1657</v>
      </c>
      <c r="I271" s="1" t="s">
        <v>3213</v>
      </c>
      <c r="J271" s="1" t="s">
        <v>30</v>
      </c>
      <c r="K271" s="1" t="s">
        <v>3214</v>
      </c>
      <c r="L271" s="1" t="s">
        <v>3214</v>
      </c>
      <c r="M271" s="1" t="s">
        <v>1660</v>
      </c>
      <c r="N271" s="1" t="s">
        <v>1660</v>
      </c>
      <c r="O271" s="1" t="s">
        <v>1661</v>
      </c>
      <c r="P271" s="1" t="s">
        <v>1662</v>
      </c>
      <c r="Q271" s="1" t="s">
        <v>1663</v>
      </c>
      <c r="R271" s="1" t="s">
        <v>3215</v>
      </c>
      <c r="S271" s="1" t="s">
        <v>1665</v>
      </c>
      <c r="T271" s="1" t="s">
        <v>1666</v>
      </c>
      <c r="U271" s="1" t="s">
        <v>1624</v>
      </c>
      <c r="V271" s="1" t="s">
        <v>1684</v>
      </c>
    </row>
    <row r="272" s="1" customFormat="1" spans="1:22">
      <c r="A272" s="3">
        <v>999228269090123</v>
      </c>
      <c r="B272" s="1" t="s">
        <v>1656</v>
      </c>
      <c r="C272" s="1" t="s">
        <v>3216</v>
      </c>
      <c r="D272" s="1" t="s">
        <v>3217</v>
      </c>
      <c r="E272" s="1" t="s">
        <v>3218</v>
      </c>
      <c r="F272" s="1" t="s">
        <v>1656</v>
      </c>
      <c r="G272" s="1" t="s">
        <v>1672</v>
      </c>
      <c r="H272" s="1" t="s">
        <v>1657</v>
      </c>
      <c r="I272" s="1" t="s">
        <v>3219</v>
      </c>
      <c r="J272" s="1" t="s">
        <v>30</v>
      </c>
      <c r="K272" s="1" t="s">
        <v>3220</v>
      </c>
      <c r="L272" s="1" t="s">
        <v>3220</v>
      </c>
      <c r="M272" s="1" t="s">
        <v>1660</v>
      </c>
      <c r="N272" s="1" t="s">
        <v>1660</v>
      </c>
      <c r="O272" s="1" t="s">
        <v>1661</v>
      </c>
      <c r="P272" s="1" t="s">
        <v>1662</v>
      </c>
      <c r="Q272" s="1" t="s">
        <v>1663</v>
      </c>
      <c r="R272" s="1" t="s">
        <v>3221</v>
      </c>
      <c r="S272" s="1" t="s">
        <v>1665</v>
      </c>
      <c r="T272" s="1" t="s">
        <v>1666</v>
      </c>
      <c r="U272" s="1" t="s">
        <v>1624</v>
      </c>
      <c r="V272" s="1" t="s">
        <v>1684</v>
      </c>
    </row>
    <row r="273" s="1" customFormat="1" spans="1:22">
      <c r="A273" s="3">
        <v>999228269148961</v>
      </c>
      <c r="B273" s="1" t="s">
        <v>1656</v>
      </c>
      <c r="C273" s="1" t="s">
        <v>3222</v>
      </c>
      <c r="D273" s="1" t="s">
        <v>2276</v>
      </c>
      <c r="E273" s="1" t="s">
        <v>3223</v>
      </c>
      <c r="F273" s="1" t="s">
        <v>1672</v>
      </c>
      <c r="G273" s="1" t="s">
        <v>1724</v>
      </c>
      <c r="H273" s="1" t="s">
        <v>1657</v>
      </c>
      <c r="I273" s="1" t="s">
        <v>3224</v>
      </c>
      <c r="J273" s="1" t="s">
        <v>30</v>
      </c>
      <c r="K273" s="1" t="s">
        <v>3225</v>
      </c>
      <c r="L273" s="1" t="s">
        <v>3225</v>
      </c>
      <c r="M273" s="1" t="s">
        <v>1660</v>
      </c>
      <c r="N273" s="1" t="s">
        <v>1660</v>
      </c>
      <c r="O273" s="1" t="s">
        <v>1661</v>
      </c>
      <c r="P273" s="1" t="s">
        <v>1662</v>
      </c>
      <c r="Q273" s="1" t="s">
        <v>1663</v>
      </c>
      <c r="R273" s="1" t="s">
        <v>3226</v>
      </c>
      <c r="S273" s="1" t="s">
        <v>1665</v>
      </c>
      <c r="T273" s="1" t="s">
        <v>1666</v>
      </c>
      <c r="U273" s="1" t="s">
        <v>1624</v>
      </c>
      <c r="V273" s="1" t="s">
        <v>1684</v>
      </c>
    </row>
    <row r="274" s="1" customFormat="1" spans="1:22">
      <c r="A274" s="3">
        <v>999228269294890</v>
      </c>
      <c r="B274" s="1" t="s">
        <v>1656</v>
      </c>
      <c r="C274" s="1" t="s">
        <v>3227</v>
      </c>
      <c r="D274" s="1" t="s">
        <v>3228</v>
      </c>
      <c r="E274" s="1" t="s">
        <v>3229</v>
      </c>
      <c r="F274" s="1" t="s">
        <v>1656</v>
      </c>
      <c r="G274" s="1" t="s">
        <v>1672</v>
      </c>
      <c r="H274" s="1" t="s">
        <v>1657</v>
      </c>
      <c r="I274" s="1" t="s">
        <v>3230</v>
      </c>
      <c r="J274" s="1" t="s">
        <v>30</v>
      </c>
      <c r="K274" s="1" t="s">
        <v>3231</v>
      </c>
      <c r="L274" s="1" t="s">
        <v>3231</v>
      </c>
      <c r="M274" s="1" t="s">
        <v>1660</v>
      </c>
      <c r="N274" s="1" t="s">
        <v>1660</v>
      </c>
      <c r="O274" s="1" t="s">
        <v>1661</v>
      </c>
      <c r="P274" s="1" t="s">
        <v>1662</v>
      </c>
      <c r="Q274" s="1" t="s">
        <v>1663</v>
      </c>
      <c r="R274" s="1" t="s">
        <v>3232</v>
      </c>
      <c r="S274" s="1" t="s">
        <v>1665</v>
      </c>
      <c r="T274" s="1" t="s">
        <v>1666</v>
      </c>
      <c r="U274" s="1" t="s">
        <v>1624</v>
      </c>
      <c r="V274" s="1" t="s">
        <v>1684</v>
      </c>
    </row>
    <row r="275" s="1" customFormat="1" spans="1:22">
      <c r="A275" s="3">
        <v>999228269442532</v>
      </c>
      <c r="B275" s="1" t="s">
        <v>1656</v>
      </c>
      <c r="C275" s="1" t="s">
        <v>3233</v>
      </c>
      <c r="D275" s="1" t="s">
        <v>3234</v>
      </c>
      <c r="E275" s="1" t="s">
        <v>3235</v>
      </c>
      <c r="F275" s="1" t="s">
        <v>1656</v>
      </c>
      <c r="G275" s="1" t="s">
        <v>1724</v>
      </c>
      <c r="H275" s="1" t="s">
        <v>1657</v>
      </c>
      <c r="I275" s="1" t="s">
        <v>3236</v>
      </c>
      <c r="J275" s="1" t="s">
        <v>30</v>
      </c>
      <c r="K275" s="1" t="s">
        <v>3237</v>
      </c>
      <c r="L275" s="1" t="s">
        <v>3237</v>
      </c>
      <c r="M275" s="1" t="s">
        <v>1660</v>
      </c>
      <c r="N275" s="1" t="s">
        <v>1660</v>
      </c>
      <c r="O275" s="1" t="s">
        <v>1661</v>
      </c>
      <c r="P275" s="1" t="s">
        <v>1662</v>
      </c>
      <c r="Q275" s="1" t="s">
        <v>1663</v>
      </c>
      <c r="R275" s="1" t="s">
        <v>3238</v>
      </c>
      <c r="S275" s="1" t="s">
        <v>1665</v>
      </c>
      <c r="T275" s="1" t="s">
        <v>1666</v>
      </c>
      <c r="U275" s="1" t="s">
        <v>1624</v>
      </c>
      <c r="V275" s="1" t="s">
        <v>1684</v>
      </c>
    </row>
    <row r="276" s="1" customFormat="1" spans="1:22">
      <c r="A276" s="3">
        <v>999228269460370</v>
      </c>
      <c r="B276" s="1" t="s">
        <v>1656</v>
      </c>
      <c r="C276" s="1" t="s">
        <v>3239</v>
      </c>
      <c r="D276" s="1" t="s">
        <v>3240</v>
      </c>
      <c r="E276" s="1" t="s">
        <v>3241</v>
      </c>
      <c r="F276" s="1" t="s">
        <v>1656</v>
      </c>
      <c r="G276" s="1" t="s">
        <v>1672</v>
      </c>
      <c r="H276" s="1" t="s">
        <v>1657</v>
      </c>
      <c r="I276" s="1" t="s">
        <v>3242</v>
      </c>
      <c r="J276" s="1" t="s">
        <v>30</v>
      </c>
      <c r="K276" s="1" t="s">
        <v>3243</v>
      </c>
      <c r="L276" s="1" t="s">
        <v>3243</v>
      </c>
      <c r="M276" s="1" t="s">
        <v>1660</v>
      </c>
      <c r="N276" s="1" t="s">
        <v>1660</v>
      </c>
      <c r="O276" s="1" t="s">
        <v>1661</v>
      </c>
      <c r="P276" s="1" t="s">
        <v>1662</v>
      </c>
      <c r="Q276" s="1" t="s">
        <v>1663</v>
      </c>
      <c r="R276" s="1" t="s">
        <v>3244</v>
      </c>
      <c r="S276" s="1" t="s">
        <v>1665</v>
      </c>
      <c r="T276" s="1" t="s">
        <v>1666</v>
      </c>
      <c r="U276" s="1" t="s">
        <v>1624</v>
      </c>
      <c r="V276" s="1" t="s">
        <v>1684</v>
      </c>
    </row>
    <row r="277" s="1" customFormat="1" spans="1:22">
      <c r="A277" s="3">
        <v>999228269969772</v>
      </c>
      <c r="B277" s="1" t="s">
        <v>1656</v>
      </c>
      <c r="C277" s="1" t="s">
        <v>3245</v>
      </c>
      <c r="D277" s="1" t="s">
        <v>3246</v>
      </c>
      <c r="E277" s="1" t="s">
        <v>3247</v>
      </c>
      <c r="F277" s="1" t="s">
        <v>1656</v>
      </c>
      <c r="G277" s="1" t="s">
        <v>1672</v>
      </c>
      <c r="H277" s="1" t="s">
        <v>1657</v>
      </c>
      <c r="I277" s="1" t="s">
        <v>3248</v>
      </c>
      <c r="J277" s="1" t="s">
        <v>30</v>
      </c>
      <c r="K277" s="1" t="s">
        <v>3249</v>
      </c>
      <c r="L277" s="1" t="s">
        <v>3249</v>
      </c>
      <c r="M277" s="1" t="s">
        <v>1660</v>
      </c>
      <c r="N277" s="1" t="s">
        <v>1660</v>
      </c>
      <c r="O277" s="1" t="s">
        <v>1661</v>
      </c>
      <c r="P277" s="1" t="s">
        <v>1662</v>
      </c>
      <c r="Q277" s="1" t="s">
        <v>1663</v>
      </c>
      <c r="R277" s="1" t="s">
        <v>3250</v>
      </c>
      <c r="S277" s="1" t="s">
        <v>1665</v>
      </c>
      <c r="T277" s="1" t="s">
        <v>1666</v>
      </c>
      <c r="U277" s="1" t="s">
        <v>1624</v>
      </c>
      <c r="V277" s="1" t="s">
        <v>1863</v>
      </c>
    </row>
    <row r="278" s="1" customFormat="1" spans="1:22">
      <c r="A278" s="3">
        <v>999228270000138</v>
      </c>
      <c r="B278" s="1" t="s">
        <v>1656</v>
      </c>
      <c r="C278" s="1" t="s">
        <v>3251</v>
      </c>
      <c r="D278" s="1" t="s">
        <v>2368</v>
      </c>
      <c r="E278" s="1" t="s">
        <v>2369</v>
      </c>
      <c r="F278" s="1" t="s">
        <v>1656</v>
      </c>
      <c r="G278" s="1" t="s">
        <v>1672</v>
      </c>
      <c r="H278" s="1" t="s">
        <v>1657</v>
      </c>
      <c r="I278" s="1" t="s">
        <v>3077</v>
      </c>
      <c r="J278" s="1" t="s">
        <v>30</v>
      </c>
      <c r="K278" s="1" t="s">
        <v>3078</v>
      </c>
      <c r="L278" s="1" t="s">
        <v>3078</v>
      </c>
      <c r="M278" s="1" t="s">
        <v>1660</v>
      </c>
      <c r="N278" s="1" t="s">
        <v>1660</v>
      </c>
      <c r="O278" s="1" t="s">
        <v>1661</v>
      </c>
      <c r="P278" s="1" t="s">
        <v>1662</v>
      </c>
      <c r="Q278" s="1" t="s">
        <v>1663</v>
      </c>
      <c r="R278" s="1" t="s">
        <v>3252</v>
      </c>
      <c r="S278" s="1" t="s">
        <v>1665</v>
      </c>
      <c r="T278" s="1" t="s">
        <v>1666</v>
      </c>
      <c r="U278" s="1" t="s">
        <v>1624</v>
      </c>
      <c r="V278" s="1" t="s">
        <v>1714</v>
      </c>
    </row>
    <row r="279" s="1" customFormat="1" spans="1:22">
      <c r="A279" s="3">
        <v>999228270072129</v>
      </c>
      <c r="B279" s="1" t="s">
        <v>1656</v>
      </c>
      <c r="C279" s="1" t="s">
        <v>3253</v>
      </c>
      <c r="D279" s="1" t="s">
        <v>2558</v>
      </c>
      <c r="E279" s="1" t="s">
        <v>3254</v>
      </c>
      <c r="F279" s="1" t="s">
        <v>1656</v>
      </c>
      <c r="G279" s="1" t="s">
        <v>1672</v>
      </c>
      <c r="H279" s="1" t="s">
        <v>1657</v>
      </c>
      <c r="I279" s="1" t="s">
        <v>3190</v>
      </c>
      <c r="J279" s="1" t="s">
        <v>30</v>
      </c>
      <c r="K279" s="1" t="s">
        <v>3191</v>
      </c>
      <c r="L279" s="1" t="s">
        <v>3191</v>
      </c>
      <c r="M279" s="1" t="s">
        <v>1660</v>
      </c>
      <c r="N279" s="1" t="s">
        <v>1660</v>
      </c>
      <c r="O279" s="1" t="s">
        <v>1661</v>
      </c>
      <c r="P279" s="1" t="s">
        <v>1662</v>
      </c>
      <c r="Q279" s="1" t="s">
        <v>1663</v>
      </c>
      <c r="R279" s="1" t="s">
        <v>3255</v>
      </c>
      <c r="S279" s="1" t="s">
        <v>1665</v>
      </c>
      <c r="T279" s="1" t="s">
        <v>1666</v>
      </c>
      <c r="U279" s="1" t="s">
        <v>1624</v>
      </c>
      <c r="V279" s="1" t="s">
        <v>1676</v>
      </c>
    </row>
    <row r="280" s="1" customFormat="1" spans="1:22">
      <c r="A280" s="3">
        <v>999228270186145</v>
      </c>
      <c r="B280" s="1" t="s">
        <v>1656</v>
      </c>
      <c r="C280" s="1" t="s">
        <v>3256</v>
      </c>
      <c r="D280" s="1" t="s">
        <v>3257</v>
      </c>
      <c r="E280" s="1" t="s">
        <v>3258</v>
      </c>
      <c r="F280" s="1" t="s">
        <v>1656</v>
      </c>
      <c r="G280" s="1" t="s">
        <v>1672</v>
      </c>
      <c r="H280" s="1" t="s">
        <v>1657</v>
      </c>
      <c r="I280" s="1" t="s">
        <v>3259</v>
      </c>
      <c r="J280" s="1" t="s">
        <v>30</v>
      </c>
      <c r="K280" s="1" t="s">
        <v>3260</v>
      </c>
      <c r="L280" s="1" t="s">
        <v>3260</v>
      </c>
      <c r="M280" s="1" t="s">
        <v>1660</v>
      </c>
      <c r="N280" s="1" t="s">
        <v>1660</v>
      </c>
      <c r="O280" s="1" t="s">
        <v>1661</v>
      </c>
      <c r="P280" s="1" t="s">
        <v>1662</v>
      </c>
      <c r="Q280" s="1" t="s">
        <v>1663</v>
      </c>
      <c r="R280" s="1" t="s">
        <v>3261</v>
      </c>
      <c r="S280" s="1" t="s">
        <v>1665</v>
      </c>
      <c r="T280" s="1" t="s">
        <v>1666</v>
      </c>
      <c r="U280" s="1" t="s">
        <v>1624</v>
      </c>
      <c r="V280" s="1" t="s">
        <v>1684</v>
      </c>
    </row>
    <row r="281" s="1" customFormat="1" spans="1:22">
      <c r="A281" s="3">
        <v>999228270248531</v>
      </c>
      <c r="B281" s="1" t="s">
        <v>1656</v>
      </c>
      <c r="C281" s="1" t="s">
        <v>3262</v>
      </c>
      <c r="D281" s="1" t="s">
        <v>3263</v>
      </c>
      <c r="E281" s="1" t="s">
        <v>3264</v>
      </c>
      <c r="F281" s="1" t="s">
        <v>1656</v>
      </c>
      <c r="G281" s="1" t="s">
        <v>1672</v>
      </c>
      <c r="H281" s="1" t="s">
        <v>1657</v>
      </c>
      <c r="I281" s="1" t="s">
        <v>3265</v>
      </c>
      <c r="J281" s="1" t="s">
        <v>30</v>
      </c>
      <c r="K281" s="1" t="s">
        <v>3266</v>
      </c>
      <c r="L281" s="1" t="s">
        <v>3266</v>
      </c>
      <c r="M281" s="1" t="s">
        <v>1660</v>
      </c>
      <c r="N281" s="1" t="s">
        <v>1660</v>
      </c>
      <c r="O281" s="1" t="s">
        <v>1661</v>
      </c>
      <c r="P281" s="1" t="s">
        <v>1662</v>
      </c>
      <c r="Q281" s="1" t="s">
        <v>1663</v>
      </c>
      <c r="R281" s="1" t="s">
        <v>3267</v>
      </c>
      <c r="S281" s="1" t="s">
        <v>1665</v>
      </c>
      <c r="T281" s="1" t="s">
        <v>1666</v>
      </c>
      <c r="U281" s="1" t="s">
        <v>1624</v>
      </c>
      <c r="V281" s="1" t="s">
        <v>1714</v>
      </c>
    </row>
    <row r="282" s="1" customFormat="1" spans="1:22">
      <c r="A282" s="3">
        <v>999228270264853</v>
      </c>
      <c r="B282" s="1" t="s">
        <v>1656</v>
      </c>
      <c r="C282" s="1" t="s">
        <v>3268</v>
      </c>
      <c r="D282" s="1" t="s">
        <v>3269</v>
      </c>
      <c r="E282" s="1" t="s">
        <v>3270</v>
      </c>
      <c r="F282" s="1" t="s">
        <v>1672</v>
      </c>
      <c r="G282" s="1" t="s">
        <v>1724</v>
      </c>
      <c r="H282" s="1" t="s">
        <v>1657</v>
      </c>
      <c r="I282" s="1" t="s">
        <v>3271</v>
      </c>
      <c r="J282" s="1" t="s">
        <v>30</v>
      </c>
      <c r="K282" s="1" t="s">
        <v>3272</v>
      </c>
      <c r="L282" s="1" t="s">
        <v>3272</v>
      </c>
      <c r="M282" s="1" t="s">
        <v>1660</v>
      </c>
      <c r="N282" s="1" t="s">
        <v>1660</v>
      </c>
      <c r="O282" s="1" t="s">
        <v>1661</v>
      </c>
      <c r="P282" s="1" t="s">
        <v>1662</v>
      </c>
      <c r="Q282" s="1" t="s">
        <v>1663</v>
      </c>
      <c r="R282" s="1" t="s">
        <v>3273</v>
      </c>
      <c r="S282" s="1" t="s">
        <v>1665</v>
      </c>
      <c r="T282" s="1" t="s">
        <v>1666</v>
      </c>
      <c r="U282" s="1" t="s">
        <v>1624</v>
      </c>
      <c r="V282" s="1" t="s">
        <v>1984</v>
      </c>
    </row>
    <row r="283" s="1" customFormat="1" spans="1:22">
      <c r="A283" s="3">
        <v>999228270761234</v>
      </c>
      <c r="B283" s="1" t="s">
        <v>1656</v>
      </c>
      <c r="C283" s="1" t="s">
        <v>3274</v>
      </c>
      <c r="D283" s="1" t="s">
        <v>3275</v>
      </c>
      <c r="E283" s="1" t="s">
        <v>3276</v>
      </c>
      <c r="F283" s="1" t="s">
        <v>1656</v>
      </c>
      <c r="G283" s="1" t="s">
        <v>1672</v>
      </c>
      <c r="H283" s="1" t="s">
        <v>1657</v>
      </c>
      <c r="I283" s="1" t="s">
        <v>3277</v>
      </c>
      <c r="J283" s="1" t="s">
        <v>30</v>
      </c>
      <c r="K283" s="1" t="s">
        <v>3278</v>
      </c>
      <c r="L283" s="1" t="s">
        <v>3278</v>
      </c>
      <c r="M283" s="1" t="s">
        <v>1660</v>
      </c>
      <c r="N283" s="1" t="s">
        <v>1660</v>
      </c>
      <c r="O283" s="1" t="s">
        <v>1661</v>
      </c>
      <c r="P283" s="1" t="s">
        <v>1662</v>
      </c>
      <c r="Q283" s="1" t="s">
        <v>1663</v>
      </c>
      <c r="R283" s="1" t="s">
        <v>3279</v>
      </c>
      <c r="S283" s="1" t="s">
        <v>1665</v>
      </c>
      <c r="T283" s="1" t="s">
        <v>1666</v>
      </c>
      <c r="U283" s="1" t="s">
        <v>1624</v>
      </c>
      <c r="V283" s="1" t="s">
        <v>1714</v>
      </c>
    </row>
    <row r="284" s="1" customFormat="1" spans="1:22">
      <c r="A284" s="3">
        <v>999228270835743</v>
      </c>
      <c r="B284" s="1" t="s">
        <v>1656</v>
      </c>
      <c r="C284" s="1" t="s">
        <v>3280</v>
      </c>
      <c r="D284" s="1" t="s">
        <v>2368</v>
      </c>
      <c r="E284" s="1" t="s">
        <v>3281</v>
      </c>
      <c r="F284" s="1" t="s">
        <v>1656</v>
      </c>
      <c r="G284" s="1" t="s">
        <v>1672</v>
      </c>
      <c r="H284" s="1" t="s">
        <v>1657</v>
      </c>
      <c r="I284" s="1" t="s">
        <v>3282</v>
      </c>
      <c r="J284" s="1" t="s">
        <v>30</v>
      </c>
      <c r="K284" s="1" t="s">
        <v>3283</v>
      </c>
      <c r="L284" s="1" t="s">
        <v>3283</v>
      </c>
      <c r="M284" s="1" t="s">
        <v>1660</v>
      </c>
      <c r="N284" s="1" t="s">
        <v>1660</v>
      </c>
      <c r="O284" s="1" t="s">
        <v>1661</v>
      </c>
      <c r="P284" s="1" t="s">
        <v>1662</v>
      </c>
      <c r="Q284" s="1" t="s">
        <v>1663</v>
      </c>
      <c r="R284" s="1" t="s">
        <v>3284</v>
      </c>
      <c r="S284" s="1" t="s">
        <v>1665</v>
      </c>
      <c r="T284" s="1" t="s">
        <v>1666</v>
      </c>
      <c r="U284" s="1" t="s">
        <v>1624</v>
      </c>
      <c r="V284" s="1" t="s">
        <v>1714</v>
      </c>
    </row>
    <row r="285" s="1" customFormat="1" spans="1:22">
      <c r="A285" s="3">
        <v>999228271110737</v>
      </c>
      <c r="B285" s="1" t="s">
        <v>1656</v>
      </c>
      <c r="C285" s="1" t="s">
        <v>3285</v>
      </c>
      <c r="D285" s="1" t="s">
        <v>3286</v>
      </c>
      <c r="E285" s="1" t="s">
        <v>3287</v>
      </c>
      <c r="F285" s="1" t="s">
        <v>1656</v>
      </c>
      <c r="G285" s="1" t="s">
        <v>1672</v>
      </c>
      <c r="H285" s="1" t="s">
        <v>1657</v>
      </c>
      <c r="I285" s="1" t="s">
        <v>3288</v>
      </c>
      <c r="J285" s="1" t="s">
        <v>30</v>
      </c>
      <c r="K285" s="1" t="s">
        <v>3289</v>
      </c>
      <c r="L285" s="1" t="s">
        <v>3289</v>
      </c>
      <c r="M285" s="1" t="s">
        <v>1660</v>
      </c>
      <c r="N285" s="1" t="s">
        <v>1660</v>
      </c>
      <c r="O285" s="1" t="s">
        <v>1661</v>
      </c>
      <c r="P285" s="1" t="s">
        <v>1662</v>
      </c>
      <c r="Q285" s="1" t="s">
        <v>1663</v>
      </c>
      <c r="R285" s="1" t="s">
        <v>3290</v>
      </c>
      <c r="S285" s="1" t="s">
        <v>1665</v>
      </c>
      <c r="T285" s="1" t="s">
        <v>1666</v>
      </c>
      <c r="U285" s="1" t="s">
        <v>1624</v>
      </c>
      <c r="V285" s="1" t="s">
        <v>1676</v>
      </c>
    </row>
    <row r="286" s="1" customFormat="1" spans="1:22">
      <c r="A286" s="3">
        <v>999228271286843</v>
      </c>
      <c r="B286" s="1" t="s">
        <v>1656</v>
      </c>
      <c r="C286" s="1" t="s">
        <v>3291</v>
      </c>
      <c r="D286" s="1" t="s">
        <v>3292</v>
      </c>
      <c r="E286" s="1" t="s">
        <v>3293</v>
      </c>
      <c r="F286" s="1" t="s">
        <v>1656</v>
      </c>
      <c r="G286" s="1" t="s">
        <v>1672</v>
      </c>
      <c r="H286" s="1" t="s">
        <v>1657</v>
      </c>
      <c r="I286" s="1" t="s">
        <v>3294</v>
      </c>
      <c r="J286" s="1" t="s">
        <v>30</v>
      </c>
      <c r="K286" s="1" t="s">
        <v>3295</v>
      </c>
      <c r="L286" s="1" t="s">
        <v>3295</v>
      </c>
      <c r="M286" s="1" t="s">
        <v>1660</v>
      </c>
      <c r="N286" s="1" t="s">
        <v>1660</v>
      </c>
      <c r="O286" s="1" t="s">
        <v>1661</v>
      </c>
      <c r="P286" s="1" t="s">
        <v>1662</v>
      </c>
      <c r="Q286" s="1" t="s">
        <v>1663</v>
      </c>
      <c r="R286" s="1" t="s">
        <v>3296</v>
      </c>
      <c r="S286" s="1" t="s">
        <v>1665</v>
      </c>
      <c r="T286" s="1" t="s">
        <v>1666</v>
      </c>
      <c r="U286" s="1" t="s">
        <v>1624</v>
      </c>
      <c r="V286" s="1" t="s">
        <v>2057</v>
      </c>
    </row>
    <row r="287" s="1" customFormat="1" spans="1:22">
      <c r="A287" s="3">
        <v>999228271940712</v>
      </c>
      <c r="B287" s="1" t="s">
        <v>1656</v>
      </c>
      <c r="C287" s="1" t="s">
        <v>3297</v>
      </c>
      <c r="D287" s="1" t="s">
        <v>3298</v>
      </c>
      <c r="E287" s="1" t="s">
        <v>3299</v>
      </c>
      <c r="F287" s="1" t="s">
        <v>1656</v>
      </c>
      <c r="G287" s="1" t="s">
        <v>1672</v>
      </c>
      <c r="H287" s="1" t="s">
        <v>1657</v>
      </c>
      <c r="I287" s="1" t="s">
        <v>3300</v>
      </c>
      <c r="J287" s="1" t="s">
        <v>30</v>
      </c>
      <c r="K287" s="1" t="s">
        <v>3301</v>
      </c>
      <c r="L287" s="1" t="s">
        <v>3301</v>
      </c>
      <c r="M287" s="1" t="s">
        <v>1660</v>
      </c>
      <c r="N287" s="1" t="s">
        <v>1660</v>
      </c>
      <c r="O287" s="1" t="s">
        <v>1661</v>
      </c>
      <c r="P287" s="1" t="s">
        <v>1662</v>
      </c>
      <c r="Q287" s="1" t="s">
        <v>1663</v>
      </c>
      <c r="R287" s="1" t="s">
        <v>3302</v>
      </c>
      <c r="S287" s="1" t="s">
        <v>1665</v>
      </c>
      <c r="T287" s="1" t="s">
        <v>1666</v>
      </c>
      <c r="U287" s="1" t="s">
        <v>1624</v>
      </c>
      <c r="V287" s="1" t="s">
        <v>1676</v>
      </c>
    </row>
    <row r="288" s="1" customFormat="1" spans="1:22">
      <c r="A288" s="3">
        <v>999228272076325</v>
      </c>
      <c r="B288" s="1" t="s">
        <v>1656</v>
      </c>
      <c r="C288" s="1" t="s">
        <v>3303</v>
      </c>
      <c r="D288" s="1" t="s">
        <v>2525</v>
      </c>
      <c r="E288" s="1" t="s">
        <v>3304</v>
      </c>
      <c r="F288" s="1" t="s">
        <v>1656</v>
      </c>
      <c r="G288" s="1" t="s">
        <v>1672</v>
      </c>
      <c r="H288" s="1" t="s">
        <v>1657</v>
      </c>
      <c r="I288" s="1" t="s">
        <v>3305</v>
      </c>
      <c r="J288" s="1" t="s">
        <v>30</v>
      </c>
      <c r="K288" s="1" t="s">
        <v>3306</v>
      </c>
      <c r="L288" s="1" t="s">
        <v>3306</v>
      </c>
      <c r="M288" s="1" t="s">
        <v>1660</v>
      </c>
      <c r="N288" s="1" t="s">
        <v>1660</v>
      </c>
      <c r="O288" s="1" t="s">
        <v>1661</v>
      </c>
      <c r="P288" s="1" t="s">
        <v>1662</v>
      </c>
      <c r="Q288" s="1" t="s">
        <v>1663</v>
      </c>
      <c r="R288" s="1" t="s">
        <v>3307</v>
      </c>
      <c r="S288" s="1" t="s">
        <v>1665</v>
      </c>
      <c r="T288" s="1" t="s">
        <v>1666</v>
      </c>
      <c r="U288" s="1" t="s">
        <v>1624</v>
      </c>
      <c r="V288" s="1" t="s">
        <v>2239</v>
      </c>
    </row>
    <row r="289" s="1" customFormat="1" spans="1:22">
      <c r="A289" s="3">
        <v>999228272083970</v>
      </c>
      <c r="B289" s="1" t="s">
        <v>1656</v>
      </c>
      <c r="C289" s="1" t="s">
        <v>3308</v>
      </c>
      <c r="D289" s="1" t="s">
        <v>3309</v>
      </c>
      <c r="E289" s="1" t="s">
        <v>3310</v>
      </c>
      <c r="F289" s="1" t="s">
        <v>1672</v>
      </c>
      <c r="G289" s="1" t="s">
        <v>1724</v>
      </c>
      <c r="H289" s="1" t="s">
        <v>1657</v>
      </c>
      <c r="I289" s="1" t="s">
        <v>3157</v>
      </c>
      <c r="J289" s="1" t="s">
        <v>30</v>
      </c>
      <c r="K289" s="1" t="s">
        <v>3158</v>
      </c>
      <c r="L289" s="1" t="s">
        <v>3158</v>
      </c>
      <c r="M289" s="1" t="s">
        <v>1660</v>
      </c>
      <c r="N289" s="1" t="s">
        <v>1660</v>
      </c>
      <c r="O289" s="1" t="s">
        <v>1661</v>
      </c>
      <c r="P289" s="1" t="s">
        <v>1662</v>
      </c>
      <c r="Q289" s="1" t="s">
        <v>1663</v>
      </c>
      <c r="R289" s="1" t="s">
        <v>3311</v>
      </c>
      <c r="S289" s="1" t="s">
        <v>1665</v>
      </c>
      <c r="T289" s="1" t="s">
        <v>1666</v>
      </c>
      <c r="U289" s="1" t="s">
        <v>1624</v>
      </c>
      <c r="V289" s="1" t="s">
        <v>1667</v>
      </c>
    </row>
    <row r="290" s="1" customFormat="1" spans="1:22">
      <c r="A290" s="3">
        <v>999228272193246</v>
      </c>
      <c r="B290" s="1" t="s">
        <v>1656</v>
      </c>
      <c r="C290" s="1" t="s">
        <v>3312</v>
      </c>
      <c r="D290" s="1" t="s">
        <v>3313</v>
      </c>
      <c r="E290" s="1" t="s">
        <v>3314</v>
      </c>
      <c r="F290" s="1" t="s">
        <v>1656</v>
      </c>
      <c r="G290" s="1" t="s">
        <v>1724</v>
      </c>
      <c r="H290" s="1" t="s">
        <v>1657</v>
      </c>
      <c r="I290" s="1" t="s">
        <v>3315</v>
      </c>
      <c r="J290" s="1" t="s">
        <v>30</v>
      </c>
      <c r="K290" s="1" t="s">
        <v>3316</v>
      </c>
      <c r="L290" s="1" t="s">
        <v>3316</v>
      </c>
      <c r="M290" s="1" t="s">
        <v>1660</v>
      </c>
      <c r="N290" s="1" t="s">
        <v>1660</v>
      </c>
      <c r="O290" s="1" t="s">
        <v>1661</v>
      </c>
      <c r="P290" s="1" t="s">
        <v>1662</v>
      </c>
      <c r="Q290" s="1" t="s">
        <v>1663</v>
      </c>
      <c r="R290" s="1" t="s">
        <v>3317</v>
      </c>
      <c r="S290" s="1" t="s">
        <v>1665</v>
      </c>
      <c r="T290" s="1" t="s">
        <v>1666</v>
      </c>
      <c r="U290" s="1" t="s">
        <v>1624</v>
      </c>
      <c r="V290" s="1" t="s">
        <v>1676</v>
      </c>
    </row>
    <row r="291" s="1" customFormat="1" spans="1:22">
      <c r="A291" s="3">
        <v>999228272338370</v>
      </c>
      <c r="B291" s="1" t="s">
        <v>1656</v>
      </c>
      <c r="C291" s="1" t="s">
        <v>3318</v>
      </c>
      <c r="D291" s="1" t="s">
        <v>3319</v>
      </c>
      <c r="E291" s="1" t="s">
        <v>3320</v>
      </c>
      <c r="F291" s="1" t="s">
        <v>1656</v>
      </c>
      <c r="G291" s="1" t="s">
        <v>1724</v>
      </c>
      <c r="H291" s="1" t="s">
        <v>1657</v>
      </c>
      <c r="I291" s="1" t="s">
        <v>3321</v>
      </c>
      <c r="J291" s="1" t="s">
        <v>30</v>
      </c>
      <c r="K291" s="1" t="s">
        <v>3322</v>
      </c>
      <c r="L291" s="1" t="s">
        <v>3322</v>
      </c>
      <c r="M291" s="1" t="s">
        <v>1660</v>
      </c>
      <c r="N291" s="1" t="s">
        <v>1660</v>
      </c>
      <c r="O291" s="1" t="s">
        <v>1661</v>
      </c>
      <c r="P291" s="1" t="s">
        <v>1662</v>
      </c>
      <c r="Q291" s="1" t="s">
        <v>1663</v>
      </c>
      <c r="R291" s="1" t="s">
        <v>3323</v>
      </c>
      <c r="S291" s="1" t="s">
        <v>1665</v>
      </c>
      <c r="T291" s="1" t="s">
        <v>1666</v>
      </c>
      <c r="U291" s="1" t="s">
        <v>1624</v>
      </c>
      <c r="V291" s="1" t="s">
        <v>2050</v>
      </c>
    </row>
    <row r="292" s="1" customFormat="1" spans="1:22">
      <c r="A292" s="3">
        <v>999228272504522</v>
      </c>
      <c r="B292" s="1" t="s">
        <v>1656</v>
      </c>
      <c r="C292" s="1" t="s">
        <v>3324</v>
      </c>
      <c r="D292" s="1" t="s">
        <v>3325</v>
      </c>
      <c r="E292" s="1" t="s">
        <v>3326</v>
      </c>
      <c r="F292" s="1" t="s">
        <v>1656</v>
      </c>
      <c r="G292" s="1" t="s">
        <v>1672</v>
      </c>
      <c r="H292" s="1" t="s">
        <v>1657</v>
      </c>
      <c r="I292" s="1" t="s">
        <v>3327</v>
      </c>
      <c r="J292" s="1" t="s">
        <v>30</v>
      </c>
      <c r="K292" s="1" t="s">
        <v>3328</v>
      </c>
      <c r="L292" s="1" t="s">
        <v>3328</v>
      </c>
      <c r="M292" s="1" t="s">
        <v>1660</v>
      </c>
      <c r="N292" s="1" t="s">
        <v>1660</v>
      </c>
      <c r="O292" s="1" t="s">
        <v>1661</v>
      </c>
      <c r="P292" s="1" t="s">
        <v>1662</v>
      </c>
      <c r="Q292" s="1" t="s">
        <v>1663</v>
      </c>
      <c r="R292" s="1" t="s">
        <v>3329</v>
      </c>
      <c r="S292" s="1" t="s">
        <v>1665</v>
      </c>
      <c r="T292" s="1" t="s">
        <v>1666</v>
      </c>
      <c r="U292" s="1" t="s">
        <v>1624</v>
      </c>
      <c r="V292" s="1" t="s">
        <v>3330</v>
      </c>
    </row>
    <row r="293" s="1" customFormat="1" spans="1:22">
      <c r="A293" s="3">
        <v>999228272519908</v>
      </c>
      <c r="B293" s="1" t="s">
        <v>1656</v>
      </c>
      <c r="C293" s="1" t="s">
        <v>3331</v>
      </c>
      <c r="D293" s="1" t="s">
        <v>2673</v>
      </c>
      <c r="E293" s="1" t="s">
        <v>3332</v>
      </c>
      <c r="F293" s="1" t="s">
        <v>1672</v>
      </c>
      <c r="G293" s="1" t="s">
        <v>1724</v>
      </c>
      <c r="H293" s="1" t="s">
        <v>1657</v>
      </c>
      <c r="I293" s="1" t="s">
        <v>3333</v>
      </c>
      <c r="J293" s="1" t="s">
        <v>30</v>
      </c>
      <c r="K293" s="1" t="s">
        <v>3334</v>
      </c>
      <c r="L293" s="1" t="s">
        <v>3334</v>
      </c>
      <c r="M293" s="1" t="s">
        <v>1660</v>
      </c>
      <c r="N293" s="1" t="s">
        <v>1660</v>
      </c>
      <c r="O293" s="1" t="s">
        <v>1661</v>
      </c>
      <c r="P293" s="1" t="s">
        <v>1662</v>
      </c>
      <c r="Q293" s="1" t="s">
        <v>1663</v>
      </c>
      <c r="R293" s="1" t="s">
        <v>3335</v>
      </c>
      <c r="S293" s="1" t="s">
        <v>1665</v>
      </c>
      <c r="T293" s="1" t="s">
        <v>1666</v>
      </c>
      <c r="U293" s="1" t="s">
        <v>1624</v>
      </c>
      <c r="V293" s="1" t="s">
        <v>1684</v>
      </c>
    </row>
    <row r="294" s="1" customFormat="1" spans="1:22">
      <c r="A294" s="3">
        <v>999228272526634</v>
      </c>
      <c r="B294" s="1" t="s">
        <v>1656</v>
      </c>
      <c r="C294" s="1" t="s">
        <v>3336</v>
      </c>
      <c r="D294" s="1" t="s">
        <v>3325</v>
      </c>
      <c r="E294" s="1" t="s">
        <v>3326</v>
      </c>
      <c r="F294" s="1" t="s">
        <v>1656</v>
      </c>
      <c r="G294" s="1" t="s">
        <v>1672</v>
      </c>
      <c r="H294" s="1" t="s">
        <v>1657</v>
      </c>
      <c r="I294" s="1" t="s">
        <v>3327</v>
      </c>
      <c r="J294" s="1" t="s">
        <v>30</v>
      </c>
      <c r="K294" s="1" t="s">
        <v>3328</v>
      </c>
      <c r="L294" s="1" t="s">
        <v>3328</v>
      </c>
      <c r="M294" s="1" t="s">
        <v>1660</v>
      </c>
      <c r="N294" s="1" t="s">
        <v>1660</v>
      </c>
      <c r="O294" s="1" t="s">
        <v>1661</v>
      </c>
      <c r="P294" s="1" t="s">
        <v>1662</v>
      </c>
      <c r="Q294" s="1" t="s">
        <v>1663</v>
      </c>
      <c r="R294" s="1" t="s">
        <v>3337</v>
      </c>
      <c r="S294" s="1" t="s">
        <v>1665</v>
      </c>
      <c r="T294" s="1" t="s">
        <v>1666</v>
      </c>
      <c r="U294" s="1" t="s">
        <v>1624</v>
      </c>
      <c r="V294" s="1" t="s">
        <v>3330</v>
      </c>
    </row>
    <row r="295" s="1" customFormat="1" spans="1:22">
      <c r="A295" s="3">
        <v>999228272578738</v>
      </c>
      <c r="B295" s="1" t="s">
        <v>1656</v>
      </c>
      <c r="C295" s="1" t="s">
        <v>3338</v>
      </c>
      <c r="D295" s="1" t="s">
        <v>3339</v>
      </c>
      <c r="E295" s="1" t="s">
        <v>3340</v>
      </c>
      <c r="F295" s="1" t="s">
        <v>1656</v>
      </c>
      <c r="G295" s="1" t="s">
        <v>1672</v>
      </c>
      <c r="H295" s="1" t="s">
        <v>1657</v>
      </c>
      <c r="I295" s="1" t="s">
        <v>3341</v>
      </c>
      <c r="J295" s="1" t="s">
        <v>30</v>
      </c>
      <c r="K295" s="1" t="s">
        <v>3342</v>
      </c>
      <c r="L295" s="1" t="s">
        <v>3342</v>
      </c>
      <c r="M295" s="1" t="s">
        <v>1660</v>
      </c>
      <c r="N295" s="1" t="s">
        <v>1660</v>
      </c>
      <c r="O295" s="1" t="s">
        <v>1661</v>
      </c>
      <c r="P295" s="1" t="s">
        <v>1662</v>
      </c>
      <c r="Q295" s="1" t="s">
        <v>1663</v>
      </c>
      <c r="R295" s="1" t="s">
        <v>3343</v>
      </c>
      <c r="S295" s="1" t="s">
        <v>1665</v>
      </c>
      <c r="T295" s="1" t="s">
        <v>1666</v>
      </c>
      <c r="U295" s="1" t="s">
        <v>1624</v>
      </c>
      <c r="V295" s="1" t="s">
        <v>1787</v>
      </c>
    </row>
    <row r="296" s="1" customFormat="1" spans="1:22">
      <c r="A296" s="3">
        <v>999228272619460</v>
      </c>
      <c r="B296" s="1" t="s">
        <v>1656</v>
      </c>
      <c r="C296" s="1" t="s">
        <v>3344</v>
      </c>
      <c r="D296" s="1" t="s">
        <v>3345</v>
      </c>
      <c r="E296" s="1" t="s">
        <v>3346</v>
      </c>
      <c r="F296" s="1" t="s">
        <v>1656</v>
      </c>
      <c r="G296" s="1" t="s">
        <v>1672</v>
      </c>
      <c r="H296" s="1" t="s">
        <v>1657</v>
      </c>
      <c r="I296" s="1" t="s">
        <v>3347</v>
      </c>
      <c r="J296" s="1" t="s">
        <v>30</v>
      </c>
      <c r="K296" s="1" t="s">
        <v>3348</v>
      </c>
      <c r="L296" s="1" t="s">
        <v>3348</v>
      </c>
      <c r="M296" s="1" t="s">
        <v>1660</v>
      </c>
      <c r="N296" s="1" t="s">
        <v>1660</v>
      </c>
      <c r="O296" s="1" t="s">
        <v>1661</v>
      </c>
      <c r="P296" s="1" t="s">
        <v>1662</v>
      </c>
      <c r="Q296" s="1" t="s">
        <v>1663</v>
      </c>
      <c r="R296" s="1" t="s">
        <v>3349</v>
      </c>
      <c r="S296" s="1" t="s">
        <v>1665</v>
      </c>
      <c r="T296" s="1" t="s">
        <v>1666</v>
      </c>
      <c r="U296" s="1" t="s">
        <v>1624</v>
      </c>
      <c r="V296" s="1" t="s">
        <v>1676</v>
      </c>
    </row>
    <row r="297" s="1" customFormat="1" spans="1:22">
      <c r="A297" s="3">
        <v>999228272643931</v>
      </c>
      <c r="B297" s="1" t="s">
        <v>1656</v>
      </c>
      <c r="C297" s="1" t="s">
        <v>3350</v>
      </c>
      <c r="D297" s="1" t="s">
        <v>2933</v>
      </c>
      <c r="E297" s="1" t="s">
        <v>3351</v>
      </c>
      <c r="F297" s="1" t="s">
        <v>1656</v>
      </c>
      <c r="G297" s="1" t="s">
        <v>1672</v>
      </c>
      <c r="H297" s="1" t="s">
        <v>1657</v>
      </c>
      <c r="I297" s="1" t="s">
        <v>3352</v>
      </c>
      <c r="J297" s="1" t="s">
        <v>30</v>
      </c>
      <c r="K297" s="1" t="s">
        <v>3353</v>
      </c>
      <c r="L297" s="1" t="s">
        <v>3353</v>
      </c>
      <c r="M297" s="1" t="s">
        <v>1660</v>
      </c>
      <c r="N297" s="1" t="s">
        <v>1660</v>
      </c>
      <c r="O297" s="1" t="s">
        <v>1661</v>
      </c>
      <c r="P297" s="1" t="s">
        <v>1662</v>
      </c>
      <c r="Q297" s="1" t="s">
        <v>1663</v>
      </c>
      <c r="R297" s="1" t="s">
        <v>3354</v>
      </c>
      <c r="S297" s="1" t="s">
        <v>1665</v>
      </c>
      <c r="T297" s="1" t="s">
        <v>1666</v>
      </c>
      <c r="U297" s="1" t="s">
        <v>1624</v>
      </c>
      <c r="V297" s="1" t="s">
        <v>1676</v>
      </c>
    </row>
    <row r="298" s="1" customFormat="1" spans="1:22">
      <c r="A298" s="3">
        <v>999228272879331</v>
      </c>
      <c r="B298" s="1" t="s">
        <v>1656</v>
      </c>
      <c r="C298" s="1" t="s">
        <v>3355</v>
      </c>
      <c r="D298" s="1" t="s">
        <v>2442</v>
      </c>
      <c r="E298" s="1" t="s">
        <v>3356</v>
      </c>
      <c r="F298" s="1" t="s">
        <v>1656</v>
      </c>
      <c r="G298" s="1" t="s">
        <v>1672</v>
      </c>
      <c r="H298" s="1" t="s">
        <v>1657</v>
      </c>
      <c r="I298" s="1" t="s">
        <v>3357</v>
      </c>
      <c r="J298" s="1" t="s">
        <v>30</v>
      </c>
      <c r="K298" s="1" t="s">
        <v>3358</v>
      </c>
      <c r="L298" s="1" t="s">
        <v>3358</v>
      </c>
      <c r="M298" s="1" t="s">
        <v>1660</v>
      </c>
      <c r="N298" s="1" t="s">
        <v>1660</v>
      </c>
      <c r="O298" s="1" t="s">
        <v>1661</v>
      </c>
      <c r="P298" s="1" t="s">
        <v>1662</v>
      </c>
      <c r="Q298" s="1" t="s">
        <v>1663</v>
      </c>
      <c r="R298" s="1" t="s">
        <v>3359</v>
      </c>
      <c r="S298" s="1" t="s">
        <v>1665</v>
      </c>
      <c r="T298" s="1" t="s">
        <v>1666</v>
      </c>
      <c r="U298" s="1" t="s">
        <v>1624</v>
      </c>
      <c r="V298" s="1" t="s">
        <v>1787</v>
      </c>
    </row>
    <row r="299" s="1" customFormat="1" spans="1:22">
      <c r="A299" s="3">
        <v>999228273191063</v>
      </c>
      <c r="B299" s="1" t="s">
        <v>1656</v>
      </c>
      <c r="C299" s="1" t="s">
        <v>3360</v>
      </c>
      <c r="D299" s="1" t="s">
        <v>2558</v>
      </c>
      <c r="E299" s="1" t="s">
        <v>3361</v>
      </c>
      <c r="F299" s="1" t="s">
        <v>1672</v>
      </c>
      <c r="G299" s="1" t="s">
        <v>1724</v>
      </c>
      <c r="H299" s="1" t="s">
        <v>1657</v>
      </c>
      <c r="I299" s="1" t="s">
        <v>3190</v>
      </c>
      <c r="J299" s="1" t="s">
        <v>30</v>
      </c>
      <c r="K299" s="1" t="s">
        <v>3191</v>
      </c>
      <c r="L299" s="1" t="s">
        <v>3191</v>
      </c>
      <c r="M299" s="1" t="s">
        <v>1660</v>
      </c>
      <c r="N299" s="1" t="s">
        <v>1660</v>
      </c>
      <c r="O299" s="1" t="s">
        <v>1661</v>
      </c>
      <c r="P299" s="1" t="s">
        <v>1662</v>
      </c>
      <c r="Q299" s="1" t="s">
        <v>1663</v>
      </c>
      <c r="R299" s="1" t="s">
        <v>3362</v>
      </c>
      <c r="S299" s="1" t="s">
        <v>1665</v>
      </c>
      <c r="T299" s="1" t="s">
        <v>1666</v>
      </c>
      <c r="U299" s="1" t="s">
        <v>1624</v>
      </c>
      <c r="V299" s="1" t="s">
        <v>1676</v>
      </c>
    </row>
    <row r="300" s="1" customFormat="1" spans="1:22">
      <c r="A300" s="3">
        <v>999228273252764</v>
      </c>
      <c r="B300" s="1" t="s">
        <v>1656</v>
      </c>
      <c r="C300" s="1" t="s">
        <v>3363</v>
      </c>
      <c r="D300" s="1" t="s">
        <v>3364</v>
      </c>
      <c r="E300" s="1" t="s">
        <v>3365</v>
      </c>
      <c r="F300" s="1" t="s">
        <v>1656</v>
      </c>
      <c r="G300" s="1" t="s">
        <v>1672</v>
      </c>
      <c r="H300" s="1" t="s">
        <v>1657</v>
      </c>
      <c r="I300" s="1" t="s">
        <v>3366</v>
      </c>
      <c r="J300" s="1" t="s">
        <v>30</v>
      </c>
      <c r="K300" s="1" t="s">
        <v>3367</v>
      </c>
      <c r="L300" s="1" t="s">
        <v>3367</v>
      </c>
      <c r="M300" s="1" t="s">
        <v>1660</v>
      </c>
      <c r="N300" s="1" t="s">
        <v>1660</v>
      </c>
      <c r="O300" s="1" t="s">
        <v>1661</v>
      </c>
      <c r="P300" s="1" t="s">
        <v>1662</v>
      </c>
      <c r="Q300" s="1" t="s">
        <v>1663</v>
      </c>
      <c r="R300" s="1" t="s">
        <v>3368</v>
      </c>
      <c r="S300" s="1" t="s">
        <v>1665</v>
      </c>
      <c r="T300" s="1" t="s">
        <v>1666</v>
      </c>
      <c r="U300" s="1" t="s">
        <v>1624</v>
      </c>
      <c r="V300" s="1" t="s">
        <v>1684</v>
      </c>
    </row>
    <row r="301" s="1" customFormat="1" spans="1:22">
      <c r="A301" s="3">
        <v>999228273282827</v>
      </c>
      <c r="B301" s="1" t="s">
        <v>1656</v>
      </c>
      <c r="C301" s="1" t="s">
        <v>3369</v>
      </c>
      <c r="D301" s="1" t="s">
        <v>3370</v>
      </c>
      <c r="E301" s="1" t="s">
        <v>3371</v>
      </c>
      <c r="F301" s="1" t="s">
        <v>1656</v>
      </c>
      <c r="G301" s="1" t="s">
        <v>1672</v>
      </c>
      <c r="H301" s="1" t="s">
        <v>1657</v>
      </c>
      <c r="I301" s="1" t="s">
        <v>3372</v>
      </c>
      <c r="J301" s="1" t="s">
        <v>30</v>
      </c>
      <c r="K301" s="1" t="s">
        <v>3373</v>
      </c>
      <c r="L301" s="1" t="s">
        <v>3373</v>
      </c>
      <c r="M301" s="1" t="s">
        <v>1660</v>
      </c>
      <c r="N301" s="1" t="s">
        <v>1660</v>
      </c>
      <c r="O301" s="1" t="s">
        <v>1661</v>
      </c>
      <c r="P301" s="1" t="s">
        <v>1662</v>
      </c>
      <c r="Q301" s="1" t="s">
        <v>1663</v>
      </c>
      <c r="R301" s="1" t="s">
        <v>3374</v>
      </c>
      <c r="S301" s="1" t="s">
        <v>1665</v>
      </c>
      <c r="T301" s="1" t="s">
        <v>1666</v>
      </c>
      <c r="U301" s="1" t="s">
        <v>1624</v>
      </c>
      <c r="V301" s="1" t="s">
        <v>1684</v>
      </c>
    </row>
    <row r="302" s="1" customFormat="1" spans="1:22">
      <c r="A302" s="3">
        <v>999228273372432</v>
      </c>
      <c r="B302" s="1" t="s">
        <v>1656</v>
      </c>
      <c r="C302" s="1" t="s">
        <v>3375</v>
      </c>
      <c r="D302" s="1" t="s">
        <v>3376</v>
      </c>
      <c r="E302" s="1" t="s">
        <v>3377</v>
      </c>
      <c r="F302" s="1" t="s">
        <v>1672</v>
      </c>
      <c r="G302" s="1" t="s">
        <v>1724</v>
      </c>
      <c r="H302" s="1" t="s">
        <v>1657</v>
      </c>
      <c r="I302" s="1" t="s">
        <v>3378</v>
      </c>
      <c r="J302" s="1" t="s">
        <v>30</v>
      </c>
      <c r="K302" s="1" t="s">
        <v>3379</v>
      </c>
      <c r="L302" s="1" t="s">
        <v>3379</v>
      </c>
      <c r="M302" s="1" t="s">
        <v>1660</v>
      </c>
      <c r="N302" s="1" t="s">
        <v>1660</v>
      </c>
      <c r="O302" s="1" t="s">
        <v>1661</v>
      </c>
      <c r="P302" s="1" t="s">
        <v>1662</v>
      </c>
      <c r="Q302" s="1" t="s">
        <v>1663</v>
      </c>
      <c r="R302" s="1" t="s">
        <v>3380</v>
      </c>
      <c r="S302" s="1" t="s">
        <v>1665</v>
      </c>
      <c r="T302" s="1" t="s">
        <v>1666</v>
      </c>
      <c r="U302" s="1" t="s">
        <v>1624</v>
      </c>
      <c r="V302" s="1" t="s">
        <v>2879</v>
      </c>
    </row>
    <row r="303" s="1" customFormat="1" spans="1:22">
      <c r="A303" s="3">
        <v>999228273382319</v>
      </c>
      <c r="B303" s="1" t="s">
        <v>1656</v>
      </c>
      <c r="C303" s="1" t="s">
        <v>3381</v>
      </c>
      <c r="D303" s="1" t="s">
        <v>3382</v>
      </c>
      <c r="E303" s="1" t="s">
        <v>3383</v>
      </c>
      <c r="F303" s="1" t="s">
        <v>1656</v>
      </c>
      <c r="G303" s="1" t="s">
        <v>1672</v>
      </c>
      <c r="H303" s="1" t="s">
        <v>1657</v>
      </c>
      <c r="I303" s="1" t="s">
        <v>3384</v>
      </c>
      <c r="J303" s="1" t="s">
        <v>30</v>
      </c>
      <c r="K303" s="1" t="s">
        <v>3385</v>
      </c>
      <c r="L303" s="1" t="s">
        <v>3385</v>
      </c>
      <c r="M303" s="1" t="s">
        <v>1660</v>
      </c>
      <c r="N303" s="1" t="s">
        <v>1660</v>
      </c>
      <c r="O303" s="1" t="s">
        <v>1661</v>
      </c>
      <c r="P303" s="1" t="s">
        <v>1662</v>
      </c>
      <c r="Q303" s="1" t="s">
        <v>1663</v>
      </c>
      <c r="R303" s="1" t="s">
        <v>3386</v>
      </c>
      <c r="S303" s="1" t="s">
        <v>1665</v>
      </c>
      <c r="T303" s="1" t="s">
        <v>1666</v>
      </c>
      <c r="U303" s="1" t="s">
        <v>1624</v>
      </c>
      <c r="V303" s="1" t="s">
        <v>1684</v>
      </c>
    </row>
    <row r="304" s="1" customFormat="1" spans="1:22">
      <c r="A304" s="3">
        <v>999228273497854</v>
      </c>
      <c r="B304" s="1" t="s">
        <v>1656</v>
      </c>
      <c r="C304" s="1" t="s">
        <v>3387</v>
      </c>
      <c r="D304" s="1" t="s">
        <v>3388</v>
      </c>
      <c r="E304" s="1" t="s">
        <v>3389</v>
      </c>
      <c r="F304" s="1" t="s">
        <v>1656</v>
      </c>
      <c r="G304" s="1" t="s">
        <v>1672</v>
      </c>
      <c r="H304" s="1" t="s">
        <v>1657</v>
      </c>
      <c r="I304" s="1" t="s">
        <v>3390</v>
      </c>
      <c r="J304" s="1" t="s">
        <v>30</v>
      </c>
      <c r="K304" s="1" t="s">
        <v>3391</v>
      </c>
      <c r="L304" s="1" t="s">
        <v>3391</v>
      </c>
      <c r="M304" s="1" t="s">
        <v>1660</v>
      </c>
      <c r="N304" s="1" t="s">
        <v>1660</v>
      </c>
      <c r="O304" s="1" t="s">
        <v>1661</v>
      </c>
      <c r="P304" s="1" t="s">
        <v>1662</v>
      </c>
      <c r="Q304" s="1" t="s">
        <v>1663</v>
      </c>
      <c r="R304" s="1" t="s">
        <v>3392</v>
      </c>
      <c r="S304" s="1" t="s">
        <v>1665</v>
      </c>
      <c r="T304" s="1" t="s">
        <v>1666</v>
      </c>
      <c r="U304" s="1" t="s">
        <v>1624</v>
      </c>
      <c r="V304" s="1" t="s">
        <v>1833</v>
      </c>
    </row>
    <row r="305" s="1" customFormat="1" spans="1:22">
      <c r="A305" s="3">
        <v>999228273541803</v>
      </c>
      <c r="B305" s="1" t="s">
        <v>1656</v>
      </c>
      <c r="C305" s="1" t="s">
        <v>3393</v>
      </c>
      <c r="D305" s="1" t="s">
        <v>2525</v>
      </c>
      <c r="E305" s="1" t="s">
        <v>3394</v>
      </c>
      <c r="F305" s="1" t="s">
        <v>1656</v>
      </c>
      <c r="G305" s="1" t="s">
        <v>1724</v>
      </c>
      <c r="H305" s="1" t="s">
        <v>1657</v>
      </c>
      <c r="I305" s="1" t="s">
        <v>3395</v>
      </c>
      <c r="J305" s="1" t="s">
        <v>30</v>
      </c>
      <c r="K305" s="1" t="s">
        <v>3396</v>
      </c>
      <c r="L305" s="1" t="s">
        <v>3396</v>
      </c>
      <c r="M305" s="1" t="s">
        <v>1660</v>
      </c>
      <c r="N305" s="1" t="s">
        <v>1660</v>
      </c>
      <c r="O305" s="1" t="s">
        <v>1661</v>
      </c>
      <c r="P305" s="1" t="s">
        <v>1662</v>
      </c>
      <c r="Q305" s="1" t="s">
        <v>1663</v>
      </c>
      <c r="R305" s="1" t="s">
        <v>3397</v>
      </c>
      <c r="S305" s="1" t="s">
        <v>1665</v>
      </c>
      <c r="T305" s="1" t="s">
        <v>1666</v>
      </c>
      <c r="U305" s="1" t="s">
        <v>1624</v>
      </c>
      <c r="V305" s="1" t="s">
        <v>2239</v>
      </c>
    </row>
    <row r="306" s="1" customFormat="1" spans="1:22">
      <c r="A306" s="3">
        <v>999228273583914</v>
      </c>
      <c r="B306" s="1" t="s">
        <v>1656</v>
      </c>
      <c r="C306" s="1" t="s">
        <v>3398</v>
      </c>
      <c r="D306" s="1" t="s">
        <v>3046</v>
      </c>
      <c r="E306" s="1" t="s">
        <v>3399</v>
      </c>
      <c r="F306" s="1" t="s">
        <v>1672</v>
      </c>
      <c r="G306" s="1" t="s">
        <v>1724</v>
      </c>
      <c r="H306" s="1" t="s">
        <v>1657</v>
      </c>
      <c r="I306" s="1" t="s">
        <v>3400</v>
      </c>
      <c r="J306" s="1" t="s">
        <v>30</v>
      </c>
      <c r="K306" s="1" t="s">
        <v>2572</v>
      </c>
      <c r="L306" s="1" t="s">
        <v>2572</v>
      </c>
      <c r="M306" s="1" t="s">
        <v>1660</v>
      </c>
      <c r="N306" s="1" t="s">
        <v>1660</v>
      </c>
      <c r="O306" s="1" t="s">
        <v>1661</v>
      </c>
      <c r="P306" s="1" t="s">
        <v>1662</v>
      </c>
      <c r="Q306" s="1" t="s">
        <v>1663</v>
      </c>
      <c r="R306" s="1" t="s">
        <v>3401</v>
      </c>
      <c r="S306" s="1" t="s">
        <v>1665</v>
      </c>
      <c r="T306" s="1" t="s">
        <v>1666</v>
      </c>
      <c r="U306" s="1" t="s">
        <v>1624</v>
      </c>
      <c r="V306" s="1" t="s">
        <v>1676</v>
      </c>
    </row>
    <row r="307" s="1" customFormat="1" spans="1:22">
      <c r="A307" s="3">
        <v>999228273711932</v>
      </c>
      <c r="B307" s="1" t="s">
        <v>1656</v>
      </c>
      <c r="C307" s="1" t="s">
        <v>3402</v>
      </c>
      <c r="D307" s="1" t="s">
        <v>3403</v>
      </c>
      <c r="E307" s="1" t="s">
        <v>3404</v>
      </c>
      <c r="F307" s="1" t="s">
        <v>1672</v>
      </c>
      <c r="G307" s="1" t="s">
        <v>1724</v>
      </c>
      <c r="H307" s="1" t="s">
        <v>1657</v>
      </c>
      <c r="I307" s="1" t="s">
        <v>3405</v>
      </c>
      <c r="J307" s="1" t="s">
        <v>30</v>
      </c>
      <c r="K307" s="1" t="s">
        <v>2131</v>
      </c>
      <c r="L307" s="1" t="s">
        <v>2131</v>
      </c>
      <c r="M307" s="1" t="s">
        <v>1660</v>
      </c>
      <c r="N307" s="1" t="s">
        <v>1660</v>
      </c>
      <c r="O307" s="1" t="s">
        <v>1661</v>
      </c>
      <c r="P307" s="1" t="s">
        <v>1662</v>
      </c>
      <c r="Q307" s="1" t="s">
        <v>1663</v>
      </c>
      <c r="R307" s="1" t="s">
        <v>3406</v>
      </c>
      <c r="S307" s="1" t="s">
        <v>1665</v>
      </c>
      <c r="T307" s="1" t="s">
        <v>1666</v>
      </c>
      <c r="U307" s="1" t="s">
        <v>1624</v>
      </c>
      <c r="V307" s="1" t="s">
        <v>1676</v>
      </c>
    </row>
    <row r="308" s="1" customFormat="1" spans="1:22">
      <c r="A308" s="3">
        <v>999228273948363</v>
      </c>
      <c r="B308" s="1" t="s">
        <v>1656</v>
      </c>
      <c r="C308" s="1" t="s">
        <v>3407</v>
      </c>
      <c r="D308" s="1" t="s">
        <v>3408</v>
      </c>
      <c r="E308" s="1" t="s">
        <v>3409</v>
      </c>
      <c r="F308" s="1" t="s">
        <v>1672</v>
      </c>
      <c r="G308" s="1" t="s">
        <v>1724</v>
      </c>
      <c r="H308" s="1" t="s">
        <v>1657</v>
      </c>
      <c r="I308" s="1" t="s">
        <v>3410</v>
      </c>
      <c r="J308" s="1" t="s">
        <v>30</v>
      </c>
      <c r="K308" s="1" t="s">
        <v>3411</v>
      </c>
      <c r="L308" s="1" t="s">
        <v>3411</v>
      </c>
      <c r="M308" s="1" t="s">
        <v>1660</v>
      </c>
      <c r="N308" s="1" t="s">
        <v>1660</v>
      </c>
      <c r="O308" s="1" t="s">
        <v>1661</v>
      </c>
      <c r="P308" s="1" t="s">
        <v>1662</v>
      </c>
      <c r="Q308" s="1" t="s">
        <v>1663</v>
      </c>
      <c r="R308" s="1" t="s">
        <v>3412</v>
      </c>
      <c r="S308" s="1" t="s">
        <v>1665</v>
      </c>
      <c r="T308" s="1" t="s">
        <v>1666</v>
      </c>
      <c r="U308" s="1" t="s">
        <v>1624</v>
      </c>
      <c r="V308" s="1" t="s">
        <v>1684</v>
      </c>
    </row>
    <row r="309" s="1" customFormat="1" spans="1:22">
      <c r="A309" s="3">
        <v>999228273961048</v>
      </c>
      <c r="B309" s="1" t="s">
        <v>1656</v>
      </c>
      <c r="C309" s="1" t="s">
        <v>3413</v>
      </c>
      <c r="D309" s="1" t="s">
        <v>1986</v>
      </c>
      <c r="E309" s="1" t="s">
        <v>3414</v>
      </c>
      <c r="F309" s="1" t="s">
        <v>1672</v>
      </c>
      <c r="G309" s="1" t="s">
        <v>1724</v>
      </c>
      <c r="H309" s="1" t="s">
        <v>1657</v>
      </c>
      <c r="I309" s="1" t="s">
        <v>3415</v>
      </c>
      <c r="J309" s="1" t="s">
        <v>30</v>
      </c>
      <c r="K309" s="1" t="s">
        <v>3416</v>
      </c>
      <c r="L309" s="1" t="s">
        <v>3416</v>
      </c>
      <c r="M309" s="1" t="s">
        <v>1660</v>
      </c>
      <c r="N309" s="1" t="s">
        <v>1660</v>
      </c>
      <c r="O309" s="1" t="s">
        <v>1661</v>
      </c>
      <c r="P309" s="1" t="s">
        <v>1662</v>
      </c>
      <c r="Q309" s="1" t="s">
        <v>1663</v>
      </c>
      <c r="R309" s="1" t="s">
        <v>3417</v>
      </c>
      <c r="S309" s="1" t="s">
        <v>1665</v>
      </c>
      <c r="T309" s="1" t="s">
        <v>1666</v>
      </c>
      <c r="U309" s="1" t="s">
        <v>1624</v>
      </c>
      <c r="V309" s="1" t="s">
        <v>1684</v>
      </c>
    </row>
    <row r="310" s="1" customFormat="1" spans="1:22">
      <c r="A310" s="3">
        <v>999228274626508</v>
      </c>
      <c r="B310" s="1" t="s">
        <v>1672</v>
      </c>
      <c r="C310" s="1" t="s">
        <v>3418</v>
      </c>
      <c r="D310" s="1" t="s">
        <v>3419</v>
      </c>
      <c r="E310" s="1" t="s">
        <v>3420</v>
      </c>
      <c r="F310" s="1" t="s">
        <v>1672</v>
      </c>
      <c r="G310" s="1" t="s">
        <v>1724</v>
      </c>
      <c r="H310" s="1" t="s">
        <v>1657</v>
      </c>
      <c r="I310" s="1" t="s">
        <v>3421</v>
      </c>
      <c r="J310" s="1" t="s">
        <v>30</v>
      </c>
      <c r="K310" s="1" t="s">
        <v>3422</v>
      </c>
      <c r="L310" s="1" t="s">
        <v>3422</v>
      </c>
      <c r="M310" s="1" t="s">
        <v>1660</v>
      </c>
      <c r="N310" s="1" t="s">
        <v>1660</v>
      </c>
      <c r="O310" s="1" t="s">
        <v>1661</v>
      </c>
      <c r="P310" s="1" t="s">
        <v>1662</v>
      </c>
      <c r="Q310" s="1" t="s">
        <v>1663</v>
      </c>
      <c r="R310" s="1" t="s">
        <v>3423</v>
      </c>
      <c r="S310" s="1" t="s">
        <v>1665</v>
      </c>
      <c r="T310" s="1" t="s">
        <v>1666</v>
      </c>
      <c r="U310" s="1" t="s">
        <v>1624</v>
      </c>
      <c r="V310" s="1" t="s">
        <v>2050</v>
      </c>
    </row>
    <row r="311" s="1" customFormat="1" spans="1:22">
      <c r="A311" s="3">
        <v>999228274670562</v>
      </c>
      <c r="B311" s="1" t="s">
        <v>1672</v>
      </c>
      <c r="C311" s="1" t="s">
        <v>3424</v>
      </c>
      <c r="D311" s="1" t="s">
        <v>3425</v>
      </c>
      <c r="E311" s="1" t="s">
        <v>3426</v>
      </c>
      <c r="F311" s="1" t="s">
        <v>1672</v>
      </c>
      <c r="G311" s="1" t="s">
        <v>1724</v>
      </c>
      <c r="H311" s="1" t="s">
        <v>1657</v>
      </c>
      <c r="I311" s="1" t="s">
        <v>3427</v>
      </c>
      <c r="J311" s="1" t="s">
        <v>30</v>
      </c>
      <c r="K311" s="1" t="s">
        <v>3428</v>
      </c>
      <c r="L311" s="1" t="s">
        <v>3428</v>
      </c>
      <c r="M311" s="1" t="s">
        <v>1660</v>
      </c>
      <c r="N311" s="1" t="s">
        <v>1660</v>
      </c>
      <c r="O311" s="1" t="s">
        <v>1661</v>
      </c>
      <c r="P311" s="1" t="s">
        <v>1662</v>
      </c>
      <c r="Q311" s="1" t="s">
        <v>1663</v>
      </c>
      <c r="R311" s="1" t="s">
        <v>3429</v>
      </c>
      <c r="S311" s="1" t="s">
        <v>1665</v>
      </c>
      <c r="T311" s="1" t="s">
        <v>1666</v>
      </c>
      <c r="U311" s="1" t="s">
        <v>1624</v>
      </c>
      <c r="V311" s="1" t="s">
        <v>1684</v>
      </c>
    </row>
    <row r="312" s="1" customFormat="1" spans="1:22">
      <c r="A312" s="3">
        <v>999228274698068</v>
      </c>
      <c r="B312" s="1" t="s">
        <v>1672</v>
      </c>
      <c r="C312" s="1" t="s">
        <v>3430</v>
      </c>
      <c r="D312" s="1" t="s">
        <v>3431</v>
      </c>
      <c r="E312" s="1" t="s">
        <v>3432</v>
      </c>
      <c r="F312" s="1" t="s">
        <v>1672</v>
      </c>
      <c r="G312" s="1" t="s">
        <v>1724</v>
      </c>
      <c r="H312" s="1" t="s">
        <v>1657</v>
      </c>
      <c r="I312" s="1" t="s">
        <v>3433</v>
      </c>
      <c r="J312" s="1" t="s">
        <v>30</v>
      </c>
      <c r="K312" s="1" t="s">
        <v>3434</v>
      </c>
      <c r="L312" s="1" t="s">
        <v>3434</v>
      </c>
      <c r="M312" s="1" t="s">
        <v>1660</v>
      </c>
      <c r="N312" s="1" t="s">
        <v>1660</v>
      </c>
      <c r="O312" s="1" t="s">
        <v>1661</v>
      </c>
      <c r="P312" s="1" t="s">
        <v>1662</v>
      </c>
      <c r="Q312" s="1" t="s">
        <v>1663</v>
      </c>
      <c r="R312" s="1" t="s">
        <v>3435</v>
      </c>
      <c r="S312" s="1" t="s">
        <v>1665</v>
      </c>
      <c r="T312" s="1" t="s">
        <v>1666</v>
      </c>
      <c r="U312" s="1" t="s">
        <v>1624</v>
      </c>
      <c r="V312" s="1" t="s">
        <v>1676</v>
      </c>
    </row>
    <row r="313" s="1" customFormat="1" spans="1:22">
      <c r="A313" s="3">
        <v>999228274744373</v>
      </c>
      <c r="B313" s="1" t="s">
        <v>1672</v>
      </c>
      <c r="C313" s="1" t="s">
        <v>3436</v>
      </c>
      <c r="D313" s="1" t="s">
        <v>3031</v>
      </c>
      <c r="E313" s="1" t="s">
        <v>3437</v>
      </c>
      <c r="F313" s="1" t="s">
        <v>1672</v>
      </c>
      <c r="G313" s="1" t="s">
        <v>1724</v>
      </c>
      <c r="H313" s="1" t="s">
        <v>1657</v>
      </c>
      <c r="I313" s="1" t="s">
        <v>3438</v>
      </c>
      <c r="J313" s="1" t="s">
        <v>30</v>
      </c>
      <c r="K313" s="1" t="s">
        <v>3439</v>
      </c>
      <c r="L313" s="1" t="s">
        <v>3439</v>
      </c>
      <c r="M313" s="1" t="s">
        <v>1660</v>
      </c>
      <c r="N313" s="1" t="s">
        <v>1660</v>
      </c>
      <c r="O313" s="1" t="s">
        <v>1661</v>
      </c>
      <c r="P313" s="1" t="s">
        <v>1662</v>
      </c>
      <c r="Q313" s="1" t="s">
        <v>1663</v>
      </c>
      <c r="R313" s="1" t="s">
        <v>3440</v>
      </c>
      <c r="S313" s="1" t="s">
        <v>1665</v>
      </c>
      <c r="T313" s="1" t="s">
        <v>1666</v>
      </c>
      <c r="U313" s="1" t="s">
        <v>1624</v>
      </c>
      <c r="V313" s="1" t="s">
        <v>1684</v>
      </c>
    </row>
    <row r="314" s="1" customFormat="1" spans="1:22">
      <c r="A314" s="3">
        <v>999228274764329</v>
      </c>
      <c r="B314" s="1" t="s">
        <v>1672</v>
      </c>
      <c r="C314" s="1" t="s">
        <v>3441</v>
      </c>
      <c r="D314" s="1" t="s">
        <v>3442</v>
      </c>
      <c r="E314" s="1" t="s">
        <v>3443</v>
      </c>
      <c r="F314" s="1" t="s">
        <v>1672</v>
      </c>
      <c r="G314" s="1" t="s">
        <v>1724</v>
      </c>
      <c r="H314" s="1" t="s">
        <v>1657</v>
      </c>
      <c r="I314" s="1" t="s">
        <v>3444</v>
      </c>
      <c r="J314" s="1" t="s">
        <v>30</v>
      </c>
      <c r="K314" s="1" t="s">
        <v>3445</v>
      </c>
      <c r="L314" s="1" t="s">
        <v>3445</v>
      </c>
      <c r="M314" s="1" t="s">
        <v>1660</v>
      </c>
      <c r="N314" s="1" t="s">
        <v>1660</v>
      </c>
      <c r="O314" s="1" t="s">
        <v>1661</v>
      </c>
      <c r="P314" s="1" t="s">
        <v>1662</v>
      </c>
      <c r="Q314" s="1" t="s">
        <v>1663</v>
      </c>
      <c r="R314" s="1" t="s">
        <v>3446</v>
      </c>
      <c r="S314" s="1" t="s">
        <v>1665</v>
      </c>
      <c r="T314" s="1" t="s">
        <v>1666</v>
      </c>
      <c r="U314" s="1" t="s">
        <v>1624</v>
      </c>
      <c r="V314" s="1" t="s">
        <v>1774</v>
      </c>
    </row>
    <row r="315" s="1" customFormat="1" spans="1:22">
      <c r="A315" s="3">
        <v>999228278685241</v>
      </c>
      <c r="B315" s="1" t="s">
        <v>1672</v>
      </c>
      <c r="C315" s="1" t="s">
        <v>3447</v>
      </c>
      <c r="D315" s="1" t="s">
        <v>2204</v>
      </c>
      <c r="E315" s="1" t="s">
        <v>3448</v>
      </c>
      <c r="F315" s="1" t="s">
        <v>1672</v>
      </c>
      <c r="G315" s="1" t="s">
        <v>1724</v>
      </c>
      <c r="H315" s="1" t="s">
        <v>1657</v>
      </c>
      <c r="I315" s="1" t="s">
        <v>3449</v>
      </c>
      <c r="J315" s="1" t="s">
        <v>30</v>
      </c>
      <c r="K315" s="1" t="s">
        <v>3450</v>
      </c>
      <c r="L315" s="1" t="s">
        <v>3450</v>
      </c>
      <c r="M315" s="1" t="s">
        <v>1660</v>
      </c>
      <c r="N315" s="1" t="s">
        <v>1660</v>
      </c>
      <c r="O315" s="1" t="s">
        <v>1661</v>
      </c>
      <c r="P315" s="1" t="s">
        <v>1662</v>
      </c>
      <c r="Q315" s="1" t="s">
        <v>1663</v>
      </c>
      <c r="R315" s="1" t="s">
        <v>3451</v>
      </c>
      <c r="S315" s="1" t="s">
        <v>1665</v>
      </c>
      <c r="T315" s="1" t="s">
        <v>1666</v>
      </c>
      <c r="U315" s="1" t="s">
        <v>1624</v>
      </c>
      <c r="V315" s="1" t="s">
        <v>1684</v>
      </c>
    </row>
    <row r="316" s="1" customFormat="1" spans="1:22">
      <c r="A316" s="3">
        <v>999228278711143</v>
      </c>
      <c r="B316" s="1" t="s">
        <v>1672</v>
      </c>
      <c r="C316" s="1" t="s">
        <v>3452</v>
      </c>
      <c r="D316" s="1" t="s">
        <v>3453</v>
      </c>
      <c r="E316" s="1" t="s">
        <v>3454</v>
      </c>
      <c r="F316" s="1" t="s">
        <v>1672</v>
      </c>
      <c r="G316" s="1" t="s">
        <v>1724</v>
      </c>
      <c r="H316" s="1" t="s">
        <v>1657</v>
      </c>
      <c r="I316" s="1" t="s">
        <v>3455</v>
      </c>
      <c r="J316" s="1" t="s">
        <v>30</v>
      </c>
      <c r="K316" s="1" t="s">
        <v>3456</v>
      </c>
      <c r="L316" s="1" t="s">
        <v>3456</v>
      </c>
      <c r="M316" s="1" t="s">
        <v>1660</v>
      </c>
      <c r="N316" s="1" t="s">
        <v>1660</v>
      </c>
      <c r="O316" s="1" t="s">
        <v>1661</v>
      </c>
      <c r="P316" s="1" t="s">
        <v>1662</v>
      </c>
      <c r="Q316" s="1" t="s">
        <v>1663</v>
      </c>
      <c r="R316" s="1" t="s">
        <v>3457</v>
      </c>
      <c r="S316" s="1" t="s">
        <v>1665</v>
      </c>
      <c r="T316" s="1" t="s">
        <v>1666</v>
      </c>
      <c r="U316" s="1" t="s">
        <v>1624</v>
      </c>
      <c r="V316" s="1" t="s">
        <v>1684</v>
      </c>
    </row>
    <row r="317" s="1" customFormat="1" spans="1:22">
      <c r="A317" s="3">
        <v>999228279159531</v>
      </c>
      <c r="B317" s="1" t="s">
        <v>1672</v>
      </c>
      <c r="C317" s="1" t="s">
        <v>3458</v>
      </c>
      <c r="D317" s="1" t="s">
        <v>3207</v>
      </c>
      <c r="E317" s="1" t="s">
        <v>3208</v>
      </c>
      <c r="F317" s="1" t="s">
        <v>1672</v>
      </c>
      <c r="G317" s="1" t="s">
        <v>1724</v>
      </c>
      <c r="H317" s="1" t="s">
        <v>1657</v>
      </c>
      <c r="I317" s="1" t="s">
        <v>3459</v>
      </c>
      <c r="J317" s="1" t="s">
        <v>30</v>
      </c>
      <c r="K317" s="1" t="s">
        <v>3460</v>
      </c>
      <c r="L317" s="1" t="s">
        <v>3460</v>
      </c>
      <c r="M317" s="1" t="s">
        <v>1660</v>
      </c>
      <c r="N317" s="1" t="s">
        <v>1660</v>
      </c>
      <c r="O317" s="1" t="s">
        <v>1661</v>
      </c>
      <c r="P317" s="1" t="s">
        <v>1662</v>
      </c>
      <c r="Q317" s="1" t="s">
        <v>1663</v>
      </c>
      <c r="R317" s="1" t="s">
        <v>3461</v>
      </c>
      <c r="S317" s="1" t="s">
        <v>1665</v>
      </c>
      <c r="T317" s="1" t="s">
        <v>1666</v>
      </c>
      <c r="U317" s="1" t="s">
        <v>1624</v>
      </c>
      <c r="V317" s="1" t="s">
        <v>1714</v>
      </c>
    </row>
    <row r="318" s="1" customFormat="1" spans="1:22">
      <c r="A318" s="3">
        <v>999228279229624</v>
      </c>
      <c r="B318" s="1" t="s">
        <v>1672</v>
      </c>
      <c r="C318" s="1" t="s">
        <v>3462</v>
      </c>
      <c r="D318" s="1" t="s">
        <v>3463</v>
      </c>
      <c r="E318" s="1" t="s">
        <v>3464</v>
      </c>
      <c r="F318" s="1" t="s">
        <v>1672</v>
      </c>
      <c r="G318" s="1" t="s">
        <v>1724</v>
      </c>
      <c r="H318" s="1" t="s">
        <v>1657</v>
      </c>
      <c r="I318" s="1" t="s">
        <v>3465</v>
      </c>
      <c r="J318" s="1" t="s">
        <v>30</v>
      </c>
      <c r="K318" s="1" t="s">
        <v>3466</v>
      </c>
      <c r="L318" s="1" t="s">
        <v>3466</v>
      </c>
      <c r="M318" s="1" t="s">
        <v>1660</v>
      </c>
      <c r="N318" s="1" t="s">
        <v>1660</v>
      </c>
      <c r="O318" s="1" t="s">
        <v>1661</v>
      </c>
      <c r="P318" s="1" t="s">
        <v>1662</v>
      </c>
      <c r="Q318" s="1" t="s">
        <v>1663</v>
      </c>
      <c r="R318" s="1" t="s">
        <v>3467</v>
      </c>
      <c r="S318" s="1" t="s">
        <v>1665</v>
      </c>
      <c r="T318" s="1" t="s">
        <v>1666</v>
      </c>
      <c r="U318" s="1" t="s">
        <v>1624</v>
      </c>
      <c r="V318" s="1" t="s">
        <v>1684</v>
      </c>
    </row>
    <row r="319" s="1" customFormat="1" spans="1:22">
      <c r="A319" s="3">
        <v>999228279578339</v>
      </c>
      <c r="B319" s="1" t="s">
        <v>1672</v>
      </c>
      <c r="C319" s="1" t="s">
        <v>3468</v>
      </c>
      <c r="D319" s="1" t="s">
        <v>1730</v>
      </c>
      <c r="E319" s="1" t="s">
        <v>3469</v>
      </c>
      <c r="F319" s="1" t="s">
        <v>1672</v>
      </c>
      <c r="G319" s="1" t="s">
        <v>1724</v>
      </c>
      <c r="H319" s="1" t="s">
        <v>1657</v>
      </c>
      <c r="I319" s="1" t="s">
        <v>3470</v>
      </c>
      <c r="J319" s="1" t="s">
        <v>30</v>
      </c>
      <c r="K319" s="1" t="s">
        <v>3471</v>
      </c>
      <c r="L319" s="1" t="s">
        <v>3471</v>
      </c>
      <c r="M319" s="1" t="s">
        <v>1660</v>
      </c>
      <c r="N319" s="1" t="s">
        <v>1660</v>
      </c>
      <c r="O319" s="1" t="s">
        <v>1661</v>
      </c>
      <c r="P319" s="1" t="s">
        <v>1662</v>
      </c>
      <c r="Q319" s="1" t="s">
        <v>1663</v>
      </c>
      <c r="R319" s="1" t="s">
        <v>3472</v>
      </c>
      <c r="S319" s="1" t="s">
        <v>1665</v>
      </c>
      <c r="T319" s="1" t="s">
        <v>1666</v>
      </c>
      <c r="U319" s="1" t="s">
        <v>1624</v>
      </c>
      <c r="V319" s="1" t="s">
        <v>1684</v>
      </c>
    </row>
    <row r="320" s="1" customFormat="1" spans="1:22">
      <c r="A320" s="3">
        <v>999228280635825</v>
      </c>
      <c r="B320" s="1" t="s">
        <v>1672</v>
      </c>
      <c r="C320" s="1" t="s">
        <v>3473</v>
      </c>
      <c r="D320" s="1" t="s">
        <v>3474</v>
      </c>
      <c r="E320" s="1" t="s">
        <v>3475</v>
      </c>
      <c r="F320" s="1" t="s">
        <v>1672</v>
      </c>
      <c r="G320" s="1" t="s">
        <v>1724</v>
      </c>
      <c r="H320" s="1" t="s">
        <v>1657</v>
      </c>
      <c r="I320" s="1" t="s">
        <v>3476</v>
      </c>
      <c r="J320" s="1" t="s">
        <v>30</v>
      </c>
      <c r="K320" s="1" t="s">
        <v>3477</v>
      </c>
      <c r="L320" s="1" t="s">
        <v>3477</v>
      </c>
      <c r="M320" s="1" t="s">
        <v>1660</v>
      </c>
      <c r="N320" s="1" t="s">
        <v>1660</v>
      </c>
      <c r="O320" s="1" t="s">
        <v>1661</v>
      </c>
      <c r="P320" s="1" t="s">
        <v>1662</v>
      </c>
      <c r="Q320" s="1" t="s">
        <v>1663</v>
      </c>
      <c r="R320" s="1" t="s">
        <v>3478</v>
      </c>
      <c r="S320" s="1" t="s">
        <v>1665</v>
      </c>
      <c r="T320" s="1" t="s">
        <v>1666</v>
      </c>
      <c r="U320" s="1" t="s">
        <v>1624</v>
      </c>
      <c r="V320" s="1" t="s">
        <v>1667</v>
      </c>
    </row>
    <row r="321" s="1" customFormat="1" spans="1:22">
      <c r="A321" s="3">
        <v>999228280660543</v>
      </c>
      <c r="B321" s="1" t="s">
        <v>1672</v>
      </c>
      <c r="C321" s="1" t="s">
        <v>3479</v>
      </c>
      <c r="D321" s="1" t="s">
        <v>3480</v>
      </c>
      <c r="E321" s="1" t="s">
        <v>3481</v>
      </c>
      <c r="F321" s="1" t="s">
        <v>1672</v>
      </c>
      <c r="G321" s="1" t="s">
        <v>1724</v>
      </c>
      <c r="H321" s="1" t="s">
        <v>1657</v>
      </c>
      <c r="I321" s="1" t="s">
        <v>3482</v>
      </c>
      <c r="J321" s="1" t="s">
        <v>30</v>
      </c>
      <c r="K321" s="1" t="s">
        <v>3483</v>
      </c>
      <c r="L321" s="1" t="s">
        <v>3483</v>
      </c>
      <c r="M321" s="1" t="s">
        <v>1660</v>
      </c>
      <c r="N321" s="1" t="s">
        <v>1660</v>
      </c>
      <c r="O321" s="1" t="s">
        <v>1661</v>
      </c>
      <c r="P321" s="1" t="s">
        <v>1662</v>
      </c>
      <c r="Q321" s="1" t="s">
        <v>1663</v>
      </c>
      <c r="R321" s="1" t="s">
        <v>3484</v>
      </c>
      <c r="S321" s="1" t="s">
        <v>1665</v>
      </c>
      <c r="T321" s="1" t="s">
        <v>1666</v>
      </c>
      <c r="U321" s="1" t="s">
        <v>1624</v>
      </c>
      <c r="V321" s="1" t="s">
        <v>1888</v>
      </c>
    </row>
    <row r="322" s="1" customFormat="1" spans="1:22">
      <c r="A322" s="3">
        <v>999228281842569</v>
      </c>
      <c r="B322" s="1" t="s">
        <v>1672</v>
      </c>
      <c r="C322" s="1" t="s">
        <v>3485</v>
      </c>
      <c r="D322" s="1" t="s">
        <v>2448</v>
      </c>
      <c r="E322" s="1" t="s">
        <v>3486</v>
      </c>
      <c r="F322" s="1" t="s">
        <v>1672</v>
      </c>
      <c r="G322" s="1" t="s">
        <v>1724</v>
      </c>
      <c r="H322" s="1" t="s">
        <v>1657</v>
      </c>
      <c r="I322" s="1" t="s">
        <v>3487</v>
      </c>
      <c r="J322" s="1" t="s">
        <v>30</v>
      </c>
      <c r="K322" s="1" t="s">
        <v>3488</v>
      </c>
      <c r="L322" s="1" t="s">
        <v>3488</v>
      </c>
      <c r="M322" s="1" t="s">
        <v>1660</v>
      </c>
      <c r="N322" s="1" t="s">
        <v>1660</v>
      </c>
      <c r="O322" s="1" t="s">
        <v>1661</v>
      </c>
      <c r="P322" s="1" t="s">
        <v>1662</v>
      </c>
      <c r="Q322" s="1" t="s">
        <v>1663</v>
      </c>
      <c r="R322" s="1" t="s">
        <v>3489</v>
      </c>
      <c r="S322" s="1" t="s">
        <v>1665</v>
      </c>
      <c r="T322" s="1" t="s">
        <v>1666</v>
      </c>
      <c r="U322" s="1" t="s">
        <v>1624</v>
      </c>
      <c r="V322" s="1" t="s">
        <v>1684</v>
      </c>
    </row>
    <row r="323" s="1" customFormat="1" spans="1:22">
      <c r="A323" s="3">
        <v>999228282151290</v>
      </c>
      <c r="B323" s="1" t="s">
        <v>1672</v>
      </c>
      <c r="C323" s="1" t="s">
        <v>3490</v>
      </c>
      <c r="D323" s="1" t="s">
        <v>3031</v>
      </c>
      <c r="E323" s="1" t="s">
        <v>3032</v>
      </c>
      <c r="F323" s="1" t="s">
        <v>1672</v>
      </c>
      <c r="G323" s="1" t="s">
        <v>1724</v>
      </c>
      <c r="H323" s="1" t="s">
        <v>1657</v>
      </c>
      <c r="I323" s="1" t="s">
        <v>3438</v>
      </c>
      <c r="J323" s="1" t="s">
        <v>30</v>
      </c>
      <c r="K323" s="1" t="s">
        <v>3439</v>
      </c>
      <c r="L323" s="1" t="s">
        <v>3439</v>
      </c>
      <c r="M323" s="1" t="s">
        <v>1660</v>
      </c>
      <c r="N323" s="1" t="s">
        <v>1660</v>
      </c>
      <c r="O323" s="1" t="s">
        <v>1661</v>
      </c>
      <c r="P323" s="1" t="s">
        <v>1662</v>
      </c>
      <c r="Q323" s="1" t="s">
        <v>1663</v>
      </c>
      <c r="R323" s="1" t="s">
        <v>3491</v>
      </c>
      <c r="S323" s="1" t="s">
        <v>1665</v>
      </c>
      <c r="T323" s="1" t="s">
        <v>1666</v>
      </c>
      <c r="U323" s="1" t="s">
        <v>1624</v>
      </c>
      <c r="V323" s="1" t="s">
        <v>1684</v>
      </c>
    </row>
    <row r="324" s="1" customFormat="1" spans="1:22">
      <c r="A324" s="3">
        <v>999228282307085</v>
      </c>
      <c r="B324" s="1" t="s">
        <v>1672</v>
      </c>
      <c r="C324" s="1" t="s">
        <v>3492</v>
      </c>
      <c r="D324" s="1" t="s">
        <v>1730</v>
      </c>
      <c r="E324" s="1" t="s">
        <v>3493</v>
      </c>
      <c r="F324" s="1" t="s">
        <v>1672</v>
      </c>
      <c r="G324" s="1" t="s">
        <v>1724</v>
      </c>
      <c r="H324" s="1" t="s">
        <v>1657</v>
      </c>
      <c r="I324" s="1" t="s">
        <v>3494</v>
      </c>
      <c r="J324" s="1" t="s">
        <v>30</v>
      </c>
      <c r="K324" s="1" t="s">
        <v>3495</v>
      </c>
      <c r="L324" s="1" t="s">
        <v>3495</v>
      </c>
      <c r="M324" s="1" t="s">
        <v>1660</v>
      </c>
      <c r="N324" s="1" t="s">
        <v>1660</v>
      </c>
      <c r="O324" s="1" t="s">
        <v>1661</v>
      </c>
      <c r="P324" s="1" t="s">
        <v>1662</v>
      </c>
      <c r="Q324" s="1" t="s">
        <v>1663</v>
      </c>
      <c r="R324" s="1" t="s">
        <v>3496</v>
      </c>
      <c r="S324" s="1" t="s">
        <v>1665</v>
      </c>
      <c r="T324" s="1" t="s">
        <v>1666</v>
      </c>
      <c r="U324" s="1" t="s">
        <v>1624</v>
      </c>
      <c r="V324" s="1" t="s">
        <v>1684</v>
      </c>
    </row>
    <row r="325" s="1" customFormat="1" spans="1:22">
      <c r="A325" s="3">
        <v>999228282519576</v>
      </c>
      <c r="B325" s="1" t="s">
        <v>1672</v>
      </c>
      <c r="C325" s="1" t="s">
        <v>3497</v>
      </c>
      <c r="D325" s="1" t="s">
        <v>3498</v>
      </c>
      <c r="E325" s="1" t="s">
        <v>3499</v>
      </c>
      <c r="F325" s="1" t="s">
        <v>1672</v>
      </c>
      <c r="G325" s="1" t="s">
        <v>1724</v>
      </c>
      <c r="H325" s="1" t="s">
        <v>1657</v>
      </c>
      <c r="I325" s="1" t="s">
        <v>3500</v>
      </c>
      <c r="J325" s="1" t="s">
        <v>30</v>
      </c>
      <c r="K325" s="1" t="s">
        <v>3501</v>
      </c>
      <c r="L325" s="1" t="s">
        <v>3501</v>
      </c>
      <c r="M325" s="1" t="s">
        <v>1660</v>
      </c>
      <c r="N325" s="1" t="s">
        <v>1660</v>
      </c>
      <c r="O325" s="1" t="s">
        <v>1661</v>
      </c>
      <c r="P325" s="1" t="s">
        <v>1662</v>
      </c>
      <c r="Q325" s="1" t="s">
        <v>1663</v>
      </c>
      <c r="R325" s="1" t="s">
        <v>3502</v>
      </c>
      <c r="S325" s="1" t="s">
        <v>1665</v>
      </c>
      <c r="T325" s="1" t="s">
        <v>1666</v>
      </c>
      <c r="U325" s="1" t="s">
        <v>1624</v>
      </c>
      <c r="V325" s="1" t="s">
        <v>1667</v>
      </c>
    </row>
    <row r="326" s="1" customFormat="1" spans="1:22">
      <c r="A326" s="3">
        <v>999228282585234</v>
      </c>
      <c r="B326" s="1" t="s">
        <v>1672</v>
      </c>
      <c r="C326" s="1" t="s">
        <v>3503</v>
      </c>
      <c r="D326" s="1" t="s">
        <v>2470</v>
      </c>
      <c r="E326" s="1" t="s">
        <v>3504</v>
      </c>
      <c r="F326" s="1" t="s">
        <v>1672</v>
      </c>
      <c r="G326" s="1" t="s">
        <v>1724</v>
      </c>
      <c r="H326" s="1" t="s">
        <v>1657</v>
      </c>
      <c r="I326" s="1" t="s">
        <v>3505</v>
      </c>
      <c r="J326" s="1" t="s">
        <v>30</v>
      </c>
      <c r="K326" s="1" t="s">
        <v>3506</v>
      </c>
      <c r="L326" s="1" t="s">
        <v>3506</v>
      </c>
      <c r="M326" s="1" t="s">
        <v>1660</v>
      </c>
      <c r="N326" s="1" t="s">
        <v>1660</v>
      </c>
      <c r="O326" s="1" t="s">
        <v>1661</v>
      </c>
      <c r="P326" s="1" t="s">
        <v>1662</v>
      </c>
      <c r="Q326" s="1" t="s">
        <v>1663</v>
      </c>
      <c r="R326" s="1" t="s">
        <v>3507</v>
      </c>
      <c r="S326" s="1" t="s">
        <v>1665</v>
      </c>
      <c r="T326" s="1" t="s">
        <v>1666</v>
      </c>
      <c r="U326" s="1" t="s">
        <v>1624</v>
      </c>
      <c r="V326" s="1" t="s">
        <v>1714</v>
      </c>
    </row>
    <row r="327" s="1" customFormat="1" spans="1:22">
      <c r="A327" s="3">
        <v>999228282605708</v>
      </c>
      <c r="B327" s="1" t="s">
        <v>1672</v>
      </c>
      <c r="C327" s="1" t="s">
        <v>3508</v>
      </c>
      <c r="D327" s="1" t="s">
        <v>3509</v>
      </c>
      <c r="E327" s="1" t="s">
        <v>3510</v>
      </c>
      <c r="F327" s="1" t="s">
        <v>1672</v>
      </c>
      <c r="G327" s="1" t="s">
        <v>1724</v>
      </c>
      <c r="H327" s="1" t="s">
        <v>1657</v>
      </c>
      <c r="I327" s="1" t="s">
        <v>3511</v>
      </c>
      <c r="J327" s="1" t="s">
        <v>30</v>
      </c>
      <c r="K327" s="1" t="s">
        <v>3512</v>
      </c>
      <c r="L327" s="1" t="s">
        <v>3512</v>
      </c>
      <c r="M327" s="1" t="s">
        <v>1660</v>
      </c>
      <c r="N327" s="1" t="s">
        <v>1660</v>
      </c>
      <c r="O327" s="1" t="s">
        <v>1661</v>
      </c>
      <c r="P327" s="1" t="s">
        <v>1662</v>
      </c>
      <c r="Q327" s="1" t="s">
        <v>1663</v>
      </c>
      <c r="R327" s="1" t="s">
        <v>3513</v>
      </c>
      <c r="S327" s="1" t="s">
        <v>1665</v>
      </c>
      <c r="T327" s="1" t="s">
        <v>1666</v>
      </c>
      <c r="U327" s="1" t="s">
        <v>1624</v>
      </c>
      <c r="V327" s="1" t="s">
        <v>3514</v>
      </c>
    </row>
    <row r="328" s="1" customFormat="1" spans="1:22">
      <c r="A328" s="3">
        <v>999228282637553</v>
      </c>
      <c r="B328" s="1" t="s">
        <v>1672</v>
      </c>
      <c r="C328" s="1" t="s">
        <v>3515</v>
      </c>
      <c r="D328" s="1" t="s">
        <v>3516</v>
      </c>
      <c r="E328" s="1" t="s">
        <v>3517</v>
      </c>
      <c r="F328" s="1" t="s">
        <v>1672</v>
      </c>
      <c r="G328" s="1" t="s">
        <v>1724</v>
      </c>
      <c r="H328" s="1" t="s">
        <v>1657</v>
      </c>
      <c r="I328" s="1" t="s">
        <v>3518</v>
      </c>
      <c r="J328" s="1" t="s">
        <v>30</v>
      </c>
      <c r="K328" s="1" t="s">
        <v>3519</v>
      </c>
      <c r="L328" s="1" t="s">
        <v>3519</v>
      </c>
      <c r="M328" s="1" t="s">
        <v>1660</v>
      </c>
      <c r="N328" s="1" t="s">
        <v>1660</v>
      </c>
      <c r="O328" s="1" t="s">
        <v>1661</v>
      </c>
      <c r="P328" s="1" t="s">
        <v>1662</v>
      </c>
      <c r="Q328" s="1" t="s">
        <v>1663</v>
      </c>
      <c r="R328" s="1" t="s">
        <v>3520</v>
      </c>
      <c r="S328" s="1" t="s">
        <v>1665</v>
      </c>
      <c r="T328" s="1" t="s">
        <v>1666</v>
      </c>
      <c r="U328" s="1" t="s">
        <v>1624</v>
      </c>
      <c r="V328" s="1" t="s">
        <v>1684</v>
      </c>
    </row>
    <row r="329" s="1" customFormat="1" spans="1:22">
      <c r="A329" s="3">
        <v>999228282674082</v>
      </c>
      <c r="B329" s="1" t="s">
        <v>1672</v>
      </c>
      <c r="C329" s="1" t="s">
        <v>3521</v>
      </c>
      <c r="D329" s="1" t="s">
        <v>3522</v>
      </c>
      <c r="E329" s="1" t="s">
        <v>3523</v>
      </c>
      <c r="F329" s="1" t="s">
        <v>1672</v>
      </c>
      <c r="G329" s="1" t="s">
        <v>1724</v>
      </c>
      <c r="H329" s="1" t="s">
        <v>1657</v>
      </c>
      <c r="I329" s="1" t="s">
        <v>3524</v>
      </c>
      <c r="J329" s="1" t="s">
        <v>30</v>
      </c>
      <c r="K329" s="1" t="s">
        <v>3525</v>
      </c>
      <c r="L329" s="1" t="s">
        <v>3525</v>
      </c>
      <c r="M329" s="1" t="s">
        <v>1660</v>
      </c>
      <c r="N329" s="1" t="s">
        <v>1660</v>
      </c>
      <c r="O329" s="1" t="s">
        <v>1661</v>
      </c>
      <c r="P329" s="1" t="s">
        <v>1662</v>
      </c>
      <c r="Q329" s="1" t="s">
        <v>1663</v>
      </c>
      <c r="R329" s="1" t="s">
        <v>3526</v>
      </c>
      <c r="S329" s="1" t="s">
        <v>1665</v>
      </c>
      <c r="T329" s="1" t="s">
        <v>1666</v>
      </c>
      <c r="U329" s="1" t="s">
        <v>1624</v>
      </c>
      <c r="V329" s="1" t="s">
        <v>1774</v>
      </c>
    </row>
    <row r="330" s="1" customFormat="1" spans="1:22">
      <c r="A330" s="3">
        <v>999228283333752</v>
      </c>
      <c r="B330" s="1" t="s">
        <v>1672</v>
      </c>
      <c r="C330" s="1" t="s">
        <v>3527</v>
      </c>
      <c r="D330" s="1" t="s">
        <v>3058</v>
      </c>
      <c r="E330" s="1" t="s">
        <v>3528</v>
      </c>
      <c r="F330" s="1" t="s">
        <v>1672</v>
      </c>
      <c r="G330" s="1" t="s">
        <v>1724</v>
      </c>
      <c r="H330" s="1" t="s">
        <v>1657</v>
      </c>
      <c r="I330" s="1" t="s">
        <v>3529</v>
      </c>
      <c r="J330" s="1" t="s">
        <v>30</v>
      </c>
      <c r="K330" s="1" t="s">
        <v>3530</v>
      </c>
      <c r="L330" s="1" t="s">
        <v>3530</v>
      </c>
      <c r="M330" s="1" t="s">
        <v>1660</v>
      </c>
      <c r="N330" s="1" t="s">
        <v>1660</v>
      </c>
      <c r="O330" s="1" t="s">
        <v>1661</v>
      </c>
      <c r="P330" s="1" t="s">
        <v>1662</v>
      </c>
      <c r="Q330" s="1" t="s">
        <v>1663</v>
      </c>
      <c r="R330" s="1" t="s">
        <v>3531</v>
      </c>
      <c r="S330" s="1" t="s">
        <v>1665</v>
      </c>
      <c r="T330" s="1" t="s">
        <v>1666</v>
      </c>
      <c r="U330" s="1" t="s">
        <v>1624</v>
      </c>
      <c r="V330" s="1" t="s">
        <v>2050</v>
      </c>
    </row>
    <row r="331" s="1" customFormat="1" spans="1:22">
      <c r="A331" s="3">
        <v>999228283392321</v>
      </c>
      <c r="B331" s="1" t="s">
        <v>1672</v>
      </c>
      <c r="C331" s="1" t="s">
        <v>3532</v>
      </c>
      <c r="D331" s="1" t="s">
        <v>3070</v>
      </c>
      <c r="E331" s="1" t="s">
        <v>3533</v>
      </c>
      <c r="F331" s="1" t="s">
        <v>1672</v>
      </c>
      <c r="G331" s="1" t="s">
        <v>1724</v>
      </c>
      <c r="H331" s="1" t="s">
        <v>1657</v>
      </c>
      <c r="I331" s="1" t="s">
        <v>3534</v>
      </c>
      <c r="J331" s="1" t="s">
        <v>30</v>
      </c>
      <c r="K331" s="1" t="s">
        <v>3535</v>
      </c>
      <c r="L331" s="1" t="s">
        <v>3535</v>
      </c>
      <c r="M331" s="1" t="s">
        <v>1660</v>
      </c>
      <c r="N331" s="1" t="s">
        <v>1660</v>
      </c>
      <c r="O331" s="1" t="s">
        <v>1661</v>
      </c>
      <c r="P331" s="1" t="s">
        <v>1662</v>
      </c>
      <c r="Q331" s="1" t="s">
        <v>1663</v>
      </c>
      <c r="R331" s="1" t="s">
        <v>3536</v>
      </c>
      <c r="S331" s="1" t="s">
        <v>1665</v>
      </c>
      <c r="T331" s="1" t="s">
        <v>1666</v>
      </c>
      <c r="U331" s="1" t="s">
        <v>1624</v>
      </c>
      <c r="V331" s="1" t="s">
        <v>1676</v>
      </c>
    </row>
    <row r="332" s="1" customFormat="1" spans="1:22">
      <c r="A332" s="3">
        <v>999228283454487</v>
      </c>
      <c r="B332" s="1" t="s">
        <v>1672</v>
      </c>
      <c r="C332" s="1" t="s">
        <v>3537</v>
      </c>
      <c r="D332" s="1" t="s">
        <v>2525</v>
      </c>
      <c r="E332" s="1" t="s">
        <v>3172</v>
      </c>
      <c r="F332" s="1" t="s">
        <v>1672</v>
      </c>
      <c r="G332" s="1" t="s">
        <v>1724</v>
      </c>
      <c r="H332" s="1" t="s">
        <v>1657</v>
      </c>
      <c r="I332" s="1" t="s">
        <v>3538</v>
      </c>
      <c r="J332" s="1" t="s">
        <v>30</v>
      </c>
      <c r="K332" s="1" t="s">
        <v>3539</v>
      </c>
      <c r="L332" s="1" t="s">
        <v>3539</v>
      </c>
      <c r="M332" s="1" t="s">
        <v>1660</v>
      </c>
      <c r="N332" s="1" t="s">
        <v>1660</v>
      </c>
      <c r="O332" s="1" t="s">
        <v>1661</v>
      </c>
      <c r="P332" s="1" t="s">
        <v>1662</v>
      </c>
      <c r="Q332" s="1" t="s">
        <v>1663</v>
      </c>
      <c r="R332" s="1" t="s">
        <v>3540</v>
      </c>
      <c r="S332" s="1" t="s">
        <v>1665</v>
      </c>
      <c r="T332" s="1" t="s">
        <v>1666</v>
      </c>
      <c r="U332" s="1" t="s">
        <v>1624</v>
      </c>
      <c r="V332" s="1" t="s">
        <v>2239</v>
      </c>
    </row>
    <row r="333" s="1" customFormat="1" spans="1:22">
      <c r="A333" s="3">
        <v>999228283513697</v>
      </c>
      <c r="B333" s="1" t="s">
        <v>1672</v>
      </c>
      <c r="C333" s="1" t="s">
        <v>3541</v>
      </c>
      <c r="D333" s="1" t="s">
        <v>3058</v>
      </c>
      <c r="E333" s="1" t="s">
        <v>3542</v>
      </c>
      <c r="F333" s="1" t="s">
        <v>1672</v>
      </c>
      <c r="G333" s="1" t="s">
        <v>1724</v>
      </c>
      <c r="H333" s="1" t="s">
        <v>1657</v>
      </c>
      <c r="I333" s="1" t="s">
        <v>3543</v>
      </c>
      <c r="J333" s="1" t="s">
        <v>30</v>
      </c>
      <c r="K333" s="1" t="s">
        <v>3544</v>
      </c>
      <c r="L333" s="1" t="s">
        <v>3544</v>
      </c>
      <c r="M333" s="1" t="s">
        <v>1660</v>
      </c>
      <c r="N333" s="1" t="s">
        <v>1660</v>
      </c>
      <c r="O333" s="1" t="s">
        <v>1661</v>
      </c>
      <c r="P333" s="1" t="s">
        <v>1662</v>
      </c>
      <c r="Q333" s="1" t="s">
        <v>1663</v>
      </c>
      <c r="R333" s="1" t="s">
        <v>3545</v>
      </c>
      <c r="S333" s="1" t="s">
        <v>1665</v>
      </c>
      <c r="T333" s="1" t="s">
        <v>1666</v>
      </c>
      <c r="U333" s="1" t="s">
        <v>1624</v>
      </c>
      <c r="V333" s="1" t="s">
        <v>2050</v>
      </c>
    </row>
    <row r="334" s="1" customFormat="1" spans="1:22">
      <c r="A334" s="3">
        <v>999228283941407</v>
      </c>
      <c r="B334" s="1" t="s">
        <v>1672</v>
      </c>
      <c r="C334" s="1" t="s">
        <v>3546</v>
      </c>
      <c r="D334" s="1" t="s">
        <v>2933</v>
      </c>
      <c r="E334" s="1" t="s">
        <v>3547</v>
      </c>
      <c r="F334" s="1" t="s">
        <v>1672</v>
      </c>
      <c r="G334" s="1" t="s">
        <v>1724</v>
      </c>
      <c r="H334" s="1" t="s">
        <v>1657</v>
      </c>
      <c r="I334" s="1" t="s">
        <v>3548</v>
      </c>
      <c r="J334" s="1" t="s">
        <v>30</v>
      </c>
      <c r="K334" s="1" t="s">
        <v>3549</v>
      </c>
      <c r="L334" s="1" t="s">
        <v>3549</v>
      </c>
      <c r="M334" s="1" t="s">
        <v>1660</v>
      </c>
      <c r="N334" s="1" t="s">
        <v>1660</v>
      </c>
      <c r="O334" s="1" t="s">
        <v>1661</v>
      </c>
      <c r="P334" s="1" t="s">
        <v>1662</v>
      </c>
      <c r="Q334" s="1" t="s">
        <v>1663</v>
      </c>
      <c r="R334" s="1" t="s">
        <v>3550</v>
      </c>
      <c r="S334" s="1" t="s">
        <v>1665</v>
      </c>
      <c r="T334" s="1" t="s">
        <v>1666</v>
      </c>
      <c r="U334" s="1" t="s">
        <v>1624</v>
      </c>
      <c r="V334" s="1" t="s">
        <v>1676</v>
      </c>
    </row>
    <row r="335" s="1" customFormat="1" spans="1:22">
      <c r="A335" s="3">
        <v>999228284112885</v>
      </c>
      <c r="B335" s="1" t="s">
        <v>1672</v>
      </c>
      <c r="C335" s="1" t="s">
        <v>3551</v>
      </c>
      <c r="D335" s="1" t="s">
        <v>3552</v>
      </c>
      <c r="E335" s="1" t="s">
        <v>3553</v>
      </c>
      <c r="F335" s="1" t="s">
        <v>1672</v>
      </c>
      <c r="G335" s="1" t="s">
        <v>1724</v>
      </c>
      <c r="H335" s="1" t="s">
        <v>1657</v>
      </c>
      <c r="I335" s="1" t="s">
        <v>3554</v>
      </c>
      <c r="J335" s="1" t="s">
        <v>30</v>
      </c>
      <c r="K335" s="1" t="s">
        <v>3555</v>
      </c>
      <c r="L335" s="1" t="s">
        <v>3555</v>
      </c>
      <c r="M335" s="1" t="s">
        <v>1660</v>
      </c>
      <c r="N335" s="1" t="s">
        <v>1660</v>
      </c>
      <c r="O335" s="1" t="s">
        <v>1661</v>
      </c>
      <c r="P335" s="1" t="s">
        <v>1662</v>
      </c>
      <c r="Q335" s="1" t="s">
        <v>1663</v>
      </c>
      <c r="R335" s="1" t="s">
        <v>3556</v>
      </c>
      <c r="S335" s="1" t="s">
        <v>1665</v>
      </c>
      <c r="T335" s="1" t="s">
        <v>1666</v>
      </c>
      <c r="U335" s="1" t="s">
        <v>1624</v>
      </c>
      <c r="V335" s="1" t="s">
        <v>1684</v>
      </c>
    </row>
    <row r="336" s="1" customFormat="1" spans="1:22">
      <c r="A336" s="3">
        <v>999228284117474</v>
      </c>
      <c r="B336" s="1" t="s">
        <v>1672</v>
      </c>
      <c r="C336" s="1" t="s">
        <v>3557</v>
      </c>
      <c r="D336" s="1" t="s">
        <v>2662</v>
      </c>
      <c r="E336" s="1" t="s">
        <v>3558</v>
      </c>
      <c r="F336" s="1" t="s">
        <v>1672</v>
      </c>
      <c r="G336" s="1" t="s">
        <v>1724</v>
      </c>
      <c r="H336" s="1" t="s">
        <v>1657</v>
      </c>
      <c r="I336" s="1" t="s">
        <v>3559</v>
      </c>
      <c r="J336" s="1" t="s">
        <v>30</v>
      </c>
      <c r="K336" s="1" t="s">
        <v>3560</v>
      </c>
      <c r="L336" s="1" t="s">
        <v>3560</v>
      </c>
      <c r="M336" s="1" t="s">
        <v>1660</v>
      </c>
      <c r="N336" s="1" t="s">
        <v>1660</v>
      </c>
      <c r="O336" s="1" t="s">
        <v>1661</v>
      </c>
      <c r="P336" s="1" t="s">
        <v>1662</v>
      </c>
      <c r="Q336" s="1" t="s">
        <v>1663</v>
      </c>
      <c r="R336" s="1" t="s">
        <v>3561</v>
      </c>
      <c r="S336" s="1" t="s">
        <v>1665</v>
      </c>
      <c r="T336" s="1" t="s">
        <v>1666</v>
      </c>
      <c r="U336" s="1" t="s">
        <v>1624</v>
      </c>
      <c r="V336" s="1" t="s">
        <v>1676</v>
      </c>
    </row>
    <row r="337" s="1" customFormat="1" spans="1:22">
      <c r="A337" s="3">
        <v>999228284322725</v>
      </c>
      <c r="B337" s="1" t="s">
        <v>1672</v>
      </c>
      <c r="C337" s="1" t="s">
        <v>3562</v>
      </c>
      <c r="D337" s="1" t="s">
        <v>3563</v>
      </c>
      <c r="E337" s="1" t="s">
        <v>3564</v>
      </c>
      <c r="F337" s="1" t="s">
        <v>1672</v>
      </c>
      <c r="G337" s="1" t="s">
        <v>1724</v>
      </c>
      <c r="H337" s="1" t="s">
        <v>1657</v>
      </c>
      <c r="I337" s="1" t="s">
        <v>3565</v>
      </c>
      <c r="J337" s="1" t="s">
        <v>30</v>
      </c>
      <c r="K337" s="1" t="s">
        <v>3566</v>
      </c>
      <c r="L337" s="1" t="s">
        <v>3566</v>
      </c>
      <c r="M337" s="1" t="s">
        <v>1660</v>
      </c>
      <c r="N337" s="1" t="s">
        <v>1660</v>
      </c>
      <c r="O337" s="1" t="s">
        <v>1661</v>
      </c>
      <c r="P337" s="1" t="s">
        <v>1662</v>
      </c>
      <c r="Q337" s="1" t="s">
        <v>1663</v>
      </c>
      <c r="R337" s="1" t="s">
        <v>3567</v>
      </c>
      <c r="S337" s="1" t="s">
        <v>1665</v>
      </c>
      <c r="T337" s="1" t="s">
        <v>1666</v>
      </c>
      <c r="U337" s="1" t="s">
        <v>1624</v>
      </c>
      <c r="V337" s="1" t="s">
        <v>1676</v>
      </c>
    </row>
    <row r="338" s="1" customFormat="1" spans="1:22">
      <c r="A338" s="3">
        <v>999228285033438</v>
      </c>
      <c r="B338" s="1" t="s">
        <v>1672</v>
      </c>
      <c r="C338" s="1" t="s">
        <v>3568</v>
      </c>
      <c r="D338" s="1" t="s">
        <v>3569</v>
      </c>
      <c r="E338" s="1" t="s">
        <v>3570</v>
      </c>
      <c r="F338" s="1" t="s">
        <v>1672</v>
      </c>
      <c r="G338" s="1" t="s">
        <v>1724</v>
      </c>
      <c r="H338" s="1" t="s">
        <v>1657</v>
      </c>
      <c r="I338" s="1" t="s">
        <v>3571</v>
      </c>
      <c r="J338" s="1" t="s">
        <v>30</v>
      </c>
      <c r="K338" s="1" t="s">
        <v>3572</v>
      </c>
      <c r="L338" s="1" t="s">
        <v>3572</v>
      </c>
      <c r="M338" s="1" t="s">
        <v>1660</v>
      </c>
      <c r="N338" s="1" t="s">
        <v>1660</v>
      </c>
      <c r="O338" s="1" t="s">
        <v>1661</v>
      </c>
      <c r="P338" s="1" t="s">
        <v>1662</v>
      </c>
      <c r="Q338" s="1" t="s">
        <v>1663</v>
      </c>
      <c r="R338" s="1" t="s">
        <v>3573</v>
      </c>
      <c r="S338" s="1" t="s">
        <v>1665</v>
      </c>
      <c r="T338" s="1" t="s">
        <v>1666</v>
      </c>
      <c r="U338" s="1" t="s">
        <v>1624</v>
      </c>
      <c r="V338" s="1" t="s">
        <v>1676</v>
      </c>
    </row>
    <row r="339" s="1" customFormat="1" spans="1:22">
      <c r="A339" s="3">
        <v>999228285063296</v>
      </c>
      <c r="B339" s="1" t="s">
        <v>1672</v>
      </c>
      <c r="C339" s="1" t="s">
        <v>3574</v>
      </c>
      <c r="D339" s="1" t="s">
        <v>3575</v>
      </c>
      <c r="E339" s="1" t="s">
        <v>3576</v>
      </c>
      <c r="F339" s="1" t="s">
        <v>1672</v>
      </c>
      <c r="G339" s="1" t="s">
        <v>1724</v>
      </c>
      <c r="H339" s="1" t="s">
        <v>1657</v>
      </c>
      <c r="I339" s="1" t="s">
        <v>3577</v>
      </c>
      <c r="J339" s="1" t="s">
        <v>30</v>
      </c>
      <c r="K339" s="1" t="s">
        <v>3578</v>
      </c>
      <c r="L339" s="1" t="s">
        <v>3578</v>
      </c>
      <c r="M339" s="1" t="s">
        <v>1660</v>
      </c>
      <c r="N339" s="1" t="s">
        <v>1660</v>
      </c>
      <c r="O339" s="1" t="s">
        <v>1661</v>
      </c>
      <c r="P339" s="1" t="s">
        <v>1662</v>
      </c>
      <c r="Q339" s="1" t="s">
        <v>1663</v>
      </c>
      <c r="R339" s="1" t="s">
        <v>3579</v>
      </c>
      <c r="S339" s="1" t="s">
        <v>1665</v>
      </c>
      <c r="T339" s="1" t="s">
        <v>1666</v>
      </c>
      <c r="U339" s="1" t="s">
        <v>1624</v>
      </c>
      <c r="V339" s="1" t="s">
        <v>1714</v>
      </c>
    </row>
    <row r="340" s="1" customFormat="1" spans="1:22">
      <c r="A340" s="3">
        <v>999228285066295</v>
      </c>
      <c r="B340" s="1" t="s">
        <v>1672</v>
      </c>
      <c r="C340" s="1" t="s">
        <v>3580</v>
      </c>
      <c r="D340" s="1" t="s">
        <v>1986</v>
      </c>
      <c r="E340" s="1" t="s">
        <v>3581</v>
      </c>
      <c r="F340" s="1" t="s">
        <v>1672</v>
      </c>
      <c r="G340" s="1" t="s">
        <v>1724</v>
      </c>
      <c r="H340" s="1" t="s">
        <v>1657</v>
      </c>
      <c r="I340" s="1" t="s">
        <v>3582</v>
      </c>
      <c r="J340" s="1" t="s">
        <v>30</v>
      </c>
      <c r="K340" s="1" t="s">
        <v>3583</v>
      </c>
      <c r="L340" s="1" t="s">
        <v>3583</v>
      </c>
      <c r="M340" s="1" t="s">
        <v>1660</v>
      </c>
      <c r="N340" s="1" t="s">
        <v>1660</v>
      </c>
      <c r="O340" s="1" t="s">
        <v>1661</v>
      </c>
      <c r="P340" s="1" t="s">
        <v>1662</v>
      </c>
      <c r="Q340" s="1" t="s">
        <v>1663</v>
      </c>
      <c r="R340" s="1" t="s">
        <v>3584</v>
      </c>
      <c r="S340" s="1" t="s">
        <v>1665</v>
      </c>
      <c r="T340" s="1" t="s">
        <v>1666</v>
      </c>
      <c r="U340" s="1" t="s">
        <v>1624</v>
      </c>
      <c r="V340" s="1" t="s">
        <v>1684</v>
      </c>
    </row>
    <row r="341" s="1" customFormat="1" spans="1:22">
      <c r="A341" s="3">
        <v>999228285672071</v>
      </c>
      <c r="B341" s="1" t="s">
        <v>1672</v>
      </c>
      <c r="C341" s="1" t="s">
        <v>3585</v>
      </c>
      <c r="D341" s="1" t="s">
        <v>3586</v>
      </c>
      <c r="E341" s="1" t="s">
        <v>3587</v>
      </c>
      <c r="F341" s="1" t="s">
        <v>1672</v>
      </c>
      <c r="G341" s="1" t="s">
        <v>1724</v>
      </c>
      <c r="H341" s="1" t="s">
        <v>1657</v>
      </c>
      <c r="I341" s="1" t="s">
        <v>3588</v>
      </c>
      <c r="J341" s="1" t="s">
        <v>30</v>
      </c>
      <c r="K341" s="1" t="s">
        <v>3589</v>
      </c>
      <c r="L341" s="1" t="s">
        <v>3589</v>
      </c>
      <c r="M341" s="1" t="s">
        <v>1660</v>
      </c>
      <c r="N341" s="1" t="s">
        <v>1660</v>
      </c>
      <c r="O341" s="1" t="s">
        <v>1661</v>
      </c>
      <c r="P341" s="1" t="s">
        <v>1662</v>
      </c>
      <c r="Q341" s="1" t="s">
        <v>1663</v>
      </c>
      <c r="R341" s="1" t="s">
        <v>3590</v>
      </c>
      <c r="S341" s="1" t="s">
        <v>1665</v>
      </c>
      <c r="T341" s="1" t="s">
        <v>1666</v>
      </c>
      <c r="U341" s="1" t="s">
        <v>1624</v>
      </c>
      <c r="V341" s="1" t="s">
        <v>1684</v>
      </c>
    </row>
    <row r="342" s="1" customFormat="1" spans="1:22">
      <c r="A342" s="3">
        <v>999228285795818</v>
      </c>
      <c r="B342" s="1" t="s">
        <v>1672</v>
      </c>
      <c r="C342" s="1" t="s">
        <v>3591</v>
      </c>
      <c r="D342" s="1" t="s">
        <v>2148</v>
      </c>
      <c r="E342" s="1" t="s">
        <v>3592</v>
      </c>
      <c r="F342" s="1" t="s">
        <v>1672</v>
      </c>
      <c r="G342" s="1" t="s">
        <v>1724</v>
      </c>
      <c r="H342" s="1" t="s">
        <v>1657</v>
      </c>
      <c r="I342" s="1" t="s">
        <v>3593</v>
      </c>
      <c r="J342" s="1" t="s">
        <v>30</v>
      </c>
      <c r="K342" s="1" t="s">
        <v>3594</v>
      </c>
      <c r="L342" s="1" t="s">
        <v>3594</v>
      </c>
      <c r="M342" s="1" t="s">
        <v>1660</v>
      </c>
      <c r="N342" s="1" t="s">
        <v>1660</v>
      </c>
      <c r="O342" s="1" t="s">
        <v>1661</v>
      </c>
      <c r="P342" s="1" t="s">
        <v>1662</v>
      </c>
      <c r="Q342" s="1" t="s">
        <v>1663</v>
      </c>
      <c r="R342" s="1" t="s">
        <v>3595</v>
      </c>
      <c r="S342" s="1" t="s">
        <v>1665</v>
      </c>
      <c r="T342" s="1" t="s">
        <v>1666</v>
      </c>
      <c r="U342" s="1" t="s">
        <v>1624</v>
      </c>
      <c r="V342" s="1" t="s">
        <v>1684</v>
      </c>
    </row>
    <row r="343" s="1" customFormat="1" spans="1:22">
      <c r="A343" s="3">
        <v>999228286954210</v>
      </c>
      <c r="B343" s="1" t="s">
        <v>1672</v>
      </c>
      <c r="C343" s="1" t="s">
        <v>3596</v>
      </c>
      <c r="D343" s="1" t="s">
        <v>1730</v>
      </c>
      <c r="E343" s="1" t="s">
        <v>3597</v>
      </c>
      <c r="F343" s="1" t="s">
        <v>1672</v>
      </c>
      <c r="G343" s="1" t="s">
        <v>1724</v>
      </c>
      <c r="H343" s="1" t="s">
        <v>1657</v>
      </c>
      <c r="I343" s="1" t="s">
        <v>3598</v>
      </c>
      <c r="J343" s="1" t="s">
        <v>30</v>
      </c>
      <c r="K343" s="1" t="s">
        <v>3599</v>
      </c>
      <c r="L343" s="1" t="s">
        <v>3599</v>
      </c>
      <c r="M343" s="1" t="s">
        <v>1660</v>
      </c>
      <c r="N343" s="1" t="s">
        <v>1660</v>
      </c>
      <c r="O343" s="1" t="s">
        <v>1661</v>
      </c>
      <c r="P343" s="1" t="s">
        <v>1662</v>
      </c>
      <c r="Q343" s="1" t="s">
        <v>1663</v>
      </c>
      <c r="R343" s="1" t="s">
        <v>3600</v>
      </c>
      <c r="S343" s="1" t="s">
        <v>1665</v>
      </c>
      <c r="T343" s="1" t="s">
        <v>1666</v>
      </c>
      <c r="U343" s="1" t="s">
        <v>1624</v>
      </c>
      <c r="V343" s="1" t="s">
        <v>1684</v>
      </c>
    </row>
    <row r="344" s="1" customFormat="1" spans="1:22">
      <c r="A344" s="3">
        <v>999228288911996</v>
      </c>
      <c r="B344" s="1" t="s">
        <v>1672</v>
      </c>
      <c r="C344" s="1" t="s">
        <v>3601</v>
      </c>
      <c r="D344" s="1" t="s">
        <v>3602</v>
      </c>
      <c r="E344" s="1" t="s">
        <v>3603</v>
      </c>
      <c r="F344" s="1" t="s">
        <v>1672</v>
      </c>
      <c r="G344" s="1" t="s">
        <v>1724</v>
      </c>
      <c r="H344" s="1" t="s">
        <v>1657</v>
      </c>
      <c r="I344" s="1" t="s">
        <v>3604</v>
      </c>
      <c r="J344" s="1" t="s">
        <v>30</v>
      </c>
      <c r="K344" s="1" t="s">
        <v>3605</v>
      </c>
      <c r="L344" s="1" t="s">
        <v>3605</v>
      </c>
      <c r="M344" s="1" t="s">
        <v>1660</v>
      </c>
      <c r="N344" s="1" t="s">
        <v>1660</v>
      </c>
      <c r="O344" s="1" t="s">
        <v>1661</v>
      </c>
      <c r="P344" s="1" t="s">
        <v>1662</v>
      </c>
      <c r="Q344" s="1" t="s">
        <v>1663</v>
      </c>
      <c r="R344" s="1" t="s">
        <v>3606</v>
      </c>
      <c r="S344" s="1" t="s">
        <v>1665</v>
      </c>
      <c r="T344" s="1" t="s">
        <v>1666</v>
      </c>
      <c r="U344" s="1" t="s">
        <v>1624</v>
      </c>
      <c r="V344" s="1" t="s">
        <v>1684</v>
      </c>
    </row>
    <row r="345" s="1" customFormat="1" spans="1:22">
      <c r="A345" s="3">
        <v>999228289473526</v>
      </c>
      <c r="B345" s="1" t="s">
        <v>1672</v>
      </c>
      <c r="C345" s="1" t="s">
        <v>3607</v>
      </c>
      <c r="D345" s="1" t="s">
        <v>1986</v>
      </c>
      <c r="E345" s="1" t="s">
        <v>3608</v>
      </c>
      <c r="F345" s="1" t="s">
        <v>1672</v>
      </c>
      <c r="G345" s="1" t="s">
        <v>1724</v>
      </c>
      <c r="H345" s="1" t="s">
        <v>1657</v>
      </c>
      <c r="I345" s="1" t="s">
        <v>3609</v>
      </c>
      <c r="J345" s="1" t="s">
        <v>30</v>
      </c>
      <c r="K345" s="1" t="s">
        <v>3610</v>
      </c>
      <c r="L345" s="1" t="s">
        <v>3610</v>
      </c>
      <c r="M345" s="1" t="s">
        <v>1660</v>
      </c>
      <c r="N345" s="1" t="s">
        <v>1660</v>
      </c>
      <c r="O345" s="1" t="s">
        <v>1661</v>
      </c>
      <c r="P345" s="1" t="s">
        <v>1662</v>
      </c>
      <c r="Q345" s="1" t="s">
        <v>1663</v>
      </c>
      <c r="R345" s="1" t="s">
        <v>3611</v>
      </c>
      <c r="S345" s="1" t="s">
        <v>1665</v>
      </c>
      <c r="T345" s="1" t="s">
        <v>1666</v>
      </c>
      <c r="U345" s="1" t="s">
        <v>1624</v>
      </c>
      <c r="V345" s="1" t="s">
        <v>1684</v>
      </c>
    </row>
    <row r="346" s="1" customFormat="1" spans="1:22">
      <c r="A346" s="3">
        <v>999228289727203</v>
      </c>
      <c r="B346" s="1" t="s">
        <v>1672</v>
      </c>
      <c r="C346" s="1" t="s">
        <v>3612</v>
      </c>
      <c r="D346" s="1" t="s">
        <v>1730</v>
      </c>
      <c r="E346" s="1" t="s">
        <v>3613</v>
      </c>
      <c r="F346" s="1" t="s">
        <v>1672</v>
      </c>
      <c r="G346" s="1" t="s">
        <v>1724</v>
      </c>
      <c r="H346" s="1" t="s">
        <v>1657</v>
      </c>
      <c r="I346" s="1" t="s">
        <v>3494</v>
      </c>
      <c r="J346" s="1" t="s">
        <v>30</v>
      </c>
      <c r="K346" s="1" t="s">
        <v>3495</v>
      </c>
      <c r="L346" s="1" t="s">
        <v>3495</v>
      </c>
      <c r="M346" s="1" t="s">
        <v>1660</v>
      </c>
      <c r="N346" s="1" t="s">
        <v>1660</v>
      </c>
      <c r="O346" s="1" t="s">
        <v>1661</v>
      </c>
      <c r="P346" s="1" t="s">
        <v>1662</v>
      </c>
      <c r="Q346" s="1" t="s">
        <v>1663</v>
      </c>
      <c r="R346" s="1" t="s">
        <v>3614</v>
      </c>
      <c r="S346" s="1" t="s">
        <v>1665</v>
      </c>
      <c r="T346" s="1" t="s">
        <v>1666</v>
      </c>
      <c r="U346" s="1" t="s">
        <v>1624</v>
      </c>
      <c r="V346" s="1" t="s">
        <v>1684</v>
      </c>
    </row>
    <row r="347" s="1" customFormat="1" spans="1:22">
      <c r="A347" s="3">
        <v>999228290813190</v>
      </c>
      <c r="B347" s="1" t="s">
        <v>1672</v>
      </c>
      <c r="C347" s="1" t="s">
        <v>3615</v>
      </c>
      <c r="D347" s="1" t="s">
        <v>3616</v>
      </c>
      <c r="E347" s="1" t="s">
        <v>3617</v>
      </c>
      <c r="F347" s="1" t="s">
        <v>1672</v>
      </c>
      <c r="G347" s="1" t="s">
        <v>1724</v>
      </c>
      <c r="H347" s="1" t="s">
        <v>1657</v>
      </c>
      <c r="I347" s="1" t="s">
        <v>3618</v>
      </c>
      <c r="J347" s="1" t="s">
        <v>30</v>
      </c>
      <c r="K347" s="1" t="s">
        <v>3619</v>
      </c>
      <c r="L347" s="1" t="s">
        <v>3619</v>
      </c>
      <c r="M347" s="1" t="s">
        <v>1660</v>
      </c>
      <c r="N347" s="1" t="s">
        <v>1660</v>
      </c>
      <c r="O347" s="1" t="s">
        <v>1661</v>
      </c>
      <c r="P347" s="1" t="s">
        <v>1662</v>
      </c>
      <c r="Q347" s="1" t="s">
        <v>1663</v>
      </c>
      <c r="R347" s="1" t="s">
        <v>3620</v>
      </c>
      <c r="S347" s="1" t="s">
        <v>1665</v>
      </c>
      <c r="T347" s="1" t="s">
        <v>1666</v>
      </c>
      <c r="U347" s="1" t="s">
        <v>1624</v>
      </c>
      <c r="V347" s="1" t="s">
        <v>2126</v>
      </c>
    </row>
    <row r="348" s="1" customFormat="1" spans="1:22">
      <c r="A348" s="3">
        <v>999228290916852</v>
      </c>
      <c r="B348" s="1" t="s">
        <v>1672</v>
      </c>
      <c r="C348" s="1" t="s">
        <v>3621</v>
      </c>
      <c r="D348" s="1" t="s">
        <v>3622</v>
      </c>
      <c r="E348" s="1" t="s">
        <v>3623</v>
      </c>
      <c r="F348" s="1" t="s">
        <v>1672</v>
      </c>
      <c r="G348" s="1" t="s">
        <v>1724</v>
      </c>
      <c r="H348" s="1" t="s">
        <v>1657</v>
      </c>
      <c r="I348" s="1" t="s">
        <v>3624</v>
      </c>
      <c r="J348" s="1" t="s">
        <v>30</v>
      </c>
      <c r="K348" s="1" t="s">
        <v>3625</v>
      </c>
      <c r="L348" s="1" t="s">
        <v>3625</v>
      </c>
      <c r="M348" s="1" t="s">
        <v>1660</v>
      </c>
      <c r="N348" s="1" t="s">
        <v>1660</v>
      </c>
      <c r="O348" s="1" t="s">
        <v>1661</v>
      </c>
      <c r="P348" s="1" t="s">
        <v>1662</v>
      </c>
      <c r="Q348" s="1" t="s">
        <v>1663</v>
      </c>
      <c r="R348" s="1" t="s">
        <v>3626</v>
      </c>
      <c r="S348" s="1" t="s">
        <v>1665</v>
      </c>
      <c r="T348" s="1" t="s">
        <v>1666</v>
      </c>
      <c r="U348" s="1" t="s">
        <v>1624</v>
      </c>
      <c r="V348" s="1" t="s">
        <v>1684</v>
      </c>
    </row>
    <row r="349" s="1" customFormat="1" spans="1:22">
      <c r="A349" s="3">
        <v>999228291021886</v>
      </c>
      <c r="B349" s="1" t="s">
        <v>1672</v>
      </c>
      <c r="C349" s="1" t="s">
        <v>3627</v>
      </c>
      <c r="D349" s="1" t="s">
        <v>3628</v>
      </c>
      <c r="E349" s="1" t="s">
        <v>3629</v>
      </c>
      <c r="F349" s="1" t="s">
        <v>1672</v>
      </c>
      <c r="G349" s="1" t="s">
        <v>1724</v>
      </c>
      <c r="H349" s="1" t="s">
        <v>1657</v>
      </c>
      <c r="I349" s="1" t="s">
        <v>3630</v>
      </c>
      <c r="J349" s="1" t="s">
        <v>30</v>
      </c>
      <c r="K349" s="1" t="s">
        <v>3631</v>
      </c>
      <c r="L349" s="1" t="s">
        <v>3631</v>
      </c>
      <c r="M349" s="1" t="s">
        <v>1660</v>
      </c>
      <c r="N349" s="1" t="s">
        <v>1660</v>
      </c>
      <c r="O349" s="1" t="s">
        <v>1661</v>
      </c>
      <c r="P349" s="1" t="s">
        <v>1662</v>
      </c>
      <c r="Q349" s="1" t="s">
        <v>1663</v>
      </c>
      <c r="R349" s="1" t="s">
        <v>3632</v>
      </c>
      <c r="S349" s="1" t="s">
        <v>1665</v>
      </c>
      <c r="T349" s="1" t="s">
        <v>1666</v>
      </c>
      <c r="U349" s="1" t="s">
        <v>1624</v>
      </c>
      <c r="V349" s="1" t="s">
        <v>1714</v>
      </c>
    </row>
    <row r="350" s="1" customFormat="1" spans="1:22">
      <c r="A350" s="3">
        <v>999228291086696</v>
      </c>
      <c r="B350" s="1" t="s">
        <v>1672</v>
      </c>
      <c r="C350" s="1" t="s">
        <v>3633</v>
      </c>
      <c r="D350" s="1" t="s">
        <v>3634</v>
      </c>
      <c r="E350" s="1" t="s">
        <v>3635</v>
      </c>
      <c r="F350" s="1" t="s">
        <v>1672</v>
      </c>
      <c r="G350" s="1" t="s">
        <v>1724</v>
      </c>
      <c r="H350" s="1" t="s">
        <v>1657</v>
      </c>
      <c r="I350" s="1" t="s">
        <v>3636</v>
      </c>
      <c r="J350" s="1" t="s">
        <v>30</v>
      </c>
      <c r="K350" s="1" t="s">
        <v>3637</v>
      </c>
      <c r="L350" s="1" t="s">
        <v>3637</v>
      </c>
      <c r="M350" s="1" t="s">
        <v>1660</v>
      </c>
      <c r="N350" s="1" t="s">
        <v>1660</v>
      </c>
      <c r="O350" s="1" t="s">
        <v>1661</v>
      </c>
      <c r="P350" s="1" t="s">
        <v>1662</v>
      </c>
      <c r="Q350" s="1" t="s">
        <v>1663</v>
      </c>
      <c r="R350" s="1" t="s">
        <v>3638</v>
      </c>
      <c r="S350" s="1" t="s">
        <v>1665</v>
      </c>
      <c r="T350" s="1" t="s">
        <v>1666</v>
      </c>
      <c r="U350" s="1" t="s">
        <v>1624</v>
      </c>
      <c r="V350" s="1" t="s">
        <v>1684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2023-11-06T03:05:03Z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