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<sst xmlns="http://schemas.openxmlformats.org/spreadsheetml/2006/main" count="238" uniqueCount="125">
  <si>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</si>
  <si>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</si>
  <si>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</si>
  <si>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</si>
  <si>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2023-11-05至2023-11-06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</si>
  <si>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</si>
  <si>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</si>
  <si>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</si>
  <si>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</si>
  <si>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</si>
  <si>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</si>
  <si>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</si>
  <si>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</si>
  <si>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</si>
  <si>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</si>
  <si>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</si>
  <si>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</si>
  <si>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</si>
  <si>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</si>
  <si>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</si>
  <si>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¥1,387.00</t>
  </si>
  <si>
    <t>¥181.32</t>
  </si>
  <si>
    <t>¥1,205.68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</si>
  <si>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</si>
  <si>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</si>
  <si>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</si>
  <si>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</si>
  <si>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</si>
  <si>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</si>
  <si>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</si>
  <si>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</si>
  <si>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</si>
  <si>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</si>
  <si>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</si>
  <si>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</si>
  <si>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</si>
  <si>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</si>
  <si>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</si>
  <si>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</si>
  <si>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</si>
  <si>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</si>
  <si>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</si>
  <si>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</si>
  <si>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</si>
  <si>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</si>
  <si>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</si>
  <si>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</si>
  <si>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</si>
  <si>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</si>
  <si>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</si>
  <si>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</si>
  <si>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</si>
  <si>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</si>
  <si>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</si>
  <si>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</si>
  <si>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</si>
  <si>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</si>
  <si>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</si>
  <si>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</si>
  <si>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</si>
  <si>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</si>
  <si>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</si>
  <si>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</si>
  <si>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</si>
  <si>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</si>
  <si>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</si>
  <si>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</si>
  <si>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</si>
  <si>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</si>
  <si>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</si>
  <si>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813535183228</t>
  </si>
  <si>
    <t>酒店预付</t>
  </si>
  <si>
    <t>否</t>
  </si>
  <si>
    <t>普通</t>
  </si>
  <si>
    <t>311486626</t>
  </si>
  <si>
    <t>上海雅诗阁淮海路服务公寓</t>
  </si>
  <si>
    <t>1639468</t>
  </si>
  <si>
    <t>徐艳杰</t>
  </si>
  <si>
    <t>2023-11-03</t>
  </si>
  <si>
    <t>2023-11-05</t>
  </si>
  <si>
    <t>2023-11-06</t>
  </si>
  <si>
    <t>行政单房公寓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</si>
  <si>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</si>
  <si>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</si>
  <si>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</si>
  <si>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</si>
  <si>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</si>
  <si>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</si>
  <si>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</si>
  <si>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</si>
  <si>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</si>
  <si>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</si>
  <si>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</si>
  <si>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</si>
  <si>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A231107102046481</t>
  </si>
  <si>
    <r>
      <t>总计：</t>
    </r>
    <r>
      <rPr>
        <sz val="10"/>
        <rFont val="Arial"/>
        <charset val="134"/>
      </rPr>
      <t>1205.68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</si>
  <si>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</si>
  <si>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</si>
  <si>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</si>
  <si>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</si>
  <si>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</si>
  <si>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</si>
  <si>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</si>
  <si>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</si>
  <si>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</si>
  <si>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</si>
  <si>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</si>
  <si>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</si>
  <si>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</si>
  <si>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</si>
  <si>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</si>
  <si>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</si>
  <si>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</si>
  <si>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</si>
  <si>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4184596</t>
  </si>
  <si>
    <t>--</t>
  </si>
  <si>
    <t>1205.68</t>
  </si>
  <si>
    <t>RMB</t>
  </si>
  <si>
    <t>0</t>
  </si>
  <si>
    <t>0.00</t>
  </si>
  <si>
    <t>汇趣住国内直连</t>
  </si>
  <si>
    <t>01.011247</t>
  </si>
  <si>
    <t>2023-11-03 16:38:21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</si>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</sst>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1205.68</v>
      </c>
      <c r="E2" t="str">
        <f>VLOOKUP(A2,HOP!A:L,12,0)</f>
        <v>1205.68</v>
      </c>
      <c r="F2" t="str">
        <f>VLOOKUP(A2,HOP!A:C,3,0)</f>
        <v>4184596</v>
      </c>
      <c r="G2">
        <f>D2-E2</f>
        <v>0</v>
      </c>
      <c r="H2" t="str">
        <f>$H$1&amp;F2</f>
        <v>，4184596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9.14285714285714" defaultRowHeight="12.75" outlineLevelRow="1"/>
  <cols>
    <col min="1" max="2" width="9.14285714285714" style="1"/>
    <col min="3" max="3" width="9.28571428571429" style="1" customWidth="1"/>
    <col min="4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2023-11-07T02:21:56Z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BC50F044F5854795BFAFF69FD0145702_12</vt:lpwstr>
  </property>
</Properties>
</file>