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<sst xmlns="http://schemas.openxmlformats.org/spreadsheetml/2006/main" count="5275" uniqueCount="1679">
  <si>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</si>
  <si>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</si>
  <si>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</si>
  <si>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</si>
  <si>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</si>
  <si>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</si>
  <si>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</si>
  <si>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</si>
  <si>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</si>
  <si>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</si>
  <si>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</si>
  <si>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</si>
  <si>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</si>
  <si>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</si>
  <si>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</si>
  <si>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</si>
  <si>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</si>
  <si>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</si>
  <si>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</si>
  <si>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</si>
  <si>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</si>
  <si>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</si>
  <si>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</si>
  <si>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</si>
  <si>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</si>
  <si>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999222649882112	</t>
  </si>
  <si>
    <t>Ctrip</t>
  </si>
  <si>
    <t>正常</t>
  </si>
  <si>
    <t>[TT. Sa Pa]萨帕开心果酒店(Pistachio Hotel Sapa)(103989961)</t>
  </si>
  <si>
    <t>城景高级房(至少连住2晚及以上)&lt;特惠&gt;&lt;双人入住&gt;&lt;双早&gt;</t>
  </si>
  <si>
    <t>CNY</t>
  </si>
  <si>
    <t>Phlaiduang/Niramol,Phlaiduang/Niramol,Phlaiduang/Niramol,Phlaiduang/Niramol</t>
  </si>
  <si>
    <t>CA2019231107CNY</t>
  </si>
  <si>
    <t>未提现</t>
  </si>
  <si>
    <t>携程开票</t>
  </si>
  <si>
    <t xml:space="preserve">3021142	</t>
  </si>
  <si>
    <t xml:space="preserve">42353	</t>
  </si>
  <si>
    <t xml:space="preserve">999225467164725	</t>
  </si>
  <si>
    <t>[曼谷]曼谷新通凯宾斯基酒店(Sindhorn Kempinski Hotel Bangkok  Certified)(92930805)</t>
  </si>
  <si>
    <t>至尊豪华特大床房(至少连住2晚及以上)&lt;今日特价 &gt;&lt;双人入住&gt;&lt;双早&gt;</t>
  </si>
  <si>
    <t>LIN/CHINGTING</t>
  </si>
  <si>
    <t xml:space="preserve">3661451	</t>
  </si>
  <si>
    <t xml:space="preserve">7837150	</t>
  </si>
  <si>
    <t xml:space="preserve">999225704260148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</si>
  <si>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</si>
  <si>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</si>
  <si>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WONG/SZE WAI,CHEUNG/CHEUK FUNG</t>
  </si>
  <si>
    <t xml:space="preserve">3710684	</t>
  </si>
  <si>
    <t xml:space="preserve">8007479	</t>
  </si>
  <si>
    <t xml:space="preserve">999226143953672	</t>
  </si>
  <si>
    <t>[哥打京那巴鲁]哥打京那巴鲁皇宫酒店(The Palace Hotel Kota Kinabalu)(9597023)</t>
  </si>
  <si>
    <t>豪华特大床房&lt;今日特价 &gt;&lt;双人入住&gt;&lt;双早&gt;</t>
  </si>
  <si>
    <t>CHAI/ZHI YUAN,NG/HOOI MUN</t>
  </si>
  <si>
    <t xml:space="preserve">3804206	</t>
  </si>
  <si>
    <t xml:space="preserve">	</t>
  </si>
  <si>
    <t xml:space="preserve">999226493140473	</t>
  </si>
  <si>
    <t>[首尔]明洞大使宜必思酒店(Ibis Ambassador Myeongdong)(5015823)</t>
  </si>
  <si>
    <t>标准双床房&lt;超值特惠&gt;&lt;双人入住&gt;&lt;不适用韩国客人&gt;&lt;无早&gt;</t>
  </si>
  <si>
    <t>KAWAGUCHI/HIROMI,KANAYA/KIYOSHI,IMABEPPU/KAZUMI,KIM/IMSUK,YAMAMOTO/KAYOKO,NAKAIE/KEIKO,IWASAKI/CHIYO</t>
  </si>
  <si>
    <t xml:space="preserve">3854934	</t>
  </si>
  <si>
    <t xml:space="preserve">1249545	</t>
  </si>
  <si>
    <t xml:space="preserve">999226493154168	</t>
  </si>
  <si>
    <t>MATUSE/SHOKO,MATUSE/TSUNEYO</t>
  </si>
  <si>
    <t xml:space="preserve">3854951	</t>
  </si>
  <si>
    <t xml:space="preserve">1249540	</t>
  </si>
  <si>
    <t xml:space="preserve">999226574800847	</t>
  </si>
  <si>
    <t>[邦帕利]盖特43机场酒店(Gate43 Airport Hotel)(95453304)</t>
  </si>
  <si>
    <t>池景豪华特大床房&lt;双人入住&gt;&lt;无早&gt;</t>
  </si>
  <si>
    <t>SIRINLUK/BOONMA</t>
  </si>
  <si>
    <t xml:space="preserve">3871985	</t>
  </si>
  <si>
    <t xml:space="preserve">999226598498870	</t>
  </si>
  <si>
    <t>[曼谷]贝斯特韦斯特乍都乍酒店(Best Western Chatuchak)(105299013)</t>
  </si>
  <si>
    <t>高级双床房&lt;双人入住&gt;&lt;双早&gt;</t>
  </si>
  <si>
    <t>LIN/CHIA,TSAI/HUIJU,CHEN/MEIHUA,SHANG/HONG</t>
  </si>
  <si>
    <t xml:space="preserve">3873628	</t>
  </si>
  <si>
    <t>BK013251</t>
  </si>
  <si>
    <t>BK013252</t>
  </si>
  <si>
    <t>BK013253</t>
  </si>
  <si>
    <t xml:space="preserve">BK013254	</t>
  </si>
  <si>
    <t xml:space="preserve">999226645052737	</t>
  </si>
  <si>
    <t>[曼谷]曼谷素坤逸丽亭酒店(Park Plaza Sukhumvit Bangkok)(50429265)</t>
  </si>
  <si>
    <t>&lt;双人入住&gt;&lt;不适用泰国客人&gt;&lt;双早&gt;</t>
  </si>
  <si>
    <t>CHANG/DOIL</t>
  </si>
  <si>
    <t xml:space="preserve">3890338	</t>
  </si>
  <si>
    <t xml:space="preserve">45056035	</t>
  </si>
  <si>
    <t xml:space="preserve">999226672365207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</si>
  <si>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</si>
  <si>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</si>
  <si>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CHIU/TSZ KI</t>
  </si>
  <si>
    <t xml:space="preserve">3897707	</t>
  </si>
  <si>
    <t xml:space="preserve">1570435	</t>
  </si>
  <si>
    <t xml:space="preserve">999226705022871	</t>
  </si>
  <si>
    <t>[曼谷]宜必思尚品曼谷素坤逸康福酒店(Ibis Styles Bangkok Sukhumvit Phra Khanong)(19680484)</t>
  </si>
  <si>
    <t>标准双床房&lt;双人入住&gt;&lt;不适用泰国客人&gt;&lt;无早&gt;</t>
  </si>
  <si>
    <t>YOON/INA</t>
  </si>
  <si>
    <t xml:space="preserve">3899485	</t>
  </si>
  <si>
    <t xml:space="preserve">356416	</t>
  </si>
  <si>
    <t xml:space="preserve">999226798491541	</t>
  </si>
  <si>
    <t>高级双床房(至少连住2晚及以上)&lt;今日特价 &gt;&lt;双人入住&gt;&lt;不适用韩国客人&gt;&lt;双早&gt;</t>
  </si>
  <si>
    <t>KO/LAN YING,LAU/DORIS AN YIN,CHUNG/KWOK YI,CHUNG/KWOK SZE</t>
  </si>
  <si>
    <t xml:space="preserve">3941103	</t>
  </si>
  <si>
    <t xml:space="preserve"> 1571851	</t>
  </si>
  <si>
    <t xml:space="preserve">999226831838714	</t>
  </si>
  <si>
    <t>[新加坡]悦乐圣淘沙酒店 - 远东集团(Village Hotel Sentosa by Far East Hospitality)(28366988)</t>
  </si>
  <si>
    <t>家庭房(至少连住2晚及以上)&lt;四人入住&gt;&lt;不适用新加坡客人&gt;&lt;无早&gt;</t>
  </si>
  <si>
    <t>HUNG/YANG</t>
  </si>
  <si>
    <t xml:space="preserve">3945097	</t>
  </si>
  <si>
    <t xml:space="preserve">318638328	</t>
  </si>
  <si>
    <t xml:space="preserve">999226847651084	</t>
  </si>
  <si>
    <t>[普吉岛]普吉岛温德姆海洋明珠酒店及度假村(Wyndham Sea Pearl Resort, Phuket)(3736781)</t>
  </si>
  <si>
    <t>豪华特大床房&lt;双人入住&gt;&lt;不适用泰国客人&gt;&lt;双早&gt;</t>
  </si>
  <si>
    <t>NG/TSZ NGA MEG</t>
  </si>
  <si>
    <t xml:space="preserve">3954768	</t>
  </si>
  <si>
    <t xml:space="preserve">178441684	</t>
  </si>
  <si>
    <t xml:space="preserve">999226847657205	</t>
  </si>
  <si>
    <t xml:space="preserve">3954774	</t>
  </si>
  <si>
    <t xml:space="preserve">178441692	</t>
  </si>
  <si>
    <t xml:space="preserve">999226847653719	</t>
  </si>
  <si>
    <t>LAU/CHING TAI MAVIS</t>
  </si>
  <si>
    <t xml:space="preserve">3954770	</t>
  </si>
  <si>
    <t xml:space="preserve">178441674	</t>
  </si>
  <si>
    <t xml:space="preserve">999226852876363	</t>
  </si>
  <si>
    <t>[新加坡]新加坡豪亚酒店 - 远东集团(Oasia Hotel Novena, Singapore by Far East Hospitality)(28554564)</t>
  </si>
  <si>
    <t>高级房&lt;特价大促销&gt;&lt;双人入住&gt;&lt;双早&gt;</t>
  </si>
  <si>
    <t>JITAREE/KANUENGNIJ</t>
  </si>
  <si>
    <t xml:space="preserve">3961026	</t>
  </si>
  <si>
    <t xml:space="preserve">319420563	</t>
  </si>
  <si>
    <t xml:space="preserve">999226898039494	</t>
  </si>
  <si>
    <t>[新加坡]欧文之家酒店公寓(Owen House by Hmlet)(105712501)</t>
  </si>
  <si>
    <t>豪华大床房&lt;今日特价 &gt;&lt;双人入住&gt;&lt;无早&gt;</t>
  </si>
  <si>
    <t>Themrat/Supadet</t>
  </si>
  <si>
    <t xml:space="preserve">3964746	</t>
  </si>
  <si>
    <t xml:space="preserve">ROWEN11201	</t>
  </si>
  <si>
    <t xml:space="preserve">999226908878395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</si>
  <si>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</si>
  <si>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</si>
  <si>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FU/NAIYUAN</t>
  </si>
  <si>
    <t xml:space="preserve">3968631	</t>
  </si>
  <si>
    <t xml:space="preserve">314283806	</t>
  </si>
  <si>
    <t xml:space="preserve">999226925714396	</t>
  </si>
  <si>
    <t>[普吉岛]目的地度假普吉岛苏林海滩(Destination Resort Phuket Surin Beach)(5253164)</t>
  </si>
  <si>
    <t>家庭乐趣特大床房(至少连住2晚及以上)&lt;今日特价 &gt;&lt;双人入住&gt;&lt;双早&gt;</t>
  </si>
  <si>
    <t>WONG/MING WAI</t>
  </si>
  <si>
    <t xml:space="preserve">3974421	</t>
  </si>
  <si>
    <t xml:space="preserve">178406	</t>
  </si>
  <si>
    <t xml:space="preserve">999227058688440	</t>
  </si>
  <si>
    <t>[新加坡]黑姆雷兵营酒店(Hmlet Cantonment)(100475068)</t>
  </si>
  <si>
    <t>小型房(连住6晚及以上)&lt;促销&gt;&lt;双人入住&gt;&lt;无早&gt;</t>
  </si>
  <si>
    <t>LEE/JONGJIN</t>
  </si>
  <si>
    <t xml:space="preserve">3993213	</t>
  </si>
  <si>
    <t xml:space="preserve">CAN25881	</t>
  </si>
  <si>
    <t xml:space="preserve">999227185000332	</t>
  </si>
  <si>
    <t>[乔治市]格尼G酒店(G Hotel Gurney)(4649587)</t>
  </si>
  <si>
    <t>豪华房&lt;今日特价 &gt;&lt;三人入住&gt;&lt;早餐&gt;</t>
  </si>
  <si>
    <t>THAM/YEE SHEN</t>
  </si>
  <si>
    <t xml:space="preserve">4017188	</t>
  </si>
  <si>
    <t xml:space="preserve">23442686	</t>
  </si>
  <si>
    <t xml:space="preserve">999227188711322	</t>
  </si>
  <si>
    <t>高级房(至少连住2晚及以上)&lt;今日特价 &gt;&lt;双人入住&gt;&lt;不适用韩国客人&gt;&lt;双早&gt;</t>
  </si>
  <si>
    <t>CHOI/SUI YAN</t>
  </si>
  <si>
    <t xml:space="preserve">4020456	</t>
  </si>
  <si>
    <t xml:space="preserve">1574392	</t>
  </si>
  <si>
    <t xml:space="preserve">999227193076420	</t>
  </si>
  <si>
    <t>[芭堤雅]芭堤雅旅客之家(Travelodge Pattaya)(13860228)</t>
  </si>
  <si>
    <t>标准房(连住4晚及以上)&lt;双人入住&gt;&lt;无早&gt;</t>
  </si>
  <si>
    <t>DYER/ADAM</t>
  </si>
  <si>
    <t xml:space="preserve">4024818	</t>
  </si>
  <si>
    <t xml:space="preserve">56453	</t>
  </si>
  <si>
    <t xml:space="preserve">999227252542805	</t>
  </si>
  <si>
    <t>标准双人房&lt;双人入住&gt;&lt;不适用泰国客人&gt;&lt;无早&gt;</t>
  </si>
  <si>
    <t>TSUI/KIN SING,CHENG/HEI MAN</t>
  </si>
  <si>
    <t xml:space="preserve">4027705	</t>
  </si>
  <si>
    <t xml:space="preserve">999227284232795	</t>
  </si>
  <si>
    <t>[曼谷]曼谷沙吞宜必思酒店(Ibis Bangkok Sathorn)(4889448)</t>
  </si>
  <si>
    <t>高级双床房(至少提前3天预订)(至少连住2晚及以上)&lt;双人入住&gt;&lt;中宾&gt;&lt;无早&gt;</t>
  </si>
  <si>
    <t>WONG/CHING CHING,LEUNG/YAT YING</t>
  </si>
  <si>
    <t xml:space="preserve">4032777	</t>
  </si>
  <si>
    <t xml:space="preserve">8962024	</t>
  </si>
  <si>
    <t xml:space="preserve">999227301799416	</t>
  </si>
  <si>
    <t>豪华房&lt;今日特价 &gt;&lt;双人入住&gt;&lt;双早&gt;</t>
  </si>
  <si>
    <t>KIM/SAEROM</t>
  </si>
  <si>
    <t xml:space="preserve">4040730	</t>
  </si>
  <si>
    <t xml:space="preserve">325414630	</t>
  </si>
  <si>
    <t xml:space="preserve">999227309760133	</t>
  </si>
  <si>
    <t>WONG/MAN SZE,CHAN/KAK MING</t>
  </si>
  <si>
    <t xml:space="preserve">4046278	</t>
  </si>
  <si>
    <t xml:space="preserve">360650	</t>
  </si>
  <si>
    <t xml:space="preserve">999227334359571	</t>
  </si>
  <si>
    <t>[普吉岛]阿玛塔拉康体度假村(Amatara Wellness Resort)(3362896)</t>
  </si>
  <si>
    <t>湾景套房&lt;今日特价 &gt;&lt;双人入住&gt;&lt;双早&gt;</t>
  </si>
  <si>
    <t>Mahaux/Clara</t>
  </si>
  <si>
    <t xml:space="preserve">4052178	</t>
  </si>
  <si>
    <t>取消</t>
  </si>
  <si>
    <t xml:space="preserve">999227338312123	</t>
  </si>
  <si>
    <t>[济州市]济州岛梅生格拉德酒店(Maison Glad Jeju)(4498957)</t>
  </si>
  <si>
    <t>甄选双床房&lt;特惠专享&gt;&lt;三人入住&gt;&lt;不适用韩国客人&gt;&lt;无早&gt;</t>
  </si>
  <si>
    <t>XU/CHENG,XIE/XIAO,HUANG/XIAOLING</t>
  </si>
  <si>
    <t xml:space="preserve">4055877	</t>
  </si>
  <si>
    <t xml:space="preserve">90872386	</t>
  </si>
  <si>
    <t xml:space="preserve">999227343099653	</t>
  </si>
  <si>
    <t>[曼谷]曼谷阿尔玛斯酒店(Almas Hotel Bangkok)(112363936)</t>
  </si>
  <si>
    <t>标准双床房&lt;双人入住&gt;&lt;双早&gt;</t>
  </si>
  <si>
    <t>JALONG/MR.AHAMAD</t>
  </si>
  <si>
    <t xml:space="preserve">4056951	</t>
  </si>
  <si>
    <t xml:space="preserve">9764	</t>
  </si>
  <si>
    <t xml:space="preserve">999227355787639	</t>
  </si>
  <si>
    <t>[长滩岛]长滩岛金凤凰酒店(Golden Phoenix Hotel Boracay)(6213617)</t>
  </si>
  <si>
    <t>豪华双床房(至少提前1天预订)&lt;双人入住&gt;&lt;双早&gt;</t>
  </si>
  <si>
    <t>Dones/Erika Faye</t>
  </si>
  <si>
    <t xml:space="preserve">4061957	</t>
  </si>
  <si>
    <t xml:space="preserve">2310130006	</t>
  </si>
  <si>
    <t xml:space="preserve">999227355812776	</t>
  </si>
  <si>
    <t xml:space="preserve">4061965	</t>
  </si>
  <si>
    <t xml:space="preserve">2310130007	</t>
  </si>
  <si>
    <t xml:space="preserve">999227375549637	</t>
  </si>
  <si>
    <t>[奥兰多]罗森国际酒店(Rosen Inn International Near the Parks)(112974856)</t>
  </si>
  <si>
    <t>豪华双人房（2张双人床）&lt;今日特价 &gt;&lt;双人入住&gt;&lt;无早&gt;</t>
  </si>
  <si>
    <t>Gazda/Maja</t>
  </si>
  <si>
    <t xml:space="preserve">4063094	</t>
  </si>
  <si>
    <t xml:space="preserve">RR1AFE25	</t>
  </si>
  <si>
    <t xml:space="preserve">999227401325671	</t>
  </si>
  <si>
    <t>[曼谷]曼谷拉差达宜必思尚品酒店(Ibis Styles Bangkok Ratchada)(46080525)</t>
  </si>
  <si>
    <t>标准大床房(至少连住2晚及以上)&lt;双人入住&gt;&lt;不适用泰国客人&gt;&lt;双早&gt;</t>
  </si>
  <si>
    <t>YU/YI TAI</t>
  </si>
  <si>
    <t xml:space="preserve">4069816	</t>
  </si>
  <si>
    <t xml:space="preserve">198316	</t>
  </si>
  <si>
    <t xml:space="preserve">999227411123709	</t>
  </si>
  <si>
    <t>[曼谷]宜必思曼谷暹罗酒店(Ibis Bangkok Siam)(1586186)</t>
  </si>
  <si>
    <t>标准双床房(至少提前3天预订)(至少连住2晚及以上)&lt;特惠专享&gt;&lt;双人入住&gt;&lt;中宾&gt;&lt;双早&gt;</t>
  </si>
  <si>
    <t>LIN/HSUAN CHEN</t>
  </si>
  <si>
    <t xml:space="preserve">4073055	</t>
  </si>
  <si>
    <t xml:space="preserve">acknowledge	</t>
  </si>
  <si>
    <t xml:space="preserve">999227434102371	</t>
  </si>
  <si>
    <t>标准双人房(至少提前3天预订)(至少连住2晚及以上)&lt;特惠&gt;&lt;双人入住&gt;&lt;中宾&gt;&lt;无早&gt;</t>
  </si>
  <si>
    <t>PANG/CHANYUN,WANG/LEI</t>
  </si>
  <si>
    <t xml:space="preserve">4074254	</t>
  </si>
  <si>
    <t xml:space="preserve">8978205	</t>
  </si>
  <si>
    <t xml:space="preserve">999227951055034	</t>
  </si>
  <si>
    <t>[巴洛克]珍拉丁皇家朱兰别墅(Royale Chulan Cherating Villa)(91107302)</t>
  </si>
  <si>
    <t>一卧别墅&lt;双人入住&gt;&lt;双早&gt;</t>
  </si>
  <si>
    <t>Thilagaraja/Sunantha,Thilagaraja/Sunantha</t>
  </si>
  <si>
    <t xml:space="preserve">4084103	</t>
  </si>
  <si>
    <t xml:space="preserve">35007	</t>
  </si>
  <si>
    <t xml:space="preserve">999227963427805	</t>
  </si>
  <si>
    <t>[新加坡]史丹佛瑞士酒店(Swissotel the Stamford)(1611379)</t>
  </si>
  <si>
    <t>尊贵港景两张双人床房(连住3晚及以上)&lt;双人入住&gt;&lt;双早&gt;</t>
  </si>
  <si>
    <t>HSU/CHIEH TI,LEE/PEI WEN</t>
  </si>
  <si>
    <t xml:space="preserve">4087998	</t>
  </si>
  <si>
    <t xml:space="preserve">41913422	</t>
  </si>
  <si>
    <t xml:space="preserve">27965058691	</t>
  </si>
  <si>
    <t>[曼谷]伦比尼埃塔斯酒店(Aetas Lumpini)(4494570)</t>
  </si>
  <si>
    <t>豪华房(至少提前3天预订)&lt;双人入住&gt;&lt;仅适用亚洲客人&gt;&lt;无早&gt;</t>
  </si>
  <si>
    <t>CHEN/MINCHONG</t>
  </si>
  <si>
    <t xml:space="preserve">4088593	</t>
  </si>
  <si>
    <t xml:space="preserve">30596677	</t>
  </si>
  <si>
    <t xml:space="preserve">999227965607980	</t>
  </si>
  <si>
    <t>豪华特大床套房(至少连住2晚及以上)&lt;特惠房&gt;&lt;双人入住&gt;&lt;适用于除泰国的亚洲客人&gt;&lt;双早&gt;</t>
  </si>
  <si>
    <t>JIANG/LIHENG</t>
  </si>
  <si>
    <t xml:space="preserve">4088930	</t>
  </si>
  <si>
    <t xml:space="preserve">8017666	</t>
  </si>
  <si>
    <t>退单</t>
  </si>
  <si>
    <t xml:space="preserve">999227974601811	</t>
  </si>
  <si>
    <t>[曼谷]康帕斯酒店集团希鲁斯素坤逸 11 号酒店(Citrus Sukhumvit 11 by Compass Hospitality)(5724916)</t>
  </si>
  <si>
    <t>温馨房(至少提前2天预订)&lt;双人入住&gt;&lt;无早&gt;</t>
  </si>
  <si>
    <t>Kuckreja/Navdeep,Kuckreja/Navdeep</t>
  </si>
  <si>
    <t xml:space="preserve">4093094	</t>
  </si>
  <si>
    <t xml:space="preserve">56210	</t>
  </si>
  <si>
    <t xml:space="preserve">999227987834036	</t>
  </si>
  <si>
    <t>LIN/CHIACHING,HUANG/SHUCHUAN</t>
  </si>
  <si>
    <t xml:space="preserve">4096504	</t>
  </si>
  <si>
    <t xml:space="preserve">999227988300232	</t>
  </si>
  <si>
    <t>[芽庄]芽庄喜来登酒店(Sheraton Nha Trang Hotel &amp; Spa)(4119524)</t>
  </si>
  <si>
    <t>客房，两张双人床，海景&lt;双人入住&gt;&lt;双早&gt;</t>
  </si>
  <si>
    <t>HONG/HYOJIN</t>
  </si>
  <si>
    <t xml:space="preserve">4096761	</t>
  </si>
  <si>
    <t xml:space="preserve">94421302	</t>
  </si>
  <si>
    <t xml:space="preserve">999227989618988	</t>
  </si>
  <si>
    <t>CHANG/JUNGCHIEN</t>
  </si>
  <si>
    <t xml:space="preserve">4097153	</t>
  </si>
  <si>
    <t xml:space="preserve">8017786	</t>
  </si>
  <si>
    <t xml:space="preserve">999227999964753	</t>
  </si>
  <si>
    <t>尊贵特大床房(连住3晚及以上)&lt;双人入住&gt;&lt;双早&gt;</t>
  </si>
  <si>
    <t>CHEN/SHIH YU,CHEN/JUIPIN</t>
  </si>
  <si>
    <t xml:space="preserve">4099686	</t>
  </si>
  <si>
    <t xml:space="preserve">41916649	</t>
  </si>
  <si>
    <t xml:space="preserve">999228001998278	</t>
  </si>
  <si>
    <t>[吉隆坡]菲斯时尚酒店(The Face Style)(112268920)</t>
  </si>
  <si>
    <t>行政豪华房&lt;双人入住&gt;&lt;双早&gt;</t>
  </si>
  <si>
    <t>CHEN/WEIMIN,WANG/YUCHUN</t>
  </si>
  <si>
    <t xml:space="preserve">4100086	</t>
  </si>
  <si>
    <t xml:space="preserve">127964	</t>
  </si>
  <si>
    <t xml:space="preserve">999228011203822	</t>
  </si>
  <si>
    <t>尊贵两张双人床房(连住3晚及以上)&lt;双人入住&gt;&lt;双早&gt;</t>
  </si>
  <si>
    <t>OH/JUNGHUN</t>
  </si>
  <si>
    <t xml:space="preserve">4103039	</t>
  </si>
  <si>
    <t xml:space="preserve">41916646	</t>
  </si>
  <si>
    <t xml:space="preserve">999228011635055	</t>
  </si>
  <si>
    <t>Liu/Chun</t>
  </si>
  <si>
    <t xml:space="preserve">4103122	</t>
  </si>
  <si>
    <t xml:space="preserve">199323	</t>
  </si>
  <si>
    <t xml:space="preserve">999228012114154	</t>
  </si>
  <si>
    <t>LYE/CHO FOOK,GAN/SIEW KHENG</t>
  </si>
  <si>
    <t xml:space="preserve">4103378	</t>
  </si>
  <si>
    <t xml:space="preserve">199324-25	</t>
  </si>
  <si>
    <t xml:space="preserve">999228016978174	</t>
  </si>
  <si>
    <t>[仁川]仁川机场贝斯特韦斯特精品酒店(Best Western Premier Incheon Airport Hotel)(5923817)</t>
  </si>
  <si>
    <t>尊贵双人房&lt;双人入住&gt;&lt;不适用韩国客人&gt;&lt;无早&gt;</t>
  </si>
  <si>
    <t>CHEN/DESHENG,Li/Mengyao</t>
  </si>
  <si>
    <t xml:space="preserve">4104934	</t>
  </si>
  <si>
    <t xml:space="preserve">23296665	</t>
  </si>
  <si>
    <t xml:space="preserve">999228018583001	</t>
  </si>
  <si>
    <t>[新加坡]樟宜机场皇冠假日酒店  - IHG 旗下酒店(Crowne Plaza Changi Airport, an IHG Hotel)(3104999)</t>
  </si>
  <si>
    <t>1 张特大床标准无烟房&lt;今日特价 &gt;&lt;双人入住&gt;&lt;双早&gt;</t>
  </si>
  <si>
    <t>SABAPATHY/SAMBATH</t>
  </si>
  <si>
    <t xml:space="preserve">4105612	</t>
  </si>
  <si>
    <t xml:space="preserve">47612673	</t>
  </si>
  <si>
    <t xml:space="preserve">999228038256040	</t>
  </si>
  <si>
    <t>标准房&lt;今日特价 &gt;&lt;双人入住&gt;&lt;无早&gt;</t>
  </si>
  <si>
    <t>Khan/Shakil</t>
  </si>
  <si>
    <t xml:space="preserve">4109884	</t>
  </si>
  <si>
    <t xml:space="preserve">56979	</t>
  </si>
  <si>
    <t xml:space="preserve">999228041433168	</t>
  </si>
  <si>
    <t>QIAN/ZHENGYI,ZHANG/ZHOUJIA</t>
  </si>
  <si>
    <t xml:space="preserve">4111159	</t>
  </si>
  <si>
    <t xml:space="preserve">45058613	</t>
  </si>
  <si>
    <t xml:space="preserve">999226335920781	</t>
  </si>
  <si>
    <t>[新加坡]新加坡客安酒店 - 远东集团(The Clan Hotel Singapore by Far East Hospitality)(76296409)</t>
  </si>
  <si>
    <t>豪华房&lt;双人入住&gt;&lt;适用于非澳大利亚/英国客人&gt;&lt;无早&gt;</t>
  </si>
  <si>
    <t>Zhang/Xiumei</t>
  </si>
  <si>
    <t xml:space="preserve">3829316	</t>
  </si>
  <si>
    <t xml:space="preserve">311225211	</t>
  </si>
  <si>
    <t xml:space="preserve">999228062695690	</t>
  </si>
  <si>
    <t>[哥打京那巴鲁]莫诺科洛精品酒店(Monocolo Boutique Hotel)(110109406)</t>
  </si>
  <si>
    <t>高级房-无窗&lt;双人入住&gt;&lt;无早&gt;</t>
  </si>
  <si>
    <t>chong/Qwanell</t>
  </si>
  <si>
    <t xml:space="preserve">4114131	</t>
  </si>
  <si>
    <t xml:space="preserve">P2310221335F-008708-F01	</t>
  </si>
  <si>
    <t xml:space="preserve">999228063154047	</t>
  </si>
  <si>
    <t>[新加坡]米酒店(Hotel Mi Bencoolen)(28561624)</t>
  </si>
  <si>
    <t>高级双床房&lt;特惠&gt;&lt;双人入住&gt;&lt;不适用于印度&amp;次大陆&amp;中东客人&gt;&lt;无早&gt;</t>
  </si>
  <si>
    <t>Hon/Nguyen Thi Hon</t>
  </si>
  <si>
    <t xml:space="preserve">4114258	</t>
  </si>
  <si>
    <t xml:space="preserve">329656304	</t>
  </si>
  <si>
    <t xml:space="preserve">999228063595532	</t>
  </si>
  <si>
    <t>[曼谷]宜必思曼谷素坤逸24店(Ibis Bangkok Sukhumvit 24)(112895538)</t>
  </si>
  <si>
    <t>标准房 2张单人床(至少提前3天预订)(至少连住2晚及以上)&lt;双人入住&gt;&lt;中宾&gt;&lt;双早&gt;</t>
  </si>
  <si>
    <t>PAN/XIAOMIN,LIANG/YEQING</t>
  </si>
  <si>
    <t xml:space="preserve">4114566	</t>
  </si>
  <si>
    <t xml:space="preserve">8994280	</t>
  </si>
  <si>
    <t xml:space="preserve">999228068947670	</t>
  </si>
  <si>
    <t>[首尔]三井酒店(Hotel Samjung)(28525707)</t>
  </si>
  <si>
    <t>双人床房&lt;双人入住&gt;&lt;无早&gt;</t>
  </si>
  <si>
    <t>Kim/Gihong</t>
  </si>
  <si>
    <t xml:space="preserve">4117438	</t>
  </si>
  <si>
    <t xml:space="preserve">23062605	</t>
  </si>
  <si>
    <t xml:space="preserve">999228069145969	</t>
  </si>
  <si>
    <t>[吉隆坡]莱恩酒店(Sleeping Lion Suites)(108711778)</t>
  </si>
  <si>
    <t>高级双床房&lt;双人入住&gt;&lt;不适用马来西亚客人&gt;&lt;无早&gt;</t>
  </si>
  <si>
    <t>QIAN/YANI</t>
  </si>
  <si>
    <t xml:space="preserve">4117510	</t>
  </si>
  <si>
    <t xml:space="preserve">141563	</t>
  </si>
  <si>
    <t xml:space="preserve">999228070812902	</t>
  </si>
  <si>
    <t>标准双床房(至少提前3天预订)(至少连住2晚及以上)&lt;特惠&gt;&lt;双人入住&gt;&lt;中宾&gt;&lt;无早&gt;</t>
  </si>
  <si>
    <t>GU/CHEN</t>
  </si>
  <si>
    <t xml:space="preserve">4118339	</t>
  </si>
  <si>
    <t xml:space="preserve">8994397	</t>
  </si>
  <si>
    <t xml:space="preserve">28071176905	</t>
  </si>
  <si>
    <t>[长滩岛]和南恩花园度假酒店(Henann Garden Resort)(5338972)</t>
  </si>
  <si>
    <t>尊贵房(直通泳池)(至少提前1天预订)(至少连住2晚及以上)&lt;特价大促销&gt;&lt;三人入住&gt;&lt;早餐&gt;</t>
  </si>
  <si>
    <t>GU/JINGJING,WANG/XIANYAN,GU/AITONG</t>
  </si>
  <si>
    <t xml:space="preserve">4118419	</t>
  </si>
  <si>
    <t xml:space="preserve">HGM147-9741	</t>
  </si>
  <si>
    <t xml:space="preserve">999227303101349	</t>
  </si>
  <si>
    <t>[曼谷]沙吞伊斯汀大酒店(Eastin Grand Hotel Sathorn)(5014959)</t>
  </si>
  <si>
    <t>高级房&lt;今日特价 &gt;&lt;双人入住&gt;&lt;双早&gt;</t>
  </si>
  <si>
    <t>JIANG/XIAOTING,XIAO/YINGYING</t>
  </si>
  <si>
    <t xml:space="preserve">4041353	</t>
  </si>
  <si>
    <t xml:space="preserve">487096	</t>
  </si>
  <si>
    <t xml:space="preserve">999228075193157	</t>
  </si>
  <si>
    <t>标准房 1张大床(至少提前3天预订)(至少连住2晚及以上)&lt;双人入住&gt;&lt;中宾&gt;&lt;无早&gt;</t>
  </si>
  <si>
    <t>LI/WAI SHING</t>
  </si>
  <si>
    <t xml:space="preserve">4120499	</t>
  </si>
  <si>
    <t xml:space="preserve">8996825	</t>
  </si>
  <si>
    <t xml:space="preserve">28096377078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</si>
  <si>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</si>
  <si>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</si>
  <si>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LIU/FEI</t>
  </si>
  <si>
    <t xml:space="preserve">4125243	</t>
  </si>
  <si>
    <t xml:space="preserve">bk032892	</t>
  </si>
  <si>
    <t xml:space="preserve">999228097469414	</t>
  </si>
  <si>
    <t>[曼谷]拉差达 CMYK 我的酒店(Myhotel Cmyk@Ratchada)(28558049)</t>
  </si>
  <si>
    <t>豪华房&lt;促销&gt;&lt;双人入住&gt;&lt;无早&gt;</t>
  </si>
  <si>
    <t>NIMKANJANA/THANITTHA</t>
  </si>
  <si>
    <t xml:space="preserve">4125677	</t>
  </si>
  <si>
    <t xml:space="preserve">999228098794623	</t>
  </si>
  <si>
    <t>标准房 1张大床(至少提前3天预订)(至少连住2晚及以上)&lt;双人入住&gt;&lt;中宾&gt;&lt;双早&gt;</t>
  </si>
  <si>
    <t>JEONG/JONATHAN</t>
  </si>
  <si>
    <t xml:space="preserve">4126159	</t>
  </si>
  <si>
    <t xml:space="preserve">8999083	</t>
  </si>
  <si>
    <t xml:space="preserve">999228113503072	</t>
  </si>
  <si>
    <t>[新加坡]新加坡莱佛士酒店(Raffles Singapore)(5253452)</t>
  </si>
  <si>
    <t>庭院套房&lt;特惠专享&gt;&lt;双人入住&gt;&lt;不适用日本客人&gt;&lt;无早&gt;</t>
  </si>
  <si>
    <t>LUO/HUI,WU/ZHIWEI</t>
  </si>
  <si>
    <t xml:space="preserve">4129087	</t>
  </si>
  <si>
    <t xml:space="preserve">5190202	</t>
  </si>
  <si>
    <t xml:space="preserve">999228117087686	</t>
  </si>
  <si>
    <t>[曼谷]贝斯特韦斯特拉查达酒店(Best Western Ratchada Hotel)(112198417)</t>
  </si>
  <si>
    <t>高级房, 1 张特大床&lt;特惠&gt;&lt;双人入住&gt;&lt;不适用泰国客人&gt;&lt;双早&gt;</t>
  </si>
  <si>
    <t>HUANG/GUANGZHENG,ENG/CHESHI</t>
  </si>
  <si>
    <t xml:space="preserve">4130310	</t>
  </si>
  <si>
    <t xml:space="preserve">BK008709	</t>
  </si>
  <si>
    <t xml:space="preserve">999228119976936	</t>
  </si>
  <si>
    <t>[芭堤雅]芭堤雅美憬阁维兰达度假酒店(Veranda Resort Pattaya Na Jomtien – MGallery)(6025764)</t>
  </si>
  <si>
    <t>博海豪华特大床房(连住3晚及以上)&lt;双人入住&gt;&lt;不适用泰国客人&gt;&lt;双早&gt;</t>
  </si>
  <si>
    <t>IANGUATOVA/VIKTORIIA</t>
  </si>
  <si>
    <t xml:space="preserve">4131480	</t>
  </si>
  <si>
    <t xml:space="preserve">123525206	</t>
  </si>
  <si>
    <t xml:space="preserve">999228120284862	</t>
  </si>
  <si>
    <t>豪华转角房&lt;双人入住&gt;&lt;不适用泰国客人&gt;&lt;双早&gt;</t>
  </si>
  <si>
    <t>SUDHIR/SUNDARARAJU</t>
  </si>
  <si>
    <t xml:space="preserve">4131735	</t>
  </si>
  <si>
    <t xml:space="preserve">45058787	</t>
  </si>
  <si>
    <t xml:space="preserve">999228120895948	</t>
  </si>
  <si>
    <t>[阿布扎比]阿布扎比阿提哈德塔康莱德酒店(Conrad Abu Dhabi Etihad Towers)(108608099)</t>
  </si>
  <si>
    <t>海景无障碍高级大床房 禁烟&lt;双人入住&gt;&lt;不适用阿联酋客人&gt;&lt;特价&gt;&lt;双早&gt;</t>
  </si>
  <si>
    <t>TU/AIAI</t>
  </si>
  <si>
    <t xml:space="preserve">4131920	</t>
  </si>
  <si>
    <t xml:space="preserve">3439974657	</t>
  </si>
  <si>
    <t xml:space="preserve">999228126248978	</t>
  </si>
  <si>
    <t>[普吉岛]铂尔曼普吉岛卡隆海滩度假酒店(Pullman Phuket Karon Beach Resort)(3460018)</t>
  </si>
  <si>
    <t>海景豪华特大床房(至少连住2晚及以上)&lt;限量特价&gt;&lt;双人入住&gt;&lt;不适用泰国客人&gt;&lt;双早&gt;</t>
  </si>
  <si>
    <t>LI/JUNLIANG,SUN/SIQIN</t>
  </si>
  <si>
    <t xml:space="preserve">4134048	</t>
  </si>
  <si>
    <t xml:space="preserve">123669638	</t>
  </si>
  <si>
    <t xml:space="preserve">999228135081163	</t>
  </si>
  <si>
    <t>[吉隆坡]吉隆坡 Jalan Pahang 万枫酒店(Fairfield Kuala Lumpur Jalan Pahang)(109080855)</t>
  </si>
  <si>
    <t>城景标准客房（1张特大床）&lt;双人入住&gt;&lt;双早&gt;</t>
  </si>
  <si>
    <t>FADZE MUSYIREE/NUR LYDIA FATINIE</t>
  </si>
  <si>
    <t xml:space="preserve">4135288	</t>
  </si>
  <si>
    <t xml:space="preserve">80757966/80757967	</t>
  </si>
  <si>
    <t xml:space="preserve">999228135977889	</t>
  </si>
  <si>
    <t>[巴彦勒巴]槟城国际会展中心阿玛瑞酒店(Amari Spice Penang)(112892590)</t>
  </si>
  <si>
    <t>豪华特大床房&lt;双人入住&gt;&lt;无早&gt;</t>
  </si>
  <si>
    <t>LI/CHUN PANG</t>
  </si>
  <si>
    <t xml:space="preserve">4135690	</t>
  </si>
  <si>
    <t xml:space="preserve">330734776	</t>
  </si>
  <si>
    <t xml:space="preserve">999228138309463	</t>
  </si>
  <si>
    <t>[普吉岛]普吉格雷斯兰温泉度假酒店(Phuket Graceland Resort and Spa)(3183747)</t>
  </si>
  <si>
    <t>日落豪华池景房&lt;特惠专享&gt;&lt;双人入住&gt;&lt;双早&gt;</t>
  </si>
  <si>
    <t>Bhutia/Dorjee</t>
  </si>
  <si>
    <t xml:space="preserve">4136611	</t>
  </si>
  <si>
    <t xml:space="preserve">185329	</t>
  </si>
  <si>
    <t xml:space="preserve">999228140763963	</t>
  </si>
  <si>
    <t>[首尔]首尔大使 - 铂尔曼酒店(The Ambassador Seoul - A Pullman Hotel)(2332004)</t>
  </si>
  <si>
    <t>高级双床房&lt;促销&gt;&lt;双人入住&gt;&lt;无早&gt;</t>
  </si>
  <si>
    <t>CHEN/JINSONG,LIN/MEIJUAN</t>
  </si>
  <si>
    <t xml:space="preserve">4137676	</t>
  </si>
  <si>
    <t xml:space="preserve">124968238	</t>
  </si>
  <si>
    <t xml:space="preserve">999228141548564	</t>
  </si>
  <si>
    <t>[曼谷]素坤逸 1 巷贝斯特韦斯特优质酒店(Best Western Plus Sukhumvit 1)(28677163)</t>
  </si>
  <si>
    <t>尊贵房&lt;特惠专享&gt;&lt;三人入住&gt;&lt;早餐&gt;</t>
  </si>
  <si>
    <t>BAYANBAT/TEMUUJIN,MYAGMARDORJ/ERDENECHIMEG,TEMUUJIN/NINJIN</t>
  </si>
  <si>
    <t xml:space="preserve">4137873	</t>
  </si>
  <si>
    <t xml:space="preserve">PR106192	</t>
  </si>
  <si>
    <t xml:space="preserve">999228165544857	</t>
  </si>
  <si>
    <t>WANG/HUITING,JI/WEIJUN</t>
  </si>
  <si>
    <t xml:space="preserve">4143959	</t>
  </si>
  <si>
    <t xml:space="preserve">124314737	</t>
  </si>
  <si>
    <t xml:space="preserve">999228166104696	</t>
  </si>
  <si>
    <t>[吉隆坡]吉隆坡皇家朱兰酒店(Royale Chulan Kuala Lumpur)(5280527)</t>
  </si>
  <si>
    <t>豪华房&lt;今日特价 &gt;&lt;双人入住&gt;&lt;无早&gt;</t>
  </si>
  <si>
    <t>Subramanian/Chidambaram</t>
  </si>
  <si>
    <t xml:space="preserve">4144127	</t>
  </si>
  <si>
    <t xml:space="preserve">10010694793	</t>
  </si>
  <si>
    <t xml:space="preserve">999228167871276	</t>
  </si>
  <si>
    <t>豪华双床房&lt;双人入住&gt;&lt;不适用韩国客人&gt;&lt;无早&gt;</t>
  </si>
  <si>
    <t>MIYAMOTO/HIDEO</t>
  </si>
  <si>
    <t xml:space="preserve">4144893	</t>
  </si>
  <si>
    <t xml:space="preserve">23298492	</t>
  </si>
  <si>
    <t xml:space="preserve">999228168430683	</t>
  </si>
  <si>
    <t>城景豪华双床房&lt;双人入住&gt;&lt;不适用泰国客人&gt;&lt;无早&gt;</t>
  </si>
  <si>
    <t>CHANG/YAOCHONG</t>
  </si>
  <si>
    <t xml:space="preserve">4145137	</t>
  </si>
  <si>
    <t xml:space="preserve">bk033180	</t>
  </si>
  <si>
    <t xml:space="preserve">999228171505218	</t>
  </si>
  <si>
    <t>双床房&lt;双人入住&gt;&lt;无早&gt;</t>
  </si>
  <si>
    <t>CHUNG/YOUNGEUN</t>
  </si>
  <si>
    <t xml:space="preserve">4146328	</t>
  </si>
  <si>
    <t xml:space="preserve">23063304	</t>
  </si>
  <si>
    <t xml:space="preserve">999228209350961	</t>
  </si>
  <si>
    <t>[新加坡]亚历山大摩门特斯酒店(Momentus Hotel Alexandra)(107862544)</t>
  </si>
  <si>
    <t>高级房&lt;特惠专享&gt;&lt;双人入住&gt;&lt;无早&gt;</t>
  </si>
  <si>
    <t>KO/HWEE NGEE</t>
  </si>
  <si>
    <t xml:space="preserve">4149500	</t>
  </si>
  <si>
    <t xml:space="preserve">324851995	</t>
  </si>
  <si>
    <t xml:space="preserve">999228210318901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</si>
  <si>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</si>
  <si>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</si>
  <si>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KIM/HYE YOUNG</t>
  </si>
  <si>
    <t xml:space="preserve">4149938	</t>
  </si>
  <si>
    <t xml:space="preserve">865667	</t>
  </si>
  <si>
    <t xml:space="preserve">999228214041697	</t>
  </si>
  <si>
    <t>[沙美岛]班普罗海酒店(Baan Ploy Sea)(6662112)</t>
  </si>
  <si>
    <t>海景豪华房&lt;全日特价&gt;&lt;双人入住&gt;&lt;不适用泰国/印度次大陆客人&gt;&lt;双早&gt;</t>
  </si>
  <si>
    <t>LEE/TAEHUN</t>
  </si>
  <si>
    <t xml:space="preserve">4152130	</t>
  </si>
  <si>
    <t xml:space="preserve">BP4152130	</t>
  </si>
  <si>
    <t xml:space="preserve">999228228737173	</t>
  </si>
  <si>
    <t>[普吉岛]普吉岛诺库酒店(Noku Phuket)(104625562)</t>
  </si>
  <si>
    <t>阁楼公寓双床(至少连住2晚及以上)&lt;特惠&gt;&lt;双人入住&gt;&lt;双早&gt;</t>
  </si>
  <si>
    <t>Kosinska/Natalia</t>
  </si>
  <si>
    <t xml:space="preserve">4155967	</t>
  </si>
  <si>
    <t xml:space="preserve">333754846	</t>
  </si>
  <si>
    <t xml:space="preserve">999228231534227	</t>
  </si>
  <si>
    <t>[邦帕利]曼谷素旺那普机场诺富特酒店(Novotel Bangkok Suvarnabhumi Airport)(28554892)</t>
  </si>
  <si>
    <t>高级特大床房&lt;今日特价 &gt;&lt;单人入住&gt;&lt;单早&gt;</t>
  </si>
  <si>
    <t>ZHANG/KE</t>
  </si>
  <si>
    <t xml:space="preserve">4157197	</t>
  </si>
  <si>
    <t xml:space="preserve">3403431	</t>
  </si>
  <si>
    <t xml:space="preserve">999228231658705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</si>
  <si>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</si>
  <si>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</si>
  <si>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LIM/YOUNGBIN</t>
  </si>
  <si>
    <t xml:space="preserve">4157242	</t>
  </si>
  <si>
    <t xml:space="preserve">30/10/23	</t>
  </si>
  <si>
    <t xml:space="preserve">999228234923675	</t>
  </si>
  <si>
    <t>CHEN/CHIA JUNG</t>
  </si>
  <si>
    <t xml:space="preserve">4159090	</t>
  </si>
  <si>
    <t xml:space="preserve">BK017712/1	</t>
  </si>
  <si>
    <t xml:space="preserve">999228236345599	</t>
  </si>
  <si>
    <t>ELIAS/MUHAMAD MUSTAQI</t>
  </si>
  <si>
    <t xml:space="preserve">4159960	</t>
  </si>
  <si>
    <t xml:space="preserve">10010695126	</t>
  </si>
  <si>
    <t xml:space="preserve">999228237044039	</t>
  </si>
  <si>
    <t>[马六甲]马六甲大华酒店(The Majestic Malacca Hotel - Small Luxury Hotels of the World)(28538119)</t>
  </si>
  <si>
    <t>SIOW/SHENNGIN,Feng/Qi</t>
  </si>
  <si>
    <t xml:space="preserve">4160408	</t>
  </si>
  <si>
    <t xml:space="preserve">334502240	</t>
  </si>
  <si>
    <t xml:space="preserve">999228238014118	</t>
  </si>
  <si>
    <t>海洋套房(无阳台)&lt;双人入住&gt;&lt;双早&gt;</t>
  </si>
  <si>
    <t>Syakila/Elin,Syakila/Elin</t>
  </si>
  <si>
    <t xml:space="preserve">4160942	</t>
  </si>
  <si>
    <t xml:space="preserve">35140	</t>
  </si>
  <si>
    <t xml:space="preserve">999228254537545	</t>
  </si>
  <si>
    <t>Shjaa/Mubarak,Shjaa/Mubarak</t>
  </si>
  <si>
    <t xml:space="preserve">4163399	</t>
  </si>
  <si>
    <t xml:space="preserve">56861	</t>
  </si>
  <si>
    <t xml:space="preserve">999228255489705	</t>
  </si>
  <si>
    <t>MOK/KWOK HUNG</t>
  </si>
  <si>
    <t xml:space="preserve">4163531	</t>
  </si>
  <si>
    <t xml:space="preserve">9012140	</t>
  </si>
  <si>
    <t xml:space="preserve">999228256166488	</t>
  </si>
  <si>
    <t>[曼谷]宜必思曼谷河滨酒店(Ibis Bangkok Riverside)(1586190)</t>
  </si>
  <si>
    <t>标准房(至少提前3天预订)(至少连住2晚及以上)&lt;双人入住&gt;&lt;中宾&gt;&lt;无早&gt;</t>
  </si>
  <si>
    <t>ZHAO/YUNTING,SUN/YUE</t>
  </si>
  <si>
    <t xml:space="preserve">4163766	</t>
  </si>
  <si>
    <t xml:space="preserve">9012158	</t>
  </si>
  <si>
    <t xml:space="preserve">999228264697303	</t>
  </si>
  <si>
    <t>[巴洛克]珍拉丁皇家朱木屋(Royale Chulan Cherating Chalet)(67235956)</t>
  </si>
  <si>
    <t>双人床小木屋&lt;特价大促销&gt;&lt;双人入住&gt;&lt;双早&gt;</t>
  </si>
  <si>
    <t>LEE/CHIN LIN</t>
  </si>
  <si>
    <t xml:space="preserve">4167668	</t>
  </si>
  <si>
    <t xml:space="preserve">91511	</t>
  </si>
  <si>
    <t xml:space="preserve">28268206301	</t>
  </si>
  <si>
    <t>[济州市]Index 济州岛梦幻酒店(Index Hotel J Dream)(112490694)</t>
  </si>
  <si>
    <t>标准双床房&lt;今日特价 &gt;&lt;双人入住&gt;&lt;无早&gt;</t>
  </si>
  <si>
    <t>PI/YAQIONG</t>
  </si>
  <si>
    <t xml:space="preserve">4169612	</t>
  </si>
  <si>
    <t xml:space="preserve">16986750	</t>
  </si>
  <si>
    <t xml:space="preserve">999228270537210	</t>
  </si>
  <si>
    <t>[清迈]清迈阿凯拉马诺尔酒店(Akyra Manor Chiang Mai)(4984302)</t>
  </si>
  <si>
    <t>阿奇拉尊贵套房&lt;特价大促销&gt;&lt;双人入住&gt;&lt;中宾&gt;&lt;双早&gt;</t>
  </si>
  <si>
    <t>FUNG/KA TAT,CHEN/YAPING</t>
  </si>
  <si>
    <t xml:space="preserve">4171236	</t>
  </si>
  <si>
    <t xml:space="preserve">336237834	</t>
  </si>
  <si>
    <t xml:space="preserve">999228273348493	</t>
  </si>
  <si>
    <t>[普吉岛]普吉岛迈考美利亚酒店(MELIÁ Phuket Mai Khao)(92000607)</t>
  </si>
  <si>
    <t>一卧室别墅（带私人泳池）&lt;今日特价 &gt;&lt;双人入住&gt;&lt;双早&gt;</t>
  </si>
  <si>
    <t>YANG/YUANYUAN</t>
  </si>
  <si>
    <t xml:space="preserve">4172985	</t>
  </si>
  <si>
    <t xml:space="preserve">66169	</t>
  </si>
  <si>
    <t xml:space="preserve">999228274156399	</t>
  </si>
  <si>
    <t>尊贵房(至少连住2晚及以上)&lt;双人入住&gt;&lt;适用于除泰国的亚洲客人&gt;&lt;双早&gt;</t>
  </si>
  <si>
    <t>FENG/XIANGYU</t>
  </si>
  <si>
    <t xml:space="preserve">4173564	</t>
  </si>
  <si>
    <t xml:space="preserve">02/11/23	</t>
  </si>
  <si>
    <t xml:space="preserve">999228274772277	</t>
  </si>
  <si>
    <t>海景高级大床房 禁烟&lt;双人入住&gt;&lt;不适用阿联酋客人&gt;&lt;特价&gt;&lt;双早&gt;</t>
  </si>
  <si>
    <t>Wysocki/Malgorzata</t>
  </si>
  <si>
    <t xml:space="preserve">4174213	</t>
  </si>
  <si>
    <t xml:space="preserve">3448313958	</t>
  </si>
  <si>
    <t xml:space="preserve">999228281150083	</t>
  </si>
  <si>
    <t>[曼谷]阿索克雅高美爵公寓酒店(Grand Mercure Bangkok Asoke Residence)(5175922)</t>
  </si>
  <si>
    <t>豪华套房(带客厅和阳台) 禁烟&lt;双人入住&gt;&lt;双早&gt;</t>
  </si>
  <si>
    <t>Chang/Jun</t>
  </si>
  <si>
    <t xml:space="preserve">4175369	</t>
  </si>
  <si>
    <t xml:space="preserve">93102	</t>
  </si>
  <si>
    <t xml:space="preserve">999228281455462	</t>
  </si>
  <si>
    <t>[马六甲]马六甲Casa del Rio河畔之家酒店(Casa del Rio Melaka)(4984420)</t>
  </si>
  <si>
    <t>豪华湖景房&lt;双人入住&gt;&lt;仅适用亚洲客人&gt;&lt;双早&gt;</t>
  </si>
  <si>
    <t>WANG/JING</t>
  </si>
  <si>
    <t xml:space="preserve">4175433	</t>
  </si>
  <si>
    <t xml:space="preserve">124663	</t>
  </si>
  <si>
    <t xml:space="preserve">999228283714534	</t>
  </si>
  <si>
    <t>[仁川]仁川华美达酒店(Ramada by Wyndham Incheon)(105864556)</t>
  </si>
  <si>
    <t>尊贵双人房&lt;今日特价 &gt;&lt;单人入住&gt;&lt;不适用韩国客人&gt;&lt;单早&gt;</t>
  </si>
  <si>
    <t>WANG/ZHONGQIANG</t>
  </si>
  <si>
    <t xml:space="preserve">4176269	</t>
  </si>
  <si>
    <t xml:space="preserve">23285059	</t>
  </si>
  <si>
    <t xml:space="preserve">28284592251	</t>
  </si>
  <si>
    <t>[曼谷]曼谷铂尔曼G酒店(Pullman Bangkok Hotel G)(2497067)</t>
  </si>
  <si>
    <t>G豪华双人床房(连住3晚及以上)&lt;双人入住&gt;&lt;中宾&gt;&lt;双早&gt;</t>
  </si>
  <si>
    <t>Huang/Yunbin,Liu/Hanbin,Lan/Yuhe</t>
  </si>
  <si>
    <t xml:space="preserve">4176619	</t>
  </si>
  <si>
    <t xml:space="preserve">126120779	</t>
  </si>
  <si>
    <t xml:space="preserve">999228285427892	</t>
  </si>
  <si>
    <t>ALVAREZ/CHRISTINE</t>
  </si>
  <si>
    <t xml:space="preserve">4176987	</t>
  </si>
  <si>
    <t xml:space="preserve">2311020020	</t>
  </si>
  <si>
    <t xml:space="preserve">999228285646972	</t>
  </si>
  <si>
    <t>[迪拜]迪拜韩亚酒店(Asiana Hotel Dubai)(113983510)</t>
  </si>
  <si>
    <t>高级特大床房&lt;单人入住&gt;&lt;无早&gt;</t>
  </si>
  <si>
    <t>WANG/YONG</t>
  </si>
  <si>
    <t xml:space="preserve">4177044	</t>
  </si>
  <si>
    <t xml:space="preserve">10202778	</t>
  </si>
  <si>
    <t xml:space="preserve">999228289639200	</t>
  </si>
  <si>
    <t>[马卡蒂]新世界马卡蒂酒店(New World Makati Hotel)(17488739)</t>
  </si>
  <si>
    <t>豪华双床房&lt;双人入住&gt;&lt;不适用菲律宾客人&gt;&lt;双早&gt;</t>
  </si>
  <si>
    <t>TIAN/BO,Li/Xin</t>
  </si>
  <si>
    <t xml:space="preserve">4179154	</t>
  </si>
  <si>
    <t xml:space="preserve">7449280	</t>
  </si>
  <si>
    <t xml:space="preserve">999228290496343	</t>
  </si>
  <si>
    <t>[吉隆坡]吉隆坡大华酒店，傲途格精选酒店(The Majestic Hotel Kuala Lumpur, Autograph Collection)(4213294)</t>
  </si>
  <si>
    <t>豪华特大床房&lt;双人入住&gt;&lt;双早&gt;</t>
  </si>
  <si>
    <t>RAMLE/DZULAIKHA</t>
  </si>
  <si>
    <t xml:space="preserve">4179628	</t>
  </si>
  <si>
    <t xml:space="preserve">336767099	</t>
  </si>
  <si>
    <t xml:space="preserve">999228292683974	</t>
  </si>
  <si>
    <t>Lau/Chuenleung</t>
  </si>
  <si>
    <t xml:space="preserve">4180573	</t>
  </si>
  <si>
    <t xml:space="preserve">009065	</t>
  </si>
  <si>
    <t xml:space="preserve">999228293525903	</t>
  </si>
  <si>
    <t>[拉普拉普]皇宫水上乐园度假村(Jpark Island Resort &amp; Waterpark Cebu)(5435570)</t>
  </si>
  <si>
    <t>海景豪华房(至少连住2晚及以上)&lt;双人入住&gt;&lt;双早&gt;</t>
  </si>
  <si>
    <t>LEE/MANNO</t>
  </si>
  <si>
    <t xml:space="preserve">4181231	</t>
  </si>
  <si>
    <t xml:space="preserve">6947115	</t>
  </si>
  <si>
    <t xml:space="preserve">999228293789058	</t>
  </si>
  <si>
    <t>[依斯干达公主城]双威大盒子酒店(Sunway Hotel Big Box)(91411884)</t>
  </si>
  <si>
    <t>豪华特大床房&lt;单人入住&gt;&lt;单早&gt;</t>
  </si>
  <si>
    <t>Ma/Ru</t>
  </si>
  <si>
    <t xml:space="preserve">4181445	</t>
  </si>
  <si>
    <t xml:space="preserve">106816	</t>
  </si>
  <si>
    <t xml:space="preserve">999228293585702	</t>
  </si>
  <si>
    <t>[曼谷]曼谷盛泰澜中央世界商业中心酒店(Centara Grand &amp; Bangkok Convention Centre at CentralWorld)(5527365)</t>
  </si>
  <si>
    <t>俱乐部豪华双床房&lt;今日特价 &gt;&lt;双人入住&gt;&lt;不适用泰国客人&gt;&lt;双早&gt;</t>
  </si>
  <si>
    <t>YIM/BOPHA</t>
  </si>
  <si>
    <t xml:space="preserve">4181263	</t>
  </si>
  <si>
    <t xml:space="preserve">336742614	</t>
  </si>
  <si>
    <t xml:space="preserve">999228295796388	</t>
  </si>
  <si>
    <t>Mohd Osman/mohd syawal muzammil bin mohd osman,Mohd Osman/mohd syawal muzammil bin mohd osman</t>
  </si>
  <si>
    <t xml:space="preserve">4182851	</t>
  </si>
  <si>
    <t xml:space="preserve">91601/91602	</t>
  </si>
  <si>
    <t xml:space="preserve">999228295950399	</t>
  </si>
  <si>
    <t>JIANG/MANYUAN</t>
  </si>
  <si>
    <t xml:space="preserve">4182921	</t>
  </si>
  <si>
    <t xml:space="preserve">201684	</t>
  </si>
  <si>
    <t xml:space="preserve">999228295968769	</t>
  </si>
  <si>
    <t>标准两张单人床房(至少连住2晚及以上)&lt;双人入住&gt;&lt;不适用泰国客人&gt;&lt;双早&gt;</t>
  </si>
  <si>
    <t>LEI/QINYING,ZHANG/YAN</t>
  </si>
  <si>
    <t xml:space="preserve">4182931	</t>
  </si>
  <si>
    <t xml:space="preserve">201683	</t>
  </si>
  <si>
    <t xml:space="preserve">999228295978270	</t>
  </si>
  <si>
    <t>GANASEN/DEVAN NAIR AL</t>
  </si>
  <si>
    <t xml:space="preserve">4182934	</t>
  </si>
  <si>
    <t xml:space="preserve">91603	</t>
  </si>
  <si>
    <t xml:space="preserve">999228297292281	</t>
  </si>
  <si>
    <t>[曼谷]曼谷尊贵比左特尔酒店(Bizotel Premier Hotel &amp; Residence)(28534140)</t>
  </si>
  <si>
    <t>豪华房&lt;双人入住&gt;&lt;双早&gt;</t>
  </si>
  <si>
    <t>WANG/GUOJIAN</t>
  </si>
  <si>
    <t xml:space="preserve">4183813	</t>
  </si>
  <si>
    <t xml:space="preserve">138245	</t>
  </si>
  <si>
    <t xml:space="preserve">999228297419848	</t>
  </si>
  <si>
    <t>标准双床房&lt;双人入住&gt;&lt;不适用泰国客人&gt;&lt;双早&gt;</t>
  </si>
  <si>
    <t>XIE/DONG</t>
  </si>
  <si>
    <t xml:space="preserve">4183872	</t>
  </si>
  <si>
    <t xml:space="preserve">364115	</t>
  </si>
  <si>
    <t xml:space="preserve">999228304800126	</t>
  </si>
  <si>
    <t>[芭堤雅]芭堤雅勒瓦纳酒店(Levana Pattaya Hotel)(112420111)</t>
  </si>
  <si>
    <t>高级双床房&lt;双人入住&gt;&lt;不适用泰国客人&gt;&lt;无早&gt;</t>
  </si>
  <si>
    <t>ZHUANG/HAIQIN,HE/DONGQIONG</t>
  </si>
  <si>
    <t xml:space="preserve">4184193	</t>
  </si>
  <si>
    <t xml:space="preserve">39970	</t>
  </si>
  <si>
    <t xml:space="preserve">999228305691071	</t>
  </si>
  <si>
    <t>[曼谷]阿维曼谷河滨凯恩酒店(Away Bangkok Riverside Kene)(104265254)</t>
  </si>
  <si>
    <t>凉爽房(至少连住2晚及以上)&lt;今日特价 &gt;&lt;双人入住&gt;&lt;中宾&gt;&lt;双早&gt;</t>
  </si>
  <si>
    <t>LI/ZIXIAO,WANG/ZHENYU</t>
  </si>
  <si>
    <t xml:space="preserve">4184477	</t>
  </si>
  <si>
    <t xml:space="preserve">22082	</t>
  </si>
  <si>
    <t xml:space="preserve">999228312093976	</t>
  </si>
  <si>
    <t>[曼谷]阿里形象 - 甲都惹酒店(The Iconic Hotel Ari - Jatujak)(111402751)</t>
  </si>
  <si>
    <t>豪华房&lt;双人入住&gt;&lt;中宾&gt;&lt;无早&gt;</t>
  </si>
  <si>
    <t>LU/XIAO,WEI/MINGMIN</t>
  </si>
  <si>
    <t xml:space="preserve">4187088	</t>
  </si>
  <si>
    <t xml:space="preserve">5353575356265	</t>
  </si>
  <si>
    <t xml:space="preserve">999228312688910	</t>
  </si>
  <si>
    <t>[八打灵再也]皇家朱兰白沙罗酒店(Royale Chulan Damansara)(28528087)</t>
  </si>
  <si>
    <t>高级房&lt;双人入住&gt;&lt;无早&gt;</t>
  </si>
  <si>
    <t>LEE/KE YIN</t>
  </si>
  <si>
    <t xml:space="preserve">4187323	</t>
  </si>
  <si>
    <t xml:space="preserve">646545	</t>
  </si>
  <si>
    <t xml:space="preserve">999228313620822	</t>
  </si>
  <si>
    <t>高级好莱坞房&lt;今日特价 &gt;&lt;双人入住&gt;&lt;不适用泰国客人&gt;&lt;双早&gt;</t>
  </si>
  <si>
    <t>YIP/TATWAI ERIC</t>
  </si>
  <si>
    <t xml:space="preserve">4187746	</t>
  </si>
  <si>
    <t xml:space="preserve">337320855	</t>
  </si>
  <si>
    <t xml:space="preserve">28314032113	</t>
  </si>
  <si>
    <t>Zhang/Lei</t>
  </si>
  <si>
    <t xml:space="preserve">4187993	</t>
  </si>
  <si>
    <t xml:space="preserve">8019889	</t>
  </si>
  <si>
    <t xml:space="preserve">999228314084589	</t>
  </si>
  <si>
    <t>[曼谷]沙吞易大酒店(The Grand Sathorn)(4298862)</t>
  </si>
  <si>
    <t>豪华房&lt;特惠&gt;&lt;双人入住&gt;&lt;仅适用亚洲客人&gt;&lt;无早&gt;</t>
  </si>
  <si>
    <t>XU/HONGXUE</t>
  </si>
  <si>
    <t xml:space="preserve">4188024	</t>
  </si>
  <si>
    <t xml:space="preserve">72467	</t>
  </si>
  <si>
    <t xml:space="preserve">999228314136977	</t>
  </si>
  <si>
    <t>高级特大床房&lt;双人入住&gt;&lt;不适用菲律宾客人&gt;&lt;双早&gt;</t>
  </si>
  <si>
    <t>Bi/Sheng</t>
  </si>
  <si>
    <t xml:space="preserve">4188082	</t>
  </si>
  <si>
    <t xml:space="preserve">7449750	</t>
  </si>
  <si>
    <t xml:space="preserve">999228313088959	</t>
  </si>
  <si>
    <t>[岘港]阿达莫酒店(Yarra Ocean Suites Danang)(27839919)</t>
  </si>
  <si>
    <t>特大床房 - 带阳台(至少连住2晚及以上)&lt;双人入住&gt;&lt;双早&gt;</t>
  </si>
  <si>
    <t>RADEWALD/SHEILA RENEE</t>
  </si>
  <si>
    <t xml:space="preserve">4187469	</t>
  </si>
  <si>
    <t xml:space="preserve">103230	</t>
  </si>
  <si>
    <t xml:space="preserve">999228312974777	</t>
  </si>
  <si>
    <t>LIM/PEY HUA,HO/YEE HONG</t>
  </si>
  <si>
    <t xml:space="preserve">4187416	</t>
  </si>
  <si>
    <t xml:space="preserve">8019891	</t>
  </si>
  <si>
    <t xml:space="preserve">999228315544932	</t>
  </si>
  <si>
    <t>[曼谷]曼谷素可泰酒店(The Sukhothai Bangkok)(4957359)</t>
  </si>
  <si>
    <t>豪华房(至少连住2晚及以上)&lt;双人入住&gt;&lt;双早&gt;</t>
  </si>
  <si>
    <t>CHU/SINGYEE</t>
  </si>
  <si>
    <t xml:space="preserve">4189079	</t>
  </si>
  <si>
    <t xml:space="preserve">10722077	</t>
  </si>
  <si>
    <t xml:space="preserve">999228315996697	</t>
  </si>
  <si>
    <t>[曼谷]曼谷格蓝总统饭店(Grand President Bangkok)(5988676)</t>
  </si>
  <si>
    <t>尊贵高级双床房(至少连住2晚及以上)&lt;双人入住&gt;&lt;无早&gt;</t>
  </si>
  <si>
    <t>scott/todd,scott/todd</t>
  </si>
  <si>
    <t xml:space="preserve">4189364	</t>
  </si>
  <si>
    <t xml:space="preserve">389658	</t>
  </si>
  <si>
    <t xml:space="preserve">999228316611801	</t>
  </si>
  <si>
    <t>城景豪华双人床房&lt;双人入住&gt;&lt;不适用泰国客人&gt;&lt;双早&gt;</t>
  </si>
  <si>
    <t>BAO/YUEYANG</t>
  </si>
  <si>
    <t xml:space="preserve">4189812	</t>
  </si>
  <si>
    <t xml:space="preserve">BK033501	</t>
  </si>
  <si>
    <t xml:space="preserve">999228316618392	</t>
  </si>
  <si>
    <t>城景豪华双床房&lt;双人入住&gt;&lt;不适用泰国客人&gt;&lt;双早&gt;</t>
  </si>
  <si>
    <t>RUI/SUN</t>
  </si>
  <si>
    <t xml:space="preserve">4189815	</t>
  </si>
  <si>
    <t xml:space="preserve">BK033502	</t>
  </si>
  <si>
    <t xml:space="preserve">999228316418978	</t>
  </si>
  <si>
    <t>标准双人床房&lt;双人入住&gt;&lt;双早&gt;</t>
  </si>
  <si>
    <t>SEETAWAN/PATCHARIN</t>
  </si>
  <si>
    <t xml:space="preserve">4189732	</t>
  </si>
  <si>
    <t xml:space="preserve">10815	</t>
  </si>
  <si>
    <t xml:space="preserve">999228316657651	</t>
  </si>
  <si>
    <t>精致套房(至少连住2晚及以上)&lt;促销&gt;&lt;双人入住&gt;&lt;无早&gt;</t>
  </si>
  <si>
    <t>PAN/RUI</t>
  </si>
  <si>
    <t xml:space="preserve">4189829	</t>
  </si>
  <si>
    <t xml:space="preserve">999228317271382	</t>
  </si>
  <si>
    <t>[巴革]万达贝斯特韦斯特优质大酒店(Best Western Plus Wanda Grand Hotel)(5462923)</t>
  </si>
  <si>
    <t>高级特大床房&lt;双人入住&gt;&lt;双早&gt;</t>
  </si>
  <si>
    <t>ZHONG/HONGMING</t>
  </si>
  <si>
    <t xml:space="preserve">4190332	</t>
  </si>
  <si>
    <t xml:space="preserve">BK024203/1	</t>
  </si>
  <si>
    <t xml:space="preserve">999228317005683	</t>
  </si>
  <si>
    <t>高级房&lt;双人入住&gt;&lt;不适用泰国客人&gt;&lt;无早&gt;</t>
  </si>
  <si>
    <t>YEE/AH SOH</t>
  </si>
  <si>
    <t xml:space="preserve">4190213	</t>
  </si>
  <si>
    <t xml:space="preserve">40001	</t>
  </si>
  <si>
    <t xml:space="preserve">999228318822739	</t>
  </si>
  <si>
    <t>[曼谷]沃拉布里素坤逸酒店(Woraburi Sukhumvit Hotel)(25398684)</t>
  </si>
  <si>
    <t>豪华房 1张双人床 禁烟&lt;双人入住&gt;&lt;无早&gt;</t>
  </si>
  <si>
    <t>Lyons/Pierre</t>
  </si>
  <si>
    <t xml:space="preserve">4191944	</t>
  </si>
  <si>
    <t xml:space="preserve">0411235	</t>
  </si>
  <si>
    <t xml:space="preserve">999228319585500	</t>
  </si>
  <si>
    <t>豪华双床间&lt;双人入住&gt;&lt;无早&gt;</t>
  </si>
  <si>
    <t>YAN/JUN</t>
  </si>
  <si>
    <t xml:space="preserve">4192791	</t>
  </si>
  <si>
    <t xml:space="preserve">129640	</t>
  </si>
  <si>
    <t xml:space="preserve">999228320695508	</t>
  </si>
  <si>
    <t>[Bang Chalong]曼谷伊斯汀坦那市高尔夫度假村(Eastin Thana City Golf Resort Bangkok)(100371587)</t>
  </si>
  <si>
    <t>高级特大床房&lt;双人入住&gt;&lt;特价&gt;&lt;双早&gt;</t>
  </si>
  <si>
    <t>IAMSAARD/KANNIKA</t>
  </si>
  <si>
    <t xml:space="preserve">4193803	</t>
  </si>
  <si>
    <t xml:space="preserve">78728	</t>
  </si>
  <si>
    <t xml:space="preserve">999228321289513	</t>
  </si>
  <si>
    <t>[阿布扎比]安纳塔拉东方曼格罗夫阿布扎比酒店(Anantara Eastern Mangroves Abu Dhabi)(103172909)</t>
  </si>
  <si>
    <t>豪华房(带阳台)&lt;双人入住&gt;&lt;无早&gt;</t>
  </si>
  <si>
    <t>XU/BAOHANG</t>
  </si>
  <si>
    <t xml:space="preserve">4194434	</t>
  </si>
  <si>
    <t xml:space="preserve">46864251	</t>
  </si>
  <si>
    <t xml:space="preserve">999228324794837	</t>
  </si>
  <si>
    <t>ZHU/GUANGQIAN,TANG/YUNYI</t>
  </si>
  <si>
    <t xml:space="preserve">4195431	</t>
  </si>
  <si>
    <t xml:space="preserve">033537	</t>
  </si>
  <si>
    <t xml:space="preserve">999228325090716	</t>
  </si>
  <si>
    <t>[曼谷]曼谷野餐酒店 - 兰南(Picnic Hotel Bangkok - Rang Nam)(28597427)</t>
  </si>
  <si>
    <t>标准双床房&lt;特价大促销&gt;&lt;双人入住&gt;&lt;无早&gt;</t>
  </si>
  <si>
    <t>KAO/CHIHWEI</t>
  </si>
  <si>
    <t xml:space="preserve">4195496	</t>
  </si>
  <si>
    <t xml:space="preserve">245897	</t>
  </si>
  <si>
    <t xml:space="preserve">999228325526384	</t>
  </si>
  <si>
    <t>[曼谷]金玉素万那普酒店(Golden Jade Suvarnabhumi)(28680143)</t>
  </si>
  <si>
    <t>三人房&lt;三人入住&gt;&lt;无早&gt;</t>
  </si>
  <si>
    <t>LEE/SUNG HOON,LEE/SUNG HOON,LEE/SUNG HOON</t>
  </si>
  <si>
    <t xml:space="preserve">4195732	</t>
  </si>
  <si>
    <t xml:space="preserve">999228326253046	</t>
  </si>
  <si>
    <t>[芭堤雅]密特酒店(Mytt Hotel Pattaya)(10845455)</t>
  </si>
  <si>
    <t>城市小型套房&lt;双人入住&gt;&lt;不适用印度客人&gt;&lt;特价&gt;&lt;双早&gt;</t>
  </si>
  <si>
    <t>LIAO/WENYUANG,DU/TINGTING</t>
  </si>
  <si>
    <t xml:space="preserve">4195876	</t>
  </si>
  <si>
    <t xml:space="preserve">147455	</t>
  </si>
  <si>
    <t xml:space="preserve">999228326841247	</t>
  </si>
  <si>
    <t>[芙蓉]芙蓉皇家朱兰酒店(Royale Chulan Seremban)(91100866)</t>
  </si>
  <si>
    <t>高级双床房&lt;双人入住&gt;&lt;无早&gt;</t>
  </si>
  <si>
    <t>AZREN/SITI NUR AZREN</t>
  </si>
  <si>
    <t xml:space="preserve">4196169	</t>
  </si>
  <si>
    <t xml:space="preserve">101437	</t>
  </si>
  <si>
    <t xml:space="preserve">999228327755865	</t>
  </si>
  <si>
    <t>[曼谷]曼谷文华中心点大酒店(Mandarin Hotel Managed by Centre Point)(1586182)</t>
  </si>
  <si>
    <t>尊贵房&lt;特惠促销&gt;&lt;双人入住&gt;&lt;无早&gt;</t>
  </si>
  <si>
    <t>DAI/CHUNYUAN</t>
  </si>
  <si>
    <t xml:space="preserve">4196469	</t>
  </si>
  <si>
    <t xml:space="preserve">341208	</t>
  </si>
  <si>
    <t xml:space="preserve">999228328101998	</t>
  </si>
  <si>
    <t>[帕西市]马尼拉马哥孛罗奥提加斯酒店(Marco Polo Ortigas Manila)(5424940)</t>
  </si>
  <si>
    <t>高级特大床房&lt;单人入住&gt;&lt;不适用菲律宾客人&gt;&lt;单早&gt;</t>
  </si>
  <si>
    <t>LAM/WAI CHIU</t>
  </si>
  <si>
    <t xml:space="preserve">4196540	</t>
  </si>
  <si>
    <t xml:space="preserve">2311050025	</t>
  </si>
  <si>
    <t xml:space="preserve">999228330056300	</t>
  </si>
  <si>
    <t>[金边]金界综合度假酒店(NagaWorld Hotel &amp; Entertainment Complex)(28762786)</t>
  </si>
  <si>
    <t>高级房&lt;单人入住&gt;&lt;中宾&gt;&lt;单早&gt;</t>
  </si>
  <si>
    <t>SUN/QUN,WU/BINHUI</t>
  </si>
  <si>
    <t xml:space="preserve">4197372	</t>
  </si>
  <si>
    <t xml:space="preserve">951122 / 951123	</t>
  </si>
  <si>
    <t xml:space="preserve">999226605420293	</t>
  </si>
  <si>
    <t>调整</t>
  </si>
  <si>
    <t>[刁曼岛]刁曼岛成功度假村(Berjaya Tioman Resort)(23850783)</t>
  </si>
  <si>
    <t>园景小屋&lt;限量特价&gt;&lt;双人入住&gt;&lt;双早&gt;</t>
  </si>
  <si>
    <t>MARTIN/HALEY MARIE,THORNTON/ERIC COLE</t>
  </si>
  <si>
    <t xml:space="preserve">3876312	</t>
  </si>
  <si>
    <t xml:space="preserve">521286	</t>
  </si>
  <si>
    <t>，</t>
  </si>
  <si>
    <t>直采</t>
  </si>
  <si>
    <t>本期收回3916元</t>
  </si>
  <si>
    <t>A231107093746481</t>
  </si>
  <si>
    <t>A231107093848481</t>
  </si>
  <si>
    <t>CNY / HKD 当前参考汇率: 1.073583407</t>
  </si>
  <si>
    <t>总计： 286857 CNY/
307964.92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</si>
  <si>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</si>
  <si>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</si>
  <si>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</si>
  <si>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</si>
  <si>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</si>
  <si>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</si>
  <si>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</si>
  <si>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</si>
  <si>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</si>
  <si>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</si>
  <si>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</si>
  <si>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</si>
  <si>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</si>
  <si>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</si>
  <si>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</si>
  <si>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</si>
  <si>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</si>
  <si>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</si>
  <si>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</si>
  <si>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2023-11-05</t>
  </si>
  <si>
    <t>4197372</t>
  </si>
  <si>
    <t>金边娱乐综合大楼酒店</t>
  </si>
  <si>
    <t>SUN QUN,WU BINHUI</t>
  </si>
  <si>
    <t>2023-11-06</t>
  </si>
  <si>
    <t>退房日周结</t>
  </si>
  <si>
    <t>1030.00</t>
  </si>
  <si>
    <t>RMB</t>
  </si>
  <si>
    <t>0</t>
  </si>
  <si>
    <t>0.00</t>
  </si>
  <si>
    <t>携程国际直连(DD)</t>
  </si>
  <si>
    <t>01.011174</t>
  </si>
  <si>
    <t>2023-11-05 17:23:07</t>
  </si>
  <si>
    <t>否</t>
  </si>
  <si>
    <t>汇智国际旅游发展有限公司</t>
  </si>
  <si>
    <t>柬埔寨</t>
  </si>
  <si>
    <t>4196540</t>
  </si>
  <si>
    <t>马尼拉奥迪加斯马哥孛罗酒店 （多用途酒店）</t>
  </si>
  <si>
    <t>LAM WAI CHIU</t>
  </si>
  <si>
    <t>967.00</t>
  </si>
  <si>
    <t>2023-11-05 14:57:42</t>
  </si>
  <si>
    <t>菲律宾</t>
  </si>
  <si>
    <t>4196469</t>
  </si>
  <si>
    <t>曼谷文华中心点大酒店 (SHA Plus+)</t>
  </si>
  <si>
    <t>DAI CHUNYUAN</t>
  </si>
  <si>
    <t>457.00</t>
  </si>
  <si>
    <t>2023-11-05 15:15:15</t>
  </si>
  <si>
    <t>泰国</t>
  </si>
  <si>
    <t>4196169</t>
  </si>
  <si>
    <t>芙蓉皇家朱兰酒店</t>
  </si>
  <si>
    <t>AZREN SITI NUR AZREN</t>
  </si>
  <si>
    <t>330.00</t>
  </si>
  <si>
    <t>2023-11-05 13:49:11</t>
  </si>
  <si>
    <t>马来西亚</t>
  </si>
  <si>
    <t>4195876</t>
  </si>
  <si>
    <t>芭提雅Mytt海滩酒店</t>
  </si>
  <si>
    <t>LIAO WENYUANG,DU TINGTING</t>
  </si>
  <si>
    <t>1470.00</t>
  </si>
  <si>
    <t>2023-11-05 13:03:13</t>
  </si>
  <si>
    <t>4195732</t>
  </si>
  <si>
    <t>曼谷金玉素旺纳普酒店</t>
  </si>
  <si>
    <t>LEE SUNG HOON,LEE SUNG HOON,LEE SUNG HOON</t>
  </si>
  <si>
    <t>253.00</t>
  </si>
  <si>
    <t>2023-11-05 13:18:55</t>
  </si>
  <si>
    <t>4195496</t>
  </si>
  <si>
    <t>曼谷野餐酒店曼谷</t>
  </si>
  <si>
    <t>KAO CHIHWEI</t>
  </si>
  <si>
    <t>254.00</t>
  </si>
  <si>
    <t>2023-11-05 11:55:18</t>
  </si>
  <si>
    <t>4195431</t>
  </si>
  <si>
    <t>芭堤雅贝斯特韦斯特优质尼克森酒店-SHA认证</t>
  </si>
  <si>
    <t>ZHU GUANGQIAN,TANG YUNYI</t>
  </si>
  <si>
    <t>268.00</t>
  </si>
  <si>
    <t>2023-11-05 11:28:56</t>
  </si>
  <si>
    <t>4194434</t>
  </si>
  <si>
    <t>安纳塔拉东方曼格罗夫阿布扎比酒店</t>
  </si>
  <si>
    <t>XU BAOHANG</t>
  </si>
  <si>
    <t>1583.00</t>
  </si>
  <si>
    <t>2023-11-05 14:32:37</t>
  </si>
  <si>
    <t>阿拉伯联合酋长国</t>
  </si>
  <si>
    <t>2023-11-04</t>
  </si>
  <si>
    <t>4193803</t>
  </si>
  <si>
    <t>曼谷伊斯汀塔娜城市高尔夫度假村</t>
  </si>
  <si>
    <t>IAMSAARD KANNIKA</t>
  </si>
  <si>
    <t>328.00</t>
  </si>
  <si>
    <t>2023-11-05 09:50:58</t>
  </si>
  <si>
    <t>4192791</t>
  </si>
  <si>
    <t>菲斯时尚酒店</t>
  </si>
  <si>
    <t>YAN JUN</t>
  </si>
  <si>
    <t>416.00</t>
  </si>
  <si>
    <t>2023-11-04 19:30:15</t>
  </si>
  <si>
    <t>直连</t>
  </si>
  <si>
    <t>4191944</t>
  </si>
  <si>
    <t>沃拉布里素坤逸酒店</t>
  </si>
  <si>
    <t>Lyons Pierre</t>
  </si>
  <si>
    <t>275.00</t>
  </si>
  <si>
    <t>2023-11-04 17:58:54</t>
  </si>
  <si>
    <t>4190332</t>
  </si>
  <si>
    <t>万达贝斯特韦斯特优质大酒店</t>
  </si>
  <si>
    <t>ZHONG HONGMING</t>
  </si>
  <si>
    <t>466.00</t>
  </si>
  <si>
    <t>2023-11-04 14:19:30</t>
  </si>
  <si>
    <t>4190213</t>
  </si>
  <si>
    <t>芭堤雅勒瓦纳酒店</t>
  </si>
  <si>
    <t>YEE AH SOH</t>
  </si>
  <si>
    <t>424.00</t>
  </si>
  <si>
    <t>2023-11-04 14:05:59</t>
  </si>
  <si>
    <t>4189829</t>
  </si>
  <si>
    <t>CMYK我的酒店@拉查达店</t>
  </si>
  <si>
    <t>PAN RUI</t>
  </si>
  <si>
    <t>492.00</t>
  </si>
  <si>
    <t>2023-11-04 12:39:00</t>
  </si>
  <si>
    <t>4189815</t>
  </si>
  <si>
    <t>RUI SUN</t>
  </si>
  <si>
    <t>2023-11-04 14:45:49</t>
  </si>
  <si>
    <t>4189812</t>
  </si>
  <si>
    <t>BAO YUEYANG</t>
  </si>
  <si>
    <t>2023-11-04 14:46:31</t>
  </si>
  <si>
    <t>4189732</t>
  </si>
  <si>
    <t>曼谷阿尔玛斯酒店</t>
  </si>
  <si>
    <t>SEETAWAN PATCHARIN</t>
  </si>
  <si>
    <t>164.00</t>
  </si>
  <si>
    <t>2023-11-04 12:31:23</t>
  </si>
  <si>
    <t>4189364</t>
  </si>
  <si>
    <t>曼谷格蓝总统饭店</t>
  </si>
  <si>
    <t>scott todd,scott todd</t>
  </si>
  <si>
    <t>664.00</t>
  </si>
  <si>
    <t>2023-11-04 11:47:46</t>
  </si>
  <si>
    <t>4189079</t>
  </si>
  <si>
    <t>曼谷素凯泰酒店</t>
  </si>
  <si>
    <t>CHU SINGYEE</t>
  </si>
  <si>
    <t>3374.00</t>
  </si>
  <si>
    <t>2023-11-04 11:00:49</t>
  </si>
  <si>
    <t>4188082</t>
  </si>
  <si>
    <t>马尼拉新世界酒店</t>
  </si>
  <si>
    <t>Bi Sheng</t>
  </si>
  <si>
    <t>977.00</t>
  </si>
  <si>
    <t>2023-11-04 18:03:55</t>
  </si>
  <si>
    <t>4188024</t>
  </si>
  <si>
    <t>格兰德沙吞酒店</t>
  </si>
  <si>
    <t>XU HONGXUE</t>
  </si>
  <si>
    <t>243.00</t>
  </si>
  <si>
    <t>2023-11-04 09:59:46</t>
  </si>
  <si>
    <t>4187993</t>
  </si>
  <si>
    <t>曼谷维伊 - 美憬阁酒店</t>
  </si>
  <si>
    <t>Zhang Lei</t>
  </si>
  <si>
    <t>2268.00</t>
  </si>
  <si>
    <t>2023-11-04 09:43:59</t>
  </si>
  <si>
    <t>4187746</t>
  </si>
  <si>
    <t>曼谷盛泰澜中央世界商业中心酒店</t>
  </si>
  <si>
    <t>YIP TATWAI ERIC</t>
  </si>
  <si>
    <t>2470.00</t>
  </si>
  <si>
    <t>2023-11-04 09:57:55</t>
  </si>
  <si>
    <t>2023-11-03</t>
  </si>
  <si>
    <t>4187469</t>
  </si>
  <si>
    <t>阿达莫酒店</t>
  </si>
  <si>
    <t>RADEWALD SHEILA RENEE</t>
  </si>
  <si>
    <t>538.00</t>
  </si>
  <si>
    <t>2023-11-04 09:13:21</t>
  </si>
  <si>
    <t>越南</t>
  </si>
  <si>
    <t>4187416</t>
  </si>
  <si>
    <t>LIM PEY HUA,HO YEE HONG</t>
  </si>
  <si>
    <t>2023-11-04 10:58:24</t>
  </si>
  <si>
    <t>4187323</t>
  </si>
  <si>
    <t>皇家朱兰白沙罗酒店</t>
  </si>
  <si>
    <t>LEE KE YIN</t>
  </si>
  <si>
    <t>336.00</t>
  </si>
  <si>
    <t>2023-11-04 14:34:47</t>
  </si>
  <si>
    <t>4187088</t>
  </si>
  <si>
    <t>阿里形象 - 甲都惹酒店</t>
  </si>
  <si>
    <t>LU XIAO,WEI MINGMIN</t>
  </si>
  <si>
    <t>434.00</t>
  </si>
  <si>
    <t>2023-11-04 10:48:32</t>
  </si>
  <si>
    <t>4184477</t>
  </si>
  <si>
    <t>安维河滨凯恩曼谷酒店</t>
  </si>
  <si>
    <t>LI ZIXIAO,WANG ZHENYU</t>
  </si>
  <si>
    <t>770.00</t>
  </si>
  <si>
    <t>2023-11-04 11:47:09</t>
  </si>
  <si>
    <t>4184193</t>
  </si>
  <si>
    <t>ZHUANG HAIQIN,HE DONGQIONG</t>
  </si>
  <si>
    <t>426.00</t>
  </si>
  <si>
    <t>2023-11-03 15:38:29</t>
  </si>
  <si>
    <t>4183872</t>
  </si>
  <si>
    <t>宜必思尚品曼谷素坤逸康福酒店</t>
  </si>
  <si>
    <t>XIE DONG</t>
  </si>
  <si>
    <t>363.00</t>
  </si>
  <si>
    <t>2023-11-03 17:40:49</t>
  </si>
  <si>
    <t>4183813</t>
  </si>
  <si>
    <t>曼谷尊贵比左特尔酒店</t>
  </si>
  <si>
    <t>WANG GUOJIAN</t>
  </si>
  <si>
    <t>305.00</t>
  </si>
  <si>
    <t>2023-11-03 16:35:54</t>
  </si>
  <si>
    <t>4182934</t>
  </si>
  <si>
    <t>珍拉丁皇家朱兰小屋</t>
  </si>
  <si>
    <t>GANASEN DEVAN NAIR AL</t>
  </si>
  <si>
    <t>307.00</t>
  </si>
  <si>
    <t>2023-11-03 13:50:23</t>
  </si>
  <si>
    <t>4182931</t>
  </si>
  <si>
    <t>曼谷拉差达宜必思尚品酒店</t>
  </si>
  <si>
    <t>LEI QINYING,ZHANG YAN</t>
  </si>
  <si>
    <t>860.00</t>
  </si>
  <si>
    <t>2023-11-03 14:24:55</t>
  </si>
  <si>
    <t>4182921</t>
  </si>
  <si>
    <t>JIANG MANYUAN</t>
  </si>
  <si>
    <t>2023-11-03 14:24:45</t>
  </si>
  <si>
    <t>4182851</t>
  </si>
  <si>
    <t>Mohd Osman mohd syawal muzammil bin mohd osman,Mohd Osman mohd syawal muzammil bin mohd osman</t>
  </si>
  <si>
    <t>614.00</t>
  </si>
  <si>
    <t>2023-11-03 13:48:35</t>
  </si>
  <si>
    <t>4181445</t>
  </si>
  <si>
    <t>双威大盒子酒店</t>
  </si>
  <si>
    <t>Ma Ru</t>
  </si>
  <si>
    <t>378.00</t>
  </si>
  <si>
    <t>2023-11-04 17:17:34</t>
  </si>
  <si>
    <t>4181263</t>
  </si>
  <si>
    <t>YIM BOPHA</t>
  </si>
  <si>
    <t>4909.00</t>
  </si>
  <si>
    <t>2023-11-03 10:13:57</t>
  </si>
  <si>
    <t>4181231</t>
  </si>
  <si>
    <t>皇宫水上乐园度假村</t>
  </si>
  <si>
    <t>LEE MANNO</t>
  </si>
  <si>
    <t>4000.00</t>
  </si>
  <si>
    <t>2023-11-03 09:59:49</t>
  </si>
  <si>
    <t>4180573</t>
  </si>
  <si>
    <t>贝斯特韦斯特拉查达酒店</t>
  </si>
  <si>
    <t>Lau Chuenleung</t>
  </si>
  <si>
    <t>740.00</t>
  </si>
  <si>
    <t>2023-11-03 12:37:10</t>
  </si>
  <si>
    <t>2023-11-02</t>
  </si>
  <si>
    <t>4179628</t>
  </si>
  <si>
    <t>吉隆坡大华酒店 - 傲途格精选酒店</t>
  </si>
  <si>
    <t>RAMLE DZULAIKHA</t>
  </si>
  <si>
    <t>1308.00</t>
  </si>
  <si>
    <t>2023-11-03 12:15:26</t>
  </si>
  <si>
    <t>4179154</t>
  </si>
  <si>
    <t>TIAN BO,Li Xin</t>
  </si>
  <si>
    <t>3138.00</t>
  </si>
  <si>
    <t>2023-11-03 11:05:32</t>
  </si>
  <si>
    <t>4177044</t>
  </si>
  <si>
    <t>迪拜韩亚酒店</t>
  </si>
  <si>
    <t>WANG YONG</t>
  </si>
  <si>
    <t>719.00</t>
  </si>
  <si>
    <t>2023-11-02 19:25:00</t>
  </si>
  <si>
    <t>4176987</t>
  </si>
  <si>
    <t>长滩岛金凤凰酒店</t>
  </si>
  <si>
    <t>ALVAREZ CHRISTINE</t>
  </si>
  <si>
    <t>1128.00</t>
  </si>
  <si>
    <t>2023-11-02 16:39:55</t>
  </si>
  <si>
    <t>4176619</t>
  </si>
  <si>
    <t>曼谷铂尔曼G酒店</t>
  </si>
  <si>
    <t>Huang Yunbin,Liu Hanbin,Lan Yuhe</t>
  </si>
  <si>
    <t>7110.00</t>
  </si>
  <si>
    <t>2023-11-02 22:13:35</t>
  </si>
  <si>
    <t>4176269</t>
  </si>
  <si>
    <t>仁川华美达酒店</t>
  </si>
  <si>
    <t>WANG ZHONGQIANG</t>
  </si>
  <si>
    <t>1563.00</t>
  </si>
  <si>
    <t>2023-11-02 15:01:55</t>
  </si>
  <si>
    <t>韩国</t>
  </si>
  <si>
    <t>4175433</t>
  </si>
  <si>
    <t>Casa del Rio, 马六甲河畔之家</t>
  </si>
  <si>
    <t>WANG JING</t>
  </si>
  <si>
    <t>3741.00</t>
  </si>
  <si>
    <t>2023-11-02 14:53:12</t>
  </si>
  <si>
    <t>4175369</t>
  </si>
  <si>
    <t>曼谷阿索克美爵酒店</t>
  </si>
  <si>
    <t>Chang Jun</t>
  </si>
  <si>
    <t>1530.00</t>
  </si>
  <si>
    <t>2023-11-02 12:26:54</t>
  </si>
  <si>
    <t>4174213</t>
  </si>
  <si>
    <t>阿布扎比康莱德阿提哈德塔楼酒店</t>
  </si>
  <si>
    <t>Wysocki Malgorzata</t>
  </si>
  <si>
    <t>3861.00</t>
  </si>
  <si>
    <t>2023-11-03 23:13:24</t>
  </si>
  <si>
    <t>4173564</t>
  </si>
  <si>
    <t>曼谷是隆假日酒店 - IHG 旗下酒店</t>
  </si>
  <si>
    <t>FENG XIANGYU</t>
  </si>
  <si>
    <t>1160.00</t>
  </si>
  <si>
    <t>2023-11-02 09:21:56</t>
  </si>
  <si>
    <t>2023-11-01</t>
  </si>
  <si>
    <t>4172985</t>
  </si>
  <si>
    <t>普吉岛迈考美丽亚酒店(SHA Extra Plus)</t>
  </si>
  <si>
    <t>YANG YUANYUAN</t>
  </si>
  <si>
    <t>1821.00</t>
  </si>
  <si>
    <t>2023-11-02 11:13:02</t>
  </si>
  <si>
    <t>4171236</t>
  </si>
  <si>
    <t>清迈阿基拉马诺尔酒店</t>
  </si>
  <si>
    <t>FUNG KA TAT,CHEN YAPING</t>
  </si>
  <si>
    <t>3360.00</t>
  </si>
  <si>
    <t>2023-11-02 12:40:51</t>
  </si>
  <si>
    <t>4170876</t>
  </si>
  <si>
    <t>普吉岛华庭假日酒店</t>
  </si>
  <si>
    <t>YIN YING</t>
  </si>
  <si>
    <t>724.00</t>
  </si>
  <si>
    <t>-724</t>
  </si>
  <si>
    <t>2023-11-01 17:58:34</t>
  </si>
  <si>
    <t>4169612</t>
  </si>
  <si>
    <t>Index济州岛梦幻酒店</t>
  </si>
  <si>
    <t>PI YAQIONG</t>
  </si>
  <si>
    <t>296.00</t>
  </si>
  <si>
    <t>2023-11-01 15:11:24</t>
  </si>
  <si>
    <t>4167668</t>
  </si>
  <si>
    <t>LEE CHIN LIN</t>
  </si>
  <si>
    <t>2023-11-01 09:41:04</t>
  </si>
  <si>
    <t>2023-10-31</t>
  </si>
  <si>
    <t>4163766</t>
  </si>
  <si>
    <t>宜必思曼谷河滨酒店</t>
  </si>
  <si>
    <t>ZHAO YUNTING,SUN YUE</t>
  </si>
  <si>
    <t>960.00</t>
  </si>
  <si>
    <t>2023-10-31 17:50:10</t>
  </si>
  <si>
    <t>4163531</t>
  </si>
  <si>
    <t>宜必思曼谷素坤逸24店</t>
  </si>
  <si>
    <t>MOK KWOK HUNG</t>
  </si>
  <si>
    <t>2023-11-01 09:56:37</t>
  </si>
  <si>
    <t>4163399</t>
  </si>
  <si>
    <t>曼谷柑橘素坤逸11酒店</t>
  </si>
  <si>
    <t>Shjaa Mubarak,Shjaa Mubarak</t>
  </si>
  <si>
    <t>566.00</t>
  </si>
  <si>
    <t>2023-10-31 14:30:14</t>
  </si>
  <si>
    <t>4160942</t>
  </si>
  <si>
    <t>珍拉丁皇家朱兰酒店</t>
  </si>
  <si>
    <t>Syakila Elin,Syakila Elin</t>
  </si>
  <si>
    <t>1300.00</t>
  </si>
  <si>
    <t>2023-10-31 09:12:10</t>
  </si>
  <si>
    <t>2023-10-30</t>
  </si>
  <si>
    <t>4160408</t>
  </si>
  <si>
    <t>马六甲大华酒店</t>
  </si>
  <si>
    <t>SIOW SHENNGIN,Feng Qi</t>
  </si>
  <si>
    <t>1400.00</t>
  </si>
  <si>
    <t>2023-10-31 09:53:29</t>
  </si>
  <si>
    <t>4160042</t>
  </si>
  <si>
    <t>NG FLORENCE</t>
  </si>
  <si>
    <t>1235.00</t>
  </si>
  <si>
    <t>-1235</t>
  </si>
  <si>
    <t>2023-10-31 11:57:19</t>
  </si>
  <si>
    <t>4159960</t>
  </si>
  <si>
    <t>吉隆坡皇家朱兰酒店</t>
  </si>
  <si>
    <t>ELIAS MUHAMAD MUSTAQI</t>
  </si>
  <si>
    <t>780.00</t>
  </si>
  <si>
    <t>2023-11-04 16:45:07</t>
  </si>
  <si>
    <t>4159090</t>
  </si>
  <si>
    <t>贝斯特韦斯特乍都乍酒店</t>
  </si>
  <si>
    <t>CHEN CHIA JUNG</t>
  </si>
  <si>
    <t>358.00</t>
  </si>
  <si>
    <t>2023-10-30 19:27:00</t>
  </si>
  <si>
    <t>4157242</t>
  </si>
  <si>
    <t>LIM YOUNGBIN</t>
  </si>
  <si>
    <t>2080.00</t>
  </si>
  <si>
    <t>2023-10-30 14:54:58</t>
  </si>
  <si>
    <t>4157197</t>
  </si>
  <si>
    <t>曼谷素旺那普机场诺富特酒店</t>
  </si>
  <si>
    <t>ZHANG KE</t>
  </si>
  <si>
    <t>1229.00</t>
  </si>
  <si>
    <t>2023-10-31 14:03:26</t>
  </si>
  <si>
    <t>4155967</t>
  </si>
  <si>
    <t>普吉岛诺库酒店</t>
  </si>
  <si>
    <t>Kosinska Natalia</t>
  </si>
  <si>
    <t>2210.00</t>
  </si>
  <si>
    <t>2023-10-30 10:28:55</t>
  </si>
  <si>
    <t>2023-10-29</t>
  </si>
  <si>
    <t>4152130</t>
  </si>
  <si>
    <t>沙美岛海洋宝石之家酒店 (政府卫生认证)</t>
  </si>
  <si>
    <t>LEE TAEHUN</t>
  </si>
  <si>
    <t>2143.00</t>
  </si>
  <si>
    <t>2023-10-29 16:21:17</t>
  </si>
  <si>
    <t>4149938</t>
  </si>
  <si>
    <t>芽庄洲际酒店</t>
  </si>
  <si>
    <t>KIM HYE YOUNG</t>
  </si>
  <si>
    <t>2140.00</t>
  </si>
  <si>
    <t>2023-10-29 10:11:06</t>
  </si>
  <si>
    <t>2023-10-28</t>
  </si>
  <si>
    <t>4149500</t>
  </si>
  <si>
    <t>历山德拉动力酒店</t>
  </si>
  <si>
    <t>KO HWEE NGEE</t>
  </si>
  <si>
    <t>6412.00</t>
  </si>
  <si>
    <t>2023-10-29 13:13:09</t>
  </si>
  <si>
    <t>新加坡</t>
  </si>
  <si>
    <t>4146328</t>
  </si>
  <si>
    <t>首尔三井酒店</t>
  </si>
  <si>
    <t>CHUNG YOUNGEUN</t>
  </si>
  <si>
    <t>590.00</t>
  </si>
  <si>
    <t>2023-10-30 16:09:44</t>
  </si>
  <si>
    <t>4145137</t>
  </si>
  <si>
    <t>CHANG YAOCHONG</t>
  </si>
  <si>
    <t>536.00</t>
  </si>
  <si>
    <t>2023-10-30 10:01:21</t>
  </si>
  <si>
    <t>4144893</t>
  </si>
  <si>
    <t>仁川机场贝斯特韦斯特精品酒店</t>
  </si>
  <si>
    <t>MIYAMOTO HIDEO</t>
  </si>
  <si>
    <t>420.00</t>
  </si>
  <si>
    <t>2023-10-28 10:06:43</t>
  </si>
  <si>
    <t>4144127</t>
  </si>
  <si>
    <t>Subramanian Chidambaram</t>
  </si>
  <si>
    <t>744.00</t>
  </si>
  <si>
    <t>2023-10-29 23:38:12</t>
  </si>
  <si>
    <t>4143959</t>
  </si>
  <si>
    <t>铂尔曼普吉岛卡隆海滩度假酒店</t>
  </si>
  <si>
    <t>WANG HUITING,JI WEIJUN</t>
  </si>
  <si>
    <t>4400.00</t>
  </si>
  <si>
    <t>2023-10-28 12:39:54</t>
  </si>
  <si>
    <t>2023-10-26</t>
  </si>
  <si>
    <t>4137873</t>
  </si>
  <si>
    <t>素坤逸 1 巷贝斯特韦斯特优质酒店</t>
  </si>
  <si>
    <t>BAYANBAT TEMUUJIN,MYAGMARDORJ ERDENECHIMEG,TEMUUJIN NINJIN</t>
  </si>
  <si>
    <t>5113.00</t>
  </si>
  <si>
    <t>2023-10-27 00:12:19</t>
  </si>
  <si>
    <t>4137676</t>
  </si>
  <si>
    <t>首尔大使铂尔曼酒店</t>
  </si>
  <si>
    <t>CHEN JINSONG,LIN MEIJUAN</t>
  </si>
  <si>
    <t>2938.00</t>
  </si>
  <si>
    <t>2023-10-26 22:11:50</t>
  </si>
  <si>
    <t>4136611</t>
  </si>
  <si>
    <t>普吉岛格雷斯兰度假村</t>
  </si>
  <si>
    <t>Bhutia Dorjee</t>
  </si>
  <si>
    <t>1596.00</t>
  </si>
  <si>
    <t>2023-10-28 09:43:02</t>
  </si>
  <si>
    <t>4135690</t>
  </si>
  <si>
    <t>槟城国际会展中心阿玛瑞酒店</t>
  </si>
  <si>
    <t>LI CHUN PANG</t>
  </si>
  <si>
    <t>490.00</t>
  </si>
  <si>
    <t>2023-10-26 17:51:34</t>
  </si>
  <si>
    <t>4135288</t>
  </si>
  <si>
    <t>吉隆坡费尔菲尔德艾伦彭亨酒店</t>
  </si>
  <si>
    <t>FADZE MUSYIREE NUR LYDIA FATINIE</t>
  </si>
  <si>
    <t>674.00</t>
  </si>
  <si>
    <t>2023-10-27 09:25:38</t>
  </si>
  <si>
    <t>4134048</t>
  </si>
  <si>
    <t>LI JUNLIANG,SUN SIQIN</t>
  </si>
  <si>
    <t>2200.00</t>
  </si>
  <si>
    <t>2023-10-26 17:14:54</t>
  </si>
  <si>
    <t>2023-10-25</t>
  </si>
  <si>
    <t>4131920</t>
  </si>
  <si>
    <t>TU AIAI</t>
  </si>
  <si>
    <t>1845.00</t>
  </si>
  <si>
    <t>2023-10-27 15:42:30</t>
  </si>
  <si>
    <t>4131735</t>
  </si>
  <si>
    <t>曼谷素坤逸丽亭酒店</t>
  </si>
  <si>
    <t>SUDHIR SUNDARARAJU</t>
  </si>
  <si>
    <t>940.00</t>
  </si>
  <si>
    <t>2023-10-26 11:51:32</t>
  </si>
  <si>
    <t>4131480</t>
  </si>
  <si>
    <t>芭堤雅美憬阁维兰达度假酒店</t>
  </si>
  <si>
    <t>IANGUATOVA VIKTORIIA</t>
  </si>
  <si>
    <t>2756.00</t>
  </si>
  <si>
    <t>2023-10-26 12:38:59</t>
  </si>
  <si>
    <t>4130310</t>
  </si>
  <si>
    <t>HUANG GUANGZHENG,ENG CHESHI</t>
  </si>
  <si>
    <t>370.00</t>
  </si>
  <si>
    <t>2023-10-26 10:53:45</t>
  </si>
  <si>
    <t>4129087</t>
  </si>
  <si>
    <t>新加坡莱佛士酒店</t>
  </si>
  <si>
    <t>LUO HUI,WU ZHIWEI</t>
  </si>
  <si>
    <t>6147.00</t>
  </si>
  <si>
    <t>2023-10-25 15:31:14</t>
  </si>
  <si>
    <t>2023-10-24</t>
  </si>
  <si>
    <t>4126159</t>
  </si>
  <si>
    <t>JEONG JONATHAN</t>
  </si>
  <si>
    <t>1485.00</t>
  </si>
  <si>
    <t>2023-10-26 08:39:01</t>
  </si>
  <si>
    <t>4125677</t>
  </si>
  <si>
    <t>NIMKANJANA THANITTHA</t>
  </si>
  <si>
    <t>181.00</t>
  </si>
  <si>
    <t>2023-10-24 21:37:37</t>
  </si>
  <si>
    <t>4125243</t>
  </si>
  <si>
    <t>LIU FEI</t>
  </si>
  <si>
    <t>2023-10-25 09:37:48</t>
  </si>
  <si>
    <t>4120499</t>
  </si>
  <si>
    <t>LI WAI SHING</t>
  </si>
  <si>
    <t>2023-10-24 19:40:39</t>
  </si>
  <si>
    <t>2023-10-23</t>
  </si>
  <si>
    <t>4118419</t>
  </si>
  <si>
    <t>和南恩花园度假酒店</t>
  </si>
  <si>
    <t>GU JINGJING,WANG XIANYAN,GU AITONG</t>
  </si>
  <si>
    <t>4680.00</t>
  </si>
  <si>
    <t>2023-10-24 12:55:15</t>
  </si>
  <si>
    <t>4118339</t>
  </si>
  <si>
    <t>宜必思曼谷暹罗酒店</t>
  </si>
  <si>
    <t>GU CHEN</t>
  </si>
  <si>
    <t>894.00</t>
  </si>
  <si>
    <t>2023-10-23 17:55:23</t>
  </si>
  <si>
    <t>4117510</t>
  </si>
  <si>
    <t>莱恩酒店</t>
  </si>
  <si>
    <t>QIAN YANI</t>
  </si>
  <si>
    <t>610.00</t>
  </si>
  <si>
    <t>2023-10-23 14:43:02</t>
  </si>
  <si>
    <t>4117438</t>
  </si>
  <si>
    <t>Kim Gihong</t>
  </si>
  <si>
    <t>586.00</t>
  </si>
  <si>
    <t>2023-10-23 15:24:01</t>
  </si>
  <si>
    <t>2023-10-22</t>
  </si>
  <si>
    <t>4114566</t>
  </si>
  <si>
    <t>PAN XIAOMIN,LIANG YEQING</t>
  </si>
  <si>
    <t>732.00</t>
  </si>
  <si>
    <t>2023-10-23 17:10:24</t>
  </si>
  <si>
    <t>4114258</t>
  </si>
  <si>
    <t>新加坡米阁大酒店</t>
  </si>
  <si>
    <t>Hon Nguyen Thi Hon</t>
  </si>
  <si>
    <t>799.00</t>
  </si>
  <si>
    <t>2023-10-24 12:00:48</t>
  </si>
  <si>
    <t>4114131</t>
  </si>
  <si>
    <t>莫诺科洛精品酒店</t>
  </si>
  <si>
    <t>chong Qwanell</t>
  </si>
  <si>
    <t>190.00</t>
  </si>
  <si>
    <t>2023-10-22 21:36:20</t>
  </si>
  <si>
    <t>4111159</t>
  </si>
  <si>
    <t>QIAN ZHENGYI,ZHANG ZHOUJIA</t>
  </si>
  <si>
    <t>800.00</t>
  </si>
  <si>
    <t>2023-10-22 12:07:10</t>
  </si>
  <si>
    <t>2023-10-21</t>
  </si>
  <si>
    <t>4109884</t>
  </si>
  <si>
    <t>芭堤雅旅客之家酒店</t>
  </si>
  <si>
    <t>Khan Shakil</t>
  </si>
  <si>
    <t>820.00</t>
  </si>
  <si>
    <t>2023-10-22 10:18:39</t>
  </si>
  <si>
    <t>4105612</t>
  </si>
  <si>
    <t>新加坡樟宜机场皇冠假日酒店</t>
  </si>
  <si>
    <t>SABAPATHY SAMBATH</t>
  </si>
  <si>
    <t>1750.00</t>
  </si>
  <si>
    <t>2023-10-24 13:08:46</t>
  </si>
  <si>
    <t>4104934</t>
  </si>
  <si>
    <t>CHEN DESHENG,Li Mengyao</t>
  </si>
  <si>
    <t>409.00</t>
  </si>
  <si>
    <t>2023-10-21 08:31:37</t>
  </si>
  <si>
    <t>2023-10-20</t>
  </si>
  <si>
    <t>4103378</t>
  </si>
  <si>
    <t>LYE CHO FOOK,GAN SIEW KHENG</t>
  </si>
  <si>
    <t>1560.00</t>
  </si>
  <si>
    <t>2023-10-20 20:43:58</t>
  </si>
  <si>
    <t>4103122</t>
  </si>
  <si>
    <t>Liu Chun</t>
  </si>
  <si>
    <t>1180.00</t>
  </si>
  <si>
    <t>2023-10-20 20:39:11</t>
  </si>
  <si>
    <t>4103039</t>
  </si>
  <si>
    <t>新加坡史丹福瑞士酒店</t>
  </si>
  <si>
    <t>OH JUNGHUN,T BA T BA</t>
  </si>
  <si>
    <t>5550.00</t>
  </si>
  <si>
    <t>2023-10-23 14:13:00</t>
  </si>
  <si>
    <t>4100086</t>
  </si>
  <si>
    <t>CHEN WEIMIN,WANG YUCHUN</t>
  </si>
  <si>
    <t>2240.00</t>
  </si>
  <si>
    <t>2023-10-20 09:57:59</t>
  </si>
  <si>
    <t>4099686</t>
  </si>
  <si>
    <t>CHEN SHIH YU,CHEN JUIPIN</t>
  </si>
  <si>
    <t>2023-10-20 14:27:10</t>
  </si>
  <si>
    <t>2023-10-19</t>
  </si>
  <si>
    <t>4097153</t>
  </si>
  <si>
    <t>CHANG JUNGCHIEN</t>
  </si>
  <si>
    <t>3980.00</t>
  </si>
  <si>
    <t>2023-10-19 16:49:41</t>
  </si>
  <si>
    <t>4096761</t>
  </si>
  <si>
    <t>芽庄喜来登酒店</t>
  </si>
  <si>
    <t>HONG HYOJIN</t>
  </si>
  <si>
    <t>2076.00</t>
  </si>
  <si>
    <t>2023-10-19 15:51:02</t>
  </si>
  <si>
    <t>4096504</t>
  </si>
  <si>
    <t>LIN CHIACHING,HUANG SHUCHUAN</t>
  </si>
  <si>
    <t>7960.00</t>
  </si>
  <si>
    <t>2023-10-19 16:01:13</t>
  </si>
  <si>
    <t>2023-10-18</t>
  </si>
  <si>
    <t>4093094</t>
  </si>
  <si>
    <t>Kuckreja Navdeep,Kuckreja Navdeep</t>
  </si>
  <si>
    <t>1415.00</t>
  </si>
  <si>
    <t>2023-10-18 22:05:46</t>
  </si>
  <si>
    <t>4088930</t>
  </si>
  <si>
    <t>JIANG LIHENG</t>
  </si>
  <si>
    <t>2997.00</t>
  </si>
  <si>
    <t>2023-10-18 13:36:49</t>
  </si>
  <si>
    <t>2023-10-17</t>
  </si>
  <si>
    <t>4088593</t>
  </si>
  <si>
    <t>曼谷艾塔斯隆披尼酒店</t>
  </si>
  <si>
    <t>CHEN MINCHONG</t>
  </si>
  <si>
    <t>2735.00</t>
  </si>
  <si>
    <t>300.00</t>
  </si>
  <si>
    <t>-2435</t>
  </si>
  <si>
    <t>2023-10-18 12:47:04</t>
  </si>
  <si>
    <t>4087998</t>
  </si>
  <si>
    <t>HSU CHIEH TI,LEE PEI WEN</t>
  </si>
  <si>
    <t>6120.00</t>
  </si>
  <si>
    <t>2023-10-18 16:20:42</t>
  </si>
  <si>
    <t>4084103</t>
  </si>
  <si>
    <t>Thilagaraja Sunantha,Thilagaraja Sunantha</t>
  </si>
  <si>
    <t>2412.00</t>
  </si>
  <si>
    <t>2023-10-17 10:36:16</t>
  </si>
  <si>
    <t>2023-10-15</t>
  </si>
  <si>
    <t>4074254</t>
  </si>
  <si>
    <t>PANG CHANYUN,WANG LEI</t>
  </si>
  <si>
    <t>1365.00</t>
  </si>
  <si>
    <t>2023-10-16 18:21:21</t>
  </si>
  <si>
    <t>4073055</t>
  </si>
  <si>
    <t>LIN HSUAN CHEN</t>
  </si>
  <si>
    <t>2390.00</t>
  </si>
  <si>
    <t>2023-10-15 16:00:40</t>
  </si>
  <si>
    <t>2023-10-14</t>
  </si>
  <si>
    <t>4069816</t>
  </si>
  <si>
    <t>YU YI TAI</t>
  </si>
  <si>
    <t>2023-10-14 20:29:16</t>
  </si>
  <si>
    <t>2023-10-13</t>
  </si>
  <si>
    <t>4063094</t>
  </si>
  <si>
    <t>罗森国际酒店</t>
  </si>
  <si>
    <t>Gazda Maja</t>
  </si>
  <si>
    <t>1932.00</t>
  </si>
  <si>
    <t>2023-10-13 23:21:52</t>
  </si>
  <si>
    <t>美国</t>
  </si>
  <si>
    <t>2023-10-12</t>
  </si>
  <si>
    <t>4061965</t>
  </si>
  <si>
    <t>Dones Erika Faye</t>
  </si>
  <si>
    <t>849.00</t>
  </si>
  <si>
    <t>2023-10-13 08:45:08</t>
  </si>
  <si>
    <t>4061957</t>
  </si>
  <si>
    <t>2023-10-13 08:43:28</t>
  </si>
  <si>
    <t>2023-10-11</t>
  </si>
  <si>
    <t>4056951</t>
  </si>
  <si>
    <t>JALONG MR.AHAMAD</t>
  </si>
  <si>
    <t>585.00</t>
  </si>
  <si>
    <t>2023-10-12 10:47:04</t>
  </si>
  <si>
    <t>4055877</t>
  </si>
  <si>
    <t>济州岛梅生格拉德酒店</t>
  </si>
  <si>
    <t>XU CHENG,XIE XIAO,HUANG XIAOLING</t>
  </si>
  <si>
    <t>1736.00</t>
  </si>
  <si>
    <t>2023-10-12 09:08:53</t>
  </si>
  <si>
    <t>2023-10-09</t>
  </si>
  <si>
    <t>4046278</t>
  </si>
  <si>
    <t>WONG MAN SZE,CHAN KAK MING</t>
  </si>
  <si>
    <t>969.00</t>
  </si>
  <si>
    <t>2023-10-10 13:27:48</t>
  </si>
  <si>
    <t>4041353</t>
  </si>
  <si>
    <t>沙通易思婷大酒店</t>
  </si>
  <si>
    <t>JIANG XIAOTING,XIAO YINGYING</t>
  </si>
  <si>
    <t>3152.00</t>
  </si>
  <si>
    <t>2023-10-09 16:43:49</t>
  </si>
  <si>
    <t>2023-10-08</t>
  </si>
  <si>
    <t>4040730</t>
  </si>
  <si>
    <t>哥打京那巴鲁皇宫酒店</t>
  </si>
  <si>
    <t>KIM SAEROM</t>
  </si>
  <si>
    <t>2418.00</t>
  </si>
  <si>
    <t>2023-10-09 10:28:07</t>
  </si>
  <si>
    <t>4037864</t>
  </si>
  <si>
    <t>拉克西克生态旅馆</t>
  </si>
  <si>
    <t>KIM JINHWA,KIM JINHWA</t>
  </si>
  <si>
    <t>2023-10-15 15:21:16</t>
  </si>
  <si>
    <t>2023-10-07</t>
  </si>
  <si>
    <t>4032777</t>
  </si>
  <si>
    <t>曼谷沙吞宜必思酒店</t>
  </si>
  <si>
    <t>WONG CHING CHING,LEUNG YAT YING</t>
  </si>
  <si>
    <t>2023-10-09 13:18:00</t>
  </si>
  <si>
    <t>999228092076063，</t>
  </si>
  <si>
    <t>2023-10-06</t>
  </si>
  <si>
    <t>4030375</t>
  </si>
  <si>
    <t>明洞大使宜必思酒店</t>
  </si>
  <si>
    <t>GE SWINNY AURELLIA</t>
  </si>
  <si>
    <t>2023-10-24 16:46:37</t>
  </si>
  <si>
    <t>2023-10-05</t>
  </si>
  <si>
    <t>4027705</t>
  </si>
  <si>
    <t>TSUI KIN SING,CHENG HEI MAN</t>
  </si>
  <si>
    <t>2600.00</t>
  </si>
  <si>
    <t>2023-10-06 10:52:10</t>
  </si>
  <si>
    <t>4024818</t>
  </si>
  <si>
    <t>DYER ADAM</t>
  </si>
  <si>
    <t>2453.00</t>
  </si>
  <si>
    <t>2023-10-05 09:49:09</t>
  </si>
  <si>
    <t>2023-10-04</t>
  </si>
  <si>
    <t>4020456</t>
  </si>
  <si>
    <t>智选假日酒店首尔弘大</t>
  </si>
  <si>
    <t>CHOI SUI YAN</t>
  </si>
  <si>
    <t>5166.00</t>
  </si>
  <si>
    <t>2023-10-04 13:04:14</t>
  </si>
  <si>
    <t>2023-10-03</t>
  </si>
  <si>
    <t>4017188</t>
  </si>
  <si>
    <t>格尼G酒店</t>
  </si>
  <si>
    <t>THAM YEE SHEN</t>
  </si>
  <si>
    <t>1106.00</t>
  </si>
  <si>
    <t>2023-10-03 18:35:44</t>
  </si>
  <si>
    <t>2023-09-27</t>
  </si>
  <si>
    <t>3993213</t>
  </si>
  <si>
    <t>黑姆雷兵营酒店</t>
  </si>
  <si>
    <t>LEE JONGJIN</t>
  </si>
  <si>
    <t>2023-10-27</t>
  </si>
  <si>
    <t>7670.00</t>
  </si>
  <si>
    <t>2023-09-28 09:23:29</t>
  </si>
  <si>
    <t>2023-09-26</t>
  </si>
  <si>
    <t>3986643</t>
  </si>
  <si>
    <t>Wang Jade</t>
  </si>
  <si>
    <t>1640.00</t>
  </si>
  <si>
    <t>2023-09-26 21:44:40</t>
  </si>
  <si>
    <t>是</t>
  </si>
  <si>
    <t>2023-09-23</t>
  </si>
  <si>
    <t>3974421</t>
  </si>
  <si>
    <t>目的地度假普吉岛苏林海滩(SHA Extra Plus)</t>
  </si>
  <si>
    <t>WONG MING WAI</t>
  </si>
  <si>
    <t>1844.00</t>
  </si>
  <si>
    <t>2023-09-23 14:39:36</t>
  </si>
  <si>
    <t>2023-09-22</t>
  </si>
  <si>
    <t>3968631</t>
  </si>
  <si>
    <t>新加坡国敦河畔大酒店</t>
  </si>
  <si>
    <t>FU NAIYUAN</t>
  </si>
  <si>
    <t>6416.00</t>
  </si>
  <si>
    <t>2023-09-23 10:55:54</t>
  </si>
  <si>
    <t>2023-09-21</t>
  </si>
  <si>
    <t>3964746</t>
  </si>
  <si>
    <t>欧文之家酒店公寓</t>
  </si>
  <si>
    <t>Themrat Supadet</t>
  </si>
  <si>
    <t>2023-09-21 12:59:15</t>
  </si>
  <si>
    <t>2023-09-19</t>
  </si>
  <si>
    <t>3954774</t>
  </si>
  <si>
    <t>普吉岛温德姆海洋明珠酒店及度假村(SHA Extra Plus)</t>
  </si>
  <si>
    <t>NG TSZ NGA MEG</t>
  </si>
  <si>
    <t>1132.00</t>
  </si>
  <si>
    <t>2023-09-19 15:11:43</t>
  </si>
  <si>
    <t>3954770</t>
  </si>
  <si>
    <t>LAU CHING TAI MAVIS</t>
  </si>
  <si>
    <t>2023-09-19 15:01:36</t>
  </si>
  <si>
    <t>3954768</t>
  </si>
  <si>
    <t>3396.00</t>
  </si>
  <si>
    <t>2023-09-19 15:08:38</t>
  </si>
  <si>
    <t>2023-09-17</t>
  </si>
  <si>
    <t>3945097</t>
  </si>
  <si>
    <t>悦乐圣淘沙酒店</t>
  </si>
  <si>
    <t>HUNG YANG</t>
  </si>
  <si>
    <t>4183.00</t>
  </si>
  <si>
    <t>2023-09-18 09:36:27</t>
  </si>
  <si>
    <t>2023-09-16</t>
  </si>
  <si>
    <t>3941103</t>
  </si>
  <si>
    <t>KO LAN YING,LAU DORIS AN YIN,CHUNG KWOK YI,CHUNG KWOK SZE</t>
  </si>
  <si>
    <t>12064.00</t>
  </si>
  <si>
    <t>2023-09-18 10:26:53</t>
  </si>
  <si>
    <t>3939672</t>
  </si>
  <si>
    <t>绿中海度假村 - 全球奢华精品酒店</t>
  </si>
  <si>
    <t>ELLIE ELYANA,Kok Wai Tang</t>
  </si>
  <si>
    <t>2023-11-01 09:46:29</t>
  </si>
  <si>
    <t>2023-09-08</t>
  </si>
  <si>
    <t>3899485</t>
  </si>
  <si>
    <t>YOON INA</t>
  </si>
  <si>
    <t>1080.00</t>
  </si>
  <si>
    <t>2023-09-14 21:21:36</t>
  </si>
  <si>
    <t>2023-09-07</t>
  </si>
  <si>
    <t>3897707</t>
  </si>
  <si>
    <t>CHIU TSZ KI</t>
  </si>
  <si>
    <t>5004.00</t>
  </si>
  <si>
    <t>2023-09-08 08:59:27</t>
  </si>
  <si>
    <t>2023-09-06</t>
  </si>
  <si>
    <t>3890338</t>
  </si>
  <si>
    <t>CHANG DOIL</t>
  </si>
  <si>
    <t>2023-09-06 15:39:42</t>
  </si>
  <si>
    <t>2023-09-02</t>
  </si>
  <si>
    <t>3873628</t>
  </si>
  <si>
    <t>LIN CHIA,TSAI HUIJU,CHEN MEIHUA,SHANG HONG</t>
  </si>
  <si>
    <t>1432.00</t>
  </si>
  <si>
    <t>2023-09-03 10:43:24</t>
  </si>
  <si>
    <t>3871985</t>
  </si>
  <si>
    <t>盖特43机场酒店</t>
  </si>
  <si>
    <t>SIRINLUK BOONMA</t>
  </si>
  <si>
    <t>2023-09-02 14:05:03</t>
  </si>
  <si>
    <t>2023-08-29</t>
  </si>
  <si>
    <t>3854951</t>
  </si>
  <si>
    <t>MATUSE SHOKO,MATUSE TSUNEYO</t>
  </si>
  <si>
    <t>1690.00</t>
  </si>
  <si>
    <t>2023-08-30 08:40:44</t>
  </si>
  <si>
    <t>3854934</t>
  </si>
  <si>
    <t>KAWAGUCHI HIROMI,KANAYA KIYOSHI,IMABEPPU KAZUMI,KIM IMSUK,YAMAMOTO KAYOKO,NAKAIE KEIKO,IWASAKI CHIYO</t>
  </si>
  <si>
    <t>8450.00</t>
  </si>
  <si>
    <t>2023-08-30 08:55:28</t>
  </si>
  <si>
    <t>2023-08-24</t>
  </si>
  <si>
    <t>3829316</t>
  </si>
  <si>
    <t>新加坡客安酒店 (SG Clean)</t>
  </si>
  <si>
    <t>Zhang Xiumei</t>
  </si>
  <si>
    <t>4605.00</t>
  </si>
  <si>
    <t>2023-08-24 18:53:38</t>
  </si>
  <si>
    <t>2023-08-19</t>
  </si>
  <si>
    <t>3804206</t>
  </si>
  <si>
    <t>CHAI ZHI YUAN,NG HOOI MUN</t>
  </si>
  <si>
    <t>620.00</t>
  </si>
  <si>
    <t>2023-08-19 12:39:16</t>
  </si>
  <si>
    <t>2023-07-31</t>
  </si>
  <si>
    <t>3710684</t>
  </si>
  <si>
    <t>WONG SZE WAI,CHEUNG CHEUK FUNG</t>
  </si>
  <si>
    <t>6129.00</t>
  </si>
  <si>
    <t>2023-07-31 13:57:27</t>
  </si>
  <si>
    <t>2023-07-27</t>
  </si>
  <si>
    <t>3694597</t>
  </si>
  <si>
    <t>AWG ISA ROIHAN,AWG ISA ROIHAN</t>
  </si>
  <si>
    <t>862.00</t>
  </si>
  <si>
    <t>2023-07-31 01:01:48</t>
  </si>
  <si>
    <t>2023-07-26</t>
  </si>
  <si>
    <t>3689923</t>
  </si>
  <si>
    <t>PARK YIU HUNG</t>
  </si>
  <si>
    <t>2275.00</t>
  </si>
  <si>
    <t>2023-07-27 12:44:05</t>
  </si>
  <si>
    <t>2023-07-21</t>
  </si>
  <si>
    <t>3665100</t>
  </si>
  <si>
    <t>迪拜中城派拉蒙酒店</t>
  </si>
  <si>
    <t>Kwak Sung Soo,Kwak Sung Soo</t>
  </si>
  <si>
    <t>3490.00</t>
  </si>
  <si>
    <t>2023-07-21 18:37:55</t>
  </si>
  <si>
    <t>2023-07-20</t>
  </si>
  <si>
    <t>3662037</t>
  </si>
  <si>
    <t>Kim Eunjung,Kim Eunjung</t>
  </si>
  <si>
    <t>4514.00</t>
  </si>
  <si>
    <t>2023-07-20 21:46:16</t>
  </si>
  <si>
    <t>2023-07-17</t>
  </si>
  <si>
    <t>3649382</t>
  </si>
  <si>
    <t>Han Jaemin,Han Jaemin</t>
  </si>
  <si>
    <t>1780.00</t>
  </si>
  <si>
    <t>2023-07-18 10:54:57</t>
  </si>
  <si>
    <t>2023-05-26</t>
  </si>
  <si>
    <t>3423779</t>
  </si>
  <si>
    <t>曼谷水门伯克利酒店</t>
  </si>
  <si>
    <t>Lan Chen Huey</t>
  </si>
  <si>
    <t>3693.00</t>
  </si>
  <si>
    <t>2023-05-26 18:57:53</t>
  </si>
  <si>
    <t>2023-02-10</t>
  </si>
  <si>
    <t>3021142</t>
  </si>
  <si>
    <t>萨帕开心果酒店</t>
  </si>
  <si>
    <t>Phlaiduang Niramol,Phlaiduang Niramol,Phlaiduang Niramol,Phlaiduang Niramol</t>
  </si>
  <si>
    <t>2052.00</t>
  </si>
  <si>
    <t>2023-02-11 10:04:51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</si>
</sst>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165</xdr:row>
      <xdr:rowOff>0</xdr:rowOff>
    </xdr:from>
    <xdr:to>
      <xdr:col>14</xdr:col>
      <xdr:colOff>104775</xdr:colOff>
      <xdr:row>194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38225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45232</v>
      </c>
      <c r="G2" s="7">
        <v>45234</v>
      </c>
      <c r="H2" s="5">
        <v>2</v>
      </c>
      <c r="I2" s="5">
        <v>2</v>
      </c>
      <c r="J2" s="5">
        <v>4</v>
      </c>
      <c r="K2" s="5" t="s">
        <v>30</v>
      </c>
      <c r="L2" s="5">
        <v>2052</v>
      </c>
      <c r="M2" s="5">
        <v>2052</v>
      </c>
      <c r="N2" s="5" t="s">
        <v>31</v>
      </c>
      <c r="O2" s="5" t="s">
        <v>32</v>
      </c>
      <c r="P2" s="5" t="s">
        <v>33</v>
      </c>
      <c r="Q2" s="5">
        <v>0</v>
      </c>
      <c r="R2" s="8">
        <v>44967</v>
      </c>
      <c r="S2" s="7">
        <v>45237</v>
      </c>
      <c r="T2" s="5" t="s">
        <v>34</v>
      </c>
      <c r="U2" s="5">
        <v>2052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45232</v>
      </c>
      <c r="G3" s="7">
        <v>45234</v>
      </c>
      <c r="H3" s="5">
        <v>1</v>
      </c>
      <c r="I3" s="5">
        <v>2</v>
      </c>
      <c r="J3" s="5">
        <v>2</v>
      </c>
      <c r="K3" s="5" t="s">
        <v>30</v>
      </c>
      <c r="L3" s="5">
        <v>3916</v>
      </c>
      <c r="M3" s="5">
        <v>3916</v>
      </c>
      <c r="N3" s="5" t="s">
        <v>40</v>
      </c>
      <c r="O3" s="5" t="s">
        <v>32</v>
      </c>
      <c r="P3" s="5" t="s">
        <v>33</v>
      </c>
      <c r="Q3" s="5">
        <v>0</v>
      </c>
      <c r="R3" s="8">
        <v>45127</v>
      </c>
      <c r="S3" s="7">
        <v>45237</v>
      </c>
      <c r="T3" s="5" t="s">
        <v>34</v>
      </c>
      <c r="U3" s="5">
        <v>3916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45228</v>
      </c>
      <c r="G4" s="7">
        <v>45234</v>
      </c>
      <c r="H4" s="5">
        <v>1</v>
      </c>
      <c r="I4" s="5">
        <v>6</v>
      </c>
      <c r="J4" s="5">
        <v>6</v>
      </c>
      <c r="K4" s="5" t="s">
        <v>30</v>
      </c>
      <c r="L4" s="5">
        <v>6129</v>
      </c>
      <c r="M4" s="5">
        <v>6129</v>
      </c>
      <c r="N4" s="5" t="s">
        <v>46</v>
      </c>
      <c r="O4" s="5" t="s">
        <v>32</v>
      </c>
      <c r="P4" s="5" t="s">
        <v>33</v>
      </c>
      <c r="Q4" s="5">
        <v>0</v>
      </c>
      <c r="R4" s="8">
        <v>45138</v>
      </c>
      <c r="S4" s="7">
        <v>45237</v>
      </c>
      <c r="T4" s="5" t="s">
        <v>34</v>
      </c>
      <c r="U4" s="5">
        <v>6129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45234</v>
      </c>
      <c r="G5" s="7">
        <v>45236</v>
      </c>
      <c r="H5" s="5">
        <v>1</v>
      </c>
      <c r="I5" s="5">
        <v>2</v>
      </c>
      <c r="J5" s="5">
        <v>2</v>
      </c>
      <c r="K5" s="5" t="s">
        <v>30</v>
      </c>
      <c r="L5" s="5">
        <v>620</v>
      </c>
      <c r="M5" s="5">
        <v>620</v>
      </c>
      <c r="N5" s="5" t="s">
        <v>52</v>
      </c>
      <c r="O5" s="5" t="s">
        <v>32</v>
      </c>
      <c r="P5" s="5" t="s">
        <v>33</v>
      </c>
      <c r="Q5" s="5">
        <v>0</v>
      </c>
      <c r="R5" s="8">
        <v>45157</v>
      </c>
      <c r="S5" s="7">
        <v>45237</v>
      </c>
      <c r="T5" s="5" t="s">
        <v>34</v>
      </c>
      <c r="U5" s="5">
        <v>620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9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45234</v>
      </c>
      <c r="G6" s="7">
        <v>45236</v>
      </c>
      <c r="H6" s="5">
        <v>5</v>
      </c>
      <c r="I6" s="5">
        <v>2</v>
      </c>
      <c r="J6" s="5">
        <v>10</v>
      </c>
      <c r="K6" s="5" t="s">
        <v>30</v>
      </c>
      <c r="L6" s="5">
        <v>8450</v>
      </c>
      <c r="M6" s="5">
        <v>8450</v>
      </c>
      <c r="N6" s="5" t="s">
        <v>58</v>
      </c>
      <c r="O6" s="5" t="s">
        <v>32</v>
      </c>
      <c r="P6" s="5" t="s">
        <v>33</v>
      </c>
      <c r="Q6" s="5">
        <v>0</v>
      </c>
      <c r="R6" s="8">
        <v>45167.0000115741</v>
      </c>
      <c r="S6" s="7">
        <v>45237</v>
      </c>
      <c r="T6" s="5" t="s">
        <v>34</v>
      </c>
      <c r="U6" s="5">
        <v>8450</v>
      </c>
      <c r="V6" s="5">
        <v>0</v>
      </c>
      <c r="W6" s="5">
        <v>0</v>
      </c>
      <c r="X6" s="5" t="s">
        <v>59</v>
      </c>
      <c r="Y6" s="5">
        <v>1249541</v>
      </c>
      <c r="Z6" s="5">
        <v>1249542</v>
      </c>
      <c r="AA6" s="5">
        <v>1249543</v>
      </c>
      <c r="AB6" s="5">
        <v>1249544</v>
      </c>
      <c r="AC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45234</v>
      </c>
      <c r="G7" s="7">
        <v>45236</v>
      </c>
      <c r="H7" s="5">
        <v>1</v>
      </c>
      <c r="I7" s="5">
        <v>2</v>
      </c>
      <c r="J7" s="5">
        <v>2</v>
      </c>
      <c r="K7" s="5" t="s">
        <v>30</v>
      </c>
      <c r="L7" s="5">
        <v>1690</v>
      </c>
      <c r="M7" s="5">
        <v>1690</v>
      </c>
      <c r="N7" s="5" t="s">
        <v>62</v>
      </c>
      <c r="O7" s="5" t="s">
        <v>32</v>
      </c>
      <c r="P7" s="5" t="s">
        <v>33</v>
      </c>
      <c r="Q7" s="5">
        <v>0</v>
      </c>
      <c r="R7" s="8">
        <v>45167</v>
      </c>
      <c r="S7" s="7">
        <v>45237</v>
      </c>
      <c r="T7" s="5" t="s">
        <v>34</v>
      </c>
      <c r="U7" s="5">
        <v>1690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45235</v>
      </c>
      <c r="G8" s="7">
        <v>45236</v>
      </c>
      <c r="H8" s="5">
        <v>1</v>
      </c>
      <c r="I8" s="5">
        <v>1</v>
      </c>
      <c r="J8" s="5">
        <v>1</v>
      </c>
      <c r="K8" s="5" t="s">
        <v>30</v>
      </c>
      <c r="L8" s="5">
        <v>254</v>
      </c>
      <c r="M8" s="5">
        <v>254</v>
      </c>
      <c r="N8" s="5" t="s">
        <v>68</v>
      </c>
      <c r="O8" s="5" t="s">
        <v>32</v>
      </c>
      <c r="P8" s="5" t="s">
        <v>33</v>
      </c>
      <c r="Q8" s="5">
        <v>0</v>
      </c>
      <c r="R8" s="8">
        <v>45171</v>
      </c>
      <c r="S8" s="7">
        <v>45237</v>
      </c>
      <c r="T8" s="5" t="s">
        <v>34</v>
      </c>
      <c r="U8" s="5">
        <v>254</v>
      </c>
      <c r="V8" s="5">
        <v>0</v>
      </c>
      <c r="W8" s="5">
        <v>0</v>
      </c>
      <c r="X8" s="5" t="s">
        <v>69</v>
      </c>
      <c r="Y8" s="5" t="s">
        <v>69</v>
      </c>
    </row>
    <row r="9" s="5" customFormat="1" spans="1:28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45235</v>
      </c>
      <c r="G9" s="7">
        <v>45236</v>
      </c>
      <c r="H9" s="5">
        <v>4</v>
      </c>
      <c r="I9" s="5">
        <v>1</v>
      </c>
      <c r="J9" s="5">
        <v>4</v>
      </c>
      <c r="K9" s="5" t="s">
        <v>30</v>
      </c>
      <c r="L9" s="5">
        <v>1432</v>
      </c>
      <c r="M9" s="5">
        <v>1432</v>
      </c>
      <c r="N9" s="5" t="s">
        <v>73</v>
      </c>
      <c r="O9" s="5" t="s">
        <v>32</v>
      </c>
      <c r="P9" s="5" t="s">
        <v>33</v>
      </c>
      <c r="Q9" s="5">
        <v>0</v>
      </c>
      <c r="R9" s="8">
        <v>45171</v>
      </c>
      <c r="S9" s="7">
        <v>45237</v>
      </c>
      <c r="T9" s="5" t="s">
        <v>34</v>
      </c>
      <c r="U9" s="5">
        <v>1432</v>
      </c>
      <c r="V9" s="5">
        <v>0</v>
      </c>
      <c r="W9" s="5">
        <v>0</v>
      </c>
      <c r="X9" s="5" t="s">
        <v>74</v>
      </c>
      <c r="Y9" s="5" t="s">
        <v>75</v>
      </c>
      <c r="Z9" s="5" t="s">
        <v>76</v>
      </c>
      <c r="AA9" s="5" t="s">
        <v>77</v>
      </c>
      <c r="AB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45232</v>
      </c>
      <c r="G10" s="7">
        <v>45236</v>
      </c>
      <c r="H10" s="5">
        <v>1</v>
      </c>
      <c r="I10" s="5">
        <v>4</v>
      </c>
      <c r="J10" s="5">
        <v>4</v>
      </c>
      <c r="K10" s="5" t="s">
        <v>30</v>
      </c>
      <c r="L10" s="5">
        <v>1640</v>
      </c>
      <c r="M10" s="5">
        <v>1640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45175.0000115741</v>
      </c>
      <c r="S10" s="7">
        <v>45237</v>
      </c>
      <c r="T10" s="5" t="s">
        <v>34</v>
      </c>
      <c r="U10" s="5">
        <v>1640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45234</v>
      </c>
      <c r="G11" s="7">
        <v>45236</v>
      </c>
      <c r="H11" s="5">
        <v>2</v>
      </c>
      <c r="I11" s="5">
        <v>2</v>
      </c>
      <c r="J11" s="5">
        <v>4</v>
      </c>
      <c r="K11" s="5" t="s">
        <v>30</v>
      </c>
      <c r="L11" s="5">
        <v>5004</v>
      </c>
      <c r="M11" s="5">
        <v>5004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45176.0000115741</v>
      </c>
      <c r="S11" s="7">
        <v>45237</v>
      </c>
      <c r="T11" s="5" t="s">
        <v>34</v>
      </c>
      <c r="U11" s="5">
        <v>5004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92</v>
      </c>
      <c r="E12" s="5" t="s">
        <v>93</v>
      </c>
      <c r="F12" s="7">
        <v>45233</v>
      </c>
      <c r="G12" s="7">
        <v>45236</v>
      </c>
      <c r="H12" s="5">
        <v>1</v>
      </c>
      <c r="I12" s="5">
        <v>3</v>
      </c>
      <c r="J12" s="5">
        <v>3</v>
      </c>
      <c r="K12" s="5" t="s">
        <v>30</v>
      </c>
      <c r="L12" s="5">
        <v>1080</v>
      </c>
      <c r="M12" s="5">
        <v>1080</v>
      </c>
      <c r="N12" s="5" t="s">
        <v>94</v>
      </c>
      <c r="O12" s="5" t="s">
        <v>32</v>
      </c>
      <c r="P12" s="5" t="s">
        <v>33</v>
      </c>
      <c r="Q12" s="5">
        <v>0</v>
      </c>
      <c r="R12" s="8">
        <v>45177</v>
      </c>
      <c r="S12" s="7">
        <v>45237</v>
      </c>
      <c r="T12" s="5" t="s">
        <v>34</v>
      </c>
      <c r="U12" s="5">
        <v>1080</v>
      </c>
      <c r="V12" s="5">
        <v>0</v>
      </c>
      <c r="W12" s="5">
        <v>0</v>
      </c>
      <c r="X12" s="5" t="s">
        <v>95</v>
      </c>
      <c r="Y12" s="5" t="s">
        <v>96</v>
      </c>
    </row>
    <row r="13" s="5" customFormat="1" spans="1:26">
      <c r="A13" s="5" t="s">
        <v>97</v>
      </c>
      <c r="B13" s="5" t="s">
        <v>26</v>
      </c>
      <c r="C13" s="5" t="s">
        <v>27</v>
      </c>
      <c r="D13" s="5" t="s">
        <v>86</v>
      </c>
      <c r="E13" s="5" t="s">
        <v>98</v>
      </c>
      <c r="F13" s="7">
        <v>45231</v>
      </c>
      <c r="G13" s="7">
        <v>45236</v>
      </c>
      <c r="H13" s="5">
        <v>2</v>
      </c>
      <c r="I13" s="5">
        <v>5</v>
      </c>
      <c r="J13" s="5">
        <v>10</v>
      </c>
      <c r="K13" s="5" t="s">
        <v>30</v>
      </c>
      <c r="L13" s="5">
        <v>12064</v>
      </c>
      <c r="M13" s="5">
        <v>12064</v>
      </c>
      <c r="N13" s="5" t="s">
        <v>99</v>
      </c>
      <c r="O13" s="5" t="s">
        <v>32</v>
      </c>
      <c r="P13" s="5" t="s">
        <v>33</v>
      </c>
      <c r="Q13" s="5">
        <v>0</v>
      </c>
      <c r="R13" s="8">
        <v>45185</v>
      </c>
      <c r="S13" s="7">
        <v>45237</v>
      </c>
      <c r="T13" s="5" t="s">
        <v>34</v>
      </c>
      <c r="U13" s="5">
        <v>12064</v>
      </c>
      <c r="V13" s="5">
        <v>0</v>
      </c>
      <c r="W13" s="5">
        <v>0</v>
      </c>
      <c r="X13" s="5" t="s">
        <v>100</v>
      </c>
      <c r="Y13" s="5">
        <v>1571850</v>
      </c>
      <c r="Z13" s="5" t="s">
        <v>101</v>
      </c>
    </row>
    <row r="14" s="5" customFormat="1" spans="1:25">
      <c r="A14" s="5" t="s">
        <v>102</v>
      </c>
      <c r="B14" s="5" t="s">
        <v>26</v>
      </c>
      <c r="C14" s="5" t="s">
        <v>27</v>
      </c>
      <c r="D14" s="5" t="s">
        <v>103</v>
      </c>
      <c r="E14" s="5" t="s">
        <v>104</v>
      </c>
      <c r="F14" s="7">
        <v>45234</v>
      </c>
      <c r="G14" s="7">
        <v>45236</v>
      </c>
      <c r="H14" s="5">
        <v>1</v>
      </c>
      <c r="I14" s="5">
        <v>2</v>
      </c>
      <c r="J14" s="5">
        <v>2</v>
      </c>
      <c r="K14" s="5" t="s">
        <v>30</v>
      </c>
      <c r="L14" s="5">
        <v>4183</v>
      </c>
      <c r="M14" s="5">
        <v>4183</v>
      </c>
      <c r="N14" s="5" t="s">
        <v>105</v>
      </c>
      <c r="O14" s="5" t="s">
        <v>32</v>
      </c>
      <c r="P14" s="5" t="s">
        <v>33</v>
      </c>
      <c r="Q14" s="5">
        <v>0</v>
      </c>
      <c r="R14" s="8">
        <v>45186.0000115741</v>
      </c>
      <c r="S14" s="7">
        <v>45237</v>
      </c>
      <c r="T14" s="5" t="s">
        <v>34</v>
      </c>
      <c r="U14" s="5">
        <v>4183</v>
      </c>
      <c r="V14" s="5">
        <v>0</v>
      </c>
      <c r="W14" s="5">
        <v>0</v>
      </c>
      <c r="X14" s="5" t="s">
        <v>106</v>
      </c>
      <c r="Y14" s="5" t="s">
        <v>107</v>
      </c>
    </row>
    <row r="15" s="5" customFormat="1" spans="1:26">
      <c r="A15" s="5" t="s">
        <v>108</v>
      </c>
      <c r="B15" s="5" t="s">
        <v>26</v>
      </c>
      <c r="C15" s="5" t="s">
        <v>27</v>
      </c>
      <c r="D15" s="5" t="s">
        <v>109</v>
      </c>
      <c r="E15" s="5" t="s">
        <v>110</v>
      </c>
      <c r="F15" s="7">
        <v>45233</v>
      </c>
      <c r="G15" s="7">
        <v>45236</v>
      </c>
      <c r="H15" s="5">
        <v>2</v>
      </c>
      <c r="I15" s="5">
        <v>3</v>
      </c>
      <c r="J15" s="5">
        <v>6</v>
      </c>
      <c r="K15" s="5" t="s">
        <v>30</v>
      </c>
      <c r="L15" s="5">
        <v>3396</v>
      </c>
      <c r="M15" s="5">
        <v>3396</v>
      </c>
      <c r="N15" s="5" t="s">
        <v>111</v>
      </c>
      <c r="O15" s="5" t="s">
        <v>32</v>
      </c>
      <c r="P15" s="5" t="s">
        <v>33</v>
      </c>
      <c r="Q15" s="5">
        <v>0</v>
      </c>
      <c r="R15" s="8">
        <v>45188.0000115741</v>
      </c>
      <c r="S15" s="7">
        <v>45237</v>
      </c>
      <c r="T15" s="5" t="s">
        <v>34</v>
      </c>
      <c r="U15" s="5">
        <v>3396</v>
      </c>
      <c r="V15" s="5">
        <v>0</v>
      </c>
      <c r="W15" s="5">
        <v>0</v>
      </c>
      <c r="X15" s="5" t="s">
        <v>112</v>
      </c>
      <c r="Y15" s="5">
        <v>178441683</v>
      </c>
      <c r="Z15" s="5" t="s">
        <v>113</v>
      </c>
    </row>
    <row r="16" s="5" customFormat="1" spans="1:25">
      <c r="A16" s="5" t="s">
        <v>114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45234</v>
      </c>
      <c r="G16" s="7">
        <v>45236</v>
      </c>
      <c r="H16" s="5">
        <v>1</v>
      </c>
      <c r="I16" s="5">
        <v>2</v>
      </c>
      <c r="J16" s="5">
        <v>2</v>
      </c>
      <c r="K16" s="5" t="s">
        <v>30</v>
      </c>
      <c r="L16" s="5">
        <v>1132</v>
      </c>
      <c r="M16" s="5">
        <v>1132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45188.0000115741</v>
      </c>
      <c r="S16" s="7">
        <v>45237</v>
      </c>
      <c r="T16" s="5" t="s">
        <v>34</v>
      </c>
      <c r="U16" s="5">
        <v>1132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117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45234</v>
      </c>
      <c r="G17" s="7">
        <v>45236</v>
      </c>
      <c r="H17" s="5">
        <v>1</v>
      </c>
      <c r="I17" s="5">
        <v>2</v>
      </c>
      <c r="J17" s="5">
        <v>2</v>
      </c>
      <c r="K17" s="5" t="s">
        <v>30</v>
      </c>
      <c r="L17" s="5">
        <v>1132</v>
      </c>
      <c r="M17" s="5">
        <v>1132</v>
      </c>
      <c r="N17" s="5" t="s">
        <v>118</v>
      </c>
      <c r="O17" s="5" t="s">
        <v>32</v>
      </c>
      <c r="P17" s="5" t="s">
        <v>33</v>
      </c>
      <c r="Q17" s="5">
        <v>0</v>
      </c>
      <c r="R17" s="8">
        <v>45188.0000115741</v>
      </c>
      <c r="S17" s="7">
        <v>45237</v>
      </c>
      <c r="T17" s="5" t="s">
        <v>34</v>
      </c>
      <c r="U17" s="5">
        <v>1132</v>
      </c>
      <c r="V17" s="5">
        <v>0</v>
      </c>
      <c r="W17" s="5">
        <v>0</v>
      </c>
      <c r="X17" s="5" t="s">
        <v>119</v>
      </c>
      <c r="Y17" s="5" t="s">
        <v>120</v>
      </c>
    </row>
    <row r="18" s="5" customFormat="1" spans="1:25">
      <c r="A18" s="5" t="s">
        <v>121</v>
      </c>
      <c r="B18" s="5" t="s">
        <v>26</v>
      </c>
      <c r="C18" s="5" t="s">
        <v>27</v>
      </c>
      <c r="D18" s="5" t="s">
        <v>122</v>
      </c>
      <c r="E18" s="5" t="s">
        <v>123</v>
      </c>
      <c r="F18" s="7">
        <v>45234</v>
      </c>
      <c r="G18" s="7">
        <v>45236</v>
      </c>
      <c r="H18" s="5">
        <v>1</v>
      </c>
      <c r="I18" s="5">
        <v>2</v>
      </c>
      <c r="J18" s="5">
        <v>2</v>
      </c>
      <c r="K18" s="5" t="s">
        <v>30</v>
      </c>
      <c r="L18" s="5">
        <v>2166</v>
      </c>
      <c r="M18" s="5">
        <v>2166</v>
      </c>
      <c r="N18" s="5" t="s">
        <v>124</v>
      </c>
      <c r="O18" s="5" t="s">
        <v>32</v>
      </c>
      <c r="P18" s="5" t="s">
        <v>33</v>
      </c>
      <c r="Q18" s="5">
        <v>0</v>
      </c>
      <c r="R18" s="8">
        <v>45189</v>
      </c>
      <c r="S18" s="7">
        <v>45237</v>
      </c>
      <c r="T18" s="5" t="s">
        <v>34</v>
      </c>
      <c r="U18" s="5">
        <v>2166</v>
      </c>
      <c r="V18" s="5">
        <v>0</v>
      </c>
      <c r="W18" s="5">
        <v>0</v>
      </c>
      <c r="X18" s="5" t="s">
        <v>125</v>
      </c>
      <c r="Y18" s="5" t="s">
        <v>126</v>
      </c>
    </row>
    <row r="19" s="5" customFormat="1" spans="1:25">
      <c r="A19" s="5" t="s">
        <v>127</v>
      </c>
      <c r="B19" s="5" t="s">
        <v>26</v>
      </c>
      <c r="C19" s="5" t="s">
        <v>27</v>
      </c>
      <c r="D19" s="5" t="s">
        <v>128</v>
      </c>
      <c r="E19" s="5" t="s">
        <v>129</v>
      </c>
      <c r="F19" s="7">
        <v>45234</v>
      </c>
      <c r="G19" s="7">
        <v>45236</v>
      </c>
      <c r="H19" s="5">
        <v>1</v>
      </c>
      <c r="I19" s="5">
        <v>2</v>
      </c>
      <c r="J19" s="5">
        <v>2</v>
      </c>
      <c r="K19" s="5" t="s">
        <v>30</v>
      </c>
      <c r="L19" s="5">
        <v>1470</v>
      </c>
      <c r="M19" s="5">
        <v>1470</v>
      </c>
      <c r="N19" s="5" t="s">
        <v>130</v>
      </c>
      <c r="O19" s="5" t="s">
        <v>32</v>
      </c>
      <c r="P19" s="5" t="s">
        <v>33</v>
      </c>
      <c r="Q19" s="5">
        <v>0</v>
      </c>
      <c r="R19" s="8">
        <v>45190.0000115741</v>
      </c>
      <c r="S19" s="7">
        <v>45237</v>
      </c>
      <c r="T19" s="5" t="s">
        <v>34</v>
      </c>
      <c r="U19" s="5">
        <v>1470</v>
      </c>
      <c r="V19" s="5">
        <v>0</v>
      </c>
      <c r="W19" s="5">
        <v>0</v>
      </c>
      <c r="X19" s="5" t="s">
        <v>131</v>
      </c>
      <c r="Y19" s="5" t="s">
        <v>132</v>
      </c>
    </row>
    <row r="20" s="5" customFormat="1" spans="1:25">
      <c r="A20" s="5" t="s">
        <v>133</v>
      </c>
      <c r="B20" s="5" t="s">
        <v>26</v>
      </c>
      <c r="C20" s="5" t="s">
        <v>27</v>
      </c>
      <c r="D20" s="5" t="s">
        <v>134</v>
      </c>
      <c r="E20" s="5" t="s">
        <v>135</v>
      </c>
      <c r="F20" s="7">
        <v>45232</v>
      </c>
      <c r="G20" s="7">
        <v>45236</v>
      </c>
      <c r="H20" s="5">
        <v>1</v>
      </c>
      <c r="I20" s="5">
        <v>4</v>
      </c>
      <c r="J20" s="5">
        <v>4</v>
      </c>
      <c r="K20" s="5" t="s">
        <v>30</v>
      </c>
      <c r="L20" s="5">
        <v>6416</v>
      </c>
      <c r="M20" s="5">
        <v>6416</v>
      </c>
      <c r="N20" s="5" t="s">
        <v>136</v>
      </c>
      <c r="O20" s="5" t="s">
        <v>32</v>
      </c>
      <c r="P20" s="5" t="s">
        <v>33</v>
      </c>
      <c r="Q20" s="5">
        <v>0</v>
      </c>
      <c r="R20" s="8">
        <v>45191.0000115741</v>
      </c>
      <c r="S20" s="7">
        <v>45237</v>
      </c>
      <c r="T20" s="5" t="s">
        <v>34</v>
      </c>
      <c r="U20" s="5">
        <v>6416</v>
      </c>
      <c r="V20" s="5">
        <v>0</v>
      </c>
      <c r="W20" s="5">
        <v>0</v>
      </c>
      <c r="X20" s="5" t="s">
        <v>137</v>
      </c>
      <c r="Y20" s="5" t="s">
        <v>138</v>
      </c>
    </row>
    <row r="21" s="5" customFormat="1" spans="1:25">
      <c r="A21" s="5" t="s">
        <v>139</v>
      </c>
      <c r="B21" s="5" t="s">
        <v>26</v>
      </c>
      <c r="C21" s="5" t="s">
        <v>27</v>
      </c>
      <c r="D21" s="5" t="s">
        <v>140</v>
      </c>
      <c r="E21" s="5" t="s">
        <v>141</v>
      </c>
      <c r="F21" s="7">
        <v>45232</v>
      </c>
      <c r="G21" s="7">
        <v>45236</v>
      </c>
      <c r="H21" s="5">
        <v>1</v>
      </c>
      <c r="I21" s="5">
        <v>4</v>
      </c>
      <c r="J21" s="5">
        <v>4</v>
      </c>
      <c r="K21" s="5" t="s">
        <v>30</v>
      </c>
      <c r="L21" s="5">
        <v>1844</v>
      </c>
      <c r="M21" s="5">
        <v>1844</v>
      </c>
      <c r="N21" s="5" t="s">
        <v>142</v>
      </c>
      <c r="O21" s="5" t="s">
        <v>32</v>
      </c>
      <c r="P21" s="5" t="s">
        <v>33</v>
      </c>
      <c r="Q21" s="5">
        <v>0</v>
      </c>
      <c r="R21" s="8">
        <v>45192.0000115741</v>
      </c>
      <c r="S21" s="7">
        <v>45237</v>
      </c>
      <c r="T21" s="5" t="s">
        <v>34</v>
      </c>
      <c r="U21" s="5">
        <v>1844</v>
      </c>
      <c r="V21" s="5">
        <v>0</v>
      </c>
      <c r="W21" s="5">
        <v>0</v>
      </c>
      <c r="X21" s="5" t="s">
        <v>143</v>
      </c>
      <c r="Y21" s="5" t="s">
        <v>144</v>
      </c>
    </row>
    <row r="22" s="5" customFormat="1" spans="1:25">
      <c r="A22" s="5" t="s">
        <v>145</v>
      </c>
      <c r="B22" s="5" t="s">
        <v>26</v>
      </c>
      <c r="C22" s="5" t="s">
        <v>27</v>
      </c>
      <c r="D22" s="5" t="s">
        <v>146</v>
      </c>
      <c r="E22" s="5" t="s">
        <v>147</v>
      </c>
      <c r="F22" s="7">
        <v>45226</v>
      </c>
      <c r="G22" s="7">
        <v>45236</v>
      </c>
      <c r="H22" s="5">
        <v>1</v>
      </c>
      <c r="I22" s="5">
        <v>10</v>
      </c>
      <c r="J22" s="5">
        <v>10</v>
      </c>
      <c r="K22" s="5" t="s">
        <v>30</v>
      </c>
      <c r="L22" s="5">
        <v>7670</v>
      </c>
      <c r="M22" s="5">
        <v>7670</v>
      </c>
      <c r="N22" s="5" t="s">
        <v>148</v>
      </c>
      <c r="O22" s="5" t="s">
        <v>32</v>
      </c>
      <c r="P22" s="5" t="s">
        <v>33</v>
      </c>
      <c r="Q22" s="5">
        <v>0</v>
      </c>
      <c r="R22" s="8">
        <v>45196</v>
      </c>
      <c r="S22" s="7">
        <v>45237</v>
      </c>
      <c r="T22" s="5" t="s">
        <v>34</v>
      </c>
      <c r="U22" s="5">
        <v>7670</v>
      </c>
      <c r="V22" s="5">
        <v>0</v>
      </c>
      <c r="W22" s="5">
        <v>0</v>
      </c>
      <c r="X22" s="5" t="s">
        <v>149</v>
      </c>
      <c r="Y22" s="5" t="s">
        <v>150</v>
      </c>
    </row>
    <row r="23" s="5" customFormat="1" spans="1:25">
      <c r="A23" s="5" t="s">
        <v>151</v>
      </c>
      <c r="B23" s="5" t="s">
        <v>26</v>
      </c>
      <c r="C23" s="5" t="s">
        <v>27</v>
      </c>
      <c r="D23" s="5" t="s">
        <v>152</v>
      </c>
      <c r="E23" s="5" t="s">
        <v>153</v>
      </c>
      <c r="F23" s="7">
        <v>45235</v>
      </c>
      <c r="G23" s="7">
        <v>45236</v>
      </c>
      <c r="H23" s="5">
        <v>1</v>
      </c>
      <c r="I23" s="5">
        <v>1</v>
      </c>
      <c r="J23" s="5">
        <v>1</v>
      </c>
      <c r="K23" s="5" t="s">
        <v>30</v>
      </c>
      <c r="L23" s="5">
        <v>1106</v>
      </c>
      <c r="M23" s="5">
        <v>1106</v>
      </c>
      <c r="N23" s="5" t="s">
        <v>154</v>
      </c>
      <c r="O23" s="5" t="s">
        <v>32</v>
      </c>
      <c r="P23" s="5" t="s">
        <v>33</v>
      </c>
      <c r="Q23" s="5">
        <v>0</v>
      </c>
      <c r="R23" s="8">
        <v>45202</v>
      </c>
      <c r="S23" s="7">
        <v>45237</v>
      </c>
      <c r="T23" s="5" t="s">
        <v>34</v>
      </c>
      <c r="U23" s="5">
        <v>1106</v>
      </c>
      <c r="V23" s="5">
        <v>0</v>
      </c>
      <c r="W23" s="5">
        <v>0</v>
      </c>
      <c r="X23" s="5" t="s">
        <v>155</v>
      </c>
      <c r="Y23" s="5" t="s">
        <v>156</v>
      </c>
    </row>
    <row r="24" s="5" customFormat="1" spans="1:25">
      <c r="A24" s="5" t="s">
        <v>157</v>
      </c>
      <c r="B24" s="5" t="s">
        <v>26</v>
      </c>
      <c r="C24" s="5" t="s">
        <v>27</v>
      </c>
      <c r="D24" s="5" t="s">
        <v>86</v>
      </c>
      <c r="E24" s="5" t="s">
        <v>158</v>
      </c>
      <c r="F24" s="7">
        <v>45232</v>
      </c>
      <c r="G24" s="7">
        <v>45236</v>
      </c>
      <c r="H24" s="5">
        <v>1</v>
      </c>
      <c r="I24" s="5">
        <v>4</v>
      </c>
      <c r="J24" s="5">
        <v>4</v>
      </c>
      <c r="K24" s="5" t="s">
        <v>30</v>
      </c>
      <c r="L24" s="5">
        <v>5166</v>
      </c>
      <c r="M24" s="5">
        <v>5166</v>
      </c>
      <c r="N24" s="5" t="s">
        <v>159</v>
      </c>
      <c r="O24" s="5" t="s">
        <v>32</v>
      </c>
      <c r="P24" s="5" t="s">
        <v>33</v>
      </c>
      <c r="Q24" s="5">
        <v>0</v>
      </c>
      <c r="R24" s="8">
        <v>45203</v>
      </c>
      <c r="S24" s="7">
        <v>45237</v>
      </c>
      <c r="T24" s="5" t="s">
        <v>34</v>
      </c>
      <c r="U24" s="5">
        <v>5166</v>
      </c>
      <c r="V24" s="5">
        <v>0</v>
      </c>
      <c r="W24" s="5">
        <v>0</v>
      </c>
      <c r="X24" s="5" t="s">
        <v>160</v>
      </c>
      <c r="Y24" s="5" t="s">
        <v>161</v>
      </c>
    </row>
    <row r="25" s="5" customFormat="1" spans="1:25">
      <c r="A25" s="5" t="s">
        <v>162</v>
      </c>
      <c r="B25" s="5" t="s">
        <v>26</v>
      </c>
      <c r="C25" s="5" t="s">
        <v>27</v>
      </c>
      <c r="D25" s="5" t="s">
        <v>163</v>
      </c>
      <c r="E25" s="5" t="s">
        <v>164</v>
      </c>
      <c r="F25" s="7">
        <v>45222</v>
      </c>
      <c r="G25" s="7">
        <v>45236</v>
      </c>
      <c r="H25" s="5">
        <v>1</v>
      </c>
      <c r="I25" s="5">
        <v>14</v>
      </c>
      <c r="J25" s="5">
        <v>14</v>
      </c>
      <c r="K25" s="5" t="s">
        <v>30</v>
      </c>
      <c r="L25" s="5">
        <v>2453</v>
      </c>
      <c r="M25" s="5">
        <v>2453</v>
      </c>
      <c r="N25" s="5" t="s">
        <v>165</v>
      </c>
      <c r="O25" s="5" t="s">
        <v>32</v>
      </c>
      <c r="P25" s="5" t="s">
        <v>33</v>
      </c>
      <c r="Q25" s="5">
        <v>0</v>
      </c>
      <c r="R25" s="8">
        <v>45204</v>
      </c>
      <c r="S25" s="7">
        <v>45237</v>
      </c>
      <c r="T25" s="5" t="s">
        <v>34</v>
      </c>
      <c r="U25" s="5">
        <v>2453</v>
      </c>
      <c r="V25" s="5">
        <v>0</v>
      </c>
      <c r="W25" s="5">
        <v>0</v>
      </c>
      <c r="X25" s="5" t="s">
        <v>166</v>
      </c>
      <c r="Y25" s="5" t="s">
        <v>167</v>
      </c>
    </row>
    <row r="26" s="5" customFormat="1" spans="1:25">
      <c r="A26" s="5" t="s">
        <v>168</v>
      </c>
      <c r="B26" s="5" t="s">
        <v>26</v>
      </c>
      <c r="C26" s="5" t="s">
        <v>27</v>
      </c>
      <c r="D26" s="5" t="s">
        <v>92</v>
      </c>
      <c r="E26" s="5" t="s">
        <v>169</v>
      </c>
      <c r="F26" s="7">
        <v>45232</v>
      </c>
      <c r="G26" s="7">
        <v>45236</v>
      </c>
      <c r="H26" s="5">
        <v>2</v>
      </c>
      <c r="I26" s="5">
        <v>4</v>
      </c>
      <c r="J26" s="5">
        <v>8</v>
      </c>
      <c r="K26" s="5" t="s">
        <v>30</v>
      </c>
      <c r="L26" s="5">
        <v>2600</v>
      </c>
      <c r="M26" s="5">
        <v>2600</v>
      </c>
      <c r="N26" s="5" t="s">
        <v>170</v>
      </c>
      <c r="O26" s="5" t="s">
        <v>32</v>
      </c>
      <c r="P26" s="5" t="s">
        <v>33</v>
      </c>
      <c r="Q26" s="5">
        <v>0</v>
      </c>
      <c r="R26" s="8">
        <v>45204.0000115741</v>
      </c>
      <c r="S26" s="7">
        <v>45237</v>
      </c>
      <c r="T26" s="5" t="s">
        <v>34</v>
      </c>
      <c r="U26" s="5">
        <v>2600</v>
      </c>
      <c r="V26" s="5">
        <v>0</v>
      </c>
      <c r="W26" s="5">
        <v>0</v>
      </c>
      <c r="X26" s="5" t="s">
        <v>171</v>
      </c>
      <c r="Y26" s="5" t="s">
        <v>54</v>
      </c>
    </row>
    <row r="27" s="5" customFormat="1" spans="1:25">
      <c r="A27" s="5" t="s">
        <v>172</v>
      </c>
      <c r="B27" s="5" t="s">
        <v>26</v>
      </c>
      <c r="C27" s="5" t="s">
        <v>27</v>
      </c>
      <c r="D27" s="5" t="s">
        <v>173</v>
      </c>
      <c r="E27" s="5" t="s">
        <v>174</v>
      </c>
      <c r="F27" s="7">
        <v>45234</v>
      </c>
      <c r="G27" s="7">
        <v>45236</v>
      </c>
      <c r="H27" s="5">
        <v>1</v>
      </c>
      <c r="I27" s="5">
        <v>2</v>
      </c>
      <c r="J27" s="5">
        <v>2</v>
      </c>
      <c r="K27" s="5" t="s">
        <v>30</v>
      </c>
      <c r="L27" s="5">
        <v>466</v>
      </c>
      <c r="M27" s="5">
        <v>466</v>
      </c>
      <c r="N27" s="5" t="s">
        <v>175</v>
      </c>
      <c r="O27" s="5" t="s">
        <v>32</v>
      </c>
      <c r="P27" s="5" t="s">
        <v>33</v>
      </c>
      <c r="Q27" s="5">
        <v>0</v>
      </c>
      <c r="R27" s="8">
        <v>45206.0000115741</v>
      </c>
      <c r="S27" s="7">
        <v>45237</v>
      </c>
      <c r="T27" s="5" t="s">
        <v>34</v>
      </c>
      <c r="U27" s="5">
        <v>466</v>
      </c>
      <c r="V27" s="5">
        <v>0</v>
      </c>
      <c r="W27" s="5">
        <v>0</v>
      </c>
      <c r="X27" s="5" t="s">
        <v>176</v>
      </c>
      <c r="Y27" s="5" t="s">
        <v>177</v>
      </c>
    </row>
    <row r="28" s="5" customFormat="1" spans="1:27">
      <c r="A28" s="5" t="s">
        <v>178</v>
      </c>
      <c r="B28" s="5" t="s">
        <v>26</v>
      </c>
      <c r="C28" s="5" t="s">
        <v>27</v>
      </c>
      <c r="D28" s="5" t="s">
        <v>50</v>
      </c>
      <c r="E28" s="5" t="s">
        <v>179</v>
      </c>
      <c r="F28" s="7">
        <v>45233</v>
      </c>
      <c r="G28" s="7">
        <v>45236</v>
      </c>
      <c r="H28" s="5">
        <v>3</v>
      </c>
      <c r="I28" s="5">
        <v>3</v>
      </c>
      <c r="J28" s="5">
        <v>9</v>
      </c>
      <c r="K28" s="5" t="s">
        <v>30</v>
      </c>
      <c r="L28" s="5">
        <v>2418</v>
      </c>
      <c r="M28" s="5">
        <v>2418</v>
      </c>
      <c r="N28" s="5" t="s">
        <v>180</v>
      </c>
      <c r="O28" s="5" t="s">
        <v>32</v>
      </c>
      <c r="P28" s="5" t="s">
        <v>33</v>
      </c>
      <c r="Q28" s="5">
        <v>0</v>
      </c>
      <c r="R28" s="8">
        <v>45207.0000115741</v>
      </c>
      <c r="S28" s="7">
        <v>45237</v>
      </c>
      <c r="T28" s="5" t="s">
        <v>34</v>
      </c>
      <c r="U28" s="5">
        <v>2418</v>
      </c>
      <c r="V28" s="5">
        <v>0</v>
      </c>
      <c r="W28" s="5">
        <v>0</v>
      </c>
      <c r="X28" s="5" t="s">
        <v>181</v>
      </c>
      <c r="Y28" s="5">
        <v>325413506</v>
      </c>
      <c r="Z28" s="5">
        <v>325413892</v>
      </c>
      <c r="AA28" s="5" t="s">
        <v>182</v>
      </c>
    </row>
    <row r="29" s="5" customFormat="1" spans="1:25">
      <c r="A29" s="5" t="s">
        <v>183</v>
      </c>
      <c r="B29" s="5" t="s">
        <v>26</v>
      </c>
      <c r="C29" s="5" t="s">
        <v>27</v>
      </c>
      <c r="D29" s="5" t="s">
        <v>92</v>
      </c>
      <c r="E29" s="5" t="s">
        <v>93</v>
      </c>
      <c r="F29" s="7">
        <v>45233</v>
      </c>
      <c r="G29" s="7">
        <v>45236</v>
      </c>
      <c r="H29" s="5">
        <v>1</v>
      </c>
      <c r="I29" s="5">
        <v>3</v>
      </c>
      <c r="J29" s="5">
        <v>3</v>
      </c>
      <c r="K29" s="5" t="s">
        <v>30</v>
      </c>
      <c r="L29" s="5">
        <v>969</v>
      </c>
      <c r="M29" s="5">
        <v>969</v>
      </c>
      <c r="N29" s="5" t="s">
        <v>184</v>
      </c>
      <c r="O29" s="5" t="s">
        <v>32</v>
      </c>
      <c r="P29" s="5" t="s">
        <v>33</v>
      </c>
      <c r="Q29" s="5">
        <v>0</v>
      </c>
      <c r="R29" s="8">
        <v>45208.0000115741</v>
      </c>
      <c r="S29" s="7">
        <v>45237</v>
      </c>
      <c r="T29" s="5" t="s">
        <v>34</v>
      </c>
      <c r="U29" s="5">
        <v>969</v>
      </c>
      <c r="V29" s="5">
        <v>0</v>
      </c>
      <c r="W29" s="5">
        <v>0</v>
      </c>
      <c r="X29" s="5" t="s">
        <v>185</v>
      </c>
      <c r="Y29" s="5" t="s">
        <v>186</v>
      </c>
    </row>
    <row r="30" s="5" customFormat="1" spans="1:25">
      <c r="A30" s="5" t="s">
        <v>187</v>
      </c>
      <c r="B30" s="5" t="s">
        <v>26</v>
      </c>
      <c r="C30" s="5" t="s">
        <v>27</v>
      </c>
      <c r="D30" s="5" t="s">
        <v>188</v>
      </c>
      <c r="E30" s="5" t="s">
        <v>189</v>
      </c>
      <c r="F30" s="7">
        <v>45235</v>
      </c>
      <c r="G30" s="7">
        <v>45236</v>
      </c>
      <c r="H30" s="5">
        <v>1</v>
      </c>
      <c r="I30" s="5">
        <v>1</v>
      </c>
      <c r="J30" s="5">
        <v>1</v>
      </c>
      <c r="K30" s="5" t="s">
        <v>30</v>
      </c>
      <c r="L30" s="5">
        <v>1396</v>
      </c>
      <c r="M30" s="5">
        <v>1396</v>
      </c>
      <c r="N30" s="5" t="s">
        <v>190</v>
      </c>
      <c r="O30" s="5" t="s">
        <v>32</v>
      </c>
      <c r="P30" s="5" t="s">
        <v>33</v>
      </c>
      <c r="Q30" s="5">
        <v>0</v>
      </c>
      <c r="R30" s="8">
        <v>45210.0000115741</v>
      </c>
      <c r="S30" s="7">
        <v>45237</v>
      </c>
      <c r="T30" s="5" t="s">
        <v>34</v>
      </c>
      <c r="U30" s="5">
        <v>1396</v>
      </c>
      <c r="V30" s="5">
        <v>0</v>
      </c>
      <c r="W30" s="5">
        <v>0</v>
      </c>
      <c r="X30" s="5" t="s">
        <v>191</v>
      </c>
      <c r="Y30" s="5" t="s">
        <v>54</v>
      </c>
    </row>
    <row r="31" s="5" customFormat="1" spans="1:25">
      <c r="A31" s="5" t="s">
        <v>187</v>
      </c>
      <c r="B31" s="5" t="s">
        <v>26</v>
      </c>
      <c r="C31" s="5" t="s">
        <v>192</v>
      </c>
      <c r="D31" s="5" t="s">
        <v>188</v>
      </c>
      <c r="E31" s="5" t="s">
        <v>189</v>
      </c>
      <c r="F31" s="7">
        <v>45235</v>
      </c>
      <c r="G31" s="7">
        <v>45236</v>
      </c>
      <c r="H31" s="5">
        <v>1</v>
      </c>
      <c r="I31" s="5">
        <v>1</v>
      </c>
      <c r="J31" s="5">
        <v>1</v>
      </c>
      <c r="K31" s="5" t="s">
        <v>30</v>
      </c>
      <c r="L31" s="5">
        <v>-1396</v>
      </c>
      <c r="M31" s="5">
        <v>-1396</v>
      </c>
      <c r="N31" s="5" t="s">
        <v>190</v>
      </c>
      <c r="O31" s="5" t="s">
        <v>32</v>
      </c>
      <c r="P31" s="5" t="s">
        <v>33</v>
      </c>
      <c r="Q31" s="5">
        <v>0</v>
      </c>
      <c r="R31" s="8">
        <v>45210.0000115741</v>
      </c>
      <c r="S31" s="7">
        <v>45237</v>
      </c>
      <c r="T31" s="5" t="s">
        <v>34</v>
      </c>
      <c r="U31" s="5">
        <v>-1396</v>
      </c>
      <c r="V31" s="5">
        <v>0</v>
      </c>
      <c r="W31" s="5">
        <v>0</v>
      </c>
      <c r="X31" s="5" t="s">
        <v>191</v>
      </c>
      <c r="Y31" s="5" t="s">
        <v>54</v>
      </c>
    </row>
    <row r="32" s="5" customFormat="1" spans="1:25">
      <c r="A32" s="5" t="s">
        <v>193</v>
      </c>
      <c r="B32" s="5" t="s">
        <v>26</v>
      </c>
      <c r="C32" s="5" t="s">
        <v>27</v>
      </c>
      <c r="D32" s="5" t="s">
        <v>194</v>
      </c>
      <c r="E32" s="5" t="s">
        <v>195</v>
      </c>
      <c r="F32" s="7">
        <v>45234</v>
      </c>
      <c r="G32" s="7">
        <v>45236</v>
      </c>
      <c r="H32" s="5">
        <v>1</v>
      </c>
      <c r="I32" s="5">
        <v>2</v>
      </c>
      <c r="J32" s="5">
        <v>2</v>
      </c>
      <c r="K32" s="5" t="s">
        <v>30</v>
      </c>
      <c r="L32" s="5">
        <v>1736</v>
      </c>
      <c r="M32" s="5">
        <v>1736</v>
      </c>
      <c r="N32" s="5" t="s">
        <v>196</v>
      </c>
      <c r="O32" s="5" t="s">
        <v>32</v>
      </c>
      <c r="P32" s="5" t="s">
        <v>33</v>
      </c>
      <c r="Q32" s="5">
        <v>0</v>
      </c>
      <c r="R32" s="8">
        <v>45210</v>
      </c>
      <c r="S32" s="7">
        <v>45237</v>
      </c>
      <c r="T32" s="5" t="s">
        <v>34</v>
      </c>
      <c r="U32" s="5">
        <v>1736</v>
      </c>
      <c r="V32" s="5">
        <v>0</v>
      </c>
      <c r="W32" s="5">
        <v>0</v>
      </c>
      <c r="X32" s="5" t="s">
        <v>197</v>
      </c>
      <c r="Y32" s="5" t="s">
        <v>198</v>
      </c>
    </row>
    <row r="33" s="5" customFormat="1" spans="1:25">
      <c r="A33" s="5" t="s">
        <v>199</v>
      </c>
      <c r="B33" s="5" t="s">
        <v>26</v>
      </c>
      <c r="C33" s="5" t="s">
        <v>27</v>
      </c>
      <c r="D33" s="5" t="s">
        <v>200</v>
      </c>
      <c r="E33" s="5" t="s">
        <v>201</v>
      </c>
      <c r="F33" s="7">
        <v>45233</v>
      </c>
      <c r="G33" s="7">
        <v>45236</v>
      </c>
      <c r="H33" s="5">
        <v>1</v>
      </c>
      <c r="I33" s="5">
        <v>3</v>
      </c>
      <c r="J33" s="5">
        <v>3</v>
      </c>
      <c r="K33" s="5" t="s">
        <v>30</v>
      </c>
      <c r="L33" s="5">
        <v>585</v>
      </c>
      <c r="M33" s="5">
        <v>585</v>
      </c>
      <c r="N33" s="5" t="s">
        <v>202</v>
      </c>
      <c r="O33" s="5" t="s">
        <v>32</v>
      </c>
      <c r="P33" s="5" t="s">
        <v>33</v>
      </c>
      <c r="Q33" s="5">
        <v>0</v>
      </c>
      <c r="R33" s="8">
        <v>45210</v>
      </c>
      <c r="S33" s="7">
        <v>45237</v>
      </c>
      <c r="T33" s="5" t="s">
        <v>34</v>
      </c>
      <c r="U33" s="5">
        <v>585</v>
      </c>
      <c r="V33" s="5">
        <v>0</v>
      </c>
      <c r="W33" s="5">
        <v>0</v>
      </c>
      <c r="X33" s="5" t="s">
        <v>203</v>
      </c>
      <c r="Y33" s="5" t="s">
        <v>204</v>
      </c>
    </row>
    <row r="34" s="5" customFormat="1" spans="1:25">
      <c r="A34" s="5" t="s">
        <v>205</v>
      </c>
      <c r="B34" s="5" t="s">
        <v>26</v>
      </c>
      <c r="C34" s="5" t="s">
        <v>27</v>
      </c>
      <c r="D34" s="5" t="s">
        <v>206</v>
      </c>
      <c r="E34" s="5" t="s">
        <v>207</v>
      </c>
      <c r="F34" s="7">
        <v>45233</v>
      </c>
      <c r="G34" s="7">
        <v>45236</v>
      </c>
      <c r="H34" s="5">
        <v>1</v>
      </c>
      <c r="I34" s="5">
        <v>3</v>
      </c>
      <c r="J34" s="5">
        <v>3</v>
      </c>
      <c r="K34" s="5" t="s">
        <v>30</v>
      </c>
      <c r="L34" s="5">
        <v>849</v>
      </c>
      <c r="M34" s="5">
        <v>849</v>
      </c>
      <c r="N34" s="5" t="s">
        <v>208</v>
      </c>
      <c r="O34" s="5" t="s">
        <v>32</v>
      </c>
      <c r="P34" s="5" t="s">
        <v>33</v>
      </c>
      <c r="Q34" s="5">
        <v>0</v>
      </c>
      <c r="R34" s="8">
        <v>45211</v>
      </c>
      <c r="S34" s="7">
        <v>45237</v>
      </c>
      <c r="T34" s="5" t="s">
        <v>34</v>
      </c>
      <c r="U34" s="5">
        <v>849</v>
      </c>
      <c r="V34" s="5">
        <v>0</v>
      </c>
      <c r="W34" s="5">
        <v>0</v>
      </c>
      <c r="X34" s="5" t="s">
        <v>209</v>
      </c>
      <c r="Y34" s="5" t="s">
        <v>210</v>
      </c>
    </row>
    <row r="35" s="5" customFormat="1" spans="1:25">
      <c r="A35" s="5" t="s">
        <v>211</v>
      </c>
      <c r="B35" s="5" t="s">
        <v>26</v>
      </c>
      <c r="C35" s="5" t="s">
        <v>27</v>
      </c>
      <c r="D35" s="5" t="s">
        <v>206</v>
      </c>
      <c r="E35" s="5" t="s">
        <v>207</v>
      </c>
      <c r="F35" s="7">
        <v>45233</v>
      </c>
      <c r="G35" s="7">
        <v>45236</v>
      </c>
      <c r="H35" s="5">
        <v>1</v>
      </c>
      <c r="I35" s="5">
        <v>3</v>
      </c>
      <c r="J35" s="5">
        <v>3</v>
      </c>
      <c r="K35" s="5" t="s">
        <v>30</v>
      </c>
      <c r="L35" s="5">
        <v>849</v>
      </c>
      <c r="M35" s="5">
        <v>849</v>
      </c>
      <c r="N35" s="5" t="s">
        <v>208</v>
      </c>
      <c r="O35" s="5" t="s">
        <v>32</v>
      </c>
      <c r="P35" s="5" t="s">
        <v>33</v>
      </c>
      <c r="Q35" s="5">
        <v>0</v>
      </c>
      <c r="R35" s="8">
        <v>45211.0000115741</v>
      </c>
      <c r="S35" s="7">
        <v>45237</v>
      </c>
      <c r="T35" s="5" t="s">
        <v>34</v>
      </c>
      <c r="U35" s="5">
        <v>849</v>
      </c>
      <c r="V35" s="5">
        <v>0</v>
      </c>
      <c r="W35" s="5">
        <v>0</v>
      </c>
      <c r="X35" s="5" t="s">
        <v>212</v>
      </c>
      <c r="Y35" s="5" t="s">
        <v>213</v>
      </c>
    </row>
    <row r="36" s="5" customFormat="1" spans="1:25">
      <c r="A36" s="5" t="s">
        <v>214</v>
      </c>
      <c r="B36" s="5" t="s">
        <v>26</v>
      </c>
      <c r="C36" s="5" t="s">
        <v>27</v>
      </c>
      <c r="D36" s="5" t="s">
        <v>215</v>
      </c>
      <c r="E36" s="5" t="s">
        <v>216</v>
      </c>
      <c r="F36" s="7">
        <v>45232</v>
      </c>
      <c r="G36" s="7">
        <v>45236</v>
      </c>
      <c r="H36" s="5">
        <v>1</v>
      </c>
      <c r="I36" s="5">
        <v>4</v>
      </c>
      <c r="J36" s="5">
        <v>4</v>
      </c>
      <c r="K36" s="5" t="s">
        <v>30</v>
      </c>
      <c r="L36" s="5">
        <v>1932</v>
      </c>
      <c r="M36" s="5">
        <v>1932</v>
      </c>
      <c r="N36" s="5" t="s">
        <v>217</v>
      </c>
      <c r="O36" s="5" t="s">
        <v>32</v>
      </c>
      <c r="P36" s="5" t="s">
        <v>33</v>
      </c>
      <c r="Q36" s="5">
        <v>0</v>
      </c>
      <c r="R36" s="8">
        <v>45212</v>
      </c>
      <c r="S36" s="7">
        <v>45237</v>
      </c>
      <c r="T36" s="5" t="s">
        <v>34</v>
      </c>
      <c r="U36" s="5">
        <v>1932</v>
      </c>
      <c r="V36" s="5">
        <v>0</v>
      </c>
      <c r="W36" s="5">
        <v>0</v>
      </c>
      <c r="X36" s="5" t="s">
        <v>218</v>
      </c>
      <c r="Y36" s="5" t="s">
        <v>219</v>
      </c>
    </row>
    <row r="37" s="5" customFormat="1" spans="1:25">
      <c r="A37" s="5" t="s">
        <v>220</v>
      </c>
      <c r="B37" s="5" t="s">
        <v>26</v>
      </c>
      <c r="C37" s="5" t="s">
        <v>27</v>
      </c>
      <c r="D37" s="5" t="s">
        <v>221</v>
      </c>
      <c r="E37" s="5" t="s">
        <v>222</v>
      </c>
      <c r="F37" s="7">
        <v>45233</v>
      </c>
      <c r="G37" s="7">
        <v>45236</v>
      </c>
      <c r="H37" s="5">
        <v>1</v>
      </c>
      <c r="I37" s="5">
        <v>3</v>
      </c>
      <c r="J37" s="5">
        <v>3</v>
      </c>
      <c r="K37" s="5" t="s">
        <v>30</v>
      </c>
      <c r="L37" s="5">
        <v>1180</v>
      </c>
      <c r="M37" s="5">
        <v>1180</v>
      </c>
      <c r="N37" s="5" t="s">
        <v>223</v>
      </c>
      <c r="O37" s="5" t="s">
        <v>32</v>
      </c>
      <c r="P37" s="5" t="s">
        <v>33</v>
      </c>
      <c r="Q37" s="5">
        <v>0</v>
      </c>
      <c r="R37" s="8">
        <v>45213.0000115741</v>
      </c>
      <c r="S37" s="7">
        <v>45237</v>
      </c>
      <c r="T37" s="5" t="s">
        <v>34</v>
      </c>
      <c r="U37" s="5">
        <v>1180</v>
      </c>
      <c r="V37" s="5">
        <v>0</v>
      </c>
      <c r="W37" s="5">
        <v>0</v>
      </c>
      <c r="X37" s="5" t="s">
        <v>224</v>
      </c>
      <c r="Y37" s="5" t="s">
        <v>225</v>
      </c>
    </row>
    <row r="38" s="5" customFormat="1" spans="1:25">
      <c r="A38" s="5" t="s">
        <v>226</v>
      </c>
      <c r="B38" s="5" t="s">
        <v>26</v>
      </c>
      <c r="C38" s="5" t="s">
        <v>27</v>
      </c>
      <c r="D38" s="5" t="s">
        <v>227</v>
      </c>
      <c r="E38" s="5" t="s">
        <v>228</v>
      </c>
      <c r="F38" s="7">
        <v>45231</v>
      </c>
      <c r="G38" s="7">
        <v>45236</v>
      </c>
      <c r="H38" s="5">
        <v>1</v>
      </c>
      <c r="I38" s="5">
        <v>5</v>
      </c>
      <c r="J38" s="5">
        <v>5</v>
      </c>
      <c r="K38" s="5" t="s">
        <v>30</v>
      </c>
      <c r="L38" s="5">
        <v>2390</v>
      </c>
      <c r="M38" s="5">
        <v>2390</v>
      </c>
      <c r="N38" s="5" t="s">
        <v>229</v>
      </c>
      <c r="O38" s="5" t="s">
        <v>32</v>
      </c>
      <c r="P38" s="5" t="s">
        <v>33</v>
      </c>
      <c r="Q38" s="5">
        <v>0</v>
      </c>
      <c r="R38" s="8">
        <v>45214.0000115741</v>
      </c>
      <c r="S38" s="7">
        <v>45237</v>
      </c>
      <c r="T38" s="5" t="s">
        <v>34</v>
      </c>
      <c r="U38" s="5">
        <v>2390</v>
      </c>
      <c r="V38" s="5">
        <v>0</v>
      </c>
      <c r="W38" s="5">
        <v>0</v>
      </c>
      <c r="X38" s="5" t="s">
        <v>230</v>
      </c>
      <c r="Y38" s="5" t="s">
        <v>231</v>
      </c>
    </row>
    <row r="39" s="5" customFormat="1" spans="1:25">
      <c r="A39" s="5" t="s">
        <v>232</v>
      </c>
      <c r="B39" s="5" t="s">
        <v>26</v>
      </c>
      <c r="C39" s="5" t="s">
        <v>27</v>
      </c>
      <c r="D39" s="5" t="s">
        <v>227</v>
      </c>
      <c r="E39" s="5" t="s">
        <v>233</v>
      </c>
      <c r="F39" s="7">
        <v>45233</v>
      </c>
      <c r="G39" s="7">
        <v>45236</v>
      </c>
      <c r="H39" s="5">
        <v>1</v>
      </c>
      <c r="I39" s="5">
        <v>3</v>
      </c>
      <c r="J39" s="5">
        <v>3</v>
      </c>
      <c r="K39" s="5" t="s">
        <v>30</v>
      </c>
      <c r="L39" s="5">
        <v>1365</v>
      </c>
      <c r="M39" s="5">
        <v>1365</v>
      </c>
      <c r="N39" s="5" t="s">
        <v>234</v>
      </c>
      <c r="O39" s="5" t="s">
        <v>32</v>
      </c>
      <c r="P39" s="5" t="s">
        <v>33</v>
      </c>
      <c r="Q39" s="5">
        <v>0</v>
      </c>
      <c r="R39" s="8">
        <v>45214</v>
      </c>
      <c r="S39" s="7">
        <v>45237</v>
      </c>
      <c r="T39" s="5" t="s">
        <v>34</v>
      </c>
      <c r="U39" s="5">
        <v>1365</v>
      </c>
      <c r="V39" s="5">
        <v>0</v>
      </c>
      <c r="W39" s="5">
        <v>0</v>
      </c>
      <c r="X39" s="5" t="s">
        <v>235</v>
      </c>
      <c r="Y39" s="5" t="s">
        <v>236</v>
      </c>
    </row>
    <row r="40" s="5" customFormat="1" spans="1:25">
      <c r="A40" s="5" t="s">
        <v>237</v>
      </c>
      <c r="B40" s="5" t="s">
        <v>26</v>
      </c>
      <c r="C40" s="5" t="s">
        <v>27</v>
      </c>
      <c r="D40" s="5" t="s">
        <v>238</v>
      </c>
      <c r="E40" s="5" t="s">
        <v>239</v>
      </c>
      <c r="F40" s="7">
        <v>45234</v>
      </c>
      <c r="G40" s="7">
        <v>45236</v>
      </c>
      <c r="H40" s="5">
        <v>1</v>
      </c>
      <c r="I40" s="5">
        <v>2</v>
      </c>
      <c r="J40" s="5">
        <v>2</v>
      </c>
      <c r="K40" s="5" t="s">
        <v>30</v>
      </c>
      <c r="L40" s="5">
        <v>2412</v>
      </c>
      <c r="M40" s="5">
        <v>2412</v>
      </c>
      <c r="N40" s="5" t="s">
        <v>240</v>
      </c>
      <c r="O40" s="5" t="s">
        <v>32</v>
      </c>
      <c r="P40" s="5" t="s">
        <v>33</v>
      </c>
      <c r="Q40" s="5">
        <v>0</v>
      </c>
      <c r="R40" s="8">
        <v>45216</v>
      </c>
      <c r="S40" s="7">
        <v>45237</v>
      </c>
      <c r="T40" s="5" t="s">
        <v>34</v>
      </c>
      <c r="U40" s="5">
        <v>2412</v>
      </c>
      <c r="V40" s="5">
        <v>0</v>
      </c>
      <c r="W40" s="5">
        <v>0</v>
      </c>
      <c r="X40" s="5" t="s">
        <v>241</v>
      </c>
      <c r="Y40" s="5" t="s">
        <v>242</v>
      </c>
    </row>
    <row r="41" s="5" customFormat="1" spans="1:25">
      <c r="A41" s="5" t="s">
        <v>243</v>
      </c>
      <c r="B41" s="5" t="s">
        <v>26</v>
      </c>
      <c r="C41" s="5" t="s">
        <v>27</v>
      </c>
      <c r="D41" s="5" t="s">
        <v>244</v>
      </c>
      <c r="E41" s="5" t="s">
        <v>245</v>
      </c>
      <c r="F41" s="7">
        <v>45233</v>
      </c>
      <c r="G41" s="7">
        <v>45236</v>
      </c>
      <c r="H41" s="5">
        <v>1</v>
      </c>
      <c r="I41" s="5">
        <v>3</v>
      </c>
      <c r="J41" s="5">
        <v>3</v>
      </c>
      <c r="K41" s="5" t="s">
        <v>30</v>
      </c>
      <c r="L41" s="5">
        <v>6120</v>
      </c>
      <c r="M41" s="5">
        <v>6120</v>
      </c>
      <c r="N41" s="5" t="s">
        <v>246</v>
      </c>
      <c r="O41" s="5" t="s">
        <v>32</v>
      </c>
      <c r="P41" s="5" t="s">
        <v>33</v>
      </c>
      <c r="Q41" s="5">
        <v>0</v>
      </c>
      <c r="R41" s="8">
        <v>45216.0000115741</v>
      </c>
      <c r="S41" s="7">
        <v>45237</v>
      </c>
      <c r="T41" s="5" t="s">
        <v>34</v>
      </c>
      <c r="U41" s="5">
        <v>6120</v>
      </c>
      <c r="V41" s="5">
        <v>0</v>
      </c>
      <c r="W41" s="5">
        <v>0</v>
      </c>
      <c r="X41" s="5" t="s">
        <v>247</v>
      </c>
      <c r="Y41" s="5" t="s">
        <v>248</v>
      </c>
    </row>
    <row r="42" s="5" customFormat="1" spans="1:25">
      <c r="A42" s="5" t="s">
        <v>249</v>
      </c>
      <c r="B42" s="5" t="s">
        <v>26</v>
      </c>
      <c r="C42" s="5" t="s">
        <v>27</v>
      </c>
      <c r="D42" s="5" t="s">
        <v>250</v>
      </c>
      <c r="E42" s="5" t="s">
        <v>251</v>
      </c>
      <c r="F42" s="7">
        <v>45231</v>
      </c>
      <c r="G42" s="7">
        <v>45236</v>
      </c>
      <c r="H42" s="5">
        <v>1</v>
      </c>
      <c r="I42" s="5">
        <v>5</v>
      </c>
      <c r="J42" s="5">
        <v>5</v>
      </c>
      <c r="K42" s="5" t="s">
        <v>30</v>
      </c>
      <c r="L42" s="5">
        <v>2735</v>
      </c>
      <c r="M42" s="5">
        <v>2735</v>
      </c>
      <c r="N42" s="5" t="s">
        <v>252</v>
      </c>
      <c r="O42" s="5" t="s">
        <v>32</v>
      </c>
      <c r="P42" s="5" t="s">
        <v>33</v>
      </c>
      <c r="Q42" s="5">
        <v>0</v>
      </c>
      <c r="R42" s="8">
        <v>45216</v>
      </c>
      <c r="S42" s="7">
        <v>45237</v>
      </c>
      <c r="T42" s="5" t="s">
        <v>34</v>
      </c>
      <c r="U42" s="5">
        <v>2735</v>
      </c>
      <c r="V42" s="5">
        <v>0</v>
      </c>
      <c r="W42" s="5">
        <v>0</v>
      </c>
      <c r="X42" s="5" t="s">
        <v>253</v>
      </c>
      <c r="Y42" s="5" t="s">
        <v>254</v>
      </c>
    </row>
    <row r="43" s="5" customFormat="1" spans="1:25">
      <c r="A43" s="5" t="s">
        <v>255</v>
      </c>
      <c r="B43" s="5" t="s">
        <v>26</v>
      </c>
      <c r="C43" s="5" t="s">
        <v>27</v>
      </c>
      <c r="D43" s="5" t="s">
        <v>44</v>
      </c>
      <c r="E43" s="5" t="s">
        <v>256</v>
      </c>
      <c r="F43" s="7">
        <v>45233</v>
      </c>
      <c r="G43" s="7">
        <v>45236</v>
      </c>
      <c r="H43" s="5">
        <v>1</v>
      </c>
      <c r="I43" s="5">
        <v>3</v>
      </c>
      <c r="J43" s="5">
        <v>3</v>
      </c>
      <c r="K43" s="5" t="s">
        <v>30</v>
      </c>
      <c r="L43" s="5">
        <v>2997</v>
      </c>
      <c r="M43" s="5">
        <v>2997</v>
      </c>
      <c r="N43" s="5" t="s">
        <v>257</v>
      </c>
      <c r="O43" s="5" t="s">
        <v>32</v>
      </c>
      <c r="P43" s="5" t="s">
        <v>33</v>
      </c>
      <c r="Q43" s="5">
        <v>0</v>
      </c>
      <c r="R43" s="8">
        <v>45217</v>
      </c>
      <c r="S43" s="7">
        <v>45237</v>
      </c>
      <c r="T43" s="5" t="s">
        <v>34</v>
      </c>
      <c r="U43" s="5">
        <v>2997</v>
      </c>
      <c r="V43" s="5">
        <v>0</v>
      </c>
      <c r="W43" s="5">
        <v>0</v>
      </c>
      <c r="X43" s="5" t="s">
        <v>258</v>
      </c>
      <c r="Y43" s="5" t="s">
        <v>259</v>
      </c>
    </row>
    <row r="44" s="5" customFormat="1" spans="1:25">
      <c r="A44" s="5" t="s">
        <v>249</v>
      </c>
      <c r="B44" s="5" t="s">
        <v>26</v>
      </c>
      <c r="C44" s="5" t="s">
        <v>260</v>
      </c>
      <c r="D44" s="5" t="s">
        <v>250</v>
      </c>
      <c r="E44" s="5" t="s">
        <v>251</v>
      </c>
      <c r="F44" s="7">
        <v>45231</v>
      </c>
      <c r="G44" s="7">
        <v>45236</v>
      </c>
      <c r="H44" s="5">
        <v>1</v>
      </c>
      <c r="I44" s="5">
        <v>5</v>
      </c>
      <c r="J44" s="5">
        <v>5</v>
      </c>
      <c r="K44" s="5" t="s">
        <v>30</v>
      </c>
      <c r="L44" s="5">
        <v>-2435</v>
      </c>
      <c r="M44" s="5">
        <v>-2435</v>
      </c>
      <c r="N44" s="5" t="s">
        <v>252</v>
      </c>
      <c r="O44" s="5" t="s">
        <v>32</v>
      </c>
      <c r="P44" s="5" t="s">
        <v>33</v>
      </c>
      <c r="Q44" s="5">
        <v>0</v>
      </c>
      <c r="R44" s="8">
        <v>45216.9862384259</v>
      </c>
      <c r="S44" s="7">
        <v>45237</v>
      </c>
      <c r="T44" s="5" t="s">
        <v>34</v>
      </c>
      <c r="U44" s="5">
        <v>-2435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261</v>
      </c>
      <c r="B45" s="5" t="s">
        <v>26</v>
      </c>
      <c r="C45" s="5" t="s">
        <v>27</v>
      </c>
      <c r="D45" s="5" t="s">
        <v>262</v>
      </c>
      <c r="E45" s="5" t="s">
        <v>263</v>
      </c>
      <c r="F45" s="7">
        <v>45231</v>
      </c>
      <c r="G45" s="7">
        <v>45236</v>
      </c>
      <c r="H45" s="5">
        <v>1</v>
      </c>
      <c r="I45" s="5">
        <v>5</v>
      </c>
      <c r="J45" s="5">
        <v>5</v>
      </c>
      <c r="K45" s="5" t="s">
        <v>30</v>
      </c>
      <c r="L45" s="5">
        <v>1415</v>
      </c>
      <c r="M45" s="5">
        <v>1415</v>
      </c>
      <c r="N45" s="5" t="s">
        <v>264</v>
      </c>
      <c r="O45" s="5" t="s">
        <v>32</v>
      </c>
      <c r="P45" s="5" t="s">
        <v>33</v>
      </c>
      <c r="Q45" s="5">
        <v>0</v>
      </c>
      <c r="R45" s="8">
        <v>45217</v>
      </c>
      <c r="S45" s="7">
        <v>45237</v>
      </c>
      <c r="T45" s="5" t="s">
        <v>34</v>
      </c>
      <c r="U45" s="5">
        <v>1415</v>
      </c>
      <c r="V45" s="5">
        <v>0</v>
      </c>
      <c r="W45" s="5">
        <v>0</v>
      </c>
      <c r="X45" s="5" t="s">
        <v>265</v>
      </c>
      <c r="Y45" s="5" t="s">
        <v>266</v>
      </c>
    </row>
    <row r="46" s="5" customFormat="1" spans="1:25">
      <c r="A46" s="5" t="s">
        <v>267</v>
      </c>
      <c r="B46" s="5" t="s">
        <v>26</v>
      </c>
      <c r="C46" s="5" t="s">
        <v>27</v>
      </c>
      <c r="D46" s="5" t="s">
        <v>44</v>
      </c>
      <c r="E46" s="5" t="s">
        <v>45</v>
      </c>
      <c r="F46" s="7">
        <v>45232</v>
      </c>
      <c r="G46" s="7">
        <v>45236</v>
      </c>
      <c r="H46" s="5">
        <v>2</v>
      </c>
      <c r="I46" s="5">
        <v>4</v>
      </c>
      <c r="J46" s="5">
        <v>8</v>
      </c>
      <c r="K46" s="5" t="s">
        <v>30</v>
      </c>
      <c r="L46" s="5">
        <v>7960</v>
      </c>
      <c r="M46" s="5">
        <v>7960</v>
      </c>
      <c r="N46" s="5" t="s">
        <v>268</v>
      </c>
      <c r="O46" s="5" t="s">
        <v>32</v>
      </c>
      <c r="P46" s="5" t="s">
        <v>33</v>
      </c>
      <c r="Q46" s="5">
        <v>0</v>
      </c>
      <c r="R46" s="8">
        <v>45218.0000115741</v>
      </c>
      <c r="S46" s="7">
        <v>45237</v>
      </c>
      <c r="T46" s="5" t="s">
        <v>34</v>
      </c>
      <c r="U46" s="5">
        <v>7960</v>
      </c>
      <c r="V46" s="5">
        <v>0</v>
      </c>
      <c r="W46" s="5">
        <v>0</v>
      </c>
      <c r="X46" s="5" t="s">
        <v>269</v>
      </c>
      <c r="Y46" s="5" t="s">
        <v>54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271</v>
      </c>
      <c r="E47" s="5" t="s">
        <v>272</v>
      </c>
      <c r="F47" s="7">
        <v>45233</v>
      </c>
      <c r="G47" s="7">
        <v>45236</v>
      </c>
      <c r="H47" s="5">
        <v>1</v>
      </c>
      <c r="I47" s="5">
        <v>3</v>
      </c>
      <c r="J47" s="5">
        <v>3</v>
      </c>
      <c r="K47" s="5" t="s">
        <v>30</v>
      </c>
      <c r="L47" s="5">
        <v>2076</v>
      </c>
      <c r="M47" s="5">
        <v>2076</v>
      </c>
      <c r="N47" s="5" t="s">
        <v>273</v>
      </c>
      <c r="O47" s="5" t="s">
        <v>32</v>
      </c>
      <c r="P47" s="5" t="s">
        <v>33</v>
      </c>
      <c r="Q47" s="5">
        <v>0</v>
      </c>
      <c r="R47" s="8">
        <v>45218.0000115741</v>
      </c>
      <c r="S47" s="7">
        <v>45237</v>
      </c>
      <c r="T47" s="5" t="s">
        <v>34</v>
      </c>
      <c r="U47" s="5">
        <v>2076</v>
      </c>
      <c r="V47" s="5">
        <v>0</v>
      </c>
      <c r="W47" s="5">
        <v>0</v>
      </c>
      <c r="X47" s="5" t="s">
        <v>274</v>
      </c>
      <c r="Y47" s="5" t="s">
        <v>275</v>
      </c>
    </row>
    <row r="48" s="5" customFormat="1" spans="1:25">
      <c r="A48" s="5" t="s">
        <v>276</v>
      </c>
      <c r="B48" s="5" t="s">
        <v>26</v>
      </c>
      <c r="C48" s="5" t="s">
        <v>27</v>
      </c>
      <c r="D48" s="5" t="s">
        <v>44</v>
      </c>
      <c r="E48" s="5" t="s">
        <v>45</v>
      </c>
      <c r="F48" s="7">
        <v>45232</v>
      </c>
      <c r="G48" s="7">
        <v>45236</v>
      </c>
      <c r="H48" s="5">
        <v>1</v>
      </c>
      <c r="I48" s="5">
        <v>4</v>
      </c>
      <c r="J48" s="5">
        <v>4</v>
      </c>
      <c r="K48" s="5" t="s">
        <v>30</v>
      </c>
      <c r="L48" s="5">
        <v>3980</v>
      </c>
      <c r="M48" s="5">
        <v>3980</v>
      </c>
      <c r="N48" s="5" t="s">
        <v>277</v>
      </c>
      <c r="O48" s="5" t="s">
        <v>32</v>
      </c>
      <c r="P48" s="5" t="s">
        <v>33</v>
      </c>
      <c r="Q48" s="5">
        <v>0</v>
      </c>
      <c r="R48" s="8">
        <v>45218</v>
      </c>
      <c r="S48" s="7">
        <v>45237</v>
      </c>
      <c r="T48" s="5" t="s">
        <v>34</v>
      </c>
      <c r="U48" s="5">
        <v>3980</v>
      </c>
      <c r="V48" s="5">
        <v>0</v>
      </c>
      <c r="W48" s="5">
        <v>0</v>
      </c>
      <c r="X48" s="5" t="s">
        <v>278</v>
      </c>
      <c r="Y48" s="5" t="s">
        <v>279</v>
      </c>
    </row>
    <row r="49" s="5" customFormat="1" spans="1:25">
      <c r="A49" s="5" t="s">
        <v>280</v>
      </c>
      <c r="B49" s="5" t="s">
        <v>26</v>
      </c>
      <c r="C49" s="5" t="s">
        <v>27</v>
      </c>
      <c r="D49" s="5" t="s">
        <v>244</v>
      </c>
      <c r="E49" s="5" t="s">
        <v>281</v>
      </c>
      <c r="F49" s="7">
        <v>45233</v>
      </c>
      <c r="G49" s="7">
        <v>45236</v>
      </c>
      <c r="H49" s="5">
        <v>1</v>
      </c>
      <c r="I49" s="5">
        <v>3</v>
      </c>
      <c r="J49" s="5">
        <v>3</v>
      </c>
      <c r="K49" s="5" t="s">
        <v>30</v>
      </c>
      <c r="L49" s="5">
        <v>5550</v>
      </c>
      <c r="M49" s="5">
        <v>5550</v>
      </c>
      <c r="N49" s="5" t="s">
        <v>282</v>
      </c>
      <c r="O49" s="5" t="s">
        <v>32</v>
      </c>
      <c r="P49" s="5" t="s">
        <v>33</v>
      </c>
      <c r="Q49" s="5">
        <v>0</v>
      </c>
      <c r="R49" s="8">
        <v>45219.0000115741</v>
      </c>
      <c r="S49" s="7">
        <v>45237</v>
      </c>
      <c r="T49" s="5" t="s">
        <v>34</v>
      </c>
      <c r="U49" s="5">
        <v>5550</v>
      </c>
      <c r="V49" s="5">
        <v>0</v>
      </c>
      <c r="W49" s="5">
        <v>0</v>
      </c>
      <c r="X49" s="5" t="s">
        <v>283</v>
      </c>
      <c r="Y49" s="5" t="s">
        <v>284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286</v>
      </c>
      <c r="E50" s="5" t="s">
        <v>287</v>
      </c>
      <c r="F50" s="7">
        <v>45232</v>
      </c>
      <c r="G50" s="7">
        <v>45236</v>
      </c>
      <c r="H50" s="5">
        <v>1</v>
      </c>
      <c r="I50" s="5">
        <v>4</v>
      </c>
      <c r="J50" s="5">
        <v>4</v>
      </c>
      <c r="K50" s="5" t="s">
        <v>30</v>
      </c>
      <c r="L50" s="5">
        <v>2240</v>
      </c>
      <c r="M50" s="5">
        <v>2240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45219</v>
      </c>
      <c r="S50" s="7">
        <v>45237</v>
      </c>
      <c r="T50" s="5" t="s">
        <v>34</v>
      </c>
      <c r="U50" s="5">
        <v>2240</v>
      </c>
      <c r="V50" s="5">
        <v>0</v>
      </c>
      <c r="W50" s="5">
        <v>0</v>
      </c>
      <c r="X50" s="5" t="s">
        <v>289</v>
      </c>
      <c r="Y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244</v>
      </c>
      <c r="E51" s="5" t="s">
        <v>292</v>
      </c>
      <c r="F51" s="7">
        <v>45233</v>
      </c>
      <c r="G51" s="7">
        <v>45236</v>
      </c>
      <c r="H51" s="5">
        <v>1</v>
      </c>
      <c r="I51" s="5">
        <v>3</v>
      </c>
      <c r="J51" s="5">
        <v>3</v>
      </c>
      <c r="K51" s="5" t="s">
        <v>30</v>
      </c>
      <c r="L51" s="5">
        <v>5550</v>
      </c>
      <c r="M51" s="5">
        <v>5550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45219</v>
      </c>
      <c r="S51" s="7">
        <v>45237</v>
      </c>
      <c r="T51" s="5" t="s">
        <v>34</v>
      </c>
      <c r="U51" s="5">
        <v>5550</v>
      </c>
      <c r="V51" s="5">
        <v>0</v>
      </c>
      <c r="W51" s="5">
        <v>0</v>
      </c>
      <c r="X51" s="5" t="s">
        <v>294</v>
      </c>
      <c r="Y51" s="5" t="s">
        <v>295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221</v>
      </c>
      <c r="E52" s="5" t="s">
        <v>222</v>
      </c>
      <c r="F52" s="7">
        <v>45233</v>
      </c>
      <c r="G52" s="7">
        <v>45236</v>
      </c>
      <c r="H52" s="5">
        <v>1</v>
      </c>
      <c r="I52" s="5">
        <v>3</v>
      </c>
      <c r="J52" s="5">
        <v>3</v>
      </c>
      <c r="K52" s="5" t="s">
        <v>30</v>
      </c>
      <c r="L52" s="5">
        <v>1180</v>
      </c>
      <c r="M52" s="5">
        <v>1180</v>
      </c>
      <c r="N52" s="5" t="s">
        <v>297</v>
      </c>
      <c r="O52" s="5" t="s">
        <v>32</v>
      </c>
      <c r="P52" s="5" t="s">
        <v>33</v>
      </c>
      <c r="Q52" s="5">
        <v>0</v>
      </c>
      <c r="R52" s="8">
        <v>45219.0000115741</v>
      </c>
      <c r="S52" s="7">
        <v>45237</v>
      </c>
      <c r="T52" s="5" t="s">
        <v>34</v>
      </c>
      <c r="U52" s="5">
        <v>1180</v>
      </c>
      <c r="V52" s="5">
        <v>0</v>
      </c>
      <c r="W52" s="5">
        <v>0</v>
      </c>
      <c r="X52" s="5" t="s">
        <v>298</v>
      </c>
      <c r="Y52" s="5" t="s">
        <v>299</v>
      </c>
    </row>
    <row r="53" s="5" customFormat="1" spans="1:25">
      <c r="A53" s="5" t="s">
        <v>300</v>
      </c>
      <c r="B53" s="5" t="s">
        <v>26</v>
      </c>
      <c r="C53" s="5" t="s">
        <v>27</v>
      </c>
      <c r="D53" s="5" t="s">
        <v>221</v>
      </c>
      <c r="E53" s="5" t="s">
        <v>222</v>
      </c>
      <c r="F53" s="7">
        <v>45234</v>
      </c>
      <c r="G53" s="7">
        <v>45236</v>
      </c>
      <c r="H53" s="5">
        <v>2</v>
      </c>
      <c r="I53" s="5">
        <v>2</v>
      </c>
      <c r="J53" s="5">
        <v>4</v>
      </c>
      <c r="K53" s="5" t="s">
        <v>30</v>
      </c>
      <c r="L53" s="5">
        <v>1560</v>
      </c>
      <c r="M53" s="5">
        <v>1560</v>
      </c>
      <c r="N53" s="5" t="s">
        <v>301</v>
      </c>
      <c r="O53" s="5" t="s">
        <v>32</v>
      </c>
      <c r="P53" s="5" t="s">
        <v>33</v>
      </c>
      <c r="Q53" s="5">
        <v>0</v>
      </c>
      <c r="R53" s="8">
        <v>45219.0000115741</v>
      </c>
      <c r="S53" s="7">
        <v>45237</v>
      </c>
      <c r="T53" s="5" t="s">
        <v>34</v>
      </c>
      <c r="U53" s="5">
        <v>1560</v>
      </c>
      <c r="V53" s="5">
        <v>0</v>
      </c>
      <c r="W53" s="5">
        <v>0</v>
      </c>
      <c r="X53" s="5" t="s">
        <v>302</v>
      </c>
      <c r="Y53" s="5" t="s">
        <v>303</v>
      </c>
    </row>
    <row r="54" s="5" customFormat="1" spans="1:25">
      <c r="A54" s="5" t="s">
        <v>304</v>
      </c>
      <c r="B54" s="5" t="s">
        <v>26</v>
      </c>
      <c r="C54" s="5" t="s">
        <v>27</v>
      </c>
      <c r="D54" s="5" t="s">
        <v>305</v>
      </c>
      <c r="E54" s="5" t="s">
        <v>306</v>
      </c>
      <c r="F54" s="7">
        <v>45235</v>
      </c>
      <c r="G54" s="7">
        <v>45236</v>
      </c>
      <c r="H54" s="5">
        <v>1</v>
      </c>
      <c r="I54" s="5">
        <v>1</v>
      </c>
      <c r="J54" s="5">
        <v>1</v>
      </c>
      <c r="K54" s="5" t="s">
        <v>30</v>
      </c>
      <c r="L54" s="5">
        <v>409</v>
      </c>
      <c r="M54" s="5">
        <v>409</v>
      </c>
      <c r="N54" s="5" t="s">
        <v>307</v>
      </c>
      <c r="O54" s="5" t="s">
        <v>32</v>
      </c>
      <c r="P54" s="5" t="s">
        <v>33</v>
      </c>
      <c r="Q54" s="5">
        <v>0</v>
      </c>
      <c r="R54" s="8">
        <v>45220</v>
      </c>
      <c r="S54" s="7">
        <v>45237</v>
      </c>
      <c r="T54" s="5" t="s">
        <v>34</v>
      </c>
      <c r="U54" s="5">
        <v>409</v>
      </c>
      <c r="V54" s="5">
        <v>0</v>
      </c>
      <c r="W54" s="5">
        <v>0</v>
      </c>
      <c r="X54" s="5" t="s">
        <v>308</v>
      </c>
      <c r="Y54" s="5" t="s">
        <v>309</v>
      </c>
    </row>
    <row r="55" s="5" customFormat="1" spans="1:25">
      <c r="A55" s="5" t="s">
        <v>310</v>
      </c>
      <c r="B55" s="5" t="s">
        <v>26</v>
      </c>
      <c r="C55" s="5" t="s">
        <v>27</v>
      </c>
      <c r="D55" s="5" t="s">
        <v>311</v>
      </c>
      <c r="E55" s="5" t="s">
        <v>312</v>
      </c>
      <c r="F55" s="7">
        <v>45235</v>
      </c>
      <c r="G55" s="7">
        <v>45236</v>
      </c>
      <c r="H55" s="5">
        <v>1</v>
      </c>
      <c r="I55" s="5">
        <v>1</v>
      </c>
      <c r="J55" s="5">
        <v>1</v>
      </c>
      <c r="K55" s="5" t="s">
        <v>30</v>
      </c>
      <c r="L55" s="5">
        <v>1750</v>
      </c>
      <c r="M55" s="5">
        <v>1750</v>
      </c>
      <c r="N55" s="5" t="s">
        <v>313</v>
      </c>
      <c r="O55" s="5" t="s">
        <v>32</v>
      </c>
      <c r="P55" s="5" t="s">
        <v>33</v>
      </c>
      <c r="Q55" s="5">
        <v>0</v>
      </c>
      <c r="R55" s="8">
        <v>45220.0000115741</v>
      </c>
      <c r="S55" s="7">
        <v>45237</v>
      </c>
      <c r="T55" s="5" t="s">
        <v>34</v>
      </c>
      <c r="U55" s="5">
        <v>1750</v>
      </c>
      <c r="V55" s="5">
        <v>0</v>
      </c>
      <c r="W55" s="5">
        <v>0</v>
      </c>
      <c r="X55" s="5" t="s">
        <v>314</v>
      </c>
      <c r="Y55" s="5" t="s">
        <v>315</v>
      </c>
    </row>
    <row r="56" s="5" customFormat="1" spans="1:25">
      <c r="A56" s="5" t="s">
        <v>316</v>
      </c>
      <c r="B56" s="5" t="s">
        <v>26</v>
      </c>
      <c r="C56" s="5" t="s">
        <v>27</v>
      </c>
      <c r="D56" s="5" t="s">
        <v>163</v>
      </c>
      <c r="E56" s="5" t="s">
        <v>317</v>
      </c>
      <c r="F56" s="7">
        <v>45232</v>
      </c>
      <c r="G56" s="7">
        <v>45236</v>
      </c>
      <c r="H56" s="5">
        <v>1</v>
      </c>
      <c r="I56" s="5">
        <v>4</v>
      </c>
      <c r="J56" s="5">
        <v>4</v>
      </c>
      <c r="K56" s="5" t="s">
        <v>30</v>
      </c>
      <c r="L56" s="5">
        <v>820</v>
      </c>
      <c r="M56" s="5">
        <v>820</v>
      </c>
      <c r="N56" s="5" t="s">
        <v>318</v>
      </c>
      <c r="O56" s="5" t="s">
        <v>32</v>
      </c>
      <c r="P56" s="5" t="s">
        <v>33</v>
      </c>
      <c r="Q56" s="5">
        <v>0</v>
      </c>
      <c r="R56" s="8">
        <v>45220.0000115741</v>
      </c>
      <c r="S56" s="7">
        <v>45237</v>
      </c>
      <c r="T56" s="5" t="s">
        <v>34</v>
      </c>
      <c r="U56" s="5">
        <v>820</v>
      </c>
      <c r="V56" s="5">
        <v>0</v>
      </c>
      <c r="W56" s="5">
        <v>0</v>
      </c>
      <c r="X56" s="5" t="s">
        <v>319</v>
      </c>
      <c r="Y56" s="5" t="s">
        <v>320</v>
      </c>
    </row>
    <row r="57" s="5" customFormat="1" spans="1:25">
      <c r="A57" s="5" t="s">
        <v>321</v>
      </c>
      <c r="B57" s="5" t="s">
        <v>26</v>
      </c>
      <c r="C57" s="5" t="s">
        <v>27</v>
      </c>
      <c r="D57" s="5" t="s">
        <v>80</v>
      </c>
      <c r="E57" s="5" t="s">
        <v>81</v>
      </c>
      <c r="F57" s="7">
        <v>45234</v>
      </c>
      <c r="G57" s="7">
        <v>45236</v>
      </c>
      <c r="H57" s="5">
        <v>1</v>
      </c>
      <c r="I57" s="5">
        <v>2</v>
      </c>
      <c r="J57" s="5">
        <v>2</v>
      </c>
      <c r="K57" s="5" t="s">
        <v>30</v>
      </c>
      <c r="L57" s="5">
        <v>800</v>
      </c>
      <c r="M57" s="5">
        <v>800</v>
      </c>
      <c r="N57" s="5" t="s">
        <v>322</v>
      </c>
      <c r="O57" s="5" t="s">
        <v>32</v>
      </c>
      <c r="P57" s="5" t="s">
        <v>33</v>
      </c>
      <c r="Q57" s="5">
        <v>0</v>
      </c>
      <c r="R57" s="8">
        <v>45221</v>
      </c>
      <c r="S57" s="7">
        <v>45237</v>
      </c>
      <c r="T57" s="5" t="s">
        <v>34</v>
      </c>
      <c r="U57" s="5">
        <v>800</v>
      </c>
      <c r="V57" s="5">
        <v>0</v>
      </c>
      <c r="W57" s="5">
        <v>0</v>
      </c>
      <c r="X57" s="5" t="s">
        <v>323</v>
      </c>
      <c r="Y57" s="5" t="s">
        <v>324</v>
      </c>
    </row>
    <row r="58" s="5" customFormat="1" spans="1:25">
      <c r="A58" s="5" t="s">
        <v>325</v>
      </c>
      <c r="B58" s="5" t="s">
        <v>26</v>
      </c>
      <c r="C58" s="5" t="s">
        <v>27</v>
      </c>
      <c r="D58" s="5" t="s">
        <v>326</v>
      </c>
      <c r="E58" s="5" t="s">
        <v>327</v>
      </c>
      <c r="F58" s="7">
        <v>45233</v>
      </c>
      <c r="G58" s="7">
        <v>45236</v>
      </c>
      <c r="H58" s="5">
        <v>1</v>
      </c>
      <c r="I58" s="5">
        <v>3</v>
      </c>
      <c r="J58" s="5">
        <v>3</v>
      </c>
      <c r="K58" s="5" t="s">
        <v>30</v>
      </c>
      <c r="L58" s="5">
        <v>4605</v>
      </c>
      <c r="M58" s="5">
        <v>4605</v>
      </c>
      <c r="N58" s="5" t="s">
        <v>328</v>
      </c>
      <c r="O58" s="5" t="s">
        <v>32</v>
      </c>
      <c r="P58" s="5" t="s">
        <v>33</v>
      </c>
      <c r="Q58" s="5">
        <v>0</v>
      </c>
      <c r="R58" s="8">
        <v>45162.0000115741</v>
      </c>
      <c r="S58" s="7">
        <v>45237</v>
      </c>
      <c r="T58" s="5" t="s">
        <v>34</v>
      </c>
      <c r="U58" s="5">
        <v>4605</v>
      </c>
      <c r="V58" s="5">
        <v>0</v>
      </c>
      <c r="W58" s="5">
        <v>0</v>
      </c>
      <c r="X58" s="5" t="s">
        <v>329</v>
      </c>
      <c r="Y58" s="5" t="s">
        <v>330</v>
      </c>
    </row>
    <row r="59" s="5" customFormat="1" spans="1:25">
      <c r="A59" s="5" t="s">
        <v>331</v>
      </c>
      <c r="B59" s="5" t="s">
        <v>26</v>
      </c>
      <c r="C59" s="5" t="s">
        <v>27</v>
      </c>
      <c r="D59" s="5" t="s">
        <v>332</v>
      </c>
      <c r="E59" s="5" t="s">
        <v>333</v>
      </c>
      <c r="F59" s="7">
        <v>45235</v>
      </c>
      <c r="G59" s="7">
        <v>45236</v>
      </c>
      <c r="H59" s="5">
        <v>1</v>
      </c>
      <c r="I59" s="5">
        <v>1</v>
      </c>
      <c r="J59" s="5">
        <v>1</v>
      </c>
      <c r="K59" s="5" t="s">
        <v>30</v>
      </c>
      <c r="L59" s="5">
        <v>190</v>
      </c>
      <c r="M59" s="5">
        <v>190</v>
      </c>
      <c r="N59" s="5" t="s">
        <v>334</v>
      </c>
      <c r="O59" s="5" t="s">
        <v>32</v>
      </c>
      <c r="P59" s="5" t="s">
        <v>33</v>
      </c>
      <c r="Q59" s="5">
        <v>0</v>
      </c>
      <c r="R59" s="8">
        <v>45221</v>
      </c>
      <c r="S59" s="7">
        <v>45237</v>
      </c>
      <c r="T59" s="5" t="s">
        <v>34</v>
      </c>
      <c r="U59" s="5">
        <v>190</v>
      </c>
      <c r="V59" s="5">
        <v>0</v>
      </c>
      <c r="W59" s="5">
        <v>0</v>
      </c>
      <c r="X59" s="5" t="s">
        <v>335</v>
      </c>
      <c r="Y59" s="5" t="s">
        <v>336</v>
      </c>
    </row>
    <row r="60" s="5" customFormat="1" spans="1:25">
      <c r="A60" s="5" t="s">
        <v>337</v>
      </c>
      <c r="B60" s="5" t="s">
        <v>26</v>
      </c>
      <c r="C60" s="5" t="s">
        <v>27</v>
      </c>
      <c r="D60" s="5" t="s">
        <v>338</v>
      </c>
      <c r="E60" s="5" t="s">
        <v>339</v>
      </c>
      <c r="F60" s="7">
        <v>45235</v>
      </c>
      <c r="G60" s="7">
        <v>45236</v>
      </c>
      <c r="H60" s="5">
        <v>1</v>
      </c>
      <c r="I60" s="5">
        <v>1</v>
      </c>
      <c r="J60" s="5">
        <v>1</v>
      </c>
      <c r="K60" s="5" t="s">
        <v>30</v>
      </c>
      <c r="L60" s="5">
        <v>799</v>
      </c>
      <c r="M60" s="5">
        <v>799</v>
      </c>
      <c r="N60" s="5" t="s">
        <v>340</v>
      </c>
      <c r="O60" s="5" t="s">
        <v>32</v>
      </c>
      <c r="P60" s="5" t="s">
        <v>33</v>
      </c>
      <c r="Q60" s="5">
        <v>0</v>
      </c>
      <c r="R60" s="8">
        <v>45221.0000115741</v>
      </c>
      <c r="S60" s="7">
        <v>45237</v>
      </c>
      <c r="T60" s="5" t="s">
        <v>34</v>
      </c>
      <c r="U60" s="5">
        <v>799</v>
      </c>
      <c r="V60" s="5">
        <v>0</v>
      </c>
      <c r="W60" s="5">
        <v>0</v>
      </c>
      <c r="X60" s="5" t="s">
        <v>341</v>
      </c>
      <c r="Y60" s="5" t="s">
        <v>342</v>
      </c>
    </row>
    <row r="61" s="5" customFormat="1" spans="1:25">
      <c r="A61" s="5" t="s">
        <v>343</v>
      </c>
      <c r="B61" s="5" t="s">
        <v>26</v>
      </c>
      <c r="C61" s="5" t="s">
        <v>27</v>
      </c>
      <c r="D61" s="5" t="s">
        <v>344</v>
      </c>
      <c r="E61" s="5" t="s">
        <v>345</v>
      </c>
      <c r="F61" s="7">
        <v>45234</v>
      </c>
      <c r="G61" s="7">
        <v>45236</v>
      </c>
      <c r="H61" s="5">
        <v>1</v>
      </c>
      <c r="I61" s="5">
        <v>2</v>
      </c>
      <c r="J61" s="5">
        <v>2</v>
      </c>
      <c r="K61" s="5" t="s">
        <v>30</v>
      </c>
      <c r="L61" s="5">
        <v>732</v>
      </c>
      <c r="M61" s="5">
        <v>732</v>
      </c>
      <c r="N61" s="5" t="s">
        <v>346</v>
      </c>
      <c r="O61" s="5" t="s">
        <v>32</v>
      </c>
      <c r="P61" s="5" t="s">
        <v>33</v>
      </c>
      <c r="Q61" s="5">
        <v>0</v>
      </c>
      <c r="R61" s="8">
        <v>45221.0000115741</v>
      </c>
      <c r="S61" s="7">
        <v>45237</v>
      </c>
      <c r="T61" s="5" t="s">
        <v>34</v>
      </c>
      <c r="U61" s="5">
        <v>732</v>
      </c>
      <c r="V61" s="5">
        <v>0</v>
      </c>
      <c r="W61" s="5">
        <v>0</v>
      </c>
      <c r="X61" s="5" t="s">
        <v>347</v>
      </c>
      <c r="Y61" s="5" t="s">
        <v>348</v>
      </c>
    </row>
    <row r="62" s="5" customFormat="1" spans="1:25">
      <c r="A62" s="5" t="s">
        <v>349</v>
      </c>
      <c r="B62" s="5" t="s">
        <v>26</v>
      </c>
      <c r="C62" s="5" t="s">
        <v>27</v>
      </c>
      <c r="D62" s="5" t="s">
        <v>350</v>
      </c>
      <c r="E62" s="5" t="s">
        <v>351</v>
      </c>
      <c r="F62" s="7">
        <v>45235</v>
      </c>
      <c r="G62" s="7">
        <v>45236</v>
      </c>
      <c r="H62" s="5">
        <v>1</v>
      </c>
      <c r="I62" s="5">
        <v>1</v>
      </c>
      <c r="J62" s="5">
        <v>1</v>
      </c>
      <c r="K62" s="5" t="s">
        <v>30</v>
      </c>
      <c r="L62" s="5">
        <v>586</v>
      </c>
      <c r="M62" s="5">
        <v>586</v>
      </c>
      <c r="N62" s="5" t="s">
        <v>352</v>
      </c>
      <c r="O62" s="5" t="s">
        <v>32</v>
      </c>
      <c r="P62" s="5" t="s">
        <v>33</v>
      </c>
      <c r="Q62" s="5">
        <v>0</v>
      </c>
      <c r="R62" s="8">
        <v>45222</v>
      </c>
      <c r="S62" s="7">
        <v>45237</v>
      </c>
      <c r="T62" s="5" t="s">
        <v>34</v>
      </c>
      <c r="U62" s="5">
        <v>586</v>
      </c>
      <c r="V62" s="5">
        <v>0</v>
      </c>
      <c r="W62" s="5">
        <v>0</v>
      </c>
      <c r="X62" s="5" t="s">
        <v>353</v>
      </c>
      <c r="Y62" s="5" t="s">
        <v>354</v>
      </c>
    </row>
    <row r="63" s="5" customFormat="1" spans="1:25">
      <c r="A63" s="5" t="s">
        <v>355</v>
      </c>
      <c r="B63" s="5" t="s">
        <v>26</v>
      </c>
      <c r="C63" s="5" t="s">
        <v>27</v>
      </c>
      <c r="D63" s="5" t="s">
        <v>356</v>
      </c>
      <c r="E63" s="5" t="s">
        <v>357</v>
      </c>
      <c r="F63" s="7">
        <v>45234</v>
      </c>
      <c r="G63" s="7">
        <v>45236</v>
      </c>
      <c r="H63" s="5">
        <v>1</v>
      </c>
      <c r="I63" s="5">
        <v>2</v>
      </c>
      <c r="J63" s="5">
        <v>2</v>
      </c>
      <c r="K63" s="5" t="s">
        <v>30</v>
      </c>
      <c r="L63" s="5">
        <v>610</v>
      </c>
      <c r="M63" s="5">
        <v>610</v>
      </c>
      <c r="N63" s="5" t="s">
        <v>358</v>
      </c>
      <c r="O63" s="5" t="s">
        <v>32</v>
      </c>
      <c r="P63" s="5" t="s">
        <v>33</v>
      </c>
      <c r="Q63" s="5">
        <v>0</v>
      </c>
      <c r="R63" s="8">
        <v>45222</v>
      </c>
      <c r="S63" s="7">
        <v>45237</v>
      </c>
      <c r="T63" s="5" t="s">
        <v>34</v>
      </c>
      <c r="U63" s="5">
        <v>610</v>
      </c>
      <c r="V63" s="5">
        <v>0</v>
      </c>
      <c r="W63" s="5">
        <v>0</v>
      </c>
      <c r="X63" s="5" t="s">
        <v>359</v>
      </c>
      <c r="Y63" s="5" t="s">
        <v>360</v>
      </c>
    </row>
    <row r="64" s="5" customFormat="1" spans="1:25">
      <c r="A64" s="5" t="s">
        <v>361</v>
      </c>
      <c r="B64" s="5" t="s">
        <v>26</v>
      </c>
      <c r="C64" s="5" t="s">
        <v>27</v>
      </c>
      <c r="D64" s="5" t="s">
        <v>227</v>
      </c>
      <c r="E64" s="5" t="s">
        <v>362</v>
      </c>
      <c r="F64" s="7">
        <v>45234</v>
      </c>
      <c r="G64" s="7">
        <v>45236</v>
      </c>
      <c r="H64" s="5">
        <v>1</v>
      </c>
      <c r="I64" s="5">
        <v>2</v>
      </c>
      <c r="J64" s="5">
        <v>2</v>
      </c>
      <c r="K64" s="5" t="s">
        <v>30</v>
      </c>
      <c r="L64" s="5">
        <v>894</v>
      </c>
      <c r="M64" s="5">
        <v>894</v>
      </c>
      <c r="N64" s="5" t="s">
        <v>363</v>
      </c>
      <c r="O64" s="5" t="s">
        <v>32</v>
      </c>
      <c r="P64" s="5" t="s">
        <v>33</v>
      </c>
      <c r="Q64" s="5">
        <v>0</v>
      </c>
      <c r="R64" s="8">
        <v>45222.0000115741</v>
      </c>
      <c r="S64" s="7">
        <v>45237</v>
      </c>
      <c r="T64" s="5" t="s">
        <v>34</v>
      </c>
      <c r="U64" s="5">
        <v>894</v>
      </c>
      <c r="V64" s="5">
        <v>0</v>
      </c>
      <c r="W64" s="5">
        <v>0</v>
      </c>
      <c r="X64" s="5" t="s">
        <v>364</v>
      </c>
      <c r="Y64" s="5" t="s">
        <v>365</v>
      </c>
    </row>
    <row r="65" s="5" customFormat="1" spans="1:25">
      <c r="A65" s="5" t="s">
        <v>366</v>
      </c>
      <c r="B65" s="5" t="s">
        <v>26</v>
      </c>
      <c r="C65" s="5" t="s">
        <v>27</v>
      </c>
      <c r="D65" s="5" t="s">
        <v>367</v>
      </c>
      <c r="E65" s="5" t="s">
        <v>368</v>
      </c>
      <c r="F65" s="7">
        <v>45232</v>
      </c>
      <c r="G65" s="7">
        <v>45236</v>
      </c>
      <c r="H65" s="5">
        <v>1</v>
      </c>
      <c r="I65" s="5">
        <v>4</v>
      </c>
      <c r="J65" s="5">
        <v>4</v>
      </c>
      <c r="K65" s="5" t="s">
        <v>30</v>
      </c>
      <c r="L65" s="5">
        <v>4680</v>
      </c>
      <c r="M65" s="5">
        <v>4680</v>
      </c>
      <c r="N65" s="5" t="s">
        <v>369</v>
      </c>
      <c r="O65" s="5" t="s">
        <v>32</v>
      </c>
      <c r="P65" s="5" t="s">
        <v>33</v>
      </c>
      <c r="Q65" s="5">
        <v>0</v>
      </c>
      <c r="R65" s="8">
        <v>45222.0000115741</v>
      </c>
      <c r="S65" s="7">
        <v>45237</v>
      </c>
      <c r="T65" s="5" t="s">
        <v>34</v>
      </c>
      <c r="U65" s="5">
        <v>4680</v>
      </c>
      <c r="V65" s="5">
        <v>0</v>
      </c>
      <c r="W65" s="5">
        <v>0</v>
      </c>
      <c r="X65" s="5" t="s">
        <v>370</v>
      </c>
      <c r="Y65" s="5" t="s">
        <v>371</v>
      </c>
    </row>
    <row r="66" s="5" customFormat="1" spans="1:25">
      <c r="A66" s="5" t="s">
        <v>372</v>
      </c>
      <c r="B66" s="5" t="s">
        <v>26</v>
      </c>
      <c r="C66" s="5" t="s">
        <v>27</v>
      </c>
      <c r="D66" s="5" t="s">
        <v>373</v>
      </c>
      <c r="E66" s="5" t="s">
        <v>374</v>
      </c>
      <c r="F66" s="7">
        <v>45232</v>
      </c>
      <c r="G66" s="7">
        <v>45236</v>
      </c>
      <c r="H66" s="5">
        <v>1</v>
      </c>
      <c r="I66" s="5">
        <v>4</v>
      </c>
      <c r="J66" s="5">
        <v>4</v>
      </c>
      <c r="K66" s="5" t="s">
        <v>30</v>
      </c>
      <c r="L66" s="5">
        <v>3152</v>
      </c>
      <c r="M66" s="5">
        <v>3152</v>
      </c>
      <c r="N66" s="5" t="s">
        <v>375</v>
      </c>
      <c r="O66" s="5" t="s">
        <v>32</v>
      </c>
      <c r="P66" s="5" t="s">
        <v>33</v>
      </c>
      <c r="Q66" s="5">
        <v>0</v>
      </c>
      <c r="R66" s="8">
        <v>45208</v>
      </c>
      <c r="S66" s="7">
        <v>45237</v>
      </c>
      <c r="T66" s="5" t="s">
        <v>34</v>
      </c>
      <c r="U66" s="5">
        <v>3152</v>
      </c>
      <c r="V66" s="5">
        <v>0</v>
      </c>
      <c r="W66" s="5">
        <v>0</v>
      </c>
      <c r="X66" s="5" t="s">
        <v>376</v>
      </c>
      <c r="Y66" s="5" t="s">
        <v>377</v>
      </c>
    </row>
    <row r="67" s="5" customFormat="1" spans="1:25">
      <c r="A67" s="5" t="s">
        <v>378</v>
      </c>
      <c r="B67" s="5" t="s">
        <v>26</v>
      </c>
      <c r="C67" s="5" t="s">
        <v>27</v>
      </c>
      <c r="D67" s="5" t="s">
        <v>344</v>
      </c>
      <c r="E67" s="5" t="s">
        <v>379</v>
      </c>
      <c r="F67" s="7">
        <v>45234</v>
      </c>
      <c r="G67" s="7">
        <v>45236</v>
      </c>
      <c r="H67" s="5">
        <v>1</v>
      </c>
      <c r="I67" s="5">
        <v>2</v>
      </c>
      <c r="J67" s="5">
        <v>2</v>
      </c>
      <c r="K67" s="5" t="s">
        <v>30</v>
      </c>
      <c r="L67" s="5">
        <v>664</v>
      </c>
      <c r="M67" s="5">
        <v>664</v>
      </c>
      <c r="N67" s="5" t="s">
        <v>380</v>
      </c>
      <c r="O67" s="5" t="s">
        <v>32</v>
      </c>
      <c r="P67" s="5" t="s">
        <v>33</v>
      </c>
      <c r="Q67" s="5">
        <v>0</v>
      </c>
      <c r="R67" s="8">
        <v>45223</v>
      </c>
      <c r="S67" s="7">
        <v>45237</v>
      </c>
      <c r="T67" s="5" t="s">
        <v>34</v>
      </c>
      <c r="U67" s="5">
        <v>664</v>
      </c>
      <c r="V67" s="5">
        <v>0</v>
      </c>
      <c r="W67" s="5">
        <v>0</v>
      </c>
      <c r="X67" s="5" t="s">
        <v>381</v>
      </c>
      <c r="Y67" s="5" t="s">
        <v>382</v>
      </c>
    </row>
    <row r="68" s="5" customFormat="1" spans="1:25">
      <c r="A68" s="5" t="s">
        <v>383</v>
      </c>
      <c r="B68" s="5" t="s">
        <v>26</v>
      </c>
      <c r="C68" s="5" t="s">
        <v>27</v>
      </c>
      <c r="D68" s="5" t="s">
        <v>384</v>
      </c>
      <c r="E68" s="5" t="s">
        <v>385</v>
      </c>
      <c r="F68" s="7">
        <v>45234</v>
      </c>
      <c r="G68" s="7">
        <v>45236</v>
      </c>
      <c r="H68" s="5">
        <v>1</v>
      </c>
      <c r="I68" s="5">
        <v>2</v>
      </c>
      <c r="J68" s="5">
        <v>2</v>
      </c>
      <c r="K68" s="5" t="s">
        <v>30</v>
      </c>
      <c r="L68" s="5">
        <v>536</v>
      </c>
      <c r="M68" s="5">
        <v>536</v>
      </c>
      <c r="N68" s="5" t="s">
        <v>386</v>
      </c>
      <c r="O68" s="5" t="s">
        <v>32</v>
      </c>
      <c r="P68" s="5" t="s">
        <v>33</v>
      </c>
      <c r="Q68" s="5">
        <v>0</v>
      </c>
      <c r="R68" s="8">
        <v>45223.0000115741</v>
      </c>
      <c r="S68" s="7">
        <v>45237</v>
      </c>
      <c r="T68" s="5" t="s">
        <v>34</v>
      </c>
      <c r="U68" s="5">
        <v>536</v>
      </c>
      <c r="V68" s="5">
        <v>0</v>
      </c>
      <c r="W68" s="5">
        <v>0</v>
      </c>
      <c r="X68" s="5" t="s">
        <v>387</v>
      </c>
      <c r="Y68" s="5" t="s">
        <v>388</v>
      </c>
    </row>
    <row r="69" s="5" customFormat="1" spans="1:25">
      <c r="A69" s="5" t="s">
        <v>389</v>
      </c>
      <c r="B69" s="5" t="s">
        <v>26</v>
      </c>
      <c r="C69" s="5" t="s">
        <v>27</v>
      </c>
      <c r="D69" s="5" t="s">
        <v>390</v>
      </c>
      <c r="E69" s="5" t="s">
        <v>391</v>
      </c>
      <c r="F69" s="7">
        <v>45235</v>
      </c>
      <c r="G69" s="7">
        <v>45236</v>
      </c>
      <c r="H69" s="5">
        <v>1</v>
      </c>
      <c r="I69" s="5">
        <v>1</v>
      </c>
      <c r="J69" s="5">
        <v>1</v>
      </c>
      <c r="K69" s="5" t="s">
        <v>30</v>
      </c>
      <c r="L69" s="5">
        <v>181</v>
      </c>
      <c r="M69" s="5">
        <v>181</v>
      </c>
      <c r="N69" s="5" t="s">
        <v>392</v>
      </c>
      <c r="O69" s="5" t="s">
        <v>32</v>
      </c>
      <c r="P69" s="5" t="s">
        <v>33</v>
      </c>
      <c r="Q69" s="5">
        <v>0</v>
      </c>
      <c r="R69" s="8">
        <v>45223</v>
      </c>
      <c r="S69" s="7">
        <v>45237</v>
      </c>
      <c r="T69" s="5" t="s">
        <v>34</v>
      </c>
      <c r="U69" s="5">
        <v>181</v>
      </c>
      <c r="V69" s="5">
        <v>0</v>
      </c>
      <c r="W69" s="5">
        <v>0</v>
      </c>
      <c r="X69" s="5" t="s">
        <v>393</v>
      </c>
      <c r="Y69" s="5" t="s">
        <v>393</v>
      </c>
    </row>
    <row r="70" s="5" customFormat="1" spans="1:25">
      <c r="A70" s="5" t="s">
        <v>394</v>
      </c>
      <c r="B70" s="5" t="s">
        <v>26</v>
      </c>
      <c r="C70" s="5" t="s">
        <v>27</v>
      </c>
      <c r="D70" s="5" t="s">
        <v>344</v>
      </c>
      <c r="E70" s="5" t="s">
        <v>395</v>
      </c>
      <c r="F70" s="7">
        <v>45232</v>
      </c>
      <c r="G70" s="7">
        <v>45236</v>
      </c>
      <c r="H70" s="5">
        <v>1</v>
      </c>
      <c r="I70" s="5">
        <v>4</v>
      </c>
      <c r="J70" s="5">
        <v>4</v>
      </c>
      <c r="K70" s="5" t="s">
        <v>30</v>
      </c>
      <c r="L70" s="5">
        <v>1485</v>
      </c>
      <c r="M70" s="5">
        <v>1485</v>
      </c>
      <c r="N70" s="5" t="s">
        <v>396</v>
      </c>
      <c r="O70" s="5" t="s">
        <v>32</v>
      </c>
      <c r="P70" s="5" t="s">
        <v>33</v>
      </c>
      <c r="Q70" s="5">
        <v>0</v>
      </c>
      <c r="R70" s="8">
        <v>45223</v>
      </c>
      <c r="S70" s="7">
        <v>45237</v>
      </c>
      <c r="T70" s="5" t="s">
        <v>34</v>
      </c>
      <c r="U70" s="5">
        <v>1485</v>
      </c>
      <c r="V70" s="5">
        <v>0</v>
      </c>
      <c r="W70" s="5">
        <v>0</v>
      </c>
      <c r="X70" s="5" t="s">
        <v>397</v>
      </c>
      <c r="Y70" s="5" t="s">
        <v>398</v>
      </c>
    </row>
    <row r="71" s="5" customFormat="1" spans="1:25">
      <c r="A71" s="5" t="s">
        <v>399</v>
      </c>
      <c r="B71" s="5" t="s">
        <v>26</v>
      </c>
      <c r="C71" s="5" t="s">
        <v>27</v>
      </c>
      <c r="D71" s="5" t="s">
        <v>400</v>
      </c>
      <c r="E71" s="5" t="s">
        <v>401</v>
      </c>
      <c r="F71" s="7">
        <v>45235</v>
      </c>
      <c r="G71" s="7">
        <v>45236</v>
      </c>
      <c r="H71" s="5">
        <v>1</v>
      </c>
      <c r="I71" s="5">
        <v>1</v>
      </c>
      <c r="J71" s="5">
        <v>1</v>
      </c>
      <c r="K71" s="5" t="s">
        <v>30</v>
      </c>
      <c r="L71" s="5">
        <v>6147</v>
      </c>
      <c r="M71" s="5">
        <v>6147</v>
      </c>
      <c r="N71" s="5" t="s">
        <v>402</v>
      </c>
      <c r="O71" s="5" t="s">
        <v>32</v>
      </c>
      <c r="P71" s="5" t="s">
        <v>33</v>
      </c>
      <c r="Q71" s="5">
        <v>0</v>
      </c>
      <c r="R71" s="8">
        <v>45224</v>
      </c>
      <c r="S71" s="7">
        <v>45237</v>
      </c>
      <c r="T71" s="5" t="s">
        <v>34</v>
      </c>
      <c r="U71" s="5">
        <v>6147</v>
      </c>
      <c r="V71" s="5">
        <v>0</v>
      </c>
      <c r="W71" s="5">
        <v>0</v>
      </c>
      <c r="X71" s="5" t="s">
        <v>403</v>
      </c>
      <c r="Y71" s="5" t="s">
        <v>404</v>
      </c>
    </row>
    <row r="72" s="5" customFormat="1" spans="1:25">
      <c r="A72" s="5" t="s">
        <v>405</v>
      </c>
      <c r="B72" s="5" t="s">
        <v>26</v>
      </c>
      <c r="C72" s="5" t="s">
        <v>27</v>
      </c>
      <c r="D72" s="5" t="s">
        <v>406</v>
      </c>
      <c r="E72" s="5" t="s">
        <v>407</v>
      </c>
      <c r="F72" s="7">
        <v>45235</v>
      </c>
      <c r="G72" s="7">
        <v>45236</v>
      </c>
      <c r="H72" s="5">
        <v>1</v>
      </c>
      <c r="I72" s="5">
        <v>1</v>
      </c>
      <c r="J72" s="5">
        <v>1</v>
      </c>
      <c r="K72" s="5" t="s">
        <v>30</v>
      </c>
      <c r="L72" s="5">
        <v>370</v>
      </c>
      <c r="M72" s="5">
        <v>370</v>
      </c>
      <c r="N72" s="5" t="s">
        <v>408</v>
      </c>
      <c r="O72" s="5" t="s">
        <v>32</v>
      </c>
      <c r="P72" s="5" t="s">
        <v>33</v>
      </c>
      <c r="Q72" s="5">
        <v>0</v>
      </c>
      <c r="R72" s="8">
        <v>45224</v>
      </c>
      <c r="S72" s="7">
        <v>45237</v>
      </c>
      <c r="T72" s="5" t="s">
        <v>34</v>
      </c>
      <c r="U72" s="5">
        <v>370</v>
      </c>
      <c r="V72" s="5">
        <v>0</v>
      </c>
      <c r="W72" s="5">
        <v>0</v>
      </c>
      <c r="X72" s="5" t="s">
        <v>409</v>
      </c>
      <c r="Y72" s="5" t="s">
        <v>410</v>
      </c>
    </row>
    <row r="73" s="5" customFormat="1" spans="1:25">
      <c r="A73" s="5" t="s">
        <v>411</v>
      </c>
      <c r="B73" s="5" t="s">
        <v>26</v>
      </c>
      <c r="C73" s="5" t="s">
        <v>27</v>
      </c>
      <c r="D73" s="5" t="s">
        <v>412</v>
      </c>
      <c r="E73" s="5" t="s">
        <v>413</v>
      </c>
      <c r="F73" s="7">
        <v>45232</v>
      </c>
      <c r="G73" s="7">
        <v>45236</v>
      </c>
      <c r="H73" s="5">
        <v>1</v>
      </c>
      <c r="I73" s="5">
        <v>4</v>
      </c>
      <c r="J73" s="5">
        <v>4</v>
      </c>
      <c r="K73" s="5" t="s">
        <v>30</v>
      </c>
      <c r="L73" s="5">
        <v>2756</v>
      </c>
      <c r="M73" s="5">
        <v>2756</v>
      </c>
      <c r="N73" s="5" t="s">
        <v>414</v>
      </c>
      <c r="O73" s="5" t="s">
        <v>32</v>
      </c>
      <c r="P73" s="5" t="s">
        <v>33</v>
      </c>
      <c r="Q73" s="5">
        <v>0</v>
      </c>
      <c r="R73" s="8">
        <v>45224.0000115741</v>
      </c>
      <c r="S73" s="7">
        <v>45237</v>
      </c>
      <c r="T73" s="5" t="s">
        <v>34</v>
      </c>
      <c r="U73" s="5">
        <v>2756</v>
      </c>
      <c r="V73" s="5">
        <v>0</v>
      </c>
      <c r="W73" s="5">
        <v>0</v>
      </c>
      <c r="X73" s="5" t="s">
        <v>415</v>
      </c>
      <c r="Y73" s="5" t="s">
        <v>416</v>
      </c>
    </row>
    <row r="74" s="5" customFormat="1" spans="1:25">
      <c r="A74" s="5" t="s">
        <v>417</v>
      </c>
      <c r="B74" s="5" t="s">
        <v>26</v>
      </c>
      <c r="C74" s="5" t="s">
        <v>27</v>
      </c>
      <c r="D74" s="5" t="s">
        <v>80</v>
      </c>
      <c r="E74" s="5" t="s">
        <v>418</v>
      </c>
      <c r="F74" s="7">
        <v>45234</v>
      </c>
      <c r="G74" s="7">
        <v>45236</v>
      </c>
      <c r="H74" s="5">
        <v>1</v>
      </c>
      <c r="I74" s="5">
        <v>2</v>
      </c>
      <c r="J74" s="5">
        <v>2</v>
      </c>
      <c r="K74" s="5" t="s">
        <v>30</v>
      </c>
      <c r="L74" s="5">
        <v>940</v>
      </c>
      <c r="M74" s="5">
        <v>940</v>
      </c>
      <c r="N74" s="5" t="s">
        <v>419</v>
      </c>
      <c r="O74" s="5" t="s">
        <v>32</v>
      </c>
      <c r="P74" s="5" t="s">
        <v>33</v>
      </c>
      <c r="Q74" s="5">
        <v>0</v>
      </c>
      <c r="R74" s="8">
        <v>45224.0000115741</v>
      </c>
      <c r="S74" s="7">
        <v>45237</v>
      </c>
      <c r="T74" s="5" t="s">
        <v>34</v>
      </c>
      <c r="U74" s="5">
        <v>940</v>
      </c>
      <c r="V74" s="5">
        <v>0</v>
      </c>
      <c r="W74" s="5">
        <v>0</v>
      </c>
      <c r="X74" s="5" t="s">
        <v>420</v>
      </c>
      <c r="Y74" s="5" t="s">
        <v>421</v>
      </c>
    </row>
    <row r="75" s="5" customFormat="1" spans="1:25">
      <c r="A75" s="5" t="s">
        <v>422</v>
      </c>
      <c r="B75" s="5" t="s">
        <v>26</v>
      </c>
      <c r="C75" s="5" t="s">
        <v>27</v>
      </c>
      <c r="D75" s="5" t="s">
        <v>423</v>
      </c>
      <c r="E75" s="5" t="s">
        <v>424</v>
      </c>
      <c r="F75" s="7">
        <v>45235</v>
      </c>
      <c r="G75" s="7">
        <v>45236</v>
      </c>
      <c r="H75" s="5">
        <v>1</v>
      </c>
      <c r="I75" s="5">
        <v>1</v>
      </c>
      <c r="J75" s="5">
        <v>1</v>
      </c>
      <c r="K75" s="5" t="s">
        <v>30</v>
      </c>
      <c r="L75" s="5">
        <v>1845</v>
      </c>
      <c r="M75" s="5">
        <v>1845</v>
      </c>
      <c r="N75" s="5" t="s">
        <v>425</v>
      </c>
      <c r="O75" s="5" t="s">
        <v>32</v>
      </c>
      <c r="P75" s="5" t="s">
        <v>33</v>
      </c>
      <c r="Q75" s="5">
        <v>0</v>
      </c>
      <c r="R75" s="8">
        <v>45224</v>
      </c>
      <c r="S75" s="7">
        <v>45237</v>
      </c>
      <c r="T75" s="5" t="s">
        <v>34</v>
      </c>
      <c r="U75" s="5">
        <v>1845</v>
      </c>
      <c r="V75" s="5">
        <v>0</v>
      </c>
      <c r="W75" s="5">
        <v>0</v>
      </c>
      <c r="X75" s="5" t="s">
        <v>426</v>
      </c>
      <c r="Y75" s="5" t="s">
        <v>427</v>
      </c>
    </row>
    <row r="76" s="5" customFormat="1" spans="1:25">
      <c r="A76" s="5" t="s">
        <v>428</v>
      </c>
      <c r="B76" s="5" t="s">
        <v>26</v>
      </c>
      <c r="C76" s="5" t="s">
        <v>27</v>
      </c>
      <c r="D76" s="5" t="s">
        <v>429</v>
      </c>
      <c r="E76" s="5" t="s">
        <v>430</v>
      </c>
      <c r="F76" s="7">
        <v>45234</v>
      </c>
      <c r="G76" s="7">
        <v>45236</v>
      </c>
      <c r="H76" s="5">
        <v>1</v>
      </c>
      <c r="I76" s="5">
        <v>2</v>
      </c>
      <c r="J76" s="5">
        <v>2</v>
      </c>
      <c r="K76" s="5" t="s">
        <v>30</v>
      </c>
      <c r="L76" s="5">
        <v>2200</v>
      </c>
      <c r="M76" s="5">
        <v>2200</v>
      </c>
      <c r="N76" s="5" t="s">
        <v>431</v>
      </c>
      <c r="O76" s="5" t="s">
        <v>32</v>
      </c>
      <c r="P76" s="5" t="s">
        <v>33</v>
      </c>
      <c r="Q76" s="5">
        <v>0</v>
      </c>
      <c r="R76" s="8">
        <v>45225</v>
      </c>
      <c r="S76" s="7">
        <v>45237</v>
      </c>
      <c r="T76" s="5" t="s">
        <v>34</v>
      </c>
      <c r="U76" s="5">
        <v>2200</v>
      </c>
      <c r="V76" s="5">
        <v>0</v>
      </c>
      <c r="W76" s="5">
        <v>0</v>
      </c>
      <c r="X76" s="5" t="s">
        <v>432</v>
      </c>
      <c r="Y76" s="5" t="s">
        <v>433</v>
      </c>
    </row>
    <row r="77" s="5" customFormat="1" spans="1:25">
      <c r="A77" s="5" t="s">
        <v>434</v>
      </c>
      <c r="B77" s="5" t="s">
        <v>26</v>
      </c>
      <c r="C77" s="5" t="s">
        <v>27</v>
      </c>
      <c r="D77" s="5" t="s">
        <v>435</v>
      </c>
      <c r="E77" s="5" t="s">
        <v>436</v>
      </c>
      <c r="F77" s="7">
        <v>45235</v>
      </c>
      <c r="G77" s="7">
        <v>45236</v>
      </c>
      <c r="H77" s="5">
        <v>2</v>
      </c>
      <c r="I77" s="5">
        <v>1</v>
      </c>
      <c r="J77" s="5">
        <v>2</v>
      </c>
      <c r="K77" s="5" t="s">
        <v>30</v>
      </c>
      <c r="L77" s="5">
        <v>674</v>
      </c>
      <c r="M77" s="5">
        <v>674</v>
      </c>
      <c r="N77" s="5" t="s">
        <v>437</v>
      </c>
      <c r="O77" s="5" t="s">
        <v>32</v>
      </c>
      <c r="P77" s="5" t="s">
        <v>33</v>
      </c>
      <c r="Q77" s="5">
        <v>0</v>
      </c>
      <c r="R77" s="8">
        <v>45225</v>
      </c>
      <c r="S77" s="7">
        <v>45237</v>
      </c>
      <c r="T77" s="5" t="s">
        <v>34</v>
      </c>
      <c r="U77" s="5">
        <v>674</v>
      </c>
      <c r="V77" s="5">
        <v>0</v>
      </c>
      <c r="W77" s="5">
        <v>0</v>
      </c>
      <c r="X77" s="5" t="s">
        <v>438</v>
      </c>
      <c r="Y77" s="5" t="s">
        <v>439</v>
      </c>
    </row>
    <row r="78" s="5" customFormat="1" spans="1:25">
      <c r="A78" s="5" t="s">
        <v>440</v>
      </c>
      <c r="B78" s="5" t="s">
        <v>26</v>
      </c>
      <c r="C78" s="5" t="s">
        <v>27</v>
      </c>
      <c r="D78" s="5" t="s">
        <v>441</v>
      </c>
      <c r="E78" s="5" t="s">
        <v>442</v>
      </c>
      <c r="F78" s="7">
        <v>45235</v>
      </c>
      <c r="G78" s="7">
        <v>45236</v>
      </c>
      <c r="H78" s="5">
        <v>1</v>
      </c>
      <c r="I78" s="5">
        <v>1</v>
      </c>
      <c r="J78" s="5">
        <v>1</v>
      </c>
      <c r="K78" s="5" t="s">
        <v>30</v>
      </c>
      <c r="L78" s="5">
        <v>490</v>
      </c>
      <c r="M78" s="5">
        <v>490</v>
      </c>
      <c r="N78" s="5" t="s">
        <v>443</v>
      </c>
      <c r="O78" s="5" t="s">
        <v>32</v>
      </c>
      <c r="P78" s="5" t="s">
        <v>33</v>
      </c>
      <c r="Q78" s="5">
        <v>0</v>
      </c>
      <c r="R78" s="8">
        <v>45225</v>
      </c>
      <c r="S78" s="7">
        <v>45237</v>
      </c>
      <c r="T78" s="5" t="s">
        <v>34</v>
      </c>
      <c r="U78" s="5">
        <v>490</v>
      </c>
      <c r="V78" s="5">
        <v>0</v>
      </c>
      <c r="W78" s="5">
        <v>0</v>
      </c>
      <c r="X78" s="5" t="s">
        <v>444</v>
      </c>
      <c r="Y78" s="5" t="s">
        <v>445</v>
      </c>
    </row>
    <row r="79" s="5" customFormat="1" spans="1:25">
      <c r="A79" s="5" t="s">
        <v>446</v>
      </c>
      <c r="B79" s="5" t="s">
        <v>26</v>
      </c>
      <c r="C79" s="5" t="s">
        <v>27</v>
      </c>
      <c r="D79" s="5" t="s">
        <v>447</v>
      </c>
      <c r="E79" s="5" t="s">
        <v>448</v>
      </c>
      <c r="F79" s="7">
        <v>45234</v>
      </c>
      <c r="G79" s="7">
        <v>45236</v>
      </c>
      <c r="H79" s="5">
        <v>1</v>
      </c>
      <c r="I79" s="5">
        <v>2</v>
      </c>
      <c r="J79" s="5">
        <v>2</v>
      </c>
      <c r="K79" s="5" t="s">
        <v>30</v>
      </c>
      <c r="L79" s="5">
        <v>1596</v>
      </c>
      <c r="M79" s="5">
        <v>1596</v>
      </c>
      <c r="N79" s="5" t="s">
        <v>449</v>
      </c>
      <c r="O79" s="5" t="s">
        <v>32</v>
      </c>
      <c r="P79" s="5" t="s">
        <v>33</v>
      </c>
      <c r="Q79" s="5">
        <v>0</v>
      </c>
      <c r="R79" s="8">
        <v>45225.0000115741</v>
      </c>
      <c r="S79" s="7">
        <v>45237</v>
      </c>
      <c r="T79" s="5" t="s">
        <v>34</v>
      </c>
      <c r="U79" s="5">
        <v>1596</v>
      </c>
      <c r="V79" s="5">
        <v>0</v>
      </c>
      <c r="W79" s="5">
        <v>0</v>
      </c>
      <c r="X79" s="5" t="s">
        <v>450</v>
      </c>
      <c r="Y79" s="5" t="s">
        <v>451</v>
      </c>
    </row>
    <row r="80" s="5" customFormat="1" spans="1:25">
      <c r="A80" s="5" t="s">
        <v>121</v>
      </c>
      <c r="B80" s="5" t="s">
        <v>26</v>
      </c>
      <c r="C80" s="5" t="s">
        <v>192</v>
      </c>
      <c r="D80" s="5" t="s">
        <v>122</v>
      </c>
      <c r="E80" s="5" t="s">
        <v>123</v>
      </c>
      <c r="F80" s="7">
        <v>45234</v>
      </c>
      <c r="G80" s="7">
        <v>45236</v>
      </c>
      <c r="H80" s="5">
        <v>1</v>
      </c>
      <c r="I80" s="5">
        <v>2</v>
      </c>
      <c r="J80" s="5">
        <v>2</v>
      </c>
      <c r="K80" s="5" t="s">
        <v>30</v>
      </c>
      <c r="L80" s="5">
        <v>-2166</v>
      </c>
      <c r="M80" s="5">
        <v>-2166</v>
      </c>
      <c r="N80" s="5" t="s">
        <v>124</v>
      </c>
      <c r="O80" s="5" t="s">
        <v>32</v>
      </c>
      <c r="P80" s="5" t="s">
        <v>33</v>
      </c>
      <c r="Q80" s="5">
        <v>0</v>
      </c>
      <c r="R80" s="8">
        <v>45189</v>
      </c>
      <c r="S80" s="7">
        <v>45237</v>
      </c>
      <c r="T80" s="5" t="s">
        <v>34</v>
      </c>
      <c r="U80" s="5">
        <v>-2166</v>
      </c>
      <c r="V80" s="5">
        <v>0</v>
      </c>
      <c r="W80" s="5">
        <v>0</v>
      </c>
      <c r="X80" s="5" t="s">
        <v>125</v>
      </c>
      <c r="Y80" s="5" t="s">
        <v>126</v>
      </c>
    </row>
    <row r="81" s="5" customFormat="1" spans="1:25">
      <c r="A81" s="5" t="s">
        <v>452</v>
      </c>
      <c r="B81" s="5" t="s">
        <v>26</v>
      </c>
      <c r="C81" s="5" t="s">
        <v>27</v>
      </c>
      <c r="D81" s="5" t="s">
        <v>453</v>
      </c>
      <c r="E81" s="5" t="s">
        <v>454</v>
      </c>
      <c r="F81" s="7">
        <v>45234</v>
      </c>
      <c r="G81" s="7">
        <v>45236</v>
      </c>
      <c r="H81" s="5">
        <v>1</v>
      </c>
      <c r="I81" s="5">
        <v>2</v>
      </c>
      <c r="J81" s="5">
        <v>2</v>
      </c>
      <c r="K81" s="5" t="s">
        <v>30</v>
      </c>
      <c r="L81" s="5">
        <v>2938</v>
      </c>
      <c r="M81" s="5">
        <v>2938</v>
      </c>
      <c r="N81" s="5" t="s">
        <v>455</v>
      </c>
      <c r="O81" s="5" t="s">
        <v>32</v>
      </c>
      <c r="P81" s="5" t="s">
        <v>33</v>
      </c>
      <c r="Q81" s="5">
        <v>0</v>
      </c>
      <c r="R81" s="8">
        <v>45225</v>
      </c>
      <c r="S81" s="7">
        <v>45237</v>
      </c>
      <c r="T81" s="5" t="s">
        <v>34</v>
      </c>
      <c r="U81" s="5">
        <v>2938</v>
      </c>
      <c r="V81" s="5">
        <v>0</v>
      </c>
      <c r="W81" s="5">
        <v>0</v>
      </c>
      <c r="X81" s="5" t="s">
        <v>456</v>
      </c>
      <c r="Y81" s="5" t="s">
        <v>457</v>
      </c>
    </row>
    <row r="82" s="5" customFormat="1" spans="1:25">
      <c r="A82" s="5" t="s">
        <v>458</v>
      </c>
      <c r="B82" s="5" t="s">
        <v>26</v>
      </c>
      <c r="C82" s="5" t="s">
        <v>27</v>
      </c>
      <c r="D82" s="5" t="s">
        <v>459</v>
      </c>
      <c r="E82" s="5" t="s">
        <v>460</v>
      </c>
      <c r="F82" s="7">
        <v>45230</v>
      </c>
      <c r="G82" s="7">
        <v>45236</v>
      </c>
      <c r="H82" s="5">
        <v>1</v>
      </c>
      <c r="I82" s="5">
        <v>6</v>
      </c>
      <c r="J82" s="5">
        <v>6</v>
      </c>
      <c r="K82" s="5" t="s">
        <v>30</v>
      </c>
      <c r="L82" s="5">
        <v>5113</v>
      </c>
      <c r="M82" s="5">
        <v>5113</v>
      </c>
      <c r="N82" s="5" t="s">
        <v>461</v>
      </c>
      <c r="O82" s="5" t="s">
        <v>32</v>
      </c>
      <c r="P82" s="5" t="s">
        <v>33</v>
      </c>
      <c r="Q82" s="5">
        <v>0</v>
      </c>
      <c r="R82" s="8">
        <v>45225.0000115741</v>
      </c>
      <c r="S82" s="7">
        <v>45237</v>
      </c>
      <c r="T82" s="5" t="s">
        <v>34</v>
      </c>
      <c r="U82" s="5">
        <v>5113</v>
      </c>
      <c r="V82" s="5">
        <v>0</v>
      </c>
      <c r="W82" s="5">
        <v>0</v>
      </c>
      <c r="X82" s="5" t="s">
        <v>462</v>
      </c>
      <c r="Y82" s="5" t="s">
        <v>463</v>
      </c>
    </row>
    <row r="83" s="5" customFormat="1" spans="1:25">
      <c r="A83" s="5" t="s">
        <v>464</v>
      </c>
      <c r="B83" s="5" t="s">
        <v>26</v>
      </c>
      <c r="C83" s="5" t="s">
        <v>27</v>
      </c>
      <c r="D83" s="5" t="s">
        <v>429</v>
      </c>
      <c r="E83" s="5" t="s">
        <v>430</v>
      </c>
      <c r="F83" s="7">
        <v>45232</v>
      </c>
      <c r="G83" s="7">
        <v>45236</v>
      </c>
      <c r="H83" s="5">
        <v>1</v>
      </c>
      <c r="I83" s="5">
        <v>4</v>
      </c>
      <c r="J83" s="5">
        <v>4</v>
      </c>
      <c r="K83" s="5" t="s">
        <v>30</v>
      </c>
      <c r="L83" s="5">
        <v>4400</v>
      </c>
      <c r="M83" s="5">
        <v>4400</v>
      </c>
      <c r="N83" s="5" t="s">
        <v>465</v>
      </c>
      <c r="O83" s="5" t="s">
        <v>32</v>
      </c>
      <c r="P83" s="5" t="s">
        <v>33</v>
      </c>
      <c r="Q83" s="5">
        <v>0</v>
      </c>
      <c r="R83" s="8">
        <v>45227.0000115741</v>
      </c>
      <c r="S83" s="7">
        <v>45237</v>
      </c>
      <c r="T83" s="5" t="s">
        <v>34</v>
      </c>
      <c r="U83" s="5">
        <v>4400</v>
      </c>
      <c r="V83" s="5">
        <v>0</v>
      </c>
      <c r="W83" s="5">
        <v>0</v>
      </c>
      <c r="X83" s="5" t="s">
        <v>466</v>
      </c>
      <c r="Y83" s="5" t="s">
        <v>467</v>
      </c>
    </row>
    <row r="84" s="5" customFormat="1" spans="1:25">
      <c r="A84" s="5" t="s">
        <v>468</v>
      </c>
      <c r="B84" s="5" t="s">
        <v>26</v>
      </c>
      <c r="C84" s="5" t="s">
        <v>27</v>
      </c>
      <c r="D84" s="5" t="s">
        <v>469</v>
      </c>
      <c r="E84" s="5" t="s">
        <v>470</v>
      </c>
      <c r="F84" s="7">
        <v>45234</v>
      </c>
      <c r="G84" s="7">
        <v>45236</v>
      </c>
      <c r="H84" s="5">
        <v>1</v>
      </c>
      <c r="I84" s="5">
        <v>2</v>
      </c>
      <c r="J84" s="5">
        <v>2</v>
      </c>
      <c r="K84" s="5" t="s">
        <v>30</v>
      </c>
      <c r="L84" s="5">
        <v>744</v>
      </c>
      <c r="M84" s="5">
        <v>744</v>
      </c>
      <c r="N84" s="5" t="s">
        <v>471</v>
      </c>
      <c r="O84" s="5" t="s">
        <v>32</v>
      </c>
      <c r="P84" s="5" t="s">
        <v>33</v>
      </c>
      <c r="Q84" s="5">
        <v>0</v>
      </c>
      <c r="R84" s="8">
        <v>45227</v>
      </c>
      <c r="S84" s="7">
        <v>45237</v>
      </c>
      <c r="T84" s="5" t="s">
        <v>34</v>
      </c>
      <c r="U84" s="5">
        <v>744</v>
      </c>
      <c r="V84" s="5">
        <v>0</v>
      </c>
      <c r="W84" s="5">
        <v>0</v>
      </c>
      <c r="X84" s="5" t="s">
        <v>472</v>
      </c>
      <c r="Y84" s="5" t="s">
        <v>473</v>
      </c>
    </row>
    <row r="85" s="5" customFormat="1" spans="1:25">
      <c r="A85" s="5" t="s">
        <v>474</v>
      </c>
      <c r="B85" s="5" t="s">
        <v>26</v>
      </c>
      <c r="C85" s="5" t="s">
        <v>27</v>
      </c>
      <c r="D85" s="5" t="s">
        <v>305</v>
      </c>
      <c r="E85" s="5" t="s">
        <v>475</v>
      </c>
      <c r="F85" s="7">
        <v>45235</v>
      </c>
      <c r="G85" s="7">
        <v>45236</v>
      </c>
      <c r="H85" s="5">
        <v>1</v>
      </c>
      <c r="I85" s="5">
        <v>1</v>
      </c>
      <c r="J85" s="5">
        <v>1</v>
      </c>
      <c r="K85" s="5" t="s">
        <v>30</v>
      </c>
      <c r="L85" s="5">
        <v>420</v>
      </c>
      <c r="M85" s="5">
        <v>420</v>
      </c>
      <c r="N85" s="5" t="s">
        <v>476</v>
      </c>
      <c r="O85" s="5" t="s">
        <v>32</v>
      </c>
      <c r="P85" s="5" t="s">
        <v>33</v>
      </c>
      <c r="Q85" s="5">
        <v>0</v>
      </c>
      <c r="R85" s="8">
        <v>45227</v>
      </c>
      <c r="S85" s="7">
        <v>45237</v>
      </c>
      <c r="T85" s="5" t="s">
        <v>34</v>
      </c>
      <c r="U85" s="5">
        <v>420</v>
      </c>
      <c r="V85" s="5">
        <v>0</v>
      </c>
      <c r="W85" s="5">
        <v>0</v>
      </c>
      <c r="X85" s="5" t="s">
        <v>477</v>
      </c>
      <c r="Y85" s="5" t="s">
        <v>478</v>
      </c>
    </row>
    <row r="86" s="5" customFormat="1" spans="1:25">
      <c r="A86" s="5" t="s">
        <v>479</v>
      </c>
      <c r="B86" s="5" t="s">
        <v>26</v>
      </c>
      <c r="C86" s="5" t="s">
        <v>27</v>
      </c>
      <c r="D86" s="5" t="s">
        <v>384</v>
      </c>
      <c r="E86" s="5" t="s">
        <v>480</v>
      </c>
      <c r="F86" s="7">
        <v>45234</v>
      </c>
      <c r="G86" s="7">
        <v>45236</v>
      </c>
      <c r="H86" s="5">
        <v>1</v>
      </c>
      <c r="I86" s="5">
        <v>2</v>
      </c>
      <c r="J86" s="5">
        <v>2</v>
      </c>
      <c r="K86" s="5" t="s">
        <v>30</v>
      </c>
      <c r="L86" s="5">
        <v>536</v>
      </c>
      <c r="M86" s="5">
        <v>536</v>
      </c>
      <c r="N86" s="5" t="s">
        <v>481</v>
      </c>
      <c r="O86" s="5" t="s">
        <v>32</v>
      </c>
      <c r="P86" s="5" t="s">
        <v>33</v>
      </c>
      <c r="Q86" s="5">
        <v>0</v>
      </c>
      <c r="R86" s="8">
        <v>45227</v>
      </c>
      <c r="S86" s="7">
        <v>45237</v>
      </c>
      <c r="T86" s="5" t="s">
        <v>34</v>
      </c>
      <c r="U86" s="5">
        <v>536</v>
      </c>
      <c r="V86" s="5">
        <v>0</v>
      </c>
      <c r="W86" s="5">
        <v>0</v>
      </c>
      <c r="X86" s="5" t="s">
        <v>482</v>
      </c>
      <c r="Y86" s="5" t="s">
        <v>483</v>
      </c>
    </row>
    <row r="87" s="5" customFormat="1" spans="1:25">
      <c r="A87" s="5" t="s">
        <v>484</v>
      </c>
      <c r="B87" s="5" t="s">
        <v>26</v>
      </c>
      <c r="C87" s="5" t="s">
        <v>27</v>
      </c>
      <c r="D87" s="5" t="s">
        <v>350</v>
      </c>
      <c r="E87" s="5" t="s">
        <v>485</v>
      </c>
      <c r="F87" s="7">
        <v>45235</v>
      </c>
      <c r="G87" s="7">
        <v>45236</v>
      </c>
      <c r="H87" s="5">
        <v>1</v>
      </c>
      <c r="I87" s="5">
        <v>1</v>
      </c>
      <c r="J87" s="5">
        <v>1</v>
      </c>
      <c r="K87" s="5" t="s">
        <v>30</v>
      </c>
      <c r="L87" s="5">
        <v>590</v>
      </c>
      <c r="M87" s="5">
        <v>590</v>
      </c>
      <c r="N87" s="5" t="s">
        <v>486</v>
      </c>
      <c r="O87" s="5" t="s">
        <v>32</v>
      </c>
      <c r="P87" s="5" t="s">
        <v>33</v>
      </c>
      <c r="Q87" s="5">
        <v>0</v>
      </c>
      <c r="R87" s="8">
        <v>45227</v>
      </c>
      <c r="S87" s="7">
        <v>45237</v>
      </c>
      <c r="T87" s="5" t="s">
        <v>34</v>
      </c>
      <c r="U87" s="5">
        <v>590</v>
      </c>
      <c r="V87" s="5">
        <v>0</v>
      </c>
      <c r="W87" s="5">
        <v>0</v>
      </c>
      <c r="X87" s="5" t="s">
        <v>487</v>
      </c>
      <c r="Y87" s="5" t="s">
        <v>488</v>
      </c>
    </row>
    <row r="88" s="5" customFormat="1" spans="1:25">
      <c r="A88" s="5" t="s">
        <v>489</v>
      </c>
      <c r="B88" s="5" t="s">
        <v>26</v>
      </c>
      <c r="C88" s="5" t="s">
        <v>27</v>
      </c>
      <c r="D88" s="5" t="s">
        <v>490</v>
      </c>
      <c r="E88" s="5" t="s">
        <v>491</v>
      </c>
      <c r="F88" s="7">
        <v>45230</v>
      </c>
      <c r="G88" s="7">
        <v>45236</v>
      </c>
      <c r="H88" s="5">
        <v>1</v>
      </c>
      <c r="I88" s="5">
        <v>6</v>
      </c>
      <c r="J88" s="5">
        <v>6</v>
      </c>
      <c r="K88" s="5" t="s">
        <v>30</v>
      </c>
      <c r="L88" s="5">
        <v>6412</v>
      </c>
      <c r="M88" s="5">
        <v>6412</v>
      </c>
      <c r="N88" s="5" t="s">
        <v>492</v>
      </c>
      <c r="O88" s="5" t="s">
        <v>32</v>
      </c>
      <c r="P88" s="5" t="s">
        <v>33</v>
      </c>
      <c r="Q88" s="5">
        <v>0</v>
      </c>
      <c r="R88" s="8">
        <v>45227.0000115741</v>
      </c>
      <c r="S88" s="7">
        <v>45237</v>
      </c>
      <c r="T88" s="5" t="s">
        <v>34</v>
      </c>
      <c r="U88" s="5">
        <v>6412</v>
      </c>
      <c r="V88" s="5">
        <v>0</v>
      </c>
      <c r="W88" s="5">
        <v>0</v>
      </c>
      <c r="X88" s="5" t="s">
        <v>493</v>
      </c>
      <c r="Y88" s="5" t="s">
        <v>494</v>
      </c>
    </row>
    <row r="89" s="5" customFormat="1" spans="1:25">
      <c r="A89" s="5" t="s">
        <v>495</v>
      </c>
      <c r="B89" s="5" t="s">
        <v>26</v>
      </c>
      <c r="C89" s="5" t="s">
        <v>27</v>
      </c>
      <c r="D89" s="5" t="s">
        <v>496</v>
      </c>
      <c r="E89" s="5" t="s">
        <v>497</v>
      </c>
      <c r="F89" s="7">
        <v>45234</v>
      </c>
      <c r="G89" s="7">
        <v>45236</v>
      </c>
      <c r="H89" s="5">
        <v>1</v>
      </c>
      <c r="I89" s="5">
        <v>2</v>
      </c>
      <c r="J89" s="5">
        <v>2</v>
      </c>
      <c r="K89" s="5" t="s">
        <v>30</v>
      </c>
      <c r="L89" s="5">
        <v>2140</v>
      </c>
      <c r="M89" s="5">
        <v>2140</v>
      </c>
      <c r="N89" s="5" t="s">
        <v>498</v>
      </c>
      <c r="O89" s="5" t="s">
        <v>32</v>
      </c>
      <c r="P89" s="5" t="s">
        <v>33</v>
      </c>
      <c r="Q89" s="5">
        <v>0</v>
      </c>
      <c r="R89" s="8">
        <v>45228</v>
      </c>
      <c r="S89" s="7">
        <v>45237</v>
      </c>
      <c r="T89" s="5" t="s">
        <v>34</v>
      </c>
      <c r="U89" s="5">
        <v>2140</v>
      </c>
      <c r="V89" s="5">
        <v>0</v>
      </c>
      <c r="W89" s="5">
        <v>0</v>
      </c>
      <c r="X89" s="5" t="s">
        <v>499</v>
      </c>
      <c r="Y89" s="5" t="s">
        <v>500</v>
      </c>
    </row>
    <row r="90" s="5" customFormat="1" spans="1:25">
      <c r="A90" s="5" t="s">
        <v>501</v>
      </c>
      <c r="B90" s="5" t="s">
        <v>26</v>
      </c>
      <c r="C90" s="5" t="s">
        <v>27</v>
      </c>
      <c r="D90" s="5" t="s">
        <v>502</v>
      </c>
      <c r="E90" s="5" t="s">
        <v>503</v>
      </c>
      <c r="F90" s="7">
        <v>45233</v>
      </c>
      <c r="G90" s="7">
        <v>45236</v>
      </c>
      <c r="H90" s="5">
        <v>1</v>
      </c>
      <c r="I90" s="5">
        <v>3</v>
      </c>
      <c r="J90" s="5">
        <v>3</v>
      </c>
      <c r="K90" s="5" t="s">
        <v>30</v>
      </c>
      <c r="L90" s="5">
        <v>2143</v>
      </c>
      <c r="M90" s="5">
        <v>2143</v>
      </c>
      <c r="N90" s="5" t="s">
        <v>504</v>
      </c>
      <c r="O90" s="5" t="s">
        <v>32</v>
      </c>
      <c r="P90" s="5" t="s">
        <v>33</v>
      </c>
      <c r="Q90" s="5">
        <v>0</v>
      </c>
      <c r="R90" s="8">
        <v>45228.0000115741</v>
      </c>
      <c r="S90" s="7">
        <v>45237</v>
      </c>
      <c r="T90" s="5" t="s">
        <v>34</v>
      </c>
      <c r="U90" s="5">
        <v>2143</v>
      </c>
      <c r="V90" s="5">
        <v>0</v>
      </c>
      <c r="W90" s="5">
        <v>0</v>
      </c>
      <c r="X90" s="5" t="s">
        <v>505</v>
      </c>
      <c r="Y90" s="5" t="s">
        <v>506</v>
      </c>
    </row>
    <row r="91" s="5" customFormat="1" spans="1:25">
      <c r="A91" s="5" t="s">
        <v>507</v>
      </c>
      <c r="B91" s="5" t="s">
        <v>26</v>
      </c>
      <c r="C91" s="5" t="s">
        <v>27</v>
      </c>
      <c r="D91" s="5" t="s">
        <v>508</v>
      </c>
      <c r="E91" s="5" t="s">
        <v>509</v>
      </c>
      <c r="F91" s="7">
        <v>45234</v>
      </c>
      <c r="G91" s="7">
        <v>45236</v>
      </c>
      <c r="H91" s="5">
        <v>1</v>
      </c>
      <c r="I91" s="5">
        <v>2</v>
      </c>
      <c r="J91" s="5">
        <v>2</v>
      </c>
      <c r="K91" s="5" t="s">
        <v>30</v>
      </c>
      <c r="L91" s="5">
        <v>2210</v>
      </c>
      <c r="M91" s="5">
        <v>2210</v>
      </c>
      <c r="N91" s="5" t="s">
        <v>510</v>
      </c>
      <c r="O91" s="5" t="s">
        <v>32</v>
      </c>
      <c r="P91" s="5" t="s">
        <v>33</v>
      </c>
      <c r="Q91" s="5">
        <v>0</v>
      </c>
      <c r="R91" s="8">
        <v>45229</v>
      </c>
      <c r="S91" s="7">
        <v>45237</v>
      </c>
      <c r="T91" s="5" t="s">
        <v>34</v>
      </c>
      <c r="U91" s="5">
        <v>2210</v>
      </c>
      <c r="V91" s="5">
        <v>0</v>
      </c>
      <c r="W91" s="5">
        <v>0</v>
      </c>
      <c r="X91" s="5" t="s">
        <v>511</v>
      </c>
      <c r="Y91" s="5" t="s">
        <v>512</v>
      </c>
    </row>
    <row r="92" s="5" customFormat="1" spans="1:25">
      <c r="A92" s="5" t="s">
        <v>513</v>
      </c>
      <c r="B92" s="5" t="s">
        <v>26</v>
      </c>
      <c r="C92" s="5" t="s">
        <v>27</v>
      </c>
      <c r="D92" s="5" t="s">
        <v>514</v>
      </c>
      <c r="E92" s="5" t="s">
        <v>515</v>
      </c>
      <c r="F92" s="7">
        <v>45235</v>
      </c>
      <c r="G92" s="7">
        <v>45236</v>
      </c>
      <c r="H92" s="5">
        <v>1</v>
      </c>
      <c r="I92" s="5">
        <v>1</v>
      </c>
      <c r="J92" s="5">
        <v>1</v>
      </c>
      <c r="K92" s="5" t="s">
        <v>30</v>
      </c>
      <c r="L92" s="5">
        <v>1229</v>
      </c>
      <c r="M92" s="5">
        <v>1229</v>
      </c>
      <c r="N92" s="5" t="s">
        <v>516</v>
      </c>
      <c r="O92" s="5" t="s">
        <v>32</v>
      </c>
      <c r="P92" s="5" t="s">
        <v>33</v>
      </c>
      <c r="Q92" s="5">
        <v>0</v>
      </c>
      <c r="R92" s="8">
        <v>45229</v>
      </c>
      <c r="S92" s="7">
        <v>45237</v>
      </c>
      <c r="T92" s="5" t="s">
        <v>34</v>
      </c>
      <c r="U92" s="5">
        <v>1229</v>
      </c>
      <c r="V92" s="5">
        <v>0</v>
      </c>
      <c r="W92" s="5">
        <v>0</v>
      </c>
      <c r="X92" s="5" t="s">
        <v>517</v>
      </c>
      <c r="Y92" s="5" t="s">
        <v>518</v>
      </c>
    </row>
    <row r="93" s="5" customFormat="1" spans="1:25">
      <c r="A93" s="5" t="s">
        <v>519</v>
      </c>
      <c r="B93" s="5" t="s">
        <v>26</v>
      </c>
      <c r="C93" s="5" t="s">
        <v>27</v>
      </c>
      <c r="D93" s="5" t="s">
        <v>520</v>
      </c>
      <c r="E93" s="5" t="s">
        <v>521</v>
      </c>
      <c r="F93" s="7">
        <v>45232</v>
      </c>
      <c r="G93" s="7">
        <v>45236</v>
      </c>
      <c r="H93" s="5">
        <v>1</v>
      </c>
      <c r="I93" s="5">
        <v>4</v>
      </c>
      <c r="J93" s="5">
        <v>4</v>
      </c>
      <c r="K93" s="5" t="s">
        <v>30</v>
      </c>
      <c r="L93" s="5">
        <v>2080</v>
      </c>
      <c r="M93" s="5">
        <v>2080</v>
      </c>
      <c r="N93" s="5" t="s">
        <v>522</v>
      </c>
      <c r="O93" s="5" t="s">
        <v>32</v>
      </c>
      <c r="P93" s="5" t="s">
        <v>33</v>
      </c>
      <c r="Q93" s="5">
        <v>0</v>
      </c>
      <c r="R93" s="8">
        <v>45229.0000115741</v>
      </c>
      <c r="S93" s="7">
        <v>45237</v>
      </c>
      <c r="T93" s="5" t="s">
        <v>34</v>
      </c>
      <c r="U93" s="5">
        <v>2080</v>
      </c>
      <c r="V93" s="5">
        <v>0</v>
      </c>
      <c r="W93" s="5">
        <v>0</v>
      </c>
      <c r="X93" s="5" t="s">
        <v>523</v>
      </c>
      <c r="Y93" s="5" t="s">
        <v>524</v>
      </c>
    </row>
    <row r="94" s="5" customFormat="1" spans="1:25">
      <c r="A94" s="5" t="s">
        <v>525</v>
      </c>
      <c r="B94" s="5" t="s">
        <v>26</v>
      </c>
      <c r="C94" s="5" t="s">
        <v>27</v>
      </c>
      <c r="D94" s="5" t="s">
        <v>71</v>
      </c>
      <c r="E94" s="5" t="s">
        <v>72</v>
      </c>
      <c r="F94" s="7">
        <v>45235</v>
      </c>
      <c r="G94" s="7">
        <v>45236</v>
      </c>
      <c r="H94" s="5">
        <v>1</v>
      </c>
      <c r="I94" s="5">
        <v>1</v>
      </c>
      <c r="J94" s="5">
        <v>1</v>
      </c>
      <c r="K94" s="5" t="s">
        <v>30</v>
      </c>
      <c r="L94" s="5">
        <v>358</v>
      </c>
      <c r="M94" s="5">
        <v>358</v>
      </c>
      <c r="N94" s="5" t="s">
        <v>526</v>
      </c>
      <c r="O94" s="5" t="s">
        <v>32</v>
      </c>
      <c r="P94" s="5" t="s">
        <v>33</v>
      </c>
      <c r="Q94" s="5">
        <v>0</v>
      </c>
      <c r="R94" s="8">
        <v>45229</v>
      </c>
      <c r="S94" s="7">
        <v>45237</v>
      </c>
      <c r="T94" s="5" t="s">
        <v>34</v>
      </c>
      <c r="U94" s="5">
        <v>358</v>
      </c>
      <c r="V94" s="5">
        <v>0</v>
      </c>
      <c r="W94" s="5">
        <v>0</v>
      </c>
      <c r="X94" s="5" t="s">
        <v>527</v>
      </c>
      <c r="Y94" s="5" t="s">
        <v>528</v>
      </c>
    </row>
    <row r="95" s="5" customFormat="1" spans="1:25">
      <c r="A95" s="5" t="s">
        <v>529</v>
      </c>
      <c r="B95" s="5" t="s">
        <v>26</v>
      </c>
      <c r="C95" s="5" t="s">
        <v>27</v>
      </c>
      <c r="D95" s="5" t="s">
        <v>469</v>
      </c>
      <c r="E95" s="5" t="s">
        <v>442</v>
      </c>
      <c r="F95" s="7">
        <v>45234</v>
      </c>
      <c r="G95" s="7">
        <v>45236</v>
      </c>
      <c r="H95" s="5">
        <v>1</v>
      </c>
      <c r="I95" s="5">
        <v>2</v>
      </c>
      <c r="J95" s="5">
        <v>2</v>
      </c>
      <c r="K95" s="5" t="s">
        <v>30</v>
      </c>
      <c r="L95" s="5">
        <v>780</v>
      </c>
      <c r="M95" s="5">
        <v>780</v>
      </c>
      <c r="N95" s="5" t="s">
        <v>530</v>
      </c>
      <c r="O95" s="5" t="s">
        <v>32</v>
      </c>
      <c r="P95" s="5" t="s">
        <v>33</v>
      </c>
      <c r="Q95" s="5">
        <v>0</v>
      </c>
      <c r="R95" s="8">
        <v>45229</v>
      </c>
      <c r="S95" s="7">
        <v>45237</v>
      </c>
      <c r="T95" s="5" t="s">
        <v>34</v>
      </c>
      <c r="U95" s="5">
        <v>780</v>
      </c>
      <c r="V95" s="5">
        <v>0</v>
      </c>
      <c r="W95" s="5">
        <v>0</v>
      </c>
      <c r="X95" s="5" t="s">
        <v>531</v>
      </c>
      <c r="Y95" s="5" t="s">
        <v>532</v>
      </c>
    </row>
    <row r="96" s="5" customFormat="1" spans="1:25">
      <c r="A96" s="5" t="s">
        <v>533</v>
      </c>
      <c r="B96" s="5" t="s">
        <v>26</v>
      </c>
      <c r="C96" s="5" t="s">
        <v>27</v>
      </c>
      <c r="D96" s="5" t="s">
        <v>534</v>
      </c>
      <c r="E96" s="5" t="s">
        <v>179</v>
      </c>
      <c r="F96" s="7">
        <v>45235</v>
      </c>
      <c r="G96" s="7">
        <v>45236</v>
      </c>
      <c r="H96" s="5">
        <v>2</v>
      </c>
      <c r="I96" s="5">
        <v>1</v>
      </c>
      <c r="J96" s="5">
        <v>2</v>
      </c>
      <c r="K96" s="5" t="s">
        <v>30</v>
      </c>
      <c r="L96" s="5">
        <v>1400</v>
      </c>
      <c r="M96" s="5">
        <v>1400</v>
      </c>
      <c r="N96" s="5" t="s">
        <v>535</v>
      </c>
      <c r="O96" s="5" t="s">
        <v>32</v>
      </c>
      <c r="P96" s="5" t="s">
        <v>33</v>
      </c>
      <c r="Q96" s="5">
        <v>0</v>
      </c>
      <c r="R96" s="8">
        <v>45229.0000115741</v>
      </c>
      <c r="S96" s="7">
        <v>45237</v>
      </c>
      <c r="T96" s="5" t="s">
        <v>34</v>
      </c>
      <c r="U96" s="5">
        <v>1400</v>
      </c>
      <c r="V96" s="5">
        <v>0</v>
      </c>
      <c r="W96" s="5">
        <v>0</v>
      </c>
      <c r="X96" s="5" t="s">
        <v>536</v>
      </c>
      <c r="Y96" s="5" t="s">
        <v>537</v>
      </c>
    </row>
    <row r="97" s="5" customFormat="1" spans="1:25">
      <c r="A97" s="5" t="s">
        <v>538</v>
      </c>
      <c r="B97" s="5" t="s">
        <v>26</v>
      </c>
      <c r="C97" s="5" t="s">
        <v>27</v>
      </c>
      <c r="D97" s="5" t="s">
        <v>238</v>
      </c>
      <c r="E97" s="5" t="s">
        <v>539</v>
      </c>
      <c r="F97" s="7">
        <v>45235</v>
      </c>
      <c r="G97" s="7">
        <v>45236</v>
      </c>
      <c r="H97" s="5">
        <v>1</v>
      </c>
      <c r="I97" s="5">
        <v>1</v>
      </c>
      <c r="J97" s="5">
        <v>1</v>
      </c>
      <c r="K97" s="5" t="s">
        <v>30</v>
      </c>
      <c r="L97" s="5">
        <v>1300</v>
      </c>
      <c r="M97" s="5">
        <v>1300</v>
      </c>
      <c r="N97" s="5" t="s">
        <v>540</v>
      </c>
      <c r="O97" s="5" t="s">
        <v>32</v>
      </c>
      <c r="P97" s="5" t="s">
        <v>33</v>
      </c>
      <c r="Q97" s="5">
        <v>0</v>
      </c>
      <c r="R97" s="8">
        <v>45230.0000115741</v>
      </c>
      <c r="S97" s="7">
        <v>45237</v>
      </c>
      <c r="T97" s="5" t="s">
        <v>34</v>
      </c>
      <c r="U97" s="5">
        <v>1300</v>
      </c>
      <c r="V97" s="5">
        <v>0</v>
      </c>
      <c r="W97" s="5">
        <v>0</v>
      </c>
      <c r="X97" s="5" t="s">
        <v>541</v>
      </c>
      <c r="Y97" s="5" t="s">
        <v>542</v>
      </c>
    </row>
    <row r="98" s="5" customFormat="1" spans="1:25">
      <c r="A98" s="5" t="s">
        <v>543</v>
      </c>
      <c r="B98" s="5" t="s">
        <v>26</v>
      </c>
      <c r="C98" s="5" t="s">
        <v>27</v>
      </c>
      <c r="D98" s="5" t="s">
        <v>262</v>
      </c>
      <c r="E98" s="5" t="s">
        <v>263</v>
      </c>
      <c r="F98" s="7">
        <v>45234</v>
      </c>
      <c r="G98" s="7">
        <v>45236</v>
      </c>
      <c r="H98" s="5">
        <v>1</v>
      </c>
      <c r="I98" s="5">
        <v>2</v>
      </c>
      <c r="J98" s="5">
        <v>2</v>
      </c>
      <c r="K98" s="5" t="s">
        <v>30</v>
      </c>
      <c r="L98" s="5">
        <v>566</v>
      </c>
      <c r="M98" s="5">
        <v>566</v>
      </c>
      <c r="N98" s="5" t="s">
        <v>544</v>
      </c>
      <c r="O98" s="5" t="s">
        <v>32</v>
      </c>
      <c r="P98" s="5" t="s">
        <v>33</v>
      </c>
      <c r="Q98" s="5">
        <v>0</v>
      </c>
      <c r="R98" s="8">
        <v>45230.0000115741</v>
      </c>
      <c r="S98" s="7">
        <v>45237</v>
      </c>
      <c r="T98" s="5" t="s">
        <v>34</v>
      </c>
      <c r="U98" s="5">
        <v>566</v>
      </c>
      <c r="V98" s="5">
        <v>0</v>
      </c>
      <c r="W98" s="5">
        <v>0</v>
      </c>
      <c r="X98" s="5" t="s">
        <v>545</v>
      </c>
      <c r="Y98" s="5" t="s">
        <v>546</v>
      </c>
    </row>
    <row r="99" s="5" customFormat="1" spans="1:25">
      <c r="A99" s="5" t="s">
        <v>547</v>
      </c>
      <c r="B99" s="5" t="s">
        <v>26</v>
      </c>
      <c r="C99" s="5" t="s">
        <v>27</v>
      </c>
      <c r="D99" s="5" t="s">
        <v>344</v>
      </c>
      <c r="E99" s="5" t="s">
        <v>379</v>
      </c>
      <c r="F99" s="7">
        <v>45234</v>
      </c>
      <c r="G99" s="7">
        <v>45236</v>
      </c>
      <c r="H99" s="5">
        <v>1</v>
      </c>
      <c r="I99" s="5">
        <v>2</v>
      </c>
      <c r="J99" s="5">
        <v>2</v>
      </c>
      <c r="K99" s="5" t="s">
        <v>30</v>
      </c>
      <c r="L99" s="5">
        <v>664</v>
      </c>
      <c r="M99" s="5">
        <v>664</v>
      </c>
      <c r="N99" s="5" t="s">
        <v>548</v>
      </c>
      <c r="O99" s="5" t="s">
        <v>32</v>
      </c>
      <c r="P99" s="5" t="s">
        <v>33</v>
      </c>
      <c r="Q99" s="5">
        <v>0</v>
      </c>
      <c r="R99" s="8">
        <v>45230.0000115741</v>
      </c>
      <c r="S99" s="7">
        <v>45237</v>
      </c>
      <c r="T99" s="5" t="s">
        <v>34</v>
      </c>
      <c r="U99" s="5">
        <v>664</v>
      </c>
      <c r="V99" s="5">
        <v>0</v>
      </c>
      <c r="W99" s="5">
        <v>0</v>
      </c>
      <c r="X99" s="5" t="s">
        <v>549</v>
      </c>
      <c r="Y99" s="5" t="s">
        <v>550</v>
      </c>
    </row>
    <row r="100" s="5" customFormat="1" spans="1:25">
      <c r="A100" s="5" t="s">
        <v>551</v>
      </c>
      <c r="B100" s="5" t="s">
        <v>26</v>
      </c>
      <c r="C100" s="5" t="s">
        <v>27</v>
      </c>
      <c r="D100" s="5" t="s">
        <v>552</v>
      </c>
      <c r="E100" s="5" t="s">
        <v>553</v>
      </c>
      <c r="F100" s="7">
        <v>45233</v>
      </c>
      <c r="G100" s="7">
        <v>45236</v>
      </c>
      <c r="H100" s="5">
        <v>1</v>
      </c>
      <c r="I100" s="5">
        <v>3</v>
      </c>
      <c r="J100" s="5">
        <v>3</v>
      </c>
      <c r="K100" s="5" t="s">
        <v>30</v>
      </c>
      <c r="L100" s="5">
        <v>960</v>
      </c>
      <c r="M100" s="5">
        <v>960</v>
      </c>
      <c r="N100" s="5" t="s">
        <v>554</v>
      </c>
      <c r="O100" s="5" t="s">
        <v>32</v>
      </c>
      <c r="P100" s="5" t="s">
        <v>33</v>
      </c>
      <c r="Q100" s="5">
        <v>0</v>
      </c>
      <c r="R100" s="8">
        <v>45230</v>
      </c>
      <c r="S100" s="7">
        <v>45237</v>
      </c>
      <c r="T100" s="5" t="s">
        <v>34</v>
      </c>
      <c r="U100" s="5">
        <v>960</v>
      </c>
      <c r="V100" s="5">
        <v>0</v>
      </c>
      <c r="W100" s="5">
        <v>0</v>
      </c>
      <c r="X100" s="5" t="s">
        <v>555</v>
      </c>
      <c r="Y100" s="5" t="s">
        <v>556</v>
      </c>
    </row>
    <row r="101" s="5" customFormat="1" spans="1:25">
      <c r="A101" s="5" t="s">
        <v>557</v>
      </c>
      <c r="B101" s="5" t="s">
        <v>26</v>
      </c>
      <c r="C101" s="5" t="s">
        <v>27</v>
      </c>
      <c r="D101" s="5" t="s">
        <v>558</v>
      </c>
      <c r="E101" s="5" t="s">
        <v>559</v>
      </c>
      <c r="F101" s="7">
        <v>45235</v>
      </c>
      <c r="G101" s="7">
        <v>45236</v>
      </c>
      <c r="H101" s="5">
        <v>1</v>
      </c>
      <c r="I101" s="5">
        <v>1</v>
      </c>
      <c r="J101" s="5">
        <v>1</v>
      </c>
      <c r="K101" s="5" t="s">
        <v>30</v>
      </c>
      <c r="L101" s="5">
        <v>305</v>
      </c>
      <c r="M101" s="5">
        <v>305</v>
      </c>
      <c r="N101" s="5" t="s">
        <v>560</v>
      </c>
      <c r="O101" s="5" t="s">
        <v>32</v>
      </c>
      <c r="P101" s="5" t="s">
        <v>33</v>
      </c>
      <c r="Q101" s="5">
        <v>0</v>
      </c>
      <c r="R101" s="8">
        <v>45231.0000115741</v>
      </c>
      <c r="S101" s="7">
        <v>45237</v>
      </c>
      <c r="T101" s="5" t="s">
        <v>34</v>
      </c>
      <c r="U101" s="5">
        <v>305</v>
      </c>
      <c r="V101" s="5">
        <v>0</v>
      </c>
      <c r="W101" s="5">
        <v>0</v>
      </c>
      <c r="X101" s="5" t="s">
        <v>561</v>
      </c>
      <c r="Y101" s="5" t="s">
        <v>562</v>
      </c>
    </row>
    <row r="102" s="5" customFormat="1" spans="1:25">
      <c r="A102" s="5" t="s">
        <v>563</v>
      </c>
      <c r="B102" s="5" t="s">
        <v>26</v>
      </c>
      <c r="C102" s="5" t="s">
        <v>27</v>
      </c>
      <c r="D102" s="5" t="s">
        <v>564</v>
      </c>
      <c r="E102" s="5" t="s">
        <v>565</v>
      </c>
      <c r="F102" s="7">
        <v>45235</v>
      </c>
      <c r="G102" s="7">
        <v>45236</v>
      </c>
      <c r="H102" s="5">
        <v>1</v>
      </c>
      <c r="I102" s="5">
        <v>1</v>
      </c>
      <c r="J102" s="5">
        <v>1</v>
      </c>
      <c r="K102" s="5" t="s">
        <v>30</v>
      </c>
      <c r="L102" s="5">
        <v>296</v>
      </c>
      <c r="M102" s="5">
        <v>296</v>
      </c>
      <c r="N102" s="5" t="s">
        <v>566</v>
      </c>
      <c r="O102" s="5" t="s">
        <v>32</v>
      </c>
      <c r="P102" s="5" t="s">
        <v>33</v>
      </c>
      <c r="Q102" s="5">
        <v>0</v>
      </c>
      <c r="R102" s="8">
        <v>45231</v>
      </c>
      <c r="S102" s="7">
        <v>45237</v>
      </c>
      <c r="T102" s="5" t="s">
        <v>34</v>
      </c>
      <c r="U102" s="5">
        <v>296</v>
      </c>
      <c r="V102" s="5">
        <v>0</v>
      </c>
      <c r="W102" s="5">
        <v>0</v>
      </c>
      <c r="X102" s="5" t="s">
        <v>567</v>
      </c>
      <c r="Y102" s="5" t="s">
        <v>568</v>
      </c>
    </row>
    <row r="103" s="5" customFormat="1" spans="1:25">
      <c r="A103" s="5" t="s">
        <v>569</v>
      </c>
      <c r="B103" s="5" t="s">
        <v>26</v>
      </c>
      <c r="C103" s="5" t="s">
        <v>27</v>
      </c>
      <c r="D103" s="5" t="s">
        <v>570</v>
      </c>
      <c r="E103" s="5" t="s">
        <v>571</v>
      </c>
      <c r="F103" s="7">
        <v>45233</v>
      </c>
      <c r="G103" s="7">
        <v>45236</v>
      </c>
      <c r="H103" s="5">
        <v>1</v>
      </c>
      <c r="I103" s="5">
        <v>3</v>
      </c>
      <c r="J103" s="5">
        <v>3</v>
      </c>
      <c r="K103" s="5" t="s">
        <v>30</v>
      </c>
      <c r="L103" s="5">
        <v>3360</v>
      </c>
      <c r="M103" s="5">
        <v>3360</v>
      </c>
      <c r="N103" s="5" t="s">
        <v>572</v>
      </c>
      <c r="O103" s="5" t="s">
        <v>32</v>
      </c>
      <c r="P103" s="5" t="s">
        <v>33</v>
      </c>
      <c r="Q103" s="5">
        <v>0</v>
      </c>
      <c r="R103" s="8">
        <v>45231.0000115741</v>
      </c>
      <c r="S103" s="7">
        <v>45237</v>
      </c>
      <c r="T103" s="5" t="s">
        <v>34</v>
      </c>
      <c r="U103" s="5">
        <v>3360</v>
      </c>
      <c r="V103" s="5">
        <v>0</v>
      </c>
      <c r="W103" s="5">
        <v>0</v>
      </c>
      <c r="X103" s="5" t="s">
        <v>573</v>
      </c>
      <c r="Y103" s="5" t="s">
        <v>574</v>
      </c>
    </row>
    <row r="104" s="5" customFormat="1" spans="1:25">
      <c r="A104" s="5" t="s">
        <v>575</v>
      </c>
      <c r="B104" s="5" t="s">
        <v>26</v>
      </c>
      <c r="C104" s="5" t="s">
        <v>27</v>
      </c>
      <c r="D104" s="5" t="s">
        <v>576</v>
      </c>
      <c r="E104" s="5" t="s">
        <v>577</v>
      </c>
      <c r="F104" s="7">
        <v>45235</v>
      </c>
      <c r="G104" s="7">
        <v>45236</v>
      </c>
      <c r="H104" s="5">
        <v>1</v>
      </c>
      <c r="I104" s="5">
        <v>1</v>
      </c>
      <c r="J104" s="5">
        <v>1</v>
      </c>
      <c r="K104" s="5" t="s">
        <v>30</v>
      </c>
      <c r="L104" s="5">
        <v>1821</v>
      </c>
      <c r="M104" s="5">
        <v>1821</v>
      </c>
      <c r="N104" s="5" t="s">
        <v>578</v>
      </c>
      <c r="O104" s="5" t="s">
        <v>32</v>
      </c>
      <c r="P104" s="5" t="s">
        <v>33</v>
      </c>
      <c r="Q104" s="5">
        <v>0</v>
      </c>
      <c r="R104" s="8">
        <v>45231</v>
      </c>
      <c r="S104" s="7">
        <v>45237</v>
      </c>
      <c r="T104" s="5" t="s">
        <v>34</v>
      </c>
      <c r="U104" s="5">
        <v>1821</v>
      </c>
      <c r="V104" s="5">
        <v>0</v>
      </c>
      <c r="W104" s="5">
        <v>0</v>
      </c>
      <c r="X104" s="5" t="s">
        <v>579</v>
      </c>
      <c r="Y104" s="5" t="s">
        <v>580</v>
      </c>
    </row>
    <row r="105" s="5" customFormat="1" spans="1:25">
      <c r="A105" s="5" t="s">
        <v>581</v>
      </c>
      <c r="B105" s="5" t="s">
        <v>26</v>
      </c>
      <c r="C105" s="5" t="s">
        <v>27</v>
      </c>
      <c r="D105" s="5" t="s">
        <v>520</v>
      </c>
      <c r="E105" s="5" t="s">
        <v>582</v>
      </c>
      <c r="F105" s="7">
        <v>45234</v>
      </c>
      <c r="G105" s="7">
        <v>45236</v>
      </c>
      <c r="H105" s="5">
        <v>1</v>
      </c>
      <c r="I105" s="5">
        <v>2</v>
      </c>
      <c r="J105" s="5">
        <v>2</v>
      </c>
      <c r="K105" s="5" t="s">
        <v>30</v>
      </c>
      <c r="L105" s="5">
        <v>1160</v>
      </c>
      <c r="M105" s="5">
        <v>1160</v>
      </c>
      <c r="N105" s="5" t="s">
        <v>583</v>
      </c>
      <c r="O105" s="5" t="s">
        <v>32</v>
      </c>
      <c r="P105" s="5" t="s">
        <v>33</v>
      </c>
      <c r="Q105" s="5">
        <v>0</v>
      </c>
      <c r="R105" s="8">
        <v>45232.0000115741</v>
      </c>
      <c r="S105" s="7">
        <v>45237</v>
      </c>
      <c r="T105" s="5" t="s">
        <v>34</v>
      </c>
      <c r="U105" s="5">
        <v>1160</v>
      </c>
      <c r="V105" s="5">
        <v>0</v>
      </c>
      <c r="W105" s="5">
        <v>0</v>
      </c>
      <c r="X105" s="5" t="s">
        <v>584</v>
      </c>
      <c r="Y105" s="5" t="s">
        <v>585</v>
      </c>
    </row>
    <row r="106" s="5" customFormat="1" spans="1:25">
      <c r="A106" s="5" t="s">
        <v>586</v>
      </c>
      <c r="B106" s="5" t="s">
        <v>26</v>
      </c>
      <c r="C106" s="5" t="s">
        <v>27</v>
      </c>
      <c r="D106" s="5" t="s">
        <v>423</v>
      </c>
      <c r="E106" s="5" t="s">
        <v>587</v>
      </c>
      <c r="F106" s="7">
        <v>45234</v>
      </c>
      <c r="G106" s="7">
        <v>45236</v>
      </c>
      <c r="H106" s="5">
        <v>1</v>
      </c>
      <c r="I106" s="5">
        <v>2</v>
      </c>
      <c r="J106" s="5">
        <v>2</v>
      </c>
      <c r="K106" s="5" t="s">
        <v>30</v>
      </c>
      <c r="L106" s="5">
        <v>3861</v>
      </c>
      <c r="M106" s="5">
        <v>3861</v>
      </c>
      <c r="N106" s="5" t="s">
        <v>588</v>
      </c>
      <c r="O106" s="5" t="s">
        <v>32</v>
      </c>
      <c r="P106" s="5" t="s">
        <v>33</v>
      </c>
      <c r="Q106" s="5">
        <v>0</v>
      </c>
      <c r="R106" s="8">
        <v>45232</v>
      </c>
      <c r="S106" s="7">
        <v>45237</v>
      </c>
      <c r="T106" s="5" t="s">
        <v>34</v>
      </c>
      <c r="U106" s="5">
        <v>3861</v>
      </c>
      <c r="V106" s="5">
        <v>0</v>
      </c>
      <c r="W106" s="5">
        <v>0</v>
      </c>
      <c r="X106" s="5" t="s">
        <v>589</v>
      </c>
      <c r="Y106" s="5" t="s">
        <v>590</v>
      </c>
    </row>
    <row r="107" s="5" customFormat="1" spans="1:25">
      <c r="A107" s="5" t="s">
        <v>591</v>
      </c>
      <c r="B107" s="5" t="s">
        <v>26</v>
      </c>
      <c r="C107" s="5" t="s">
        <v>27</v>
      </c>
      <c r="D107" s="5" t="s">
        <v>592</v>
      </c>
      <c r="E107" s="5" t="s">
        <v>593</v>
      </c>
      <c r="F107" s="7">
        <v>45234</v>
      </c>
      <c r="G107" s="7">
        <v>45236</v>
      </c>
      <c r="H107" s="5">
        <v>1</v>
      </c>
      <c r="I107" s="5">
        <v>2</v>
      </c>
      <c r="J107" s="5">
        <v>2</v>
      </c>
      <c r="K107" s="5" t="s">
        <v>30</v>
      </c>
      <c r="L107" s="5">
        <v>1530</v>
      </c>
      <c r="M107" s="5">
        <v>1530</v>
      </c>
      <c r="N107" s="5" t="s">
        <v>594</v>
      </c>
      <c r="O107" s="5" t="s">
        <v>32</v>
      </c>
      <c r="P107" s="5" t="s">
        <v>33</v>
      </c>
      <c r="Q107" s="5">
        <v>0</v>
      </c>
      <c r="R107" s="8">
        <v>45232</v>
      </c>
      <c r="S107" s="7">
        <v>45237</v>
      </c>
      <c r="T107" s="5" t="s">
        <v>34</v>
      </c>
      <c r="U107" s="5">
        <v>1530</v>
      </c>
      <c r="V107" s="5">
        <v>0</v>
      </c>
      <c r="W107" s="5">
        <v>0</v>
      </c>
      <c r="X107" s="5" t="s">
        <v>595</v>
      </c>
      <c r="Y107" s="5" t="s">
        <v>596</v>
      </c>
    </row>
    <row r="108" s="5" customFormat="1" spans="1:25">
      <c r="A108" s="5" t="s">
        <v>597</v>
      </c>
      <c r="B108" s="5" t="s">
        <v>26</v>
      </c>
      <c r="C108" s="5" t="s">
        <v>27</v>
      </c>
      <c r="D108" s="5" t="s">
        <v>598</v>
      </c>
      <c r="E108" s="5" t="s">
        <v>599</v>
      </c>
      <c r="F108" s="7">
        <v>45233</v>
      </c>
      <c r="G108" s="7">
        <v>45236</v>
      </c>
      <c r="H108" s="5">
        <v>1</v>
      </c>
      <c r="I108" s="5">
        <v>3</v>
      </c>
      <c r="J108" s="5">
        <v>3</v>
      </c>
      <c r="K108" s="5" t="s">
        <v>30</v>
      </c>
      <c r="L108" s="5">
        <v>3741</v>
      </c>
      <c r="M108" s="5">
        <v>3741</v>
      </c>
      <c r="N108" s="5" t="s">
        <v>600</v>
      </c>
      <c r="O108" s="5" t="s">
        <v>32</v>
      </c>
      <c r="P108" s="5" t="s">
        <v>33</v>
      </c>
      <c r="Q108" s="5">
        <v>0</v>
      </c>
      <c r="R108" s="8">
        <v>45232.0000115741</v>
      </c>
      <c r="S108" s="7">
        <v>45237</v>
      </c>
      <c r="T108" s="5" t="s">
        <v>34</v>
      </c>
      <c r="U108" s="5">
        <v>3741</v>
      </c>
      <c r="V108" s="5">
        <v>0</v>
      </c>
      <c r="W108" s="5">
        <v>0</v>
      </c>
      <c r="X108" s="5" t="s">
        <v>601</v>
      </c>
      <c r="Y108" s="5" t="s">
        <v>602</v>
      </c>
    </row>
    <row r="109" s="5" customFormat="1" spans="1:25">
      <c r="A109" s="5" t="s">
        <v>603</v>
      </c>
      <c r="B109" s="5" t="s">
        <v>26</v>
      </c>
      <c r="C109" s="5" t="s">
        <v>27</v>
      </c>
      <c r="D109" s="5" t="s">
        <v>604</v>
      </c>
      <c r="E109" s="5" t="s">
        <v>605</v>
      </c>
      <c r="F109" s="7">
        <v>45234</v>
      </c>
      <c r="G109" s="7">
        <v>45236</v>
      </c>
      <c r="H109" s="5">
        <v>1</v>
      </c>
      <c r="I109" s="5">
        <v>2</v>
      </c>
      <c r="J109" s="5">
        <v>2</v>
      </c>
      <c r="K109" s="5" t="s">
        <v>30</v>
      </c>
      <c r="L109" s="5">
        <v>1563</v>
      </c>
      <c r="M109" s="5">
        <v>1563</v>
      </c>
      <c r="N109" s="5" t="s">
        <v>606</v>
      </c>
      <c r="O109" s="5" t="s">
        <v>32</v>
      </c>
      <c r="P109" s="5" t="s">
        <v>33</v>
      </c>
      <c r="Q109" s="5">
        <v>0</v>
      </c>
      <c r="R109" s="8">
        <v>45232</v>
      </c>
      <c r="S109" s="7">
        <v>45237</v>
      </c>
      <c r="T109" s="5" t="s">
        <v>34</v>
      </c>
      <c r="U109" s="5">
        <v>1563</v>
      </c>
      <c r="V109" s="5">
        <v>0</v>
      </c>
      <c r="W109" s="5">
        <v>0</v>
      </c>
      <c r="X109" s="5" t="s">
        <v>607</v>
      </c>
      <c r="Y109" s="5" t="s">
        <v>608</v>
      </c>
    </row>
    <row r="110" s="5" customFormat="1" spans="1:27">
      <c r="A110" s="5" t="s">
        <v>609</v>
      </c>
      <c r="B110" s="5" t="s">
        <v>26</v>
      </c>
      <c r="C110" s="5" t="s">
        <v>27</v>
      </c>
      <c r="D110" s="5" t="s">
        <v>610</v>
      </c>
      <c r="E110" s="5" t="s">
        <v>611</v>
      </c>
      <c r="F110" s="7">
        <v>45233</v>
      </c>
      <c r="G110" s="7">
        <v>45236</v>
      </c>
      <c r="H110" s="5">
        <v>3</v>
      </c>
      <c r="I110" s="5">
        <v>3</v>
      </c>
      <c r="J110" s="5">
        <v>9</v>
      </c>
      <c r="K110" s="5" t="s">
        <v>30</v>
      </c>
      <c r="L110" s="5">
        <v>7110</v>
      </c>
      <c r="M110" s="5">
        <v>7110</v>
      </c>
      <c r="N110" s="5" t="s">
        <v>612</v>
      </c>
      <c r="O110" s="5" t="s">
        <v>32</v>
      </c>
      <c r="P110" s="5" t="s">
        <v>33</v>
      </c>
      <c r="Q110" s="5">
        <v>0</v>
      </c>
      <c r="R110" s="8">
        <v>45232</v>
      </c>
      <c r="S110" s="7">
        <v>45237</v>
      </c>
      <c r="T110" s="5" t="s">
        <v>34</v>
      </c>
      <c r="U110" s="5">
        <v>7110</v>
      </c>
      <c r="V110" s="5">
        <v>0</v>
      </c>
      <c r="W110" s="5">
        <v>0</v>
      </c>
      <c r="X110" s="5" t="s">
        <v>613</v>
      </c>
      <c r="Y110" s="5">
        <v>126119836</v>
      </c>
      <c r="Z110" s="5">
        <v>126120780</v>
      </c>
      <c r="AA110" s="5" t="s">
        <v>614</v>
      </c>
    </row>
    <row r="111" s="5" customFormat="1" spans="1:25">
      <c r="A111" s="5" t="s">
        <v>615</v>
      </c>
      <c r="B111" s="5" t="s">
        <v>26</v>
      </c>
      <c r="C111" s="5" t="s">
        <v>27</v>
      </c>
      <c r="D111" s="5" t="s">
        <v>206</v>
      </c>
      <c r="E111" s="5" t="s">
        <v>207</v>
      </c>
      <c r="F111" s="7">
        <v>45234</v>
      </c>
      <c r="G111" s="7">
        <v>45236</v>
      </c>
      <c r="H111" s="5">
        <v>2</v>
      </c>
      <c r="I111" s="5">
        <v>2</v>
      </c>
      <c r="J111" s="5">
        <v>4</v>
      </c>
      <c r="K111" s="5" t="s">
        <v>30</v>
      </c>
      <c r="L111" s="5">
        <v>1128</v>
      </c>
      <c r="M111" s="5">
        <v>1128</v>
      </c>
      <c r="N111" s="5" t="s">
        <v>616</v>
      </c>
      <c r="O111" s="5" t="s">
        <v>32</v>
      </c>
      <c r="P111" s="5" t="s">
        <v>33</v>
      </c>
      <c r="Q111" s="5">
        <v>0</v>
      </c>
      <c r="R111" s="8">
        <v>45232</v>
      </c>
      <c r="S111" s="7">
        <v>45237</v>
      </c>
      <c r="T111" s="5" t="s">
        <v>34</v>
      </c>
      <c r="U111" s="5">
        <v>1128</v>
      </c>
      <c r="V111" s="5">
        <v>0</v>
      </c>
      <c r="W111" s="5">
        <v>0</v>
      </c>
      <c r="X111" s="5" t="s">
        <v>617</v>
      </c>
      <c r="Y111" s="5" t="s">
        <v>618</v>
      </c>
    </row>
    <row r="112" s="5" customFormat="1" spans="1:25">
      <c r="A112" s="5" t="s">
        <v>619</v>
      </c>
      <c r="B112" s="5" t="s">
        <v>26</v>
      </c>
      <c r="C112" s="5" t="s">
        <v>27</v>
      </c>
      <c r="D112" s="5" t="s">
        <v>620</v>
      </c>
      <c r="E112" s="5" t="s">
        <v>621</v>
      </c>
      <c r="F112" s="7">
        <v>45235</v>
      </c>
      <c r="G112" s="7">
        <v>45236</v>
      </c>
      <c r="H112" s="5">
        <v>1</v>
      </c>
      <c r="I112" s="5">
        <v>1</v>
      </c>
      <c r="J112" s="5">
        <v>1</v>
      </c>
      <c r="K112" s="5" t="s">
        <v>30</v>
      </c>
      <c r="L112" s="5">
        <v>719</v>
      </c>
      <c r="M112" s="5">
        <v>719</v>
      </c>
      <c r="N112" s="5" t="s">
        <v>622</v>
      </c>
      <c r="O112" s="5" t="s">
        <v>32</v>
      </c>
      <c r="P112" s="5" t="s">
        <v>33</v>
      </c>
      <c r="Q112" s="5">
        <v>0</v>
      </c>
      <c r="R112" s="8">
        <v>45232.0000115741</v>
      </c>
      <c r="S112" s="7">
        <v>45237</v>
      </c>
      <c r="T112" s="5" t="s">
        <v>34</v>
      </c>
      <c r="U112" s="5">
        <v>719</v>
      </c>
      <c r="V112" s="5">
        <v>0</v>
      </c>
      <c r="W112" s="5">
        <v>0</v>
      </c>
      <c r="X112" s="5" t="s">
        <v>623</v>
      </c>
      <c r="Y112" s="5" t="s">
        <v>624</v>
      </c>
    </row>
    <row r="113" s="5" customFormat="1" spans="1:25">
      <c r="A113" s="5" t="s">
        <v>625</v>
      </c>
      <c r="B113" s="5" t="s">
        <v>26</v>
      </c>
      <c r="C113" s="5" t="s">
        <v>27</v>
      </c>
      <c r="D113" s="5" t="s">
        <v>626</v>
      </c>
      <c r="E113" s="5" t="s">
        <v>627</v>
      </c>
      <c r="F113" s="7">
        <v>45233</v>
      </c>
      <c r="G113" s="7">
        <v>45236</v>
      </c>
      <c r="H113" s="5">
        <v>1</v>
      </c>
      <c r="I113" s="5">
        <v>3</v>
      </c>
      <c r="J113" s="5">
        <v>3</v>
      </c>
      <c r="K113" s="5" t="s">
        <v>30</v>
      </c>
      <c r="L113" s="5">
        <v>3138</v>
      </c>
      <c r="M113" s="5">
        <v>3138</v>
      </c>
      <c r="N113" s="5" t="s">
        <v>628</v>
      </c>
      <c r="O113" s="5" t="s">
        <v>32</v>
      </c>
      <c r="P113" s="5" t="s">
        <v>33</v>
      </c>
      <c r="Q113" s="5">
        <v>0</v>
      </c>
      <c r="R113" s="8">
        <v>45232.0000115741</v>
      </c>
      <c r="S113" s="7">
        <v>45237</v>
      </c>
      <c r="T113" s="5" t="s">
        <v>34</v>
      </c>
      <c r="U113" s="5">
        <v>3138</v>
      </c>
      <c r="V113" s="5">
        <v>0</v>
      </c>
      <c r="W113" s="5">
        <v>0</v>
      </c>
      <c r="X113" s="5" t="s">
        <v>629</v>
      </c>
      <c r="Y113" s="5" t="s">
        <v>630</v>
      </c>
    </row>
    <row r="114" s="5" customFormat="1" spans="1:25">
      <c r="A114" s="5" t="s">
        <v>631</v>
      </c>
      <c r="B114" s="5" t="s">
        <v>26</v>
      </c>
      <c r="C114" s="5" t="s">
        <v>27</v>
      </c>
      <c r="D114" s="5" t="s">
        <v>632</v>
      </c>
      <c r="E114" s="5" t="s">
        <v>633</v>
      </c>
      <c r="F114" s="7">
        <v>45234</v>
      </c>
      <c r="G114" s="7">
        <v>45236</v>
      </c>
      <c r="H114" s="5">
        <v>1</v>
      </c>
      <c r="I114" s="5">
        <v>2</v>
      </c>
      <c r="J114" s="5">
        <v>2</v>
      </c>
      <c r="K114" s="5" t="s">
        <v>30</v>
      </c>
      <c r="L114" s="5">
        <v>1308</v>
      </c>
      <c r="M114" s="5">
        <v>1308</v>
      </c>
      <c r="N114" s="5" t="s">
        <v>634</v>
      </c>
      <c r="O114" s="5" t="s">
        <v>32</v>
      </c>
      <c r="P114" s="5" t="s">
        <v>33</v>
      </c>
      <c r="Q114" s="5">
        <v>0</v>
      </c>
      <c r="R114" s="8">
        <v>45232.0000115741</v>
      </c>
      <c r="S114" s="7">
        <v>45237</v>
      </c>
      <c r="T114" s="5" t="s">
        <v>34</v>
      </c>
      <c r="U114" s="5">
        <v>1308</v>
      </c>
      <c r="V114" s="5">
        <v>0</v>
      </c>
      <c r="W114" s="5">
        <v>0</v>
      </c>
      <c r="X114" s="5" t="s">
        <v>635</v>
      </c>
      <c r="Y114" s="5" t="s">
        <v>636</v>
      </c>
    </row>
    <row r="115" s="5" customFormat="1" spans="1:25">
      <c r="A115" s="5" t="s">
        <v>637</v>
      </c>
      <c r="B115" s="5" t="s">
        <v>26</v>
      </c>
      <c r="C115" s="5" t="s">
        <v>27</v>
      </c>
      <c r="D115" s="5" t="s">
        <v>406</v>
      </c>
      <c r="E115" s="5" t="s">
        <v>407</v>
      </c>
      <c r="F115" s="7">
        <v>45234</v>
      </c>
      <c r="G115" s="7">
        <v>45236</v>
      </c>
      <c r="H115" s="5">
        <v>1</v>
      </c>
      <c r="I115" s="5">
        <v>2</v>
      </c>
      <c r="J115" s="5">
        <v>2</v>
      </c>
      <c r="K115" s="5" t="s">
        <v>30</v>
      </c>
      <c r="L115" s="5">
        <v>740</v>
      </c>
      <c r="M115" s="5">
        <v>740</v>
      </c>
      <c r="N115" s="5" t="s">
        <v>638</v>
      </c>
      <c r="O115" s="5" t="s">
        <v>32</v>
      </c>
      <c r="P115" s="5" t="s">
        <v>33</v>
      </c>
      <c r="Q115" s="5">
        <v>0</v>
      </c>
      <c r="R115" s="8">
        <v>45233.0000115741</v>
      </c>
      <c r="S115" s="7">
        <v>45237</v>
      </c>
      <c r="T115" s="5" t="s">
        <v>34</v>
      </c>
      <c r="U115" s="5">
        <v>740</v>
      </c>
      <c r="V115" s="5">
        <v>0</v>
      </c>
      <c r="W115" s="5">
        <v>0</v>
      </c>
      <c r="X115" s="5" t="s">
        <v>639</v>
      </c>
      <c r="Y115" s="5" t="s">
        <v>640</v>
      </c>
    </row>
    <row r="116" s="5" customFormat="1" spans="1:25">
      <c r="A116" s="5" t="s">
        <v>641</v>
      </c>
      <c r="B116" s="5" t="s">
        <v>26</v>
      </c>
      <c r="C116" s="5" t="s">
        <v>27</v>
      </c>
      <c r="D116" s="5" t="s">
        <v>642</v>
      </c>
      <c r="E116" s="5" t="s">
        <v>643</v>
      </c>
      <c r="F116" s="7">
        <v>45234</v>
      </c>
      <c r="G116" s="7">
        <v>45236</v>
      </c>
      <c r="H116" s="5">
        <v>1</v>
      </c>
      <c r="I116" s="5">
        <v>2</v>
      </c>
      <c r="J116" s="5">
        <v>2</v>
      </c>
      <c r="K116" s="5" t="s">
        <v>30</v>
      </c>
      <c r="L116" s="5">
        <v>4000</v>
      </c>
      <c r="M116" s="5">
        <v>4000</v>
      </c>
      <c r="N116" s="5" t="s">
        <v>644</v>
      </c>
      <c r="O116" s="5" t="s">
        <v>32</v>
      </c>
      <c r="P116" s="5" t="s">
        <v>33</v>
      </c>
      <c r="Q116" s="5">
        <v>0</v>
      </c>
      <c r="R116" s="8">
        <v>45233</v>
      </c>
      <c r="S116" s="7">
        <v>45237</v>
      </c>
      <c r="T116" s="5" t="s">
        <v>34</v>
      </c>
      <c r="U116" s="5">
        <v>4000</v>
      </c>
      <c r="V116" s="5">
        <v>0</v>
      </c>
      <c r="W116" s="5">
        <v>0</v>
      </c>
      <c r="X116" s="5" t="s">
        <v>645</v>
      </c>
      <c r="Y116" s="5" t="s">
        <v>646</v>
      </c>
    </row>
    <row r="117" s="5" customFormat="1" spans="1:25">
      <c r="A117" s="5" t="s">
        <v>647</v>
      </c>
      <c r="B117" s="5" t="s">
        <v>26</v>
      </c>
      <c r="C117" s="5" t="s">
        <v>27</v>
      </c>
      <c r="D117" s="5" t="s">
        <v>648</v>
      </c>
      <c r="E117" s="5" t="s">
        <v>649</v>
      </c>
      <c r="F117" s="7">
        <v>45235</v>
      </c>
      <c r="G117" s="7">
        <v>45236</v>
      </c>
      <c r="H117" s="5">
        <v>1</v>
      </c>
      <c r="I117" s="5">
        <v>1</v>
      </c>
      <c r="J117" s="5">
        <v>1</v>
      </c>
      <c r="K117" s="5" t="s">
        <v>30</v>
      </c>
      <c r="L117" s="5">
        <v>378</v>
      </c>
      <c r="M117" s="5">
        <v>378</v>
      </c>
      <c r="N117" s="5" t="s">
        <v>650</v>
      </c>
      <c r="O117" s="5" t="s">
        <v>32</v>
      </c>
      <c r="P117" s="5" t="s">
        <v>33</v>
      </c>
      <c r="Q117" s="5">
        <v>0</v>
      </c>
      <c r="R117" s="8">
        <v>45233</v>
      </c>
      <c r="S117" s="7">
        <v>45237</v>
      </c>
      <c r="T117" s="5" t="s">
        <v>34</v>
      </c>
      <c r="U117" s="5">
        <v>378</v>
      </c>
      <c r="V117" s="5">
        <v>0</v>
      </c>
      <c r="W117" s="5">
        <v>0</v>
      </c>
      <c r="X117" s="5" t="s">
        <v>651</v>
      </c>
      <c r="Y117" s="5" t="s">
        <v>652</v>
      </c>
    </row>
    <row r="118" s="5" customFormat="1" spans="1:25">
      <c r="A118" s="5" t="s">
        <v>653</v>
      </c>
      <c r="B118" s="5" t="s">
        <v>26</v>
      </c>
      <c r="C118" s="5" t="s">
        <v>27</v>
      </c>
      <c r="D118" s="5" t="s">
        <v>654</v>
      </c>
      <c r="E118" s="5" t="s">
        <v>655</v>
      </c>
      <c r="F118" s="7">
        <v>45233</v>
      </c>
      <c r="G118" s="7">
        <v>45236</v>
      </c>
      <c r="H118" s="5">
        <v>1</v>
      </c>
      <c r="I118" s="5">
        <v>3</v>
      </c>
      <c r="J118" s="5">
        <v>3</v>
      </c>
      <c r="K118" s="5" t="s">
        <v>30</v>
      </c>
      <c r="L118" s="5">
        <v>4909</v>
      </c>
      <c r="M118" s="5">
        <v>4909</v>
      </c>
      <c r="N118" s="5" t="s">
        <v>656</v>
      </c>
      <c r="O118" s="5" t="s">
        <v>32</v>
      </c>
      <c r="P118" s="5" t="s">
        <v>33</v>
      </c>
      <c r="Q118" s="5">
        <v>0</v>
      </c>
      <c r="R118" s="8">
        <v>45233</v>
      </c>
      <c r="S118" s="7">
        <v>45237</v>
      </c>
      <c r="T118" s="5" t="s">
        <v>34</v>
      </c>
      <c r="U118" s="5">
        <v>4909</v>
      </c>
      <c r="V118" s="5">
        <v>0</v>
      </c>
      <c r="W118" s="5">
        <v>0</v>
      </c>
      <c r="X118" s="5" t="s">
        <v>657</v>
      </c>
      <c r="Y118" s="5" t="s">
        <v>658</v>
      </c>
    </row>
    <row r="119" s="5" customFormat="1" spans="1:25">
      <c r="A119" s="5" t="s">
        <v>659</v>
      </c>
      <c r="B119" s="5" t="s">
        <v>26</v>
      </c>
      <c r="C119" s="5" t="s">
        <v>27</v>
      </c>
      <c r="D119" s="5" t="s">
        <v>558</v>
      </c>
      <c r="E119" s="5" t="s">
        <v>559</v>
      </c>
      <c r="F119" s="7">
        <v>45235</v>
      </c>
      <c r="G119" s="7">
        <v>45236</v>
      </c>
      <c r="H119" s="5">
        <v>2</v>
      </c>
      <c r="I119" s="5">
        <v>1</v>
      </c>
      <c r="J119" s="5">
        <v>2</v>
      </c>
      <c r="K119" s="5" t="s">
        <v>30</v>
      </c>
      <c r="L119" s="5">
        <v>614</v>
      </c>
      <c r="M119" s="5">
        <v>614</v>
      </c>
      <c r="N119" s="5" t="s">
        <v>660</v>
      </c>
      <c r="O119" s="5" t="s">
        <v>32</v>
      </c>
      <c r="P119" s="5" t="s">
        <v>33</v>
      </c>
      <c r="Q119" s="5">
        <v>0</v>
      </c>
      <c r="R119" s="8">
        <v>45233</v>
      </c>
      <c r="S119" s="7">
        <v>45237</v>
      </c>
      <c r="T119" s="5" t="s">
        <v>34</v>
      </c>
      <c r="U119" s="5">
        <v>614</v>
      </c>
      <c r="V119" s="5">
        <v>0</v>
      </c>
      <c r="W119" s="5">
        <v>0</v>
      </c>
      <c r="X119" s="5" t="s">
        <v>661</v>
      </c>
      <c r="Y119" s="5" t="s">
        <v>662</v>
      </c>
    </row>
    <row r="120" s="5" customFormat="1" spans="1:25">
      <c r="A120" s="5" t="s">
        <v>663</v>
      </c>
      <c r="B120" s="5" t="s">
        <v>26</v>
      </c>
      <c r="C120" s="5" t="s">
        <v>27</v>
      </c>
      <c r="D120" s="5" t="s">
        <v>221</v>
      </c>
      <c r="E120" s="5" t="s">
        <v>222</v>
      </c>
      <c r="F120" s="7">
        <v>45234</v>
      </c>
      <c r="G120" s="7">
        <v>45236</v>
      </c>
      <c r="H120" s="5">
        <v>1</v>
      </c>
      <c r="I120" s="5">
        <v>2</v>
      </c>
      <c r="J120" s="5">
        <v>2</v>
      </c>
      <c r="K120" s="5" t="s">
        <v>30</v>
      </c>
      <c r="L120" s="5">
        <v>860</v>
      </c>
      <c r="M120" s="5">
        <v>860</v>
      </c>
      <c r="N120" s="5" t="s">
        <v>664</v>
      </c>
      <c r="O120" s="5" t="s">
        <v>32</v>
      </c>
      <c r="P120" s="5" t="s">
        <v>33</v>
      </c>
      <c r="Q120" s="5">
        <v>0</v>
      </c>
      <c r="R120" s="8">
        <v>45233</v>
      </c>
      <c r="S120" s="7">
        <v>45237</v>
      </c>
      <c r="T120" s="5" t="s">
        <v>34</v>
      </c>
      <c r="U120" s="5">
        <v>860</v>
      </c>
      <c r="V120" s="5">
        <v>0</v>
      </c>
      <c r="W120" s="5">
        <v>0</v>
      </c>
      <c r="X120" s="5" t="s">
        <v>665</v>
      </c>
      <c r="Y120" s="5" t="s">
        <v>666</v>
      </c>
    </row>
    <row r="121" s="5" customFormat="1" spans="1:25">
      <c r="A121" s="5" t="s">
        <v>667</v>
      </c>
      <c r="B121" s="5" t="s">
        <v>26</v>
      </c>
      <c r="C121" s="5" t="s">
        <v>27</v>
      </c>
      <c r="D121" s="5" t="s">
        <v>221</v>
      </c>
      <c r="E121" s="5" t="s">
        <v>668</v>
      </c>
      <c r="F121" s="7">
        <v>45234</v>
      </c>
      <c r="G121" s="7">
        <v>45236</v>
      </c>
      <c r="H121" s="5">
        <v>1</v>
      </c>
      <c r="I121" s="5">
        <v>2</v>
      </c>
      <c r="J121" s="5">
        <v>2</v>
      </c>
      <c r="K121" s="5" t="s">
        <v>30</v>
      </c>
      <c r="L121" s="5">
        <v>860</v>
      </c>
      <c r="M121" s="5">
        <v>860</v>
      </c>
      <c r="N121" s="5" t="s">
        <v>669</v>
      </c>
      <c r="O121" s="5" t="s">
        <v>32</v>
      </c>
      <c r="P121" s="5" t="s">
        <v>33</v>
      </c>
      <c r="Q121" s="5">
        <v>0</v>
      </c>
      <c r="R121" s="8">
        <v>45233</v>
      </c>
      <c r="S121" s="7">
        <v>45237</v>
      </c>
      <c r="T121" s="5" t="s">
        <v>34</v>
      </c>
      <c r="U121" s="5">
        <v>860</v>
      </c>
      <c r="V121" s="5">
        <v>0</v>
      </c>
      <c r="W121" s="5">
        <v>0</v>
      </c>
      <c r="X121" s="5" t="s">
        <v>670</v>
      </c>
      <c r="Y121" s="5" t="s">
        <v>671</v>
      </c>
    </row>
    <row r="122" s="5" customFormat="1" spans="1:25">
      <c r="A122" s="5" t="s">
        <v>672</v>
      </c>
      <c r="B122" s="5" t="s">
        <v>26</v>
      </c>
      <c r="C122" s="5" t="s">
        <v>27</v>
      </c>
      <c r="D122" s="5" t="s">
        <v>558</v>
      </c>
      <c r="E122" s="5" t="s">
        <v>559</v>
      </c>
      <c r="F122" s="7">
        <v>45235</v>
      </c>
      <c r="G122" s="7">
        <v>45236</v>
      </c>
      <c r="H122" s="5">
        <v>1</v>
      </c>
      <c r="I122" s="5">
        <v>1</v>
      </c>
      <c r="J122" s="5">
        <v>1</v>
      </c>
      <c r="K122" s="5" t="s">
        <v>30</v>
      </c>
      <c r="L122" s="5">
        <v>307</v>
      </c>
      <c r="M122" s="5">
        <v>307</v>
      </c>
      <c r="N122" s="5" t="s">
        <v>673</v>
      </c>
      <c r="O122" s="5" t="s">
        <v>32</v>
      </c>
      <c r="P122" s="5" t="s">
        <v>33</v>
      </c>
      <c r="Q122" s="5">
        <v>0</v>
      </c>
      <c r="R122" s="8">
        <v>45233.0000115741</v>
      </c>
      <c r="S122" s="7">
        <v>45237</v>
      </c>
      <c r="T122" s="5" t="s">
        <v>34</v>
      </c>
      <c r="U122" s="5">
        <v>307</v>
      </c>
      <c r="V122" s="5">
        <v>0</v>
      </c>
      <c r="W122" s="5">
        <v>0</v>
      </c>
      <c r="X122" s="5" t="s">
        <v>674</v>
      </c>
      <c r="Y122" s="5" t="s">
        <v>675</v>
      </c>
    </row>
    <row r="123" s="5" customFormat="1" spans="1:25">
      <c r="A123" s="5" t="s">
        <v>676</v>
      </c>
      <c r="B123" s="5" t="s">
        <v>26</v>
      </c>
      <c r="C123" s="5" t="s">
        <v>27</v>
      </c>
      <c r="D123" s="5" t="s">
        <v>677</v>
      </c>
      <c r="E123" s="5" t="s">
        <v>678</v>
      </c>
      <c r="F123" s="7">
        <v>45235</v>
      </c>
      <c r="G123" s="7">
        <v>45236</v>
      </c>
      <c r="H123" s="5">
        <v>1</v>
      </c>
      <c r="I123" s="5">
        <v>1</v>
      </c>
      <c r="J123" s="5">
        <v>1</v>
      </c>
      <c r="K123" s="5" t="s">
        <v>30</v>
      </c>
      <c r="L123" s="5">
        <v>305</v>
      </c>
      <c r="M123" s="5">
        <v>305</v>
      </c>
      <c r="N123" s="5" t="s">
        <v>679</v>
      </c>
      <c r="O123" s="5" t="s">
        <v>32</v>
      </c>
      <c r="P123" s="5" t="s">
        <v>33</v>
      </c>
      <c r="Q123" s="5">
        <v>0</v>
      </c>
      <c r="R123" s="8">
        <v>45233</v>
      </c>
      <c r="S123" s="7">
        <v>45237</v>
      </c>
      <c r="T123" s="5" t="s">
        <v>34</v>
      </c>
      <c r="U123" s="5">
        <v>305</v>
      </c>
      <c r="V123" s="5">
        <v>0</v>
      </c>
      <c r="W123" s="5">
        <v>0</v>
      </c>
      <c r="X123" s="5" t="s">
        <v>680</v>
      </c>
      <c r="Y123" s="5" t="s">
        <v>681</v>
      </c>
    </row>
    <row r="124" s="5" customFormat="1" spans="1:25">
      <c r="A124" s="5" t="s">
        <v>682</v>
      </c>
      <c r="B124" s="5" t="s">
        <v>26</v>
      </c>
      <c r="C124" s="5" t="s">
        <v>27</v>
      </c>
      <c r="D124" s="5" t="s">
        <v>92</v>
      </c>
      <c r="E124" s="5" t="s">
        <v>683</v>
      </c>
      <c r="F124" s="7">
        <v>45235</v>
      </c>
      <c r="G124" s="7">
        <v>45236</v>
      </c>
      <c r="H124" s="5">
        <v>1</v>
      </c>
      <c r="I124" s="5">
        <v>1</v>
      </c>
      <c r="J124" s="5">
        <v>1</v>
      </c>
      <c r="K124" s="5" t="s">
        <v>30</v>
      </c>
      <c r="L124" s="5">
        <v>363</v>
      </c>
      <c r="M124" s="5">
        <v>363</v>
      </c>
      <c r="N124" s="5" t="s">
        <v>684</v>
      </c>
      <c r="O124" s="5" t="s">
        <v>32</v>
      </c>
      <c r="P124" s="5" t="s">
        <v>33</v>
      </c>
      <c r="Q124" s="5">
        <v>0</v>
      </c>
      <c r="R124" s="8">
        <v>45233</v>
      </c>
      <c r="S124" s="7">
        <v>45237</v>
      </c>
      <c r="T124" s="5" t="s">
        <v>34</v>
      </c>
      <c r="U124" s="5">
        <v>363</v>
      </c>
      <c r="V124" s="5">
        <v>0</v>
      </c>
      <c r="W124" s="5">
        <v>0</v>
      </c>
      <c r="X124" s="5" t="s">
        <v>685</v>
      </c>
      <c r="Y124" s="5" t="s">
        <v>686</v>
      </c>
    </row>
    <row r="125" s="5" customFormat="1" spans="1:25">
      <c r="A125" s="5" t="s">
        <v>687</v>
      </c>
      <c r="B125" s="5" t="s">
        <v>26</v>
      </c>
      <c r="C125" s="5" t="s">
        <v>27</v>
      </c>
      <c r="D125" s="5" t="s">
        <v>688</v>
      </c>
      <c r="E125" s="5" t="s">
        <v>689</v>
      </c>
      <c r="F125" s="7">
        <v>45234</v>
      </c>
      <c r="G125" s="7">
        <v>45236</v>
      </c>
      <c r="H125" s="5">
        <v>1</v>
      </c>
      <c r="I125" s="5">
        <v>2</v>
      </c>
      <c r="J125" s="5">
        <v>2</v>
      </c>
      <c r="K125" s="5" t="s">
        <v>30</v>
      </c>
      <c r="L125" s="5">
        <v>426</v>
      </c>
      <c r="M125" s="5">
        <v>426</v>
      </c>
      <c r="N125" s="5" t="s">
        <v>690</v>
      </c>
      <c r="O125" s="5" t="s">
        <v>32</v>
      </c>
      <c r="P125" s="5" t="s">
        <v>33</v>
      </c>
      <c r="Q125" s="5">
        <v>0</v>
      </c>
      <c r="R125" s="8">
        <v>45233</v>
      </c>
      <c r="S125" s="7">
        <v>45237</v>
      </c>
      <c r="T125" s="5" t="s">
        <v>34</v>
      </c>
      <c r="U125" s="5">
        <v>426</v>
      </c>
      <c r="V125" s="5">
        <v>0</v>
      </c>
      <c r="W125" s="5">
        <v>0</v>
      </c>
      <c r="X125" s="5" t="s">
        <v>691</v>
      </c>
      <c r="Y125" s="5" t="s">
        <v>692</v>
      </c>
    </row>
    <row r="126" s="5" customFormat="1" spans="1:25">
      <c r="A126" s="5" t="s">
        <v>693</v>
      </c>
      <c r="B126" s="5" t="s">
        <v>26</v>
      </c>
      <c r="C126" s="5" t="s">
        <v>27</v>
      </c>
      <c r="D126" s="5" t="s">
        <v>694</v>
      </c>
      <c r="E126" s="5" t="s">
        <v>695</v>
      </c>
      <c r="F126" s="7">
        <v>45234</v>
      </c>
      <c r="G126" s="7">
        <v>45236</v>
      </c>
      <c r="H126" s="5">
        <v>1</v>
      </c>
      <c r="I126" s="5">
        <v>2</v>
      </c>
      <c r="J126" s="5">
        <v>2</v>
      </c>
      <c r="K126" s="5" t="s">
        <v>30</v>
      </c>
      <c r="L126" s="5">
        <v>770</v>
      </c>
      <c r="M126" s="5">
        <v>770</v>
      </c>
      <c r="N126" s="5" t="s">
        <v>696</v>
      </c>
      <c r="O126" s="5" t="s">
        <v>32</v>
      </c>
      <c r="P126" s="5" t="s">
        <v>33</v>
      </c>
      <c r="Q126" s="5">
        <v>0</v>
      </c>
      <c r="R126" s="8">
        <v>45233</v>
      </c>
      <c r="S126" s="7">
        <v>45237</v>
      </c>
      <c r="T126" s="5" t="s">
        <v>34</v>
      </c>
      <c r="U126" s="5">
        <v>770</v>
      </c>
      <c r="V126" s="5">
        <v>0</v>
      </c>
      <c r="W126" s="5">
        <v>0</v>
      </c>
      <c r="X126" s="5" t="s">
        <v>697</v>
      </c>
      <c r="Y126" s="5" t="s">
        <v>698</v>
      </c>
    </row>
    <row r="127" s="5" customFormat="1" spans="1:25">
      <c r="A127" s="5" t="s">
        <v>321</v>
      </c>
      <c r="B127" s="5" t="s">
        <v>26</v>
      </c>
      <c r="C127" s="5" t="s">
        <v>192</v>
      </c>
      <c r="D127" s="5" t="s">
        <v>80</v>
      </c>
      <c r="E127" s="5" t="s">
        <v>81</v>
      </c>
      <c r="F127" s="7">
        <v>45234</v>
      </c>
      <c r="G127" s="7">
        <v>45236</v>
      </c>
      <c r="H127" s="5">
        <v>1</v>
      </c>
      <c r="I127" s="5">
        <v>2</v>
      </c>
      <c r="J127" s="5">
        <v>2</v>
      </c>
      <c r="K127" s="5" t="s">
        <v>30</v>
      </c>
      <c r="L127" s="5">
        <v>-800</v>
      </c>
      <c r="M127" s="5">
        <v>-800</v>
      </c>
      <c r="N127" s="5" t="s">
        <v>322</v>
      </c>
      <c r="O127" s="5" t="s">
        <v>32</v>
      </c>
      <c r="P127" s="5" t="s">
        <v>33</v>
      </c>
      <c r="Q127" s="5">
        <v>0</v>
      </c>
      <c r="R127" s="8">
        <v>45221</v>
      </c>
      <c r="S127" s="7">
        <v>45237</v>
      </c>
      <c r="T127" s="5" t="s">
        <v>34</v>
      </c>
      <c r="U127" s="5">
        <v>-800</v>
      </c>
      <c r="V127" s="5">
        <v>0</v>
      </c>
      <c r="W127" s="5">
        <v>0</v>
      </c>
      <c r="X127" s="5" t="s">
        <v>323</v>
      </c>
      <c r="Y127" s="5" t="s">
        <v>324</v>
      </c>
    </row>
    <row r="128" s="5" customFormat="1" spans="1:25">
      <c r="A128" s="5" t="s">
        <v>699</v>
      </c>
      <c r="B128" s="5" t="s">
        <v>26</v>
      </c>
      <c r="C128" s="5" t="s">
        <v>27</v>
      </c>
      <c r="D128" s="5" t="s">
        <v>700</v>
      </c>
      <c r="E128" s="5" t="s">
        <v>701</v>
      </c>
      <c r="F128" s="7">
        <v>45234</v>
      </c>
      <c r="G128" s="7">
        <v>45236</v>
      </c>
      <c r="H128" s="5">
        <v>1</v>
      </c>
      <c r="I128" s="5">
        <v>2</v>
      </c>
      <c r="J128" s="5">
        <v>2</v>
      </c>
      <c r="K128" s="5" t="s">
        <v>30</v>
      </c>
      <c r="L128" s="5">
        <v>434</v>
      </c>
      <c r="M128" s="5">
        <v>434</v>
      </c>
      <c r="N128" s="5" t="s">
        <v>702</v>
      </c>
      <c r="O128" s="5" t="s">
        <v>32</v>
      </c>
      <c r="P128" s="5" t="s">
        <v>33</v>
      </c>
      <c r="Q128" s="5">
        <v>0</v>
      </c>
      <c r="R128" s="8">
        <v>45233</v>
      </c>
      <c r="S128" s="7">
        <v>45237</v>
      </c>
      <c r="T128" s="5" t="s">
        <v>34</v>
      </c>
      <c r="U128" s="5">
        <v>434</v>
      </c>
      <c r="V128" s="5">
        <v>0</v>
      </c>
      <c r="W128" s="5">
        <v>0</v>
      </c>
      <c r="X128" s="5" t="s">
        <v>703</v>
      </c>
      <c r="Y128" s="5" t="s">
        <v>704</v>
      </c>
    </row>
    <row r="129" s="5" customFormat="1" spans="1:25">
      <c r="A129" s="5" t="s">
        <v>705</v>
      </c>
      <c r="B129" s="5" t="s">
        <v>26</v>
      </c>
      <c r="C129" s="5" t="s">
        <v>27</v>
      </c>
      <c r="D129" s="5" t="s">
        <v>706</v>
      </c>
      <c r="E129" s="5" t="s">
        <v>707</v>
      </c>
      <c r="F129" s="7">
        <v>45235</v>
      </c>
      <c r="G129" s="7">
        <v>45236</v>
      </c>
      <c r="H129" s="5">
        <v>1</v>
      </c>
      <c r="I129" s="5">
        <v>1</v>
      </c>
      <c r="J129" s="5">
        <v>1</v>
      </c>
      <c r="K129" s="5" t="s">
        <v>30</v>
      </c>
      <c r="L129" s="5">
        <v>336</v>
      </c>
      <c r="M129" s="5">
        <v>336</v>
      </c>
      <c r="N129" s="5" t="s">
        <v>708</v>
      </c>
      <c r="O129" s="5" t="s">
        <v>32</v>
      </c>
      <c r="P129" s="5" t="s">
        <v>33</v>
      </c>
      <c r="Q129" s="5">
        <v>0</v>
      </c>
      <c r="R129" s="8">
        <v>45233</v>
      </c>
      <c r="S129" s="7">
        <v>45237</v>
      </c>
      <c r="T129" s="5" t="s">
        <v>34</v>
      </c>
      <c r="U129" s="5">
        <v>336</v>
      </c>
      <c r="V129" s="5">
        <v>0</v>
      </c>
      <c r="W129" s="5">
        <v>0</v>
      </c>
      <c r="X129" s="5" t="s">
        <v>709</v>
      </c>
      <c r="Y129" s="5" t="s">
        <v>710</v>
      </c>
    </row>
    <row r="130" s="5" customFormat="1" spans="1:25">
      <c r="A130" s="5" t="s">
        <v>711</v>
      </c>
      <c r="B130" s="5" t="s">
        <v>26</v>
      </c>
      <c r="C130" s="5" t="s">
        <v>27</v>
      </c>
      <c r="D130" s="5" t="s">
        <v>654</v>
      </c>
      <c r="E130" s="5" t="s">
        <v>712</v>
      </c>
      <c r="F130" s="7">
        <v>45234</v>
      </c>
      <c r="G130" s="7">
        <v>45236</v>
      </c>
      <c r="H130" s="5">
        <v>1</v>
      </c>
      <c r="I130" s="5">
        <v>2</v>
      </c>
      <c r="J130" s="5">
        <v>2</v>
      </c>
      <c r="K130" s="5" t="s">
        <v>30</v>
      </c>
      <c r="L130" s="5">
        <v>2470</v>
      </c>
      <c r="M130" s="5">
        <v>2470</v>
      </c>
      <c r="N130" s="5" t="s">
        <v>713</v>
      </c>
      <c r="O130" s="5" t="s">
        <v>32</v>
      </c>
      <c r="P130" s="5" t="s">
        <v>33</v>
      </c>
      <c r="Q130" s="5">
        <v>0</v>
      </c>
      <c r="R130" s="8">
        <v>45234.0000115741</v>
      </c>
      <c r="S130" s="7">
        <v>45237</v>
      </c>
      <c r="T130" s="5" t="s">
        <v>34</v>
      </c>
      <c r="U130" s="5">
        <v>2470</v>
      </c>
      <c r="V130" s="5">
        <v>0</v>
      </c>
      <c r="W130" s="5">
        <v>0</v>
      </c>
      <c r="X130" s="5" t="s">
        <v>714</v>
      </c>
      <c r="Y130" s="5" t="s">
        <v>715</v>
      </c>
    </row>
    <row r="131" s="5" customFormat="1" spans="1:25">
      <c r="A131" s="5" t="s">
        <v>716</v>
      </c>
      <c r="B131" s="5" t="s">
        <v>26</v>
      </c>
      <c r="C131" s="5" t="s">
        <v>27</v>
      </c>
      <c r="D131" s="5" t="s">
        <v>44</v>
      </c>
      <c r="E131" s="5" t="s">
        <v>45</v>
      </c>
      <c r="F131" s="7">
        <v>45234</v>
      </c>
      <c r="G131" s="7">
        <v>45236</v>
      </c>
      <c r="H131" s="5">
        <v>1</v>
      </c>
      <c r="I131" s="5">
        <v>2</v>
      </c>
      <c r="J131" s="5">
        <v>2</v>
      </c>
      <c r="K131" s="5" t="s">
        <v>30</v>
      </c>
      <c r="L131" s="5">
        <v>2268</v>
      </c>
      <c r="M131" s="5">
        <v>2268</v>
      </c>
      <c r="N131" s="5" t="s">
        <v>717</v>
      </c>
      <c r="O131" s="5" t="s">
        <v>32</v>
      </c>
      <c r="P131" s="5" t="s">
        <v>33</v>
      </c>
      <c r="Q131" s="5">
        <v>0</v>
      </c>
      <c r="R131" s="8">
        <v>45234</v>
      </c>
      <c r="S131" s="7">
        <v>45237</v>
      </c>
      <c r="T131" s="5" t="s">
        <v>34</v>
      </c>
      <c r="U131" s="5">
        <v>2268</v>
      </c>
      <c r="V131" s="5">
        <v>0</v>
      </c>
      <c r="W131" s="5">
        <v>0</v>
      </c>
      <c r="X131" s="5" t="s">
        <v>718</v>
      </c>
      <c r="Y131" s="5" t="s">
        <v>719</v>
      </c>
    </row>
    <row r="132" s="5" customFormat="1" spans="1:25">
      <c r="A132" s="5" t="s">
        <v>720</v>
      </c>
      <c r="B132" s="5" t="s">
        <v>26</v>
      </c>
      <c r="C132" s="5" t="s">
        <v>27</v>
      </c>
      <c r="D132" s="5" t="s">
        <v>721</v>
      </c>
      <c r="E132" s="5" t="s">
        <v>722</v>
      </c>
      <c r="F132" s="7">
        <v>45235</v>
      </c>
      <c r="G132" s="7">
        <v>45236</v>
      </c>
      <c r="H132" s="5">
        <v>1</v>
      </c>
      <c r="I132" s="5">
        <v>1</v>
      </c>
      <c r="J132" s="5">
        <v>1</v>
      </c>
      <c r="K132" s="5" t="s">
        <v>30</v>
      </c>
      <c r="L132" s="5">
        <v>243</v>
      </c>
      <c r="M132" s="5">
        <v>243</v>
      </c>
      <c r="N132" s="5" t="s">
        <v>723</v>
      </c>
      <c r="O132" s="5" t="s">
        <v>32</v>
      </c>
      <c r="P132" s="5" t="s">
        <v>33</v>
      </c>
      <c r="Q132" s="5">
        <v>0</v>
      </c>
      <c r="R132" s="8">
        <v>45234.0000115741</v>
      </c>
      <c r="S132" s="7">
        <v>45237</v>
      </c>
      <c r="T132" s="5" t="s">
        <v>34</v>
      </c>
      <c r="U132" s="5">
        <v>243</v>
      </c>
      <c r="V132" s="5">
        <v>0</v>
      </c>
      <c r="W132" s="5">
        <v>0</v>
      </c>
      <c r="X132" s="5" t="s">
        <v>724</v>
      </c>
      <c r="Y132" s="5" t="s">
        <v>725</v>
      </c>
    </row>
    <row r="133" s="5" customFormat="1" spans="1:25">
      <c r="A133" s="5" t="s">
        <v>726</v>
      </c>
      <c r="B133" s="5" t="s">
        <v>26</v>
      </c>
      <c r="C133" s="5" t="s">
        <v>27</v>
      </c>
      <c r="D133" s="5" t="s">
        <v>626</v>
      </c>
      <c r="E133" s="5" t="s">
        <v>727</v>
      </c>
      <c r="F133" s="7">
        <v>45235</v>
      </c>
      <c r="G133" s="7">
        <v>45236</v>
      </c>
      <c r="H133" s="5">
        <v>1</v>
      </c>
      <c r="I133" s="5">
        <v>1</v>
      </c>
      <c r="J133" s="5">
        <v>1</v>
      </c>
      <c r="K133" s="5" t="s">
        <v>30</v>
      </c>
      <c r="L133" s="5">
        <v>977</v>
      </c>
      <c r="M133" s="5">
        <v>977</v>
      </c>
      <c r="N133" s="5" t="s">
        <v>728</v>
      </c>
      <c r="O133" s="5" t="s">
        <v>32</v>
      </c>
      <c r="P133" s="5" t="s">
        <v>33</v>
      </c>
      <c r="Q133" s="5">
        <v>0</v>
      </c>
      <c r="R133" s="8">
        <v>45234.0000115741</v>
      </c>
      <c r="S133" s="7">
        <v>45237</v>
      </c>
      <c r="T133" s="5" t="s">
        <v>34</v>
      </c>
      <c r="U133" s="5">
        <v>977</v>
      </c>
      <c r="V133" s="5">
        <v>0</v>
      </c>
      <c r="W133" s="5">
        <v>0</v>
      </c>
      <c r="X133" s="5" t="s">
        <v>729</v>
      </c>
      <c r="Y133" s="5" t="s">
        <v>730</v>
      </c>
    </row>
    <row r="134" s="5" customFormat="1" spans="1:25">
      <c r="A134" s="5" t="s">
        <v>731</v>
      </c>
      <c r="B134" s="5" t="s">
        <v>26</v>
      </c>
      <c r="C134" s="5" t="s">
        <v>27</v>
      </c>
      <c r="D134" s="5" t="s">
        <v>732</v>
      </c>
      <c r="E134" s="5" t="s">
        <v>733</v>
      </c>
      <c r="F134" s="7">
        <v>45234</v>
      </c>
      <c r="G134" s="7">
        <v>45236</v>
      </c>
      <c r="H134" s="5">
        <v>1</v>
      </c>
      <c r="I134" s="5">
        <v>2</v>
      </c>
      <c r="J134" s="5">
        <v>2</v>
      </c>
      <c r="K134" s="5" t="s">
        <v>30</v>
      </c>
      <c r="L134" s="5">
        <v>538</v>
      </c>
      <c r="M134" s="5">
        <v>538</v>
      </c>
      <c r="N134" s="5" t="s">
        <v>734</v>
      </c>
      <c r="O134" s="5" t="s">
        <v>32</v>
      </c>
      <c r="P134" s="5" t="s">
        <v>33</v>
      </c>
      <c r="Q134" s="5">
        <v>0</v>
      </c>
      <c r="R134" s="8">
        <v>45233.0000115741</v>
      </c>
      <c r="S134" s="7">
        <v>45237</v>
      </c>
      <c r="T134" s="5" t="s">
        <v>34</v>
      </c>
      <c r="U134" s="5">
        <v>538</v>
      </c>
      <c r="V134" s="5">
        <v>0</v>
      </c>
      <c r="W134" s="5">
        <v>0</v>
      </c>
      <c r="X134" s="5" t="s">
        <v>735</v>
      </c>
      <c r="Y134" s="5" t="s">
        <v>736</v>
      </c>
    </row>
    <row r="135" s="5" customFormat="1" spans="1:25">
      <c r="A135" s="5" t="s">
        <v>737</v>
      </c>
      <c r="B135" s="5" t="s">
        <v>26</v>
      </c>
      <c r="C135" s="5" t="s">
        <v>27</v>
      </c>
      <c r="D135" s="5" t="s">
        <v>44</v>
      </c>
      <c r="E135" s="5" t="s">
        <v>45</v>
      </c>
      <c r="F135" s="7">
        <v>45234</v>
      </c>
      <c r="G135" s="7">
        <v>45236</v>
      </c>
      <c r="H135" s="5">
        <v>1</v>
      </c>
      <c r="I135" s="5">
        <v>2</v>
      </c>
      <c r="J135" s="5">
        <v>2</v>
      </c>
      <c r="K135" s="5" t="s">
        <v>30</v>
      </c>
      <c r="L135" s="5">
        <v>2268</v>
      </c>
      <c r="M135" s="5">
        <v>2268</v>
      </c>
      <c r="N135" s="5" t="s">
        <v>738</v>
      </c>
      <c r="O135" s="5" t="s">
        <v>32</v>
      </c>
      <c r="P135" s="5" t="s">
        <v>33</v>
      </c>
      <c r="Q135" s="5">
        <v>0</v>
      </c>
      <c r="R135" s="8">
        <v>45233</v>
      </c>
      <c r="S135" s="7">
        <v>45237</v>
      </c>
      <c r="T135" s="5" t="s">
        <v>34</v>
      </c>
      <c r="U135" s="5">
        <v>2268</v>
      </c>
      <c r="V135" s="5">
        <v>0</v>
      </c>
      <c r="W135" s="5">
        <v>0</v>
      </c>
      <c r="X135" s="5" t="s">
        <v>739</v>
      </c>
      <c r="Y135" s="5" t="s">
        <v>740</v>
      </c>
    </row>
    <row r="136" s="5" customFormat="1" spans="1:25">
      <c r="A136" s="5" t="s">
        <v>741</v>
      </c>
      <c r="B136" s="5" t="s">
        <v>26</v>
      </c>
      <c r="C136" s="5" t="s">
        <v>27</v>
      </c>
      <c r="D136" s="5" t="s">
        <v>742</v>
      </c>
      <c r="E136" s="5" t="s">
        <v>743</v>
      </c>
      <c r="F136" s="7">
        <v>45234</v>
      </c>
      <c r="G136" s="7">
        <v>45236</v>
      </c>
      <c r="H136" s="5">
        <v>1</v>
      </c>
      <c r="I136" s="5">
        <v>2</v>
      </c>
      <c r="J136" s="5">
        <v>2</v>
      </c>
      <c r="K136" s="5" t="s">
        <v>30</v>
      </c>
      <c r="L136" s="5">
        <v>3374</v>
      </c>
      <c r="M136" s="5">
        <v>3374</v>
      </c>
      <c r="N136" s="5" t="s">
        <v>744</v>
      </c>
      <c r="O136" s="5" t="s">
        <v>32</v>
      </c>
      <c r="P136" s="5" t="s">
        <v>33</v>
      </c>
      <c r="Q136" s="5">
        <v>0</v>
      </c>
      <c r="R136" s="8">
        <v>45234</v>
      </c>
      <c r="S136" s="7">
        <v>45237</v>
      </c>
      <c r="T136" s="5" t="s">
        <v>34</v>
      </c>
      <c r="U136" s="5">
        <v>3374</v>
      </c>
      <c r="V136" s="5">
        <v>0</v>
      </c>
      <c r="W136" s="5">
        <v>0</v>
      </c>
      <c r="X136" s="5" t="s">
        <v>745</v>
      </c>
      <c r="Y136" s="5" t="s">
        <v>746</v>
      </c>
    </row>
    <row r="137" s="5" customFormat="1" spans="1:25">
      <c r="A137" s="5" t="s">
        <v>747</v>
      </c>
      <c r="B137" s="5" t="s">
        <v>26</v>
      </c>
      <c r="C137" s="5" t="s">
        <v>27</v>
      </c>
      <c r="D137" s="5" t="s">
        <v>748</v>
      </c>
      <c r="E137" s="5" t="s">
        <v>749</v>
      </c>
      <c r="F137" s="7">
        <v>45234</v>
      </c>
      <c r="G137" s="7">
        <v>45236</v>
      </c>
      <c r="H137" s="5">
        <v>1</v>
      </c>
      <c r="I137" s="5">
        <v>2</v>
      </c>
      <c r="J137" s="5">
        <v>2</v>
      </c>
      <c r="K137" s="5" t="s">
        <v>30</v>
      </c>
      <c r="L137" s="5">
        <v>664</v>
      </c>
      <c r="M137" s="5">
        <v>664</v>
      </c>
      <c r="N137" s="5" t="s">
        <v>750</v>
      </c>
      <c r="O137" s="5" t="s">
        <v>32</v>
      </c>
      <c r="P137" s="5" t="s">
        <v>33</v>
      </c>
      <c r="Q137" s="5">
        <v>0</v>
      </c>
      <c r="R137" s="8">
        <v>45234.0000115741</v>
      </c>
      <c r="S137" s="7">
        <v>45237</v>
      </c>
      <c r="T137" s="5" t="s">
        <v>34</v>
      </c>
      <c r="U137" s="5">
        <v>664</v>
      </c>
      <c r="V137" s="5">
        <v>0</v>
      </c>
      <c r="W137" s="5">
        <v>0</v>
      </c>
      <c r="X137" s="5" t="s">
        <v>751</v>
      </c>
      <c r="Y137" s="5" t="s">
        <v>752</v>
      </c>
    </row>
    <row r="138" s="5" customFormat="1" spans="1:25">
      <c r="A138" s="5" t="s">
        <v>753</v>
      </c>
      <c r="B138" s="5" t="s">
        <v>26</v>
      </c>
      <c r="C138" s="5" t="s">
        <v>27</v>
      </c>
      <c r="D138" s="5" t="s">
        <v>384</v>
      </c>
      <c r="E138" s="5" t="s">
        <v>754</v>
      </c>
      <c r="F138" s="7">
        <v>45235</v>
      </c>
      <c r="G138" s="7">
        <v>45236</v>
      </c>
      <c r="H138" s="5">
        <v>1</v>
      </c>
      <c r="I138" s="5">
        <v>1</v>
      </c>
      <c r="J138" s="5">
        <v>1</v>
      </c>
      <c r="K138" s="5" t="s">
        <v>30</v>
      </c>
      <c r="L138" s="5">
        <v>328</v>
      </c>
      <c r="M138" s="5">
        <v>328</v>
      </c>
      <c r="N138" s="5" t="s">
        <v>755</v>
      </c>
      <c r="O138" s="5" t="s">
        <v>32</v>
      </c>
      <c r="P138" s="5" t="s">
        <v>33</v>
      </c>
      <c r="Q138" s="5">
        <v>0</v>
      </c>
      <c r="R138" s="8">
        <v>45234.0000115741</v>
      </c>
      <c r="S138" s="7">
        <v>45237</v>
      </c>
      <c r="T138" s="5" t="s">
        <v>34</v>
      </c>
      <c r="U138" s="5">
        <v>328</v>
      </c>
      <c r="V138" s="5">
        <v>0</v>
      </c>
      <c r="W138" s="5">
        <v>0</v>
      </c>
      <c r="X138" s="5" t="s">
        <v>756</v>
      </c>
      <c r="Y138" s="5" t="s">
        <v>757</v>
      </c>
    </row>
    <row r="139" s="5" customFormat="1" spans="1:25">
      <c r="A139" s="5" t="s">
        <v>758</v>
      </c>
      <c r="B139" s="5" t="s">
        <v>26</v>
      </c>
      <c r="C139" s="5" t="s">
        <v>27</v>
      </c>
      <c r="D139" s="5" t="s">
        <v>384</v>
      </c>
      <c r="E139" s="5" t="s">
        <v>759</v>
      </c>
      <c r="F139" s="7">
        <v>45235</v>
      </c>
      <c r="G139" s="7">
        <v>45236</v>
      </c>
      <c r="H139" s="5">
        <v>1</v>
      </c>
      <c r="I139" s="5">
        <v>1</v>
      </c>
      <c r="J139" s="5">
        <v>1</v>
      </c>
      <c r="K139" s="5" t="s">
        <v>30</v>
      </c>
      <c r="L139" s="5">
        <v>328</v>
      </c>
      <c r="M139" s="5">
        <v>328</v>
      </c>
      <c r="N139" s="5" t="s">
        <v>760</v>
      </c>
      <c r="O139" s="5" t="s">
        <v>32</v>
      </c>
      <c r="P139" s="5" t="s">
        <v>33</v>
      </c>
      <c r="Q139" s="5">
        <v>0</v>
      </c>
      <c r="R139" s="8">
        <v>45234.0000115741</v>
      </c>
      <c r="S139" s="7">
        <v>45237</v>
      </c>
      <c r="T139" s="5" t="s">
        <v>34</v>
      </c>
      <c r="U139" s="5">
        <v>328</v>
      </c>
      <c r="V139" s="5">
        <v>0</v>
      </c>
      <c r="W139" s="5">
        <v>0</v>
      </c>
      <c r="X139" s="5" t="s">
        <v>761</v>
      </c>
      <c r="Y139" s="5" t="s">
        <v>762</v>
      </c>
    </row>
    <row r="140" s="5" customFormat="1" spans="1:25">
      <c r="A140" s="5" t="s">
        <v>763</v>
      </c>
      <c r="B140" s="5" t="s">
        <v>26</v>
      </c>
      <c r="C140" s="5" t="s">
        <v>27</v>
      </c>
      <c r="D140" s="5" t="s">
        <v>200</v>
      </c>
      <c r="E140" s="5" t="s">
        <v>764</v>
      </c>
      <c r="F140" s="7">
        <v>45235</v>
      </c>
      <c r="G140" s="7">
        <v>45236</v>
      </c>
      <c r="H140" s="5">
        <v>1</v>
      </c>
      <c r="I140" s="5">
        <v>1</v>
      </c>
      <c r="J140" s="5">
        <v>1</v>
      </c>
      <c r="K140" s="5" t="s">
        <v>30</v>
      </c>
      <c r="L140" s="5">
        <v>164</v>
      </c>
      <c r="M140" s="5">
        <v>164</v>
      </c>
      <c r="N140" s="5" t="s">
        <v>765</v>
      </c>
      <c r="O140" s="5" t="s">
        <v>32</v>
      </c>
      <c r="P140" s="5" t="s">
        <v>33</v>
      </c>
      <c r="Q140" s="5">
        <v>0</v>
      </c>
      <c r="R140" s="8">
        <v>45234</v>
      </c>
      <c r="S140" s="7">
        <v>45237</v>
      </c>
      <c r="T140" s="5" t="s">
        <v>34</v>
      </c>
      <c r="U140" s="5">
        <v>164</v>
      </c>
      <c r="V140" s="5">
        <v>0</v>
      </c>
      <c r="W140" s="5">
        <v>0</v>
      </c>
      <c r="X140" s="5" t="s">
        <v>766</v>
      </c>
      <c r="Y140" s="5" t="s">
        <v>767</v>
      </c>
    </row>
    <row r="141" s="5" customFormat="1" spans="1:25">
      <c r="A141" s="5" t="s">
        <v>768</v>
      </c>
      <c r="B141" s="5" t="s">
        <v>26</v>
      </c>
      <c r="C141" s="5" t="s">
        <v>27</v>
      </c>
      <c r="D141" s="5" t="s">
        <v>390</v>
      </c>
      <c r="E141" s="5" t="s">
        <v>769</v>
      </c>
      <c r="F141" s="7">
        <v>45234</v>
      </c>
      <c r="G141" s="7">
        <v>45236</v>
      </c>
      <c r="H141" s="5">
        <v>1</v>
      </c>
      <c r="I141" s="5">
        <v>2</v>
      </c>
      <c r="J141" s="5">
        <v>2</v>
      </c>
      <c r="K141" s="5" t="s">
        <v>30</v>
      </c>
      <c r="L141" s="5">
        <v>492</v>
      </c>
      <c r="M141" s="5">
        <v>492</v>
      </c>
      <c r="N141" s="5" t="s">
        <v>770</v>
      </c>
      <c r="O141" s="5" t="s">
        <v>32</v>
      </c>
      <c r="P141" s="5" t="s">
        <v>33</v>
      </c>
      <c r="Q141" s="5">
        <v>0</v>
      </c>
      <c r="R141" s="8">
        <v>45234</v>
      </c>
      <c r="S141" s="7">
        <v>45237</v>
      </c>
      <c r="T141" s="5" t="s">
        <v>34</v>
      </c>
      <c r="U141" s="5">
        <v>492</v>
      </c>
      <c r="V141" s="5">
        <v>0</v>
      </c>
      <c r="W141" s="5">
        <v>0</v>
      </c>
      <c r="X141" s="5" t="s">
        <v>771</v>
      </c>
      <c r="Y141" s="5" t="s">
        <v>771</v>
      </c>
    </row>
    <row r="142" s="5" customFormat="1" spans="1:25">
      <c r="A142" s="5" t="s">
        <v>772</v>
      </c>
      <c r="B142" s="5" t="s">
        <v>26</v>
      </c>
      <c r="C142" s="5" t="s">
        <v>27</v>
      </c>
      <c r="D142" s="5" t="s">
        <v>773</v>
      </c>
      <c r="E142" s="5" t="s">
        <v>774</v>
      </c>
      <c r="F142" s="7">
        <v>45235</v>
      </c>
      <c r="G142" s="7">
        <v>45236</v>
      </c>
      <c r="H142" s="5">
        <v>1</v>
      </c>
      <c r="I142" s="5">
        <v>1</v>
      </c>
      <c r="J142" s="5">
        <v>1</v>
      </c>
      <c r="K142" s="5" t="s">
        <v>30</v>
      </c>
      <c r="L142" s="5">
        <v>466</v>
      </c>
      <c r="M142" s="5">
        <v>466</v>
      </c>
      <c r="N142" s="5" t="s">
        <v>775</v>
      </c>
      <c r="O142" s="5" t="s">
        <v>32</v>
      </c>
      <c r="P142" s="5" t="s">
        <v>33</v>
      </c>
      <c r="Q142" s="5">
        <v>0</v>
      </c>
      <c r="R142" s="8">
        <v>45234</v>
      </c>
      <c r="S142" s="7">
        <v>45237</v>
      </c>
      <c r="T142" s="5" t="s">
        <v>34</v>
      </c>
      <c r="U142" s="5">
        <v>466</v>
      </c>
      <c r="V142" s="5">
        <v>0</v>
      </c>
      <c r="W142" s="5">
        <v>0</v>
      </c>
      <c r="X142" s="5" t="s">
        <v>776</v>
      </c>
      <c r="Y142" s="5" t="s">
        <v>777</v>
      </c>
    </row>
    <row r="143" s="5" customFormat="1" spans="1:25">
      <c r="A143" s="5" t="s">
        <v>778</v>
      </c>
      <c r="B143" s="5" t="s">
        <v>26</v>
      </c>
      <c r="C143" s="5" t="s">
        <v>27</v>
      </c>
      <c r="D143" s="5" t="s">
        <v>688</v>
      </c>
      <c r="E143" s="5" t="s">
        <v>779</v>
      </c>
      <c r="F143" s="7">
        <v>45234</v>
      </c>
      <c r="G143" s="7">
        <v>45236</v>
      </c>
      <c r="H143" s="5">
        <v>1</v>
      </c>
      <c r="I143" s="5">
        <v>2</v>
      </c>
      <c r="J143" s="5">
        <v>2</v>
      </c>
      <c r="K143" s="5" t="s">
        <v>30</v>
      </c>
      <c r="L143" s="5">
        <v>424</v>
      </c>
      <c r="M143" s="5">
        <v>424</v>
      </c>
      <c r="N143" s="5" t="s">
        <v>780</v>
      </c>
      <c r="O143" s="5" t="s">
        <v>32</v>
      </c>
      <c r="P143" s="5" t="s">
        <v>33</v>
      </c>
      <c r="Q143" s="5">
        <v>0</v>
      </c>
      <c r="R143" s="8">
        <v>45234.0000115741</v>
      </c>
      <c r="S143" s="7">
        <v>45237</v>
      </c>
      <c r="T143" s="5" t="s">
        <v>34</v>
      </c>
      <c r="U143" s="5">
        <v>424</v>
      </c>
      <c r="V143" s="5">
        <v>0</v>
      </c>
      <c r="W143" s="5">
        <v>0</v>
      </c>
      <c r="X143" s="5" t="s">
        <v>781</v>
      </c>
      <c r="Y143" s="5" t="s">
        <v>782</v>
      </c>
    </row>
    <row r="144" s="5" customFormat="1" spans="1:25">
      <c r="A144" s="5" t="s">
        <v>783</v>
      </c>
      <c r="B144" s="5" t="s">
        <v>26</v>
      </c>
      <c r="C144" s="5" t="s">
        <v>27</v>
      </c>
      <c r="D144" s="5" t="s">
        <v>784</v>
      </c>
      <c r="E144" s="5" t="s">
        <v>785</v>
      </c>
      <c r="F144" s="7">
        <v>45235</v>
      </c>
      <c r="G144" s="7">
        <v>45236</v>
      </c>
      <c r="H144" s="5">
        <v>1</v>
      </c>
      <c r="I144" s="5">
        <v>1</v>
      </c>
      <c r="J144" s="5">
        <v>1</v>
      </c>
      <c r="K144" s="5" t="s">
        <v>30</v>
      </c>
      <c r="L144" s="5">
        <v>275</v>
      </c>
      <c r="M144" s="5">
        <v>275</v>
      </c>
      <c r="N144" s="5" t="s">
        <v>786</v>
      </c>
      <c r="O144" s="5" t="s">
        <v>32</v>
      </c>
      <c r="P144" s="5" t="s">
        <v>33</v>
      </c>
      <c r="Q144" s="5">
        <v>0</v>
      </c>
      <c r="R144" s="8">
        <v>45234.0000115741</v>
      </c>
      <c r="S144" s="7">
        <v>45237</v>
      </c>
      <c r="T144" s="5" t="s">
        <v>34</v>
      </c>
      <c r="U144" s="5">
        <v>275</v>
      </c>
      <c r="V144" s="5">
        <v>0</v>
      </c>
      <c r="W144" s="5">
        <v>0</v>
      </c>
      <c r="X144" s="5" t="s">
        <v>787</v>
      </c>
      <c r="Y144" s="5" t="s">
        <v>788</v>
      </c>
    </row>
    <row r="145" s="5" customFormat="1" spans="1:25">
      <c r="A145" s="5" t="s">
        <v>789</v>
      </c>
      <c r="B145" s="5" t="s">
        <v>26</v>
      </c>
      <c r="C145" s="5" t="s">
        <v>27</v>
      </c>
      <c r="D145" s="5" t="s">
        <v>286</v>
      </c>
      <c r="E145" s="5" t="s">
        <v>790</v>
      </c>
      <c r="F145" s="7">
        <v>45235</v>
      </c>
      <c r="G145" s="7">
        <v>45236</v>
      </c>
      <c r="H145" s="5">
        <v>1</v>
      </c>
      <c r="I145" s="5">
        <v>1</v>
      </c>
      <c r="J145" s="5">
        <v>1</v>
      </c>
      <c r="K145" s="5" t="s">
        <v>30</v>
      </c>
      <c r="L145" s="5">
        <v>416</v>
      </c>
      <c r="M145" s="5">
        <v>416</v>
      </c>
      <c r="N145" s="5" t="s">
        <v>791</v>
      </c>
      <c r="O145" s="5" t="s">
        <v>32</v>
      </c>
      <c r="P145" s="5" t="s">
        <v>33</v>
      </c>
      <c r="Q145" s="5">
        <v>0</v>
      </c>
      <c r="R145" s="8">
        <v>45234</v>
      </c>
      <c r="S145" s="7">
        <v>45237</v>
      </c>
      <c r="T145" s="5" t="s">
        <v>34</v>
      </c>
      <c r="U145" s="5">
        <v>416</v>
      </c>
      <c r="V145" s="5">
        <v>0</v>
      </c>
      <c r="W145" s="5">
        <v>0</v>
      </c>
      <c r="X145" s="5" t="s">
        <v>792</v>
      </c>
      <c r="Y145" s="5" t="s">
        <v>793</v>
      </c>
    </row>
    <row r="146" s="5" customFormat="1" spans="1:25">
      <c r="A146" s="5" t="s">
        <v>794</v>
      </c>
      <c r="B146" s="5" t="s">
        <v>26</v>
      </c>
      <c r="C146" s="5" t="s">
        <v>27</v>
      </c>
      <c r="D146" s="5" t="s">
        <v>795</v>
      </c>
      <c r="E146" s="5" t="s">
        <v>796</v>
      </c>
      <c r="F146" s="7">
        <v>45235</v>
      </c>
      <c r="G146" s="7">
        <v>45236</v>
      </c>
      <c r="H146" s="5">
        <v>1</v>
      </c>
      <c r="I146" s="5">
        <v>1</v>
      </c>
      <c r="J146" s="5">
        <v>1</v>
      </c>
      <c r="K146" s="5" t="s">
        <v>30</v>
      </c>
      <c r="L146" s="5">
        <v>328</v>
      </c>
      <c r="M146" s="5">
        <v>328</v>
      </c>
      <c r="N146" s="5" t="s">
        <v>797</v>
      </c>
      <c r="O146" s="5" t="s">
        <v>32</v>
      </c>
      <c r="P146" s="5" t="s">
        <v>33</v>
      </c>
      <c r="Q146" s="5">
        <v>0</v>
      </c>
      <c r="R146" s="8">
        <v>45234</v>
      </c>
      <c r="S146" s="7">
        <v>45237</v>
      </c>
      <c r="T146" s="5" t="s">
        <v>34</v>
      </c>
      <c r="U146" s="5">
        <v>328</v>
      </c>
      <c r="V146" s="5">
        <v>0</v>
      </c>
      <c r="W146" s="5">
        <v>0</v>
      </c>
      <c r="X146" s="5" t="s">
        <v>798</v>
      </c>
      <c r="Y146" s="5" t="s">
        <v>799</v>
      </c>
    </row>
    <row r="147" s="5" customFormat="1" spans="1:25">
      <c r="A147" s="5" t="s">
        <v>800</v>
      </c>
      <c r="B147" s="5" t="s">
        <v>26</v>
      </c>
      <c r="C147" s="5" t="s">
        <v>27</v>
      </c>
      <c r="D147" s="5" t="s">
        <v>801</v>
      </c>
      <c r="E147" s="5" t="s">
        <v>802</v>
      </c>
      <c r="F147" s="7">
        <v>45235</v>
      </c>
      <c r="G147" s="7">
        <v>45236</v>
      </c>
      <c r="H147" s="5">
        <v>1</v>
      </c>
      <c r="I147" s="5">
        <v>1</v>
      </c>
      <c r="J147" s="5">
        <v>1</v>
      </c>
      <c r="K147" s="5" t="s">
        <v>30</v>
      </c>
      <c r="L147" s="5">
        <v>1583</v>
      </c>
      <c r="M147" s="5">
        <v>1583</v>
      </c>
      <c r="N147" s="5" t="s">
        <v>803</v>
      </c>
      <c r="O147" s="5" t="s">
        <v>32</v>
      </c>
      <c r="P147" s="5" t="s">
        <v>33</v>
      </c>
      <c r="Q147" s="5">
        <v>0</v>
      </c>
      <c r="R147" s="8">
        <v>45235.0000115741</v>
      </c>
      <c r="S147" s="7">
        <v>45237</v>
      </c>
      <c r="T147" s="5" t="s">
        <v>34</v>
      </c>
      <c r="U147" s="5">
        <v>1583</v>
      </c>
      <c r="V147" s="5">
        <v>0</v>
      </c>
      <c r="W147" s="5">
        <v>0</v>
      </c>
      <c r="X147" s="5" t="s">
        <v>804</v>
      </c>
      <c r="Y147" s="5" t="s">
        <v>805</v>
      </c>
    </row>
    <row r="148" s="5" customFormat="1" spans="1:25">
      <c r="A148" s="5" t="s">
        <v>806</v>
      </c>
      <c r="B148" s="5" t="s">
        <v>26</v>
      </c>
      <c r="C148" s="5" t="s">
        <v>27</v>
      </c>
      <c r="D148" s="5" t="s">
        <v>384</v>
      </c>
      <c r="E148" s="5" t="s">
        <v>385</v>
      </c>
      <c r="F148" s="7">
        <v>45235</v>
      </c>
      <c r="G148" s="7">
        <v>45236</v>
      </c>
      <c r="H148" s="5">
        <v>1</v>
      </c>
      <c r="I148" s="5">
        <v>1</v>
      </c>
      <c r="J148" s="5">
        <v>1</v>
      </c>
      <c r="K148" s="5" t="s">
        <v>30</v>
      </c>
      <c r="L148" s="5">
        <v>268</v>
      </c>
      <c r="M148" s="5">
        <v>268</v>
      </c>
      <c r="N148" s="5" t="s">
        <v>807</v>
      </c>
      <c r="O148" s="5" t="s">
        <v>32</v>
      </c>
      <c r="P148" s="5" t="s">
        <v>33</v>
      </c>
      <c r="Q148" s="5">
        <v>0</v>
      </c>
      <c r="R148" s="8">
        <v>45235.0000115741</v>
      </c>
      <c r="S148" s="7">
        <v>45237</v>
      </c>
      <c r="T148" s="5" t="s">
        <v>34</v>
      </c>
      <c r="U148" s="5">
        <v>268</v>
      </c>
      <c r="V148" s="5">
        <v>0</v>
      </c>
      <c r="W148" s="5">
        <v>0</v>
      </c>
      <c r="X148" s="5" t="s">
        <v>808</v>
      </c>
      <c r="Y148" s="5" t="s">
        <v>809</v>
      </c>
    </row>
    <row r="149" s="5" customFormat="1" spans="1:25">
      <c r="A149" s="5" t="s">
        <v>810</v>
      </c>
      <c r="B149" s="5" t="s">
        <v>26</v>
      </c>
      <c r="C149" s="5" t="s">
        <v>27</v>
      </c>
      <c r="D149" s="5" t="s">
        <v>811</v>
      </c>
      <c r="E149" s="5" t="s">
        <v>812</v>
      </c>
      <c r="F149" s="7">
        <v>45235</v>
      </c>
      <c r="G149" s="7">
        <v>45236</v>
      </c>
      <c r="H149" s="5">
        <v>1</v>
      </c>
      <c r="I149" s="5">
        <v>1</v>
      </c>
      <c r="J149" s="5">
        <v>1</v>
      </c>
      <c r="K149" s="5" t="s">
        <v>30</v>
      </c>
      <c r="L149" s="5">
        <v>254</v>
      </c>
      <c r="M149" s="5">
        <v>254</v>
      </c>
      <c r="N149" s="5" t="s">
        <v>813</v>
      </c>
      <c r="O149" s="5" t="s">
        <v>32</v>
      </c>
      <c r="P149" s="5" t="s">
        <v>33</v>
      </c>
      <c r="Q149" s="5">
        <v>0</v>
      </c>
      <c r="R149" s="8">
        <v>45235</v>
      </c>
      <c r="S149" s="7">
        <v>45237</v>
      </c>
      <c r="T149" s="5" t="s">
        <v>34</v>
      </c>
      <c r="U149" s="5">
        <v>254</v>
      </c>
      <c r="V149" s="5">
        <v>0</v>
      </c>
      <c r="W149" s="5">
        <v>0</v>
      </c>
      <c r="X149" s="5" t="s">
        <v>814</v>
      </c>
      <c r="Y149" s="5" t="s">
        <v>815</v>
      </c>
    </row>
    <row r="150" s="5" customFormat="1" spans="1:25">
      <c r="A150" s="5" t="s">
        <v>816</v>
      </c>
      <c r="B150" s="5" t="s">
        <v>26</v>
      </c>
      <c r="C150" s="5" t="s">
        <v>27</v>
      </c>
      <c r="D150" s="5" t="s">
        <v>817</v>
      </c>
      <c r="E150" s="5" t="s">
        <v>818</v>
      </c>
      <c r="F150" s="7">
        <v>45235</v>
      </c>
      <c r="G150" s="7">
        <v>45236</v>
      </c>
      <c r="H150" s="5">
        <v>1</v>
      </c>
      <c r="I150" s="5">
        <v>1</v>
      </c>
      <c r="J150" s="5">
        <v>1</v>
      </c>
      <c r="K150" s="5" t="s">
        <v>30</v>
      </c>
      <c r="L150" s="5">
        <v>253</v>
      </c>
      <c r="M150" s="5">
        <v>253</v>
      </c>
      <c r="N150" s="5" t="s">
        <v>819</v>
      </c>
      <c r="O150" s="5" t="s">
        <v>32</v>
      </c>
      <c r="P150" s="5" t="s">
        <v>33</v>
      </c>
      <c r="Q150" s="5">
        <v>0</v>
      </c>
      <c r="R150" s="8">
        <v>45235</v>
      </c>
      <c r="S150" s="7">
        <v>45237</v>
      </c>
      <c r="T150" s="5" t="s">
        <v>34</v>
      </c>
      <c r="U150" s="5">
        <v>253</v>
      </c>
      <c r="V150" s="5">
        <v>0</v>
      </c>
      <c r="W150" s="5">
        <v>0</v>
      </c>
      <c r="X150" s="5" t="s">
        <v>820</v>
      </c>
      <c r="Y150" s="5" t="s">
        <v>820</v>
      </c>
    </row>
    <row r="151" s="5" customFormat="1" spans="1:25">
      <c r="A151" s="5" t="s">
        <v>821</v>
      </c>
      <c r="B151" s="5" t="s">
        <v>26</v>
      </c>
      <c r="C151" s="5" t="s">
        <v>27</v>
      </c>
      <c r="D151" s="5" t="s">
        <v>822</v>
      </c>
      <c r="E151" s="5" t="s">
        <v>823</v>
      </c>
      <c r="F151" s="7">
        <v>45235</v>
      </c>
      <c r="G151" s="7">
        <v>45236</v>
      </c>
      <c r="H151" s="5">
        <v>2</v>
      </c>
      <c r="I151" s="5">
        <v>1</v>
      </c>
      <c r="J151" s="5">
        <v>2</v>
      </c>
      <c r="K151" s="5" t="s">
        <v>30</v>
      </c>
      <c r="L151" s="5">
        <v>1470</v>
      </c>
      <c r="M151" s="5">
        <v>1470</v>
      </c>
      <c r="N151" s="5" t="s">
        <v>824</v>
      </c>
      <c r="O151" s="5" t="s">
        <v>32</v>
      </c>
      <c r="P151" s="5" t="s">
        <v>33</v>
      </c>
      <c r="Q151" s="5">
        <v>0</v>
      </c>
      <c r="R151" s="8">
        <v>45235</v>
      </c>
      <c r="S151" s="7">
        <v>45237</v>
      </c>
      <c r="T151" s="5" t="s">
        <v>34</v>
      </c>
      <c r="U151" s="5">
        <v>1470</v>
      </c>
      <c r="V151" s="5">
        <v>0</v>
      </c>
      <c r="W151" s="5">
        <v>0</v>
      </c>
      <c r="X151" s="5" t="s">
        <v>825</v>
      </c>
      <c r="Y151" s="5" t="s">
        <v>826</v>
      </c>
    </row>
    <row r="152" s="5" customFormat="1" spans="1:25">
      <c r="A152" s="5" t="s">
        <v>827</v>
      </c>
      <c r="B152" s="5" t="s">
        <v>26</v>
      </c>
      <c r="C152" s="5" t="s">
        <v>27</v>
      </c>
      <c r="D152" s="5" t="s">
        <v>828</v>
      </c>
      <c r="E152" s="5" t="s">
        <v>829</v>
      </c>
      <c r="F152" s="7">
        <v>45235</v>
      </c>
      <c r="G152" s="7">
        <v>45236</v>
      </c>
      <c r="H152" s="5">
        <v>1</v>
      </c>
      <c r="I152" s="5">
        <v>1</v>
      </c>
      <c r="J152" s="5">
        <v>1</v>
      </c>
      <c r="K152" s="5" t="s">
        <v>30</v>
      </c>
      <c r="L152" s="5">
        <v>330</v>
      </c>
      <c r="M152" s="5">
        <v>330</v>
      </c>
      <c r="N152" s="5" t="s">
        <v>830</v>
      </c>
      <c r="O152" s="5" t="s">
        <v>32</v>
      </c>
      <c r="P152" s="5" t="s">
        <v>33</v>
      </c>
      <c r="Q152" s="5">
        <v>0</v>
      </c>
      <c r="R152" s="8">
        <v>45235.0000115741</v>
      </c>
      <c r="S152" s="7">
        <v>45237</v>
      </c>
      <c r="T152" s="5" t="s">
        <v>34</v>
      </c>
      <c r="U152" s="5">
        <v>330</v>
      </c>
      <c r="V152" s="5">
        <v>0</v>
      </c>
      <c r="W152" s="5">
        <v>0</v>
      </c>
      <c r="X152" s="5" t="s">
        <v>831</v>
      </c>
      <c r="Y152" s="5" t="s">
        <v>832</v>
      </c>
    </row>
    <row r="153" s="5" customFormat="1" spans="1:25">
      <c r="A153" s="5" t="s">
        <v>833</v>
      </c>
      <c r="B153" s="5" t="s">
        <v>26</v>
      </c>
      <c r="C153" s="5" t="s">
        <v>27</v>
      </c>
      <c r="D153" s="5" t="s">
        <v>834</v>
      </c>
      <c r="E153" s="5" t="s">
        <v>835</v>
      </c>
      <c r="F153" s="7">
        <v>45235</v>
      </c>
      <c r="G153" s="7">
        <v>45236</v>
      </c>
      <c r="H153" s="5">
        <v>1</v>
      </c>
      <c r="I153" s="5">
        <v>1</v>
      </c>
      <c r="J153" s="5">
        <v>1</v>
      </c>
      <c r="K153" s="5" t="s">
        <v>30</v>
      </c>
      <c r="L153" s="5">
        <v>457</v>
      </c>
      <c r="M153" s="5">
        <v>457</v>
      </c>
      <c r="N153" s="5" t="s">
        <v>836</v>
      </c>
      <c r="O153" s="5" t="s">
        <v>32</v>
      </c>
      <c r="P153" s="5" t="s">
        <v>33</v>
      </c>
      <c r="Q153" s="5">
        <v>0</v>
      </c>
      <c r="R153" s="8">
        <v>45235.0000115741</v>
      </c>
      <c r="S153" s="7">
        <v>45237</v>
      </c>
      <c r="T153" s="5" t="s">
        <v>34</v>
      </c>
      <c r="U153" s="5">
        <v>457</v>
      </c>
      <c r="V153" s="5">
        <v>0</v>
      </c>
      <c r="W153" s="5">
        <v>0</v>
      </c>
      <c r="X153" s="5" t="s">
        <v>837</v>
      </c>
      <c r="Y153" s="5" t="s">
        <v>838</v>
      </c>
    </row>
    <row r="154" s="5" customFormat="1" spans="1:25">
      <c r="A154" s="5" t="s">
        <v>839</v>
      </c>
      <c r="B154" s="5" t="s">
        <v>26</v>
      </c>
      <c r="C154" s="5" t="s">
        <v>27</v>
      </c>
      <c r="D154" s="5" t="s">
        <v>840</v>
      </c>
      <c r="E154" s="5" t="s">
        <v>841</v>
      </c>
      <c r="F154" s="7">
        <v>45235</v>
      </c>
      <c r="G154" s="7">
        <v>45236</v>
      </c>
      <c r="H154" s="5">
        <v>1</v>
      </c>
      <c r="I154" s="5">
        <v>1</v>
      </c>
      <c r="J154" s="5">
        <v>1</v>
      </c>
      <c r="K154" s="5" t="s">
        <v>30</v>
      </c>
      <c r="L154" s="5">
        <v>967</v>
      </c>
      <c r="M154" s="5">
        <v>967</v>
      </c>
      <c r="N154" s="5" t="s">
        <v>842</v>
      </c>
      <c r="O154" s="5" t="s">
        <v>32</v>
      </c>
      <c r="P154" s="5" t="s">
        <v>33</v>
      </c>
      <c r="Q154" s="5">
        <v>0</v>
      </c>
      <c r="R154" s="8">
        <v>45235.0000115741</v>
      </c>
      <c r="S154" s="7">
        <v>45237</v>
      </c>
      <c r="T154" s="5" t="s">
        <v>34</v>
      </c>
      <c r="U154" s="5">
        <v>967</v>
      </c>
      <c r="V154" s="5">
        <v>0</v>
      </c>
      <c r="W154" s="5">
        <v>0</v>
      </c>
      <c r="X154" s="5" t="s">
        <v>843</v>
      </c>
      <c r="Y154" s="5" t="s">
        <v>844</v>
      </c>
    </row>
    <row r="155" s="5" customFormat="1" spans="1:25">
      <c r="A155" s="5" t="s">
        <v>845</v>
      </c>
      <c r="B155" s="5" t="s">
        <v>26</v>
      </c>
      <c r="C155" s="5" t="s">
        <v>27</v>
      </c>
      <c r="D155" s="5" t="s">
        <v>846</v>
      </c>
      <c r="E155" s="5" t="s">
        <v>847</v>
      </c>
      <c r="F155" s="7">
        <v>45235</v>
      </c>
      <c r="G155" s="7">
        <v>45236</v>
      </c>
      <c r="H155" s="5">
        <v>2</v>
      </c>
      <c r="I155" s="5">
        <v>1</v>
      </c>
      <c r="J155" s="5">
        <v>2</v>
      </c>
      <c r="K155" s="5" t="s">
        <v>30</v>
      </c>
      <c r="L155" s="5">
        <v>1030</v>
      </c>
      <c r="M155" s="5">
        <v>1030</v>
      </c>
      <c r="N155" s="5" t="s">
        <v>848</v>
      </c>
      <c r="O155" s="5" t="s">
        <v>32</v>
      </c>
      <c r="P155" s="5" t="s">
        <v>33</v>
      </c>
      <c r="Q155" s="5">
        <v>0</v>
      </c>
      <c r="R155" s="8">
        <v>45235.0000115741</v>
      </c>
      <c r="S155" s="7">
        <v>45237</v>
      </c>
      <c r="T155" s="5" t="s">
        <v>34</v>
      </c>
      <c r="U155" s="5">
        <v>1030</v>
      </c>
      <c r="V155" s="5">
        <v>0</v>
      </c>
      <c r="W155" s="5">
        <v>0</v>
      </c>
      <c r="X155" s="5" t="s">
        <v>849</v>
      </c>
      <c r="Y155" s="5" t="s">
        <v>850</v>
      </c>
    </row>
    <row r="156" s="5" customFormat="1" spans="1:25">
      <c r="A156" s="5" t="s">
        <v>851</v>
      </c>
      <c r="B156" s="5" t="s">
        <v>26</v>
      </c>
      <c r="C156" s="5" t="s">
        <v>852</v>
      </c>
      <c r="D156" s="5" t="s">
        <v>853</v>
      </c>
      <c r="E156" s="5" t="s">
        <v>854</v>
      </c>
      <c r="F156" s="7">
        <v>45192</v>
      </c>
      <c r="G156" s="7">
        <v>45193</v>
      </c>
      <c r="H156" s="5">
        <v>1</v>
      </c>
      <c r="I156" s="5">
        <v>1</v>
      </c>
      <c r="J156" s="5">
        <v>1</v>
      </c>
      <c r="K156" s="5" t="s">
        <v>30</v>
      </c>
      <c r="L156" s="5">
        <v>404</v>
      </c>
      <c r="M156" s="5">
        <v>404</v>
      </c>
      <c r="N156" s="5" t="s">
        <v>855</v>
      </c>
      <c r="O156" s="5" t="s">
        <v>32</v>
      </c>
      <c r="P156" s="5" t="s">
        <v>33</v>
      </c>
      <c r="Q156" s="5">
        <v>0</v>
      </c>
      <c r="R156" s="8">
        <v>45172.5399768519</v>
      </c>
      <c r="S156" s="7">
        <v>45237</v>
      </c>
      <c r="T156" s="5" t="s">
        <v>34</v>
      </c>
      <c r="U156" s="5">
        <v>404</v>
      </c>
      <c r="V156" s="5">
        <v>0</v>
      </c>
      <c r="W156" s="5">
        <v>0</v>
      </c>
      <c r="X156" s="5" t="s">
        <v>856</v>
      </c>
      <c r="Y156" s="5" t="s">
        <v>857</v>
      </c>
    </row>
    <row r="157" s="5" customFormat="1" spans="1:25">
      <c r="A157" s="5" t="s">
        <v>851</v>
      </c>
      <c r="B157" s="5" t="s">
        <v>26</v>
      </c>
      <c r="C157" s="5" t="s">
        <v>852</v>
      </c>
      <c r="D157" s="5" t="s">
        <v>853</v>
      </c>
      <c r="E157" s="5" t="s">
        <v>854</v>
      </c>
      <c r="F157" s="7">
        <v>45192</v>
      </c>
      <c r="G157" s="7">
        <v>45193</v>
      </c>
      <c r="H157" s="5">
        <v>1</v>
      </c>
      <c r="I157" s="5">
        <v>1</v>
      </c>
      <c r="J157" s="5">
        <v>1</v>
      </c>
      <c r="K157" s="5" t="s">
        <v>30</v>
      </c>
      <c r="L157" s="5">
        <v>404</v>
      </c>
      <c r="M157" s="5">
        <v>404</v>
      </c>
      <c r="N157" s="5" t="s">
        <v>855</v>
      </c>
      <c r="O157" s="5" t="s">
        <v>32</v>
      </c>
      <c r="P157" s="5" t="s">
        <v>33</v>
      </c>
      <c r="Q157" s="5">
        <v>0</v>
      </c>
      <c r="R157" s="8">
        <v>45172.5399768519</v>
      </c>
      <c r="S157" s="7">
        <v>45237</v>
      </c>
      <c r="T157" s="5" t="s">
        <v>34</v>
      </c>
      <c r="U157" s="5">
        <v>404</v>
      </c>
      <c r="V157" s="5">
        <v>0</v>
      </c>
      <c r="W157" s="5">
        <v>0</v>
      </c>
      <c r="X157" s="5" t="s">
        <v>856</v>
      </c>
      <c r="Y157" s="5" t="s">
        <v>857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1"/>
  <sheetViews>
    <sheetView tabSelected="1" workbookViewId="0">
      <selection activeCell="A158" sqref="A158:D161"/>
    </sheetView>
  </sheetViews>
  <sheetFormatPr defaultColWidth="9" defaultRowHeight="13.5"/>
  <cols>
    <col min="1" max="1" width="12.625" style="5"/>
    <col min="2" max="2" width="11.5" style="5"/>
    <col min="3" max="4" width="10.375" style="5"/>
    <col min="5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858</v>
      </c>
    </row>
    <row r="2" s="5" customFormat="1" hidden="1" spans="1:9">
      <c r="A2" s="6">
        <v>999222649882112</v>
      </c>
      <c r="B2" s="7">
        <v>45232</v>
      </c>
      <c r="C2" s="7">
        <v>45234</v>
      </c>
      <c r="D2" s="5">
        <v>2052</v>
      </c>
      <c r="E2" s="5" t="str">
        <f>VLOOKUP(A2,HOP!A:L,12,0)</f>
        <v>2052.00</v>
      </c>
      <c r="F2" s="5" t="str">
        <f>VLOOKUP(A2,HOP!A:C,3,0)</f>
        <v>3021142</v>
      </c>
      <c r="G2" s="5">
        <f>D2-E2</f>
        <v>0</v>
      </c>
      <c r="H2" s="5" t="str">
        <f>$H$1&amp;F2</f>
        <v>，3021142</v>
      </c>
      <c r="I2" s="5" t="str">
        <f>VLOOKUP(A2,HOP!A:U,21,0)</f>
        <v>直采</v>
      </c>
    </row>
    <row r="3" s="5" customFormat="1" spans="1:10">
      <c r="A3" s="6">
        <v>999225467164725</v>
      </c>
      <c r="B3" s="7">
        <v>45232</v>
      </c>
      <c r="C3" s="7">
        <v>45234</v>
      </c>
      <c r="D3" s="5">
        <v>3916</v>
      </c>
      <c r="E3" s="5" t="e">
        <f>VLOOKUP(A3,HOP!A:L,12,0)</f>
        <v>#N/A</v>
      </c>
      <c r="F3" s="5">
        <v>3661451</v>
      </c>
      <c r="G3" s="5" t="e">
        <f t="shared" ref="G3:G34" si="0">D3-E3</f>
        <v>#N/A</v>
      </c>
      <c r="H3" s="5" t="str">
        <f t="shared" ref="H3:H34" si="1">$H$1&amp;F3</f>
        <v>，3661451</v>
      </c>
      <c r="I3" s="5" t="s">
        <v>859</v>
      </c>
      <c r="J3" s="5" t="s">
        <v>860</v>
      </c>
    </row>
    <row r="4" s="5" customFormat="1" hidden="1" spans="1:9">
      <c r="A4" s="6">
        <v>999225704260148</v>
      </c>
      <c r="B4" s="7">
        <v>45228</v>
      </c>
      <c r="C4" s="7">
        <v>45234</v>
      </c>
      <c r="D4" s="5">
        <v>6129</v>
      </c>
      <c r="E4" s="5" t="str">
        <f>VLOOKUP(A4,HOP!A:L,12,0)</f>
        <v>6129.00</v>
      </c>
      <c r="F4" s="5" t="str">
        <f>VLOOKUP(A4,HOP!A:C,3,0)</f>
        <v>3710684</v>
      </c>
      <c r="G4" s="5">
        <f t="shared" si="0"/>
        <v>0</v>
      </c>
      <c r="H4" s="5" t="str">
        <f t="shared" si="1"/>
        <v>，3710684</v>
      </c>
      <c r="I4" s="5" t="str">
        <f>VLOOKUP(A4,HOP!A:U,21,0)</f>
        <v>直采</v>
      </c>
    </row>
    <row r="5" s="5" customFormat="1" hidden="1" spans="1:9">
      <c r="A5" s="6">
        <v>999226143953672</v>
      </c>
      <c r="B5" s="7">
        <v>45234</v>
      </c>
      <c r="C5" s="7">
        <v>45236</v>
      </c>
      <c r="D5" s="5">
        <v>620</v>
      </c>
      <c r="E5" s="5" t="str">
        <f>VLOOKUP(A5,HOP!A:L,12,0)</f>
        <v>620.00</v>
      </c>
      <c r="F5" s="5" t="str">
        <f>VLOOKUP(A5,HOP!A:C,3,0)</f>
        <v>3804206</v>
      </c>
      <c r="G5" s="5">
        <f t="shared" si="0"/>
        <v>0</v>
      </c>
      <c r="H5" s="5" t="str">
        <f t="shared" si="1"/>
        <v>，3804206</v>
      </c>
      <c r="I5" s="5" t="str">
        <f>VLOOKUP(A5,HOP!A:U,21,0)</f>
        <v>直采</v>
      </c>
    </row>
    <row r="6" s="5" customFormat="1" hidden="1" spans="1:9">
      <c r="A6" s="6">
        <v>999226493140473</v>
      </c>
      <c r="B6" s="7">
        <v>45234</v>
      </c>
      <c r="C6" s="7">
        <v>45236</v>
      </c>
      <c r="D6" s="5">
        <v>8450</v>
      </c>
      <c r="E6" s="5" t="str">
        <f>VLOOKUP(A6,HOP!A:L,12,0)</f>
        <v>8450.00</v>
      </c>
      <c r="F6" s="5" t="str">
        <f>VLOOKUP(A6,HOP!A:C,3,0)</f>
        <v>3854934</v>
      </c>
      <c r="G6" s="5">
        <f t="shared" si="0"/>
        <v>0</v>
      </c>
      <c r="H6" s="5" t="str">
        <f t="shared" si="1"/>
        <v>，3854934</v>
      </c>
      <c r="I6" s="5" t="str">
        <f>VLOOKUP(A6,HOP!A:U,21,0)</f>
        <v>直采</v>
      </c>
    </row>
    <row r="7" s="5" customFormat="1" hidden="1" spans="1:9">
      <c r="A7" s="6">
        <v>999226493154168</v>
      </c>
      <c r="B7" s="7">
        <v>45234</v>
      </c>
      <c r="C7" s="7">
        <v>45236</v>
      </c>
      <c r="D7" s="5">
        <v>1690</v>
      </c>
      <c r="E7" s="5" t="str">
        <f>VLOOKUP(A7,HOP!A:L,12,0)</f>
        <v>1690.00</v>
      </c>
      <c r="F7" s="5" t="str">
        <f>VLOOKUP(A7,HOP!A:C,3,0)</f>
        <v>3854951</v>
      </c>
      <c r="G7" s="5">
        <f t="shared" si="0"/>
        <v>0</v>
      </c>
      <c r="H7" s="5" t="str">
        <f t="shared" si="1"/>
        <v>，3854951</v>
      </c>
      <c r="I7" s="5" t="str">
        <f>VLOOKUP(A7,HOP!A:U,21,0)</f>
        <v>直采</v>
      </c>
    </row>
    <row r="8" s="5" customFormat="1" hidden="1" spans="1:9">
      <c r="A8" s="6">
        <v>999226574800847</v>
      </c>
      <c r="B8" s="7">
        <v>45235</v>
      </c>
      <c r="C8" s="7">
        <v>45236</v>
      </c>
      <c r="D8" s="5">
        <v>254</v>
      </c>
      <c r="E8" s="5" t="str">
        <f>VLOOKUP(A8,HOP!A:L,12,0)</f>
        <v>254.00</v>
      </c>
      <c r="F8" s="5" t="str">
        <f>VLOOKUP(A8,HOP!A:C,3,0)</f>
        <v>3871985</v>
      </c>
      <c r="G8" s="5">
        <f t="shared" si="0"/>
        <v>0</v>
      </c>
      <c r="H8" s="5" t="str">
        <f t="shared" si="1"/>
        <v>，3871985</v>
      </c>
      <c r="I8" s="5" t="str">
        <f>VLOOKUP(A8,HOP!A:U,21,0)</f>
        <v>直采</v>
      </c>
    </row>
    <row r="9" s="5" customFormat="1" hidden="1" spans="1:9">
      <c r="A9" s="6">
        <v>999226598498870</v>
      </c>
      <c r="B9" s="7">
        <v>45235</v>
      </c>
      <c r="C9" s="7">
        <v>45236</v>
      </c>
      <c r="D9" s="5">
        <v>1432</v>
      </c>
      <c r="E9" s="5" t="str">
        <f>VLOOKUP(A9,HOP!A:L,12,0)</f>
        <v>1432.00</v>
      </c>
      <c r="F9" s="5" t="str">
        <f>VLOOKUP(A9,HOP!A:C,3,0)</f>
        <v>3873628</v>
      </c>
      <c r="G9" s="5">
        <f t="shared" si="0"/>
        <v>0</v>
      </c>
      <c r="H9" s="5" t="str">
        <f t="shared" si="1"/>
        <v>，3873628</v>
      </c>
      <c r="I9" s="5" t="str">
        <f>VLOOKUP(A9,HOP!A:U,21,0)</f>
        <v>直采</v>
      </c>
    </row>
    <row r="10" s="5" customFormat="1" hidden="1" spans="1:9">
      <c r="A10" s="6">
        <v>999226645052737</v>
      </c>
      <c r="B10" s="7">
        <v>45232</v>
      </c>
      <c r="C10" s="7">
        <v>45236</v>
      </c>
      <c r="D10" s="5">
        <v>1640</v>
      </c>
      <c r="E10" s="5" t="str">
        <f>VLOOKUP(A10,HOP!A:L,12,0)</f>
        <v>1640.00</v>
      </c>
      <c r="F10" s="5" t="str">
        <f>VLOOKUP(A10,HOP!A:C,3,0)</f>
        <v>3890338</v>
      </c>
      <c r="G10" s="5">
        <f t="shared" si="0"/>
        <v>0</v>
      </c>
      <c r="H10" s="5" t="str">
        <f t="shared" si="1"/>
        <v>，3890338</v>
      </c>
      <c r="I10" s="5" t="str">
        <f>VLOOKUP(A10,HOP!A:U,21,0)</f>
        <v>直采</v>
      </c>
    </row>
    <row r="11" s="5" customFormat="1" hidden="1" spans="1:9">
      <c r="A11" s="6">
        <v>999226672365207</v>
      </c>
      <c r="B11" s="7">
        <v>45234</v>
      </c>
      <c r="C11" s="7">
        <v>45236</v>
      </c>
      <c r="D11" s="5">
        <v>5004</v>
      </c>
      <c r="E11" s="5" t="str">
        <f>VLOOKUP(A11,HOP!A:L,12,0)</f>
        <v>5004.00</v>
      </c>
      <c r="F11" s="5" t="str">
        <f>VLOOKUP(A11,HOP!A:C,3,0)</f>
        <v>3897707</v>
      </c>
      <c r="G11" s="5">
        <f t="shared" si="0"/>
        <v>0</v>
      </c>
      <c r="H11" s="5" t="str">
        <f t="shared" si="1"/>
        <v>，3897707</v>
      </c>
      <c r="I11" s="5" t="str">
        <f>VLOOKUP(A11,HOP!A:U,21,0)</f>
        <v>直采</v>
      </c>
    </row>
    <row r="12" s="5" customFormat="1" hidden="1" spans="1:9">
      <c r="A12" s="6">
        <v>999226705022871</v>
      </c>
      <c r="B12" s="7">
        <v>45233</v>
      </c>
      <c r="C12" s="7">
        <v>45236</v>
      </c>
      <c r="D12" s="5">
        <v>1080</v>
      </c>
      <c r="E12" s="5" t="str">
        <f>VLOOKUP(A12,HOP!A:L,12,0)</f>
        <v>1080.00</v>
      </c>
      <c r="F12" s="5" t="str">
        <f>VLOOKUP(A12,HOP!A:C,3,0)</f>
        <v>3899485</v>
      </c>
      <c r="G12" s="5">
        <f t="shared" si="0"/>
        <v>0</v>
      </c>
      <c r="H12" s="5" t="str">
        <f t="shared" si="1"/>
        <v>，3899485</v>
      </c>
      <c r="I12" s="5" t="str">
        <f>VLOOKUP(A12,HOP!A:U,21,0)</f>
        <v>直采</v>
      </c>
    </row>
    <row r="13" s="5" customFormat="1" hidden="1" spans="1:9">
      <c r="A13" s="6">
        <v>999226798491541</v>
      </c>
      <c r="B13" s="7">
        <v>45231</v>
      </c>
      <c r="C13" s="7">
        <v>45236</v>
      </c>
      <c r="D13" s="5">
        <v>12064</v>
      </c>
      <c r="E13" s="5" t="str">
        <f>VLOOKUP(A13,HOP!A:L,12,0)</f>
        <v>12064.00</v>
      </c>
      <c r="F13" s="5" t="str">
        <f>VLOOKUP(A13,HOP!A:C,3,0)</f>
        <v>3941103</v>
      </c>
      <c r="G13" s="5">
        <f t="shared" si="0"/>
        <v>0</v>
      </c>
      <c r="H13" s="5" t="str">
        <f t="shared" si="1"/>
        <v>，3941103</v>
      </c>
      <c r="I13" s="5" t="str">
        <f>VLOOKUP(A13,HOP!A:U,21,0)</f>
        <v>直采</v>
      </c>
    </row>
    <row r="14" s="5" customFormat="1" hidden="1" spans="1:9">
      <c r="A14" s="6">
        <v>999226831838714</v>
      </c>
      <c r="B14" s="7">
        <v>45234</v>
      </c>
      <c r="C14" s="7">
        <v>45236</v>
      </c>
      <c r="D14" s="5">
        <v>4183</v>
      </c>
      <c r="E14" s="5" t="str">
        <f>VLOOKUP(A14,HOP!A:L,12,0)</f>
        <v>4183.00</v>
      </c>
      <c r="F14" s="5" t="str">
        <f>VLOOKUP(A14,HOP!A:C,3,0)</f>
        <v>3945097</v>
      </c>
      <c r="G14" s="5">
        <f t="shared" si="0"/>
        <v>0</v>
      </c>
      <c r="H14" s="5" t="str">
        <f t="shared" si="1"/>
        <v>，3945097</v>
      </c>
      <c r="I14" s="5" t="str">
        <f>VLOOKUP(A14,HOP!A:U,21,0)</f>
        <v>直采</v>
      </c>
    </row>
    <row r="15" s="5" customFormat="1" hidden="1" spans="1:9">
      <c r="A15" s="6">
        <v>999226847651084</v>
      </c>
      <c r="B15" s="7">
        <v>45233</v>
      </c>
      <c r="C15" s="7">
        <v>45236</v>
      </c>
      <c r="D15" s="5">
        <v>3396</v>
      </c>
      <c r="E15" s="5" t="str">
        <f>VLOOKUP(A15,HOP!A:L,12,0)</f>
        <v>3396.00</v>
      </c>
      <c r="F15" s="5" t="str">
        <f>VLOOKUP(A15,HOP!A:C,3,0)</f>
        <v>3954768</v>
      </c>
      <c r="G15" s="5">
        <f t="shared" si="0"/>
        <v>0</v>
      </c>
      <c r="H15" s="5" t="str">
        <f t="shared" si="1"/>
        <v>，3954768</v>
      </c>
      <c r="I15" s="5" t="str">
        <f>VLOOKUP(A15,HOP!A:U,21,0)</f>
        <v>直采</v>
      </c>
    </row>
    <row r="16" s="5" customFormat="1" hidden="1" spans="1:9">
      <c r="A16" s="6">
        <v>999226847657205</v>
      </c>
      <c r="B16" s="7">
        <v>45234</v>
      </c>
      <c r="C16" s="7">
        <v>45236</v>
      </c>
      <c r="D16" s="5">
        <v>1132</v>
      </c>
      <c r="E16" s="5" t="str">
        <f>VLOOKUP(A16,HOP!A:L,12,0)</f>
        <v>1132.00</v>
      </c>
      <c r="F16" s="5" t="str">
        <f>VLOOKUP(A16,HOP!A:C,3,0)</f>
        <v>3954774</v>
      </c>
      <c r="G16" s="5">
        <f t="shared" si="0"/>
        <v>0</v>
      </c>
      <c r="H16" s="5" t="str">
        <f t="shared" si="1"/>
        <v>，3954774</v>
      </c>
      <c r="I16" s="5" t="str">
        <f>VLOOKUP(A16,HOP!A:U,21,0)</f>
        <v>直采</v>
      </c>
    </row>
    <row r="17" s="5" customFormat="1" hidden="1" spans="1:9">
      <c r="A17" s="6">
        <v>999226847653719</v>
      </c>
      <c r="B17" s="7">
        <v>45234</v>
      </c>
      <c r="C17" s="7">
        <v>45236</v>
      </c>
      <c r="D17" s="5">
        <v>1132</v>
      </c>
      <c r="E17" s="5" t="str">
        <f>VLOOKUP(A17,HOP!A:L,12,0)</f>
        <v>1132.00</v>
      </c>
      <c r="F17" s="5" t="str">
        <f>VLOOKUP(A17,HOP!A:C,3,0)</f>
        <v>3954770</v>
      </c>
      <c r="G17" s="5">
        <f t="shared" si="0"/>
        <v>0</v>
      </c>
      <c r="H17" s="5" t="str">
        <f t="shared" si="1"/>
        <v>，3954770</v>
      </c>
      <c r="I17" s="5" t="str">
        <f>VLOOKUP(A17,HOP!A:U,21,0)</f>
        <v>直采</v>
      </c>
    </row>
    <row r="18" s="5" customFormat="1" hidden="1" spans="1:9">
      <c r="A18" s="6">
        <v>999226852876363</v>
      </c>
      <c r="B18" s="7">
        <v>45234</v>
      </c>
      <c r="C18" s="7">
        <v>45236</v>
      </c>
      <c r="D18" s="5">
        <v>0</v>
      </c>
      <c r="E18" s="5" t="e">
        <f>VLOOKUP(A18,HOP!A:L,12,0)</f>
        <v>#N/A</v>
      </c>
      <c r="F18" s="5">
        <v>3961026</v>
      </c>
      <c r="G18" s="5" t="e">
        <f t="shared" si="0"/>
        <v>#N/A</v>
      </c>
      <c r="H18" s="5" t="str">
        <f t="shared" si="1"/>
        <v>，3961026</v>
      </c>
      <c r="I18" s="5" t="s">
        <v>859</v>
      </c>
    </row>
    <row r="19" s="5" customFormat="1" hidden="1" spans="1:9">
      <c r="A19" s="6">
        <v>999226898039494</v>
      </c>
      <c r="B19" s="7">
        <v>45234</v>
      </c>
      <c r="C19" s="7">
        <v>45236</v>
      </c>
      <c r="D19" s="5">
        <v>1470</v>
      </c>
      <c r="E19" s="5" t="str">
        <f>VLOOKUP(A19,HOP!A:L,12,0)</f>
        <v>1470.00</v>
      </c>
      <c r="F19" s="5" t="str">
        <f>VLOOKUP(A19,HOP!A:C,3,0)</f>
        <v>3964746</v>
      </c>
      <c r="G19" s="5">
        <f t="shared" si="0"/>
        <v>0</v>
      </c>
      <c r="H19" s="5" t="str">
        <f t="shared" si="1"/>
        <v>，3964746</v>
      </c>
      <c r="I19" s="5" t="str">
        <f>VLOOKUP(A19,HOP!A:U,21,0)</f>
        <v>直采</v>
      </c>
    </row>
    <row r="20" s="5" customFormat="1" hidden="1" spans="1:9">
      <c r="A20" s="6">
        <v>999226908878395</v>
      </c>
      <c r="B20" s="7">
        <v>45232</v>
      </c>
      <c r="C20" s="7">
        <v>45236</v>
      </c>
      <c r="D20" s="5">
        <v>6416</v>
      </c>
      <c r="E20" s="5" t="str">
        <f>VLOOKUP(A20,HOP!A:L,12,0)</f>
        <v>6416.00</v>
      </c>
      <c r="F20" s="5" t="str">
        <f>VLOOKUP(A20,HOP!A:C,3,0)</f>
        <v>3968631</v>
      </c>
      <c r="G20" s="5">
        <f t="shared" si="0"/>
        <v>0</v>
      </c>
      <c r="H20" s="5" t="str">
        <f t="shared" si="1"/>
        <v>，3968631</v>
      </c>
      <c r="I20" s="5" t="str">
        <f>VLOOKUP(A20,HOP!A:U,21,0)</f>
        <v>直采</v>
      </c>
    </row>
    <row r="21" s="5" customFormat="1" hidden="1" spans="1:9">
      <c r="A21" s="6">
        <v>999226925714396</v>
      </c>
      <c r="B21" s="7">
        <v>45232</v>
      </c>
      <c r="C21" s="7">
        <v>45236</v>
      </c>
      <c r="D21" s="5">
        <v>1844</v>
      </c>
      <c r="E21" s="5" t="str">
        <f>VLOOKUP(A21,HOP!A:L,12,0)</f>
        <v>1844.00</v>
      </c>
      <c r="F21" s="5" t="str">
        <f>VLOOKUP(A21,HOP!A:C,3,0)</f>
        <v>3974421</v>
      </c>
      <c r="G21" s="5">
        <f t="shared" si="0"/>
        <v>0</v>
      </c>
      <c r="H21" s="5" t="str">
        <f t="shared" si="1"/>
        <v>，3974421</v>
      </c>
      <c r="I21" s="5" t="str">
        <f>VLOOKUP(A21,HOP!A:U,21,0)</f>
        <v>直采</v>
      </c>
    </row>
    <row r="22" s="5" customFormat="1" hidden="1" spans="1:9">
      <c r="A22" s="6">
        <v>999227058688440</v>
      </c>
      <c r="B22" s="7">
        <v>45226</v>
      </c>
      <c r="C22" s="7">
        <v>45236</v>
      </c>
      <c r="D22" s="5">
        <v>7670</v>
      </c>
      <c r="E22" s="5" t="str">
        <f>VLOOKUP(A22,HOP!A:L,12,0)</f>
        <v>7670.00</v>
      </c>
      <c r="F22" s="5" t="str">
        <f>VLOOKUP(A22,HOP!A:C,3,0)</f>
        <v>3993213</v>
      </c>
      <c r="G22" s="5">
        <f t="shared" si="0"/>
        <v>0</v>
      </c>
      <c r="H22" s="5" t="str">
        <f t="shared" si="1"/>
        <v>，3993213</v>
      </c>
      <c r="I22" s="5" t="str">
        <f>VLOOKUP(A22,HOP!A:U,21,0)</f>
        <v>直采</v>
      </c>
    </row>
    <row r="23" s="5" customFormat="1" hidden="1" spans="1:9">
      <c r="A23" s="6">
        <v>999227185000332</v>
      </c>
      <c r="B23" s="7">
        <v>45235</v>
      </c>
      <c r="C23" s="7">
        <v>45236</v>
      </c>
      <c r="D23" s="5">
        <v>1106</v>
      </c>
      <c r="E23" s="5" t="str">
        <f>VLOOKUP(A23,HOP!A:L,12,0)</f>
        <v>1106.00</v>
      </c>
      <c r="F23" s="5" t="str">
        <f>VLOOKUP(A23,HOP!A:C,3,0)</f>
        <v>4017188</v>
      </c>
      <c r="G23" s="5">
        <f t="shared" si="0"/>
        <v>0</v>
      </c>
      <c r="H23" s="5" t="str">
        <f t="shared" si="1"/>
        <v>，4017188</v>
      </c>
      <c r="I23" s="5" t="str">
        <f>VLOOKUP(A23,HOP!A:U,21,0)</f>
        <v>直采</v>
      </c>
    </row>
    <row r="24" s="5" customFormat="1" hidden="1" spans="1:9">
      <c r="A24" s="6">
        <v>999227188711322</v>
      </c>
      <c r="B24" s="7">
        <v>45232</v>
      </c>
      <c r="C24" s="7">
        <v>45236</v>
      </c>
      <c r="D24" s="5">
        <v>5166</v>
      </c>
      <c r="E24" s="5" t="str">
        <f>VLOOKUP(A24,HOP!A:L,12,0)</f>
        <v>5166.00</v>
      </c>
      <c r="F24" s="5" t="str">
        <f>VLOOKUP(A24,HOP!A:C,3,0)</f>
        <v>4020456</v>
      </c>
      <c r="G24" s="5">
        <f t="shared" si="0"/>
        <v>0</v>
      </c>
      <c r="H24" s="5" t="str">
        <f t="shared" si="1"/>
        <v>，4020456</v>
      </c>
      <c r="I24" s="5" t="str">
        <f>VLOOKUP(A24,HOP!A:U,21,0)</f>
        <v>直采</v>
      </c>
    </row>
    <row r="25" s="5" customFormat="1" hidden="1" spans="1:9">
      <c r="A25" s="6">
        <v>999227193076420</v>
      </c>
      <c r="B25" s="7">
        <v>45222</v>
      </c>
      <c r="C25" s="7">
        <v>45236</v>
      </c>
      <c r="D25" s="5">
        <v>2453</v>
      </c>
      <c r="E25" s="5" t="str">
        <f>VLOOKUP(A25,HOP!A:L,12,0)</f>
        <v>2453.00</v>
      </c>
      <c r="F25" s="5" t="str">
        <f>VLOOKUP(A25,HOP!A:C,3,0)</f>
        <v>4024818</v>
      </c>
      <c r="G25" s="5">
        <f t="shared" si="0"/>
        <v>0</v>
      </c>
      <c r="H25" s="5" t="str">
        <f t="shared" si="1"/>
        <v>，4024818</v>
      </c>
      <c r="I25" s="5" t="str">
        <f>VLOOKUP(A25,HOP!A:U,21,0)</f>
        <v>直采</v>
      </c>
    </row>
    <row r="26" s="5" customFormat="1" hidden="1" spans="1:9">
      <c r="A26" s="6">
        <v>999227252542805</v>
      </c>
      <c r="B26" s="7">
        <v>45232</v>
      </c>
      <c r="C26" s="7">
        <v>45236</v>
      </c>
      <c r="D26" s="5">
        <v>2600</v>
      </c>
      <c r="E26" s="5" t="str">
        <f>VLOOKUP(A26,HOP!A:L,12,0)</f>
        <v>2600.00</v>
      </c>
      <c r="F26" s="5" t="str">
        <f>VLOOKUP(A26,HOP!A:C,3,0)</f>
        <v>4027705</v>
      </c>
      <c r="G26" s="5">
        <f t="shared" si="0"/>
        <v>0</v>
      </c>
      <c r="H26" s="5" t="str">
        <f t="shared" si="1"/>
        <v>，4027705</v>
      </c>
      <c r="I26" s="5" t="str">
        <f>VLOOKUP(A26,HOP!A:U,21,0)</f>
        <v>直采</v>
      </c>
    </row>
    <row r="27" s="5" customFormat="1" hidden="1" spans="1:9">
      <c r="A27" s="6">
        <v>999227284232795</v>
      </c>
      <c r="B27" s="7">
        <v>45234</v>
      </c>
      <c r="C27" s="7">
        <v>45236</v>
      </c>
      <c r="D27" s="5">
        <v>466</v>
      </c>
      <c r="E27" s="5" t="str">
        <f>VLOOKUP(A27,HOP!A:L,12,0)</f>
        <v>466.00</v>
      </c>
      <c r="F27" s="5" t="str">
        <f>VLOOKUP(A27,HOP!A:C,3,0)</f>
        <v>4032777</v>
      </c>
      <c r="G27" s="5">
        <f t="shared" si="0"/>
        <v>0</v>
      </c>
      <c r="H27" s="5" t="str">
        <f t="shared" si="1"/>
        <v>，4032777</v>
      </c>
      <c r="I27" s="5" t="str">
        <f>VLOOKUP(A27,HOP!A:U,21,0)</f>
        <v>直采</v>
      </c>
    </row>
    <row r="28" s="5" customFormat="1" hidden="1" spans="1:9">
      <c r="A28" s="6">
        <v>999227301799416</v>
      </c>
      <c r="B28" s="7">
        <v>45233</v>
      </c>
      <c r="C28" s="7">
        <v>45236</v>
      </c>
      <c r="D28" s="5">
        <v>2418</v>
      </c>
      <c r="E28" s="5" t="str">
        <f>VLOOKUP(A28,HOP!A:L,12,0)</f>
        <v>2418.00</v>
      </c>
      <c r="F28" s="5" t="str">
        <f>VLOOKUP(A28,HOP!A:C,3,0)</f>
        <v>4040730</v>
      </c>
      <c r="G28" s="5">
        <f t="shared" si="0"/>
        <v>0</v>
      </c>
      <c r="H28" s="5" t="str">
        <f t="shared" si="1"/>
        <v>，4040730</v>
      </c>
      <c r="I28" s="5" t="str">
        <f>VLOOKUP(A28,HOP!A:U,21,0)</f>
        <v>直采</v>
      </c>
    </row>
    <row r="29" s="5" customFormat="1" hidden="1" spans="1:9">
      <c r="A29" s="6">
        <v>999227309760133</v>
      </c>
      <c r="B29" s="7">
        <v>45233</v>
      </c>
      <c r="C29" s="7">
        <v>45236</v>
      </c>
      <c r="D29" s="5">
        <v>969</v>
      </c>
      <c r="E29" s="5" t="str">
        <f>VLOOKUP(A29,HOP!A:L,12,0)</f>
        <v>969.00</v>
      </c>
      <c r="F29" s="5" t="str">
        <f>VLOOKUP(A29,HOP!A:C,3,0)</f>
        <v>4046278</v>
      </c>
      <c r="G29" s="5">
        <f t="shared" si="0"/>
        <v>0</v>
      </c>
      <c r="H29" s="5" t="str">
        <f t="shared" si="1"/>
        <v>，4046278</v>
      </c>
      <c r="I29" s="5" t="str">
        <f>VLOOKUP(A29,HOP!A:U,21,0)</f>
        <v>直采</v>
      </c>
    </row>
    <row r="30" s="5" customFormat="1" hidden="1" spans="1:9">
      <c r="A30" s="6">
        <v>999227334359571</v>
      </c>
      <c r="B30" s="7">
        <v>45235</v>
      </c>
      <c r="C30" s="7">
        <v>45236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999227338312123</v>
      </c>
      <c r="B31" s="7">
        <v>45234</v>
      </c>
      <c r="C31" s="7">
        <v>45236</v>
      </c>
      <c r="D31" s="5">
        <v>1736</v>
      </c>
      <c r="E31" s="5" t="str">
        <f>VLOOKUP(A31,HOP!A:L,12,0)</f>
        <v>1736.00</v>
      </c>
      <c r="F31" s="5" t="str">
        <f>VLOOKUP(A31,HOP!A:C,3,0)</f>
        <v>4055877</v>
      </c>
      <c r="G31" s="5">
        <f>D31-E31</f>
        <v>0</v>
      </c>
      <c r="H31" s="5" t="str">
        <f>$H$1&amp;F31</f>
        <v>，4055877</v>
      </c>
      <c r="I31" s="5" t="str">
        <f>VLOOKUP(A31,HOP!A:U,21,0)</f>
        <v>直采</v>
      </c>
    </row>
    <row r="32" s="5" customFormat="1" hidden="1" spans="1:9">
      <c r="A32" s="6">
        <v>999227343099653</v>
      </c>
      <c r="B32" s="7">
        <v>45233</v>
      </c>
      <c r="C32" s="7">
        <v>45236</v>
      </c>
      <c r="D32" s="5">
        <v>585</v>
      </c>
      <c r="E32" s="5" t="str">
        <f>VLOOKUP(A32,HOP!A:L,12,0)</f>
        <v>585.00</v>
      </c>
      <c r="F32" s="5" t="str">
        <f>VLOOKUP(A32,HOP!A:C,3,0)</f>
        <v>4056951</v>
      </c>
      <c r="G32" s="5">
        <f>D32-E32</f>
        <v>0</v>
      </c>
      <c r="H32" s="5" t="str">
        <f>$H$1&amp;F32</f>
        <v>，4056951</v>
      </c>
      <c r="I32" s="5" t="str">
        <f>VLOOKUP(A32,HOP!A:U,21,0)</f>
        <v>直采</v>
      </c>
    </row>
    <row r="33" s="5" customFormat="1" hidden="1" spans="1:9">
      <c r="A33" s="6">
        <v>999227355787639</v>
      </c>
      <c r="B33" s="7">
        <v>45233</v>
      </c>
      <c r="C33" s="7">
        <v>45236</v>
      </c>
      <c r="D33" s="5">
        <v>849</v>
      </c>
      <c r="E33" s="5" t="str">
        <f>VLOOKUP(A33,HOP!A:L,12,0)</f>
        <v>849.00</v>
      </c>
      <c r="F33" s="5" t="str">
        <f>VLOOKUP(A33,HOP!A:C,3,0)</f>
        <v>4061957</v>
      </c>
      <c r="G33" s="5">
        <f>D33-E33</f>
        <v>0</v>
      </c>
      <c r="H33" s="5" t="str">
        <f>$H$1&amp;F33</f>
        <v>，4061957</v>
      </c>
      <c r="I33" s="5" t="str">
        <f>VLOOKUP(A33,HOP!A:U,21,0)</f>
        <v>直采</v>
      </c>
    </row>
    <row r="34" s="5" customFormat="1" hidden="1" spans="1:9">
      <c r="A34" s="6">
        <v>999227355812776</v>
      </c>
      <c r="B34" s="7">
        <v>45233</v>
      </c>
      <c r="C34" s="7">
        <v>45236</v>
      </c>
      <c r="D34" s="5">
        <v>849</v>
      </c>
      <c r="E34" s="5" t="str">
        <f>VLOOKUP(A34,HOP!A:L,12,0)</f>
        <v>849.00</v>
      </c>
      <c r="F34" s="5" t="str">
        <f>VLOOKUP(A34,HOP!A:C,3,0)</f>
        <v>4061965</v>
      </c>
      <c r="G34" s="5">
        <f>D34-E34</f>
        <v>0</v>
      </c>
      <c r="H34" s="5" t="str">
        <f>$H$1&amp;F34</f>
        <v>，4061965</v>
      </c>
      <c r="I34" s="5" t="str">
        <f>VLOOKUP(A34,HOP!A:U,21,0)</f>
        <v>直采</v>
      </c>
    </row>
    <row r="35" s="5" customFormat="1" hidden="1" spans="1:9">
      <c r="A35" s="6">
        <v>999227375549637</v>
      </c>
      <c r="B35" s="7">
        <v>45232</v>
      </c>
      <c r="C35" s="7">
        <v>45236</v>
      </c>
      <c r="D35" s="5">
        <v>1932</v>
      </c>
      <c r="E35" s="5" t="str">
        <f>VLOOKUP(A35,HOP!A:L,12,0)</f>
        <v>1932.00</v>
      </c>
      <c r="F35" s="5" t="str">
        <f>VLOOKUP(A35,HOP!A:C,3,0)</f>
        <v>4063094</v>
      </c>
      <c r="G35" s="5">
        <f>D35-E35</f>
        <v>0</v>
      </c>
      <c r="H35" s="5" t="str">
        <f>$H$1&amp;F35</f>
        <v>，4063094</v>
      </c>
      <c r="I35" s="5" t="str">
        <f>VLOOKUP(A35,HOP!A:U,21,0)</f>
        <v>直采</v>
      </c>
    </row>
    <row r="36" s="5" customFormat="1" hidden="1" spans="1:9">
      <c r="A36" s="6">
        <v>999227401325671</v>
      </c>
      <c r="B36" s="7">
        <v>45233</v>
      </c>
      <c r="C36" s="7">
        <v>45236</v>
      </c>
      <c r="D36" s="5">
        <v>1180</v>
      </c>
      <c r="E36" s="5" t="str">
        <f>VLOOKUP(A36,HOP!A:L,12,0)</f>
        <v>1180.00</v>
      </c>
      <c r="F36" s="5" t="str">
        <f>VLOOKUP(A36,HOP!A:C,3,0)</f>
        <v>4069816</v>
      </c>
      <c r="G36" s="5">
        <f>D36-E36</f>
        <v>0</v>
      </c>
      <c r="H36" s="5" t="str">
        <f>$H$1&amp;F36</f>
        <v>，4069816</v>
      </c>
      <c r="I36" s="5" t="str">
        <f>VLOOKUP(A36,HOP!A:U,21,0)</f>
        <v>直采</v>
      </c>
    </row>
    <row r="37" s="5" customFormat="1" hidden="1" spans="1:9">
      <c r="A37" s="6">
        <v>999227411123709</v>
      </c>
      <c r="B37" s="7">
        <v>45231</v>
      </c>
      <c r="C37" s="7">
        <v>45236</v>
      </c>
      <c r="D37" s="5">
        <v>2390</v>
      </c>
      <c r="E37" s="5" t="str">
        <f>VLOOKUP(A37,HOP!A:L,12,0)</f>
        <v>2390.00</v>
      </c>
      <c r="F37" s="5" t="str">
        <f>VLOOKUP(A37,HOP!A:C,3,0)</f>
        <v>4073055</v>
      </c>
      <c r="G37" s="5">
        <f>D37-E37</f>
        <v>0</v>
      </c>
      <c r="H37" s="5" t="str">
        <f>$H$1&amp;F37</f>
        <v>，4073055</v>
      </c>
      <c r="I37" s="5" t="str">
        <f>VLOOKUP(A37,HOP!A:U,21,0)</f>
        <v>直采</v>
      </c>
    </row>
    <row r="38" s="5" customFormat="1" hidden="1" spans="1:9">
      <c r="A38" s="6">
        <v>999227434102371</v>
      </c>
      <c r="B38" s="7">
        <v>45233</v>
      </c>
      <c r="C38" s="7">
        <v>45236</v>
      </c>
      <c r="D38" s="5">
        <v>1365</v>
      </c>
      <c r="E38" s="5" t="str">
        <f>VLOOKUP(A38,HOP!A:L,12,0)</f>
        <v>1365.00</v>
      </c>
      <c r="F38" s="5" t="str">
        <f>VLOOKUP(A38,HOP!A:C,3,0)</f>
        <v>4074254</v>
      </c>
      <c r="G38" s="5">
        <f>D38-E38</f>
        <v>0</v>
      </c>
      <c r="H38" s="5" t="str">
        <f>$H$1&amp;F38</f>
        <v>，4074254</v>
      </c>
      <c r="I38" s="5" t="str">
        <f>VLOOKUP(A38,HOP!A:U,21,0)</f>
        <v>直采</v>
      </c>
    </row>
    <row r="39" s="5" customFormat="1" hidden="1" spans="1:9">
      <c r="A39" s="6">
        <v>999227951055034</v>
      </c>
      <c r="B39" s="7">
        <v>45234</v>
      </c>
      <c r="C39" s="7">
        <v>45236</v>
      </c>
      <c r="D39" s="5">
        <v>2412</v>
      </c>
      <c r="E39" s="5" t="str">
        <f>VLOOKUP(A39,HOP!A:L,12,0)</f>
        <v>2412.00</v>
      </c>
      <c r="F39" s="5" t="str">
        <f>VLOOKUP(A39,HOP!A:C,3,0)</f>
        <v>4084103</v>
      </c>
      <c r="G39" s="5">
        <f>D39-E39</f>
        <v>0</v>
      </c>
      <c r="H39" s="5" t="str">
        <f>$H$1&amp;F39</f>
        <v>，4084103</v>
      </c>
      <c r="I39" s="5" t="str">
        <f>VLOOKUP(A39,HOP!A:U,21,0)</f>
        <v>直采</v>
      </c>
    </row>
    <row r="40" s="5" customFormat="1" hidden="1" spans="1:9">
      <c r="A40" s="6">
        <v>999227963427805</v>
      </c>
      <c r="B40" s="7">
        <v>45233</v>
      </c>
      <c r="C40" s="7">
        <v>45236</v>
      </c>
      <c r="D40" s="5">
        <v>6120</v>
      </c>
      <c r="E40" s="5" t="str">
        <f>VLOOKUP(A40,HOP!A:L,12,0)</f>
        <v>6120.00</v>
      </c>
      <c r="F40" s="5" t="str">
        <f>VLOOKUP(A40,HOP!A:C,3,0)</f>
        <v>4087998</v>
      </c>
      <c r="G40" s="5">
        <f>D40-E40</f>
        <v>0</v>
      </c>
      <c r="H40" s="5" t="str">
        <f>$H$1&amp;F40</f>
        <v>，4087998</v>
      </c>
      <c r="I40" s="5" t="str">
        <f>VLOOKUP(A40,HOP!A:U,21,0)</f>
        <v>直采</v>
      </c>
    </row>
    <row r="41" s="5" customFormat="1" hidden="1" spans="1:9">
      <c r="A41" s="6">
        <v>27965058691</v>
      </c>
      <c r="B41" s="7">
        <v>45231</v>
      </c>
      <c r="C41" s="7">
        <v>45236</v>
      </c>
      <c r="D41" s="5">
        <v>300</v>
      </c>
      <c r="E41" s="5" t="str">
        <f>VLOOKUP(A41,HOP!A:L,12,0)</f>
        <v>300.00</v>
      </c>
      <c r="F41" s="5" t="str">
        <f>VLOOKUP(A41,HOP!A:C,3,0)</f>
        <v>4088593</v>
      </c>
      <c r="G41" s="5">
        <f>D41-E41</f>
        <v>0</v>
      </c>
      <c r="H41" s="5" t="str">
        <f>$H$1&amp;F41</f>
        <v>，4088593</v>
      </c>
      <c r="I41" s="5" t="str">
        <f>VLOOKUP(A41,HOP!A:U,21,0)</f>
        <v>直采</v>
      </c>
    </row>
    <row r="42" s="5" customFormat="1" hidden="1" spans="1:9">
      <c r="A42" s="6">
        <v>999227965607980</v>
      </c>
      <c r="B42" s="7">
        <v>45233</v>
      </c>
      <c r="C42" s="7">
        <v>45236</v>
      </c>
      <c r="D42" s="5">
        <v>2997</v>
      </c>
      <c r="E42" s="5" t="str">
        <f>VLOOKUP(A42,HOP!A:L,12,0)</f>
        <v>2997.00</v>
      </c>
      <c r="F42" s="5" t="str">
        <f>VLOOKUP(A42,HOP!A:C,3,0)</f>
        <v>4088930</v>
      </c>
      <c r="G42" s="5">
        <f>D42-E42</f>
        <v>0</v>
      </c>
      <c r="H42" s="5" t="str">
        <f>$H$1&amp;F42</f>
        <v>，4088930</v>
      </c>
      <c r="I42" s="5" t="str">
        <f>VLOOKUP(A42,HOP!A:U,21,0)</f>
        <v>直采</v>
      </c>
    </row>
    <row r="43" s="5" customFormat="1" hidden="1" spans="1:9">
      <c r="A43" s="6">
        <v>999227974601811</v>
      </c>
      <c r="B43" s="7">
        <v>45231</v>
      </c>
      <c r="C43" s="7">
        <v>45236</v>
      </c>
      <c r="D43" s="5">
        <v>1415</v>
      </c>
      <c r="E43" s="5" t="str">
        <f>VLOOKUP(A43,HOP!A:L,12,0)</f>
        <v>1415.00</v>
      </c>
      <c r="F43" s="5" t="str">
        <f>VLOOKUP(A43,HOP!A:C,3,0)</f>
        <v>4093094</v>
      </c>
      <c r="G43" s="5">
        <f t="shared" ref="G43:G64" si="2">D43-E43</f>
        <v>0</v>
      </c>
      <c r="H43" s="5" t="str">
        <f t="shared" ref="H43:H64" si="3">$H$1&amp;F43</f>
        <v>，4093094</v>
      </c>
      <c r="I43" s="5" t="str">
        <f>VLOOKUP(A43,HOP!A:U,21,0)</f>
        <v>直采</v>
      </c>
    </row>
    <row r="44" s="5" customFormat="1" hidden="1" spans="1:9">
      <c r="A44" s="6">
        <v>999227987834036</v>
      </c>
      <c r="B44" s="7">
        <v>45232</v>
      </c>
      <c r="C44" s="7">
        <v>45236</v>
      </c>
      <c r="D44" s="5">
        <v>7960</v>
      </c>
      <c r="E44" s="5" t="str">
        <f>VLOOKUP(A44,HOP!A:L,12,0)</f>
        <v>7960.00</v>
      </c>
      <c r="F44" s="5" t="str">
        <f>VLOOKUP(A44,HOP!A:C,3,0)</f>
        <v>4096504</v>
      </c>
      <c r="G44" s="5">
        <f t="shared" si="2"/>
        <v>0</v>
      </c>
      <c r="H44" s="5" t="str">
        <f t="shared" si="3"/>
        <v>，4096504</v>
      </c>
      <c r="I44" s="5" t="str">
        <f>VLOOKUP(A44,HOP!A:U,21,0)</f>
        <v>直采</v>
      </c>
    </row>
    <row r="45" s="5" customFormat="1" hidden="1" spans="1:9">
      <c r="A45" s="6">
        <v>999227988300232</v>
      </c>
      <c r="B45" s="7">
        <v>45233</v>
      </c>
      <c r="C45" s="7">
        <v>45236</v>
      </c>
      <c r="D45" s="5">
        <v>2076</v>
      </c>
      <c r="E45" s="5" t="str">
        <f>VLOOKUP(A45,HOP!A:L,12,0)</f>
        <v>2076.00</v>
      </c>
      <c r="F45" s="5" t="str">
        <f>VLOOKUP(A45,HOP!A:C,3,0)</f>
        <v>4096761</v>
      </c>
      <c r="G45" s="5">
        <f t="shared" si="2"/>
        <v>0</v>
      </c>
      <c r="H45" s="5" t="str">
        <f t="shared" si="3"/>
        <v>，4096761</v>
      </c>
      <c r="I45" s="5" t="str">
        <f>VLOOKUP(A45,HOP!A:U,21,0)</f>
        <v>直采</v>
      </c>
    </row>
    <row r="46" s="5" customFormat="1" hidden="1" spans="1:9">
      <c r="A46" s="6">
        <v>999227989618988</v>
      </c>
      <c r="B46" s="7">
        <v>45232</v>
      </c>
      <c r="C46" s="7">
        <v>45236</v>
      </c>
      <c r="D46" s="5">
        <v>3980</v>
      </c>
      <c r="E46" s="5" t="str">
        <f>VLOOKUP(A46,HOP!A:L,12,0)</f>
        <v>3980.00</v>
      </c>
      <c r="F46" s="5" t="str">
        <f>VLOOKUP(A46,HOP!A:C,3,0)</f>
        <v>4097153</v>
      </c>
      <c r="G46" s="5">
        <f t="shared" si="2"/>
        <v>0</v>
      </c>
      <c r="H46" s="5" t="str">
        <f t="shared" si="3"/>
        <v>，4097153</v>
      </c>
      <c r="I46" s="5" t="str">
        <f>VLOOKUP(A46,HOP!A:U,21,0)</f>
        <v>直采</v>
      </c>
    </row>
    <row r="47" s="5" customFormat="1" hidden="1" spans="1:9">
      <c r="A47" s="6">
        <v>999227999964753</v>
      </c>
      <c r="B47" s="7">
        <v>45233</v>
      </c>
      <c r="C47" s="7">
        <v>45236</v>
      </c>
      <c r="D47" s="5">
        <v>5550</v>
      </c>
      <c r="E47" s="5" t="str">
        <f>VLOOKUP(A47,HOP!A:L,12,0)</f>
        <v>5550.00</v>
      </c>
      <c r="F47" s="5" t="str">
        <f>VLOOKUP(A47,HOP!A:C,3,0)</f>
        <v>4099686</v>
      </c>
      <c r="G47" s="5">
        <f t="shared" si="2"/>
        <v>0</v>
      </c>
      <c r="H47" s="5" t="str">
        <f t="shared" si="3"/>
        <v>，4099686</v>
      </c>
      <c r="I47" s="5" t="str">
        <f>VLOOKUP(A47,HOP!A:U,21,0)</f>
        <v>直采</v>
      </c>
    </row>
    <row r="48" s="5" customFormat="1" hidden="1" spans="1:9">
      <c r="A48" s="6">
        <v>999228001998278</v>
      </c>
      <c r="B48" s="7">
        <v>45232</v>
      </c>
      <c r="C48" s="7">
        <v>45236</v>
      </c>
      <c r="D48" s="5">
        <v>2240</v>
      </c>
      <c r="E48" s="5" t="str">
        <f>VLOOKUP(A48,HOP!A:L,12,0)</f>
        <v>2240.00</v>
      </c>
      <c r="F48" s="5" t="str">
        <f>VLOOKUP(A48,HOP!A:C,3,0)</f>
        <v>4100086</v>
      </c>
      <c r="G48" s="5">
        <f t="shared" si="2"/>
        <v>0</v>
      </c>
      <c r="H48" s="5" t="str">
        <f t="shared" si="3"/>
        <v>，4100086</v>
      </c>
      <c r="I48" s="5" t="str">
        <f>VLOOKUP(A48,HOP!A:U,21,0)</f>
        <v>直连</v>
      </c>
    </row>
    <row r="49" s="5" customFormat="1" hidden="1" spans="1:9">
      <c r="A49" s="6">
        <v>999228011203822</v>
      </c>
      <c r="B49" s="7">
        <v>45233</v>
      </c>
      <c r="C49" s="7">
        <v>45236</v>
      </c>
      <c r="D49" s="5">
        <v>5550</v>
      </c>
      <c r="E49" s="5" t="str">
        <f>VLOOKUP(A49,HOP!A:L,12,0)</f>
        <v>5550.00</v>
      </c>
      <c r="F49" s="5" t="str">
        <f>VLOOKUP(A49,HOP!A:C,3,0)</f>
        <v>4103039</v>
      </c>
      <c r="G49" s="5">
        <f t="shared" si="2"/>
        <v>0</v>
      </c>
      <c r="H49" s="5" t="str">
        <f t="shared" si="3"/>
        <v>，4103039</v>
      </c>
      <c r="I49" s="5" t="str">
        <f>VLOOKUP(A49,HOP!A:U,21,0)</f>
        <v>直采</v>
      </c>
    </row>
    <row r="50" s="5" customFormat="1" hidden="1" spans="1:9">
      <c r="A50" s="6">
        <v>999228011635055</v>
      </c>
      <c r="B50" s="7">
        <v>45233</v>
      </c>
      <c r="C50" s="7">
        <v>45236</v>
      </c>
      <c r="D50" s="5">
        <v>1180</v>
      </c>
      <c r="E50" s="5" t="str">
        <f>VLOOKUP(A50,HOP!A:L,12,0)</f>
        <v>1180.00</v>
      </c>
      <c r="F50" s="5" t="str">
        <f>VLOOKUP(A50,HOP!A:C,3,0)</f>
        <v>4103122</v>
      </c>
      <c r="G50" s="5">
        <f t="shared" si="2"/>
        <v>0</v>
      </c>
      <c r="H50" s="5" t="str">
        <f t="shared" si="3"/>
        <v>，4103122</v>
      </c>
      <c r="I50" s="5" t="str">
        <f>VLOOKUP(A50,HOP!A:U,21,0)</f>
        <v>直采</v>
      </c>
    </row>
    <row r="51" s="5" customFormat="1" hidden="1" spans="1:9">
      <c r="A51" s="6">
        <v>999228012114154</v>
      </c>
      <c r="B51" s="7">
        <v>45234</v>
      </c>
      <c r="C51" s="7">
        <v>45236</v>
      </c>
      <c r="D51" s="5">
        <v>1560</v>
      </c>
      <c r="E51" s="5" t="str">
        <f>VLOOKUP(A51,HOP!A:L,12,0)</f>
        <v>1560.00</v>
      </c>
      <c r="F51" s="5" t="str">
        <f>VLOOKUP(A51,HOP!A:C,3,0)</f>
        <v>4103378</v>
      </c>
      <c r="G51" s="5">
        <f t="shared" si="2"/>
        <v>0</v>
      </c>
      <c r="H51" s="5" t="str">
        <f t="shared" si="3"/>
        <v>，4103378</v>
      </c>
      <c r="I51" s="5" t="str">
        <f>VLOOKUP(A51,HOP!A:U,21,0)</f>
        <v>直采</v>
      </c>
    </row>
    <row r="52" s="5" customFormat="1" hidden="1" spans="1:9">
      <c r="A52" s="6">
        <v>999228016978174</v>
      </c>
      <c r="B52" s="7">
        <v>45235</v>
      </c>
      <c r="C52" s="7">
        <v>45236</v>
      </c>
      <c r="D52" s="5">
        <v>409</v>
      </c>
      <c r="E52" s="5" t="str">
        <f>VLOOKUP(A52,HOP!A:L,12,0)</f>
        <v>409.00</v>
      </c>
      <c r="F52" s="5" t="str">
        <f>VLOOKUP(A52,HOP!A:C,3,0)</f>
        <v>4104934</v>
      </c>
      <c r="G52" s="5">
        <f t="shared" si="2"/>
        <v>0</v>
      </c>
      <c r="H52" s="5" t="str">
        <f t="shared" si="3"/>
        <v>，4104934</v>
      </c>
      <c r="I52" s="5" t="str">
        <f>VLOOKUP(A52,HOP!A:U,21,0)</f>
        <v>直采</v>
      </c>
    </row>
    <row r="53" s="5" customFormat="1" hidden="1" spans="1:9">
      <c r="A53" s="6">
        <v>999228018583001</v>
      </c>
      <c r="B53" s="7">
        <v>45235</v>
      </c>
      <c r="C53" s="7">
        <v>45236</v>
      </c>
      <c r="D53" s="5">
        <v>1750</v>
      </c>
      <c r="E53" s="5" t="str">
        <f>VLOOKUP(A53,HOP!A:L,12,0)</f>
        <v>1750.00</v>
      </c>
      <c r="F53" s="5" t="str">
        <f>VLOOKUP(A53,HOP!A:C,3,0)</f>
        <v>4105612</v>
      </c>
      <c r="G53" s="5">
        <f t="shared" si="2"/>
        <v>0</v>
      </c>
      <c r="H53" s="5" t="str">
        <f t="shared" si="3"/>
        <v>，4105612</v>
      </c>
      <c r="I53" s="5" t="str">
        <f>VLOOKUP(A53,HOP!A:U,21,0)</f>
        <v>直采</v>
      </c>
    </row>
    <row r="54" s="5" customFormat="1" hidden="1" spans="1:9">
      <c r="A54" s="6">
        <v>999228038256040</v>
      </c>
      <c r="B54" s="7">
        <v>45232</v>
      </c>
      <c r="C54" s="7">
        <v>45236</v>
      </c>
      <c r="D54" s="5">
        <v>820</v>
      </c>
      <c r="E54" s="5" t="str">
        <f>VLOOKUP(A54,HOP!A:L,12,0)</f>
        <v>820.00</v>
      </c>
      <c r="F54" s="5" t="str">
        <f>VLOOKUP(A54,HOP!A:C,3,0)</f>
        <v>4109884</v>
      </c>
      <c r="G54" s="5">
        <f t="shared" si="2"/>
        <v>0</v>
      </c>
      <c r="H54" s="5" t="str">
        <f t="shared" si="3"/>
        <v>，4109884</v>
      </c>
      <c r="I54" s="5" t="str">
        <f>VLOOKUP(A54,HOP!A:U,21,0)</f>
        <v>直采</v>
      </c>
    </row>
    <row r="55" s="5" customFormat="1" hidden="1" spans="1:9">
      <c r="A55" s="6">
        <v>999228041433168</v>
      </c>
      <c r="B55" s="7">
        <v>45234</v>
      </c>
      <c r="C55" s="7">
        <v>45236</v>
      </c>
      <c r="D55" s="5">
        <v>0</v>
      </c>
      <c r="E55" s="5" t="str">
        <f>VLOOKUP(A55,HOP!A:L,12,0)</f>
        <v>800.00</v>
      </c>
      <c r="F55" s="5" t="str">
        <f>VLOOKUP(A55,HOP!A:C,3,0)</f>
        <v>4111159</v>
      </c>
      <c r="G55" s="5">
        <f t="shared" si="2"/>
        <v>-800</v>
      </c>
      <c r="H55" s="5" t="str">
        <f t="shared" si="3"/>
        <v>，4111159</v>
      </c>
      <c r="I55" s="5" t="str">
        <f>VLOOKUP(A55,HOP!A:U,21,0)</f>
        <v>直采</v>
      </c>
    </row>
    <row r="56" s="5" customFormat="1" hidden="1" spans="1:9">
      <c r="A56" s="6">
        <v>999226335920781</v>
      </c>
      <c r="B56" s="7">
        <v>45233</v>
      </c>
      <c r="C56" s="7">
        <v>45236</v>
      </c>
      <c r="D56" s="5">
        <v>4605</v>
      </c>
      <c r="E56" s="5" t="str">
        <f>VLOOKUP(A56,HOP!A:L,12,0)</f>
        <v>4605.00</v>
      </c>
      <c r="F56" s="5" t="str">
        <f>VLOOKUP(A56,HOP!A:C,3,0)</f>
        <v>3829316</v>
      </c>
      <c r="G56" s="5">
        <f t="shared" si="2"/>
        <v>0</v>
      </c>
      <c r="H56" s="5" t="str">
        <f t="shared" si="3"/>
        <v>，3829316</v>
      </c>
      <c r="I56" s="5" t="str">
        <f>VLOOKUP(A56,HOP!A:U,21,0)</f>
        <v>直采</v>
      </c>
    </row>
    <row r="57" s="5" customFormat="1" hidden="1" spans="1:9">
      <c r="A57" s="6">
        <v>999228062695690</v>
      </c>
      <c r="B57" s="7">
        <v>45235</v>
      </c>
      <c r="C57" s="7">
        <v>45236</v>
      </c>
      <c r="D57" s="5">
        <v>190</v>
      </c>
      <c r="E57" s="5" t="str">
        <f>VLOOKUP(A57,HOP!A:L,12,0)</f>
        <v>190.00</v>
      </c>
      <c r="F57" s="5" t="str">
        <f>VLOOKUP(A57,HOP!A:C,3,0)</f>
        <v>4114131</v>
      </c>
      <c r="G57" s="5">
        <f t="shared" si="2"/>
        <v>0</v>
      </c>
      <c r="H57" s="5" t="str">
        <f t="shared" si="3"/>
        <v>，4114131</v>
      </c>
      <c r="I57" s="5" t="str">
        <f>VLOOKUP(A57,HOP!A:U,21,0)</f>
        <v>直采</v>
      </c>
    </row>
    <row r="58" s="5" customFormat="1" hidden="1" spans="1:9">
      <c r="A58" s="6">
        <v>999228063154047</v>
      </c>
      <c r="B58" s="7">
        <v>45235</v>
      </c>
      <c r="C58" s="7">
        <v>45236</v>
      </c>
      <c r="D58" s="5">
        <v>799</v>
      </c>
      <c r="E58" s="5" t="str">
        <f>VLOOKUP(A58,HOP!A:L,12,0)</f>
        <v>799.00</v>
      </c>
      <c r="F58" s="5" t="str">
        <f>VLOOKUP(A58,HOP!A:C,3,0)</f>
        <v>4114258</v>
      </c>
      <c r="G58" s="5">
        <f t="shared" si="2"/>
        <v>0</v>
      </c>
      <c r="H58" s="5" t="str">
        <f t="shared" si="3"/>
        <v>，4114258</v>
      </c>
      <c r="I58" s="5" t="str">
        <f>VLOOKUP(A58,HOP!A:U,21,0)</f>
        <v>直采</v>
      </c>
    </row>
    <row r="59" s="5" customFormat="1" hidden="1" spans="1:9">
      <c r="A59" s="6">
        <v>999228063595532</v>
      </c>
      <c r="B59" s="7">
        <v>45234</v>
      </c>
      <c r="C59" s="7">
        <v>45236</v>
      </c>
      <c r="D59" s="5">
        <v>732</v>
      </c>
      <c r="E59" s="5" t="str">
        <f>VLOOKUP(A59,HOP!A:L,12,0)</f>
        <v>732.00</v>
      </c>
      <c r="F59" s="5" t="str">
        <f>VLOOKUP(A59,HOP!A:C,3,0)</f>
        <v>4114566</v>
      </c>
      <c r="G59" s="5">
        <f t="shared" si="2"/>
        <v>0</v>
      </c>
      <c r="H59" s="5" t="str">
        <f t="shared" si="3"/>
        <v>，4114566</v>
      </c>
      <c r="I59" s="5" t="str">
        <f>VLOOKUP(A59,HOP!A:U,21,0)</f>
        <v>直采</v>
      </c>
    </row>
    <row r="60" s="5" customFormat="1" hidden="1" spans="1:9">
      <c r="A60" s="6">
        <v>999228068947670</v>
      </c>
      <c r="B60" s="7">
        <v>45235</v>
      </c>
      <c r="C60" s="7">
        <v>45236</v>
      </c>
      <c r="D60" s="5">
        <v>586</v>
      </c>
      <c r="E60" s="5" t="str">
        <f>VLOOKUP(A60,HOP!A:L,12,0)</f>
        <v>586.00</v>
      </c>
      <c r="F60" s="5" t="str">
        <f>VLOOKUP(A60,HOP!A:C,3,0)</f>
        <v>4117438</v>
      </c>
      <c r="G60" s="5">
        <f t="shared" si="2"/>
        <v>0</v>
      </c>
      <c r="H60" s="5" t="str">
        <f t="shared" si="3"/>
        <v>，4117438</v>
      </c>
      <c r="I60" s="5" t="str">
        <f>VLOOKUP(A60,HOP!A:U,21,0)</f>
        <v>直采</v>
      </c>
    </row>
    <row r="61" s="5" customFormat="1" hidden="1" spans="1:9">
      <c r="A61" s="6">
        <v>999228069145969</v>
      </c>
      <c r="B61" s="7">
        <v>45234</v>
      </c>
      <c r="C61" s="7">
        <v>45236</v>
      </c>
      <c r="D61" s="5">
        <v>610</v>
      </c>
      <c r="E61" s="5" t="str">
        <f>VLOOKUP(A61,HOP!A:L,12,0)</f>
        <v>610.00</v>
      </c>
      <c r="F61" s="5" t="str">
        <f>VLOOKUP(A61,HOP!A:C,3,0)</f>
        <v>4117510</v>
      </c>
      <c r="G61" s="5">
        <f t="shared" si="2"/>
        <v>0</v>
      </c>
      <c r="H61" s="5" t="str">
        <f t="shared" si="3"/>
        <v>，4117510</v>
      </c>
      <c r="I61" s="5" t="str">
        <f>VLOOKUP(A61,HOP!A:U,21,0)</f>
        <v>直采</v>
      </c>
    </row>
    <row r="62" s="5" customFormat="1" hidden="1" spans="1:9">
      <c r="A62" s="6">
        <v>999228070812902</v>
      </c>
      <c r="B62" s="7">
        <v>45234</v>
      </c>
      <c r="C62" s="7">
        <v>45236</v>
      </c>
      <c r="D62" s="5">
        <v>894</v>
      </c>
      <c r="E62" s="5" t="str">
        <f>VLOOKUP(A62,HOP!A:L,12,0)</f>
        <v>894.00</v>
      </c>
      <c r="F62" s="5" t="str">
        <f>VLOOKUP(A62,HOP!A:C,3,0)</f>
        <v>4118339</v>
      </c>
      <c r="G62" s="5">
        <f t="shared" si="2"/>
        <v>0</v>
      </c>
      <c r="H62" s="5" t="str">
        <f t="shared" si="3"/>
        <v>，4118339</v>
      </c>
      <c r="I62" s="5" t="str">
        <f>VLOOKUP(A62,HOP!A:U,21,0)</f>
        <v>直采</v>
      </c>
    </row>
    <row r="63" s="5" customFormat="1" hidden="1" spans="1:9">
      <c r="A63" s="6">
        <v>28071176905</v>
      </c>
      <c r="B63" s="7">
        <v>45232</v>
      </c>
      <c r="C63" s="7">
        <v>45236</v>
      </c>
      <c r="D63" s="5">
        <v>4680</v>
      </c>
      <c r="E63" s="5" t="str">
        <f>VLOOKUP(A63,HOP!A:L,12,0)</f>
        <v>4680.00</v>
      </c>
      <c r="F63" s="5" t="str">
        <f>VLOOKUP(A63,HOP!A:C,3,0)</f>
        <v>4118419</v>
      </c>
      <c r="G63" s="5">
        <f t="shared" si="2"/>
        <v>0</v>
      </c>
      <c r="H63" s="5" t="str">
        <f t="shared" si="3"/>
        <v>，4118419</v>
      </c>
      <c r="I63" s="5" t="str">
        <f>VLOOKUP(A63,HOP!A:U,21,0)</f>
        <v>直采</v>
      </c>
    </row>
    <row r="64" s="5" customFormat="1" hidden="1" spans="1:9">
      <c r="A64" s="6">
        <v>999227303101349</v>
      </c>
      <c r="B64" s="7">
        <v>45232</v>
      </c>
      <c r="C64" s="7">
        <v>45236</v>
      </c>
      <c r="D64" s="5">
        <v>3152</v>
      </c>
      <c r="E64" s="5" t="str">
        <f>VLOOKUP(A64,HOP!A:L,12,0)</f>
        <v>3152.00</v>
      </c>
      <c r="F64" s="5" t="str">
        <f>VLOOKUP(A64,HOP!A:C,3,0)</f>
        <v>4041353</v>
      </c>
      <c r="G64" s="5">
        <f t="shared" si="2"/>
        <v>0</v>
      </c>
      <c r="H64" s="5" t="str">
        <f t="shared" si="3"/>
        <v>，4041353</v>
      </c>
      <c r="I64" s="5" t="str">
        <f>VLOOKUP(A64,HOP!A:U,21,0)</f>
        <v>直采</v>
      </c>
    </row>
    <row r="65" s="5" customFormat="1" hidden="1" spans="1:9">
      <c r="A65" s="6">
        <v>999228075193157</v>
      </c>
      <c r="B65" s="7">
        <v>45234</v>
      </c>
      <c r="C65" s="7">
        <v>45236</v>
      </c>
      <c r="D65" s="5">
        <v>664</v>
      </c>
      <c r="E65" s="5" t="str">
        <f>VLOOKUP(A65,HOP!A:L,12,0)</f>
        <v>664.00</v>
      </c>
      <c r="F65" s="5" t="str">
        <f>VLOOKUP(A65,HOP!A:C,3,0)</f>
        <v>4120499</v>
      </c>
      <c r="G65" s="5">
        <f>D65-E65</f>
        <v>0</v>
      </c>
      <c r="H65" s="5" t="str">
        <f>$H$1&amp;F65</f>
        <v>，4120499</v>
      </c>
      <c r="I65" s="5" t="str">
        <f>VLOOKUP(A65,HOP!A:U,21,0)</f>
        <v>直采</v>
      </c>
    </row>
    <row r="66" s="5" customFormat="1" hidden="1" spans="1:9">
      <c r="A66" s="6">
        <v>28096377078</v>
      </c>
      <c r="B66" s="7">
        <v>45234</v>
      </c>
      <c r="C66" s="7">
        <v>45236</v>
      </c>
      <c r="D66" s="5">
        <v>536</v>
      </c>
      <c r="E66" s="5" t="str">
        <f>VLOOKUP(A66,HOP!A:L,12,0)</f>
        <v>536.00</v>
      </c>
      <c r="F66" s="5" t="str">
        <f>VLOOKUP(A66,HOP!A:C,3,0)</f>
        <v>4125243</v>
      </c>
      <c r="G66" s="5">
        <f>D66-E66</f>
        <v>0</v>
      </c>
      <c r="H66" s="5" t="str">
        <f>$H$1&amp;F66</f>
        <v>，4125243</v>
      </c>
      <c r="I66" s="5" t="str">
        <f>VLOOKUP(A66,HOP!A:U,21,0)</f>
        <v>直采</v>
      </c>
    </row>
    <row r="67" s="5" customFormat="1" hidden="1" spans="1:9">
      <c r="A67" s="6">
        <v>999228097469414</v>
      </c>
      <c r="B67" s="7">
        <v>45235</v>
      </c>
      <c r="C67" s="7">
        <v>45236</v>
      </c>
      <c r="D67" s="5">
        <v>181</v>
      </c>
      <c r="E67" s="5" t="str">
        <f>VLOOKUP(A67,HOP!A:L,12,0)</f>
        <v>181.00</v>
      </c>
      <c r="F67" s="5" t="str">
        <f>VLOOKUP(A67,HOP!A:C,3,0)</f>
        <v>4125677</v>
      </c>
      <c r="G67" s="5">
        <f>D67-E67</f>
        <v>0</v>
      </c>
      <c r="H67" s="5" t="str">
        <f>$H$1&amp;F67</f>
        <v>，4125677</v>
      </c>
      <c r="I67" s="5" t="str">
        <f>VLOOKUP(A67,HOP!A:U,21,0)</f>
        <v>直采</v>
      </c>
    </row>
    <row r="68" s="5" customFormat="1" hidden="1" spans="1:9">
      <c r="A68" s="6">
        <v>999228098794623</v>
      </c>
      <c r="B68" s="7">
        <v>45232</v>
      </c>
      <c r="C68" s="7">
        <v>45236</v>
      </c>
      <c r="D68" s="5">
        <v>1485</v>
      </c>
      <c r="E68" s="5" t="str">
        <f>VLOOKUP(A68,HOP!A:L,12,0)</f>
        <v>1485.00</v>
      </c>
      <c r="F68" s="5" t="str">
        <f>VLOOKUP(A68,HOP!A:C,3,0)</f>
        <v>4126159</v>
      </c>
      <c r="G68" s="5">
        <f>D68-E68</f>
        <v>0</v>
      </c>
      <c r="H68" s="5" t="str">
        <f>$H$1&amp;F68</f>
        <v>，4126159</v>
      </c>
      <c r="I68" s="5" t="str">
        <f>VLOOKUP(A68,HOP!A:U,21,0)</f>
        <v>直采</v>
      </c>
    </row>
    <row r="69" s="5" customFormat="1" hidden="1" spans="1:9">
      <c r="A69" s="6">
        <v>999228113503072</v>
      </c>
      <c r="B69" s="7">
        <v>45235</v>
      </c>
      <c r="C69" s="7">
        <v>45236</v>
      </c>
      <c r="D69" s="5">
        <v>6147</v>
      </c>
      <c r="E69" s="5" t="str">
        <f>VLOOKUP(A69,HOP!A:L,12,0)</f>
        <v>6147.00</v>
      </c>
      <c r="F69" s="5" t="str">
        <f>VLOOKUP(A69,HOP!A:C,3,0)</f>
        <v>4129087</v>
      </c>
      <c r="G69" s="5">
        <f>D69-E69</f>
        <v>0</v>
      </c>
      <c r="H69" s="5" t="str">
        <f>$H$1&amp;F69</f>
        <v>，4129087</v>
      </c>
      <c r="I69" s="5" t="str">
        <f>VLOOKUP(A69,HOP!A:U,21,0)</f>
        <v>直采</v>
      </c>
    </row>
    <row r="70" s="5" customFormat="1" hidden="1" spans="1:9">
      <c r="A70" s="6">
        <v>999228117087686</v>
      </c>
      <c r="B70" s="7">
        <v>45235</v>
      </c>
      <c r="C70" s="7">
        <v>45236</v>
      </c>
      <c r="D70" s="5">
        <v>370</v>
      </c>
      <c r="E70" s="5" t="str">
        <f>VLOOKUP(A70,HOP!A:L,12,0)</f>
        <v>370.00</v>
      </c>
      <c r="F70" s="5" t="str">
        <f>VLOOKUP(A70,HOP!A:C,3,0)</f>
        <v>4130310</v>
      </c>
      <c r="G70" s="5">
        <f>D70-E70</f>
        <v>0</v>
      </c>
      <c r="H70" s="5" t="str">
        <f>$H$1&amp;F70</f>
        <v>，4130310</v>
      </c>
      <c r="I70" s="5" t="str">
        <f>VLOOKUP(A70,HOP!A:U,21,0)</f>
        <v>直采</v>
      </c>
    </row>
    <row r="71" s="5" customFormat="1" hidden="1" spans="1:9">
      <c r="A71" s="6">
        <v>999228119976936</v>
      </c>
      <c r="B71" s="7">
        <v>45232</v>
      </c>
      <c r="C71" s="7">
        <v>45236</v>
      </c>
      <c r="D71" s="5">
        <v>2756</v>
      </c>
      <c r="E71" s="5" t="str">
        <f>VLOOKUP(A71,HOP!A:L,12,0)</f>
        <v>2756.00</v>
      </c>
      <c r="F71" s="5" t="str">
        <f>VLOOKUP(A71,HOP!A:C,3,0)</f>
        <v>4131480</v>
      </c>
      <c r="G71" s="5">
        <f>D71-E71</f>
        <v>0</v>
      </c>
      <c r="H71" s="5" t="str">
        <f>$H$1&amp;F71</f>
        <v>，4131480</v>
      </c>
      <c r="I71" s="5" t="str">
        <f>VLOOKUP(A71,HOP!A:U,21,0)</f>
        <v>直采</v>
      </c>
    </row>
    <row r="72" s="5" customFormat="1" hidden="1" spans="1:9">
      <c r="A72" s="6">
        <v>999228120284862</v>
      </c>
      <c r="B72" s="7">
        <v>45234</v>
      </c>
      <c r="C72" s="7">
        <v>45236</v>
      </c>
      <c r="D72" s="5">
        <v>940</v>
      </c>
      <c r="E72" s="5" t="str">
        <f>VLOOKUP(A72,HOP!A:L,12,0)</f>
        <v>940.00</v>
      </c>
      <c r="F72" s="5" t="str">
        <f>VLOOKUP(A72,HOP!A:C,3,0)</f>
        <v>4131735</v>
      </c>
      <c r="G72" s="5">
        <f>D72-E72</f>
        <v>0</v>
      </c>
      <c r="H72" s="5" t="str">
        <f>$H$1&amp;F72</f>
        <v>，4131735</v>
      </c>
      <c r="I72" s="5" t="str">
        <f>VLOOKUP(A72,HOP!A:U,21,0)</f>
        <v>直采</v>
      </c>
    </row>
    <row r="73" s="5" customFormat="1" hidden="1" spans="1:9">
      <c r="A73" s="6">
        <v>999228120895948</v>
      </c>
      <c r="B73" s="7">
        <v>45235</v>
      </c>
      <c r="C73" s="7">
        <v>45236</v>
      </c>
      <c r="D73" s="5">
        <v>1845</v>
      </c>
      <c r="E73" s="5" t="str">
        <f>VLOOKUP(A73,HOP!A:L,12,0)</f>
        <v>1845.00</v>
      </c>
      <c r="F73" s="5" t="str">
        <f>VLOOKUP(A73,HOP!A:C,3,0)</f>
        <v>4131920</v>
      </c>
      <c r="G73" s="5">
        <f>D73-E73</f>
        <v>0</v>
      </c>
      <c r="H73" s="5" t="str">
        <f>$H$1&amp;F73</f>
        <v>，4131920</v>
      </c>
      <c r="I73" s="5" t="str">
        <f>VLOOKUP(A73,HOP!A:U,21,0)</f>
        <v>直采</v>
      </c>
    </row>
    <row r="74" s="5" customFormat="1" hidden="1" spans="1:9">
      <c r="A74" s="6">
        <v>999228126248978</v>
      </c>
      <c r="B74" s="7">
        <v>45234</v>
      </c>
      <c r="C74" s="7">
        <v>45236</v>
      </c>
      <c r="D74" s="5">
        <v>2200</v>
      </c>
      <c r="E74" s="5" t="str">
        <f>VLOOKUP(A74,HOP!A:L,12,0)</f>
        <v>2200.00</v>
      </c>
      <c r="F74" s="5" t="str">
        <f>VLOOKUP(A74,HOP!A:C,3,0)</f>
        <v>4134048</v>
      </c>
      <c r="G74" s="5">
        <f>D74-E74</f>
        <v>0</v>
      </c>
      <c r="H74" s="5" t="str">
        <f>$H$1&amp;F74</f>
        <v>，4134048</v>
      </c>
      <c r="I74" s="5" t="str">
        <f>VLOOKUP(A74,HOP!A:U,21,0)</f>
        <v>直采</v>
      </c>
    </row>
    <row r="75" s="5" customFormat="1" hidden="1" spans="1:9">
      <c r="A75" s="6">
        <v>999228135081163</v>
      </c>
      <c r="B75" s="7">
        <v>45235</v>
      </c>
      <c r="C75" s="7">
        <v>45236</v>
      </c>
      <c r="D75" s="5">
        <v>674</v>
      </c>
      <c r="E75" s="5" t="str">
        <f>VLOOKUP(A75,HOP!A:L,12,0)</f>
        <v>674.00</v>
      </c>
      <c r="F75" s="5" t="str">
        <f>VLOOKUP(A75,HOP!A:C,3,0)</f>
        <v>4135288</v>
      </c>
      <c r="G75" s="5">
        <f>D75-E75</f>
        <v>0</v>
      </c>
      <c r="H75" s="5" t="str">
        <f>$H$1&amp;F75</f>
        <v>，4135288</v>
      </c>
      <c r="I75" s="5" t="str">
        <f>VLOOKUP(A75,HOP!A:U,21,0)</f>
        <v>直采</v>
      </c>
    </row>
    <row r="76" s="5" customFormat="1" hidden="1" spans="1:9">
      <c r="A76" s="6">
        <v>999228135977889</v>
      </c>
      <c r="B76" s="7">
        <v>45235</v>
      </c>
      <c r="C76" s="7">
        <v>45236</v>
      </c>
      <c r="D76" s="5">
        <v>490</v>
      </c>
      <c r="E76" s="5" t="str">
        <f>VLOOKUP(A76,HOP!A:L,12,0)</f>
        <v>490.00</v>
      </c>
      <c r="F76" s="5" t="str">
        <f>VLOOKUP(A76,HOP!A:C,3,0)</f>
        <v>4135690</v>
      </c>
      <c r="G76" s="5">
        <f>D76-E76</f>
        <v>0</v>
      </c>
      <c r="H76" s="5" t="str">
        <f>$H$1&amp;F76</f>
        <v>，4135690</v>
      </c>
      <c r="I76" s="5" t="str">
        <f>VLOOKUP(A76,HOP!A:U,21,0)</f>
        <v>直采</v>
      </c>
    </row>
    <row r="77" s="5" customFormat="1" hidden="1" spans="1:9">
      <c r="A77" s="6">
        <v>999228138309463</v>
      </c>
      <c r="B77" s="7">
        <v>45234</v>
      </c>
      <c r="C77" s="7">
        <v>45236</v>
      </c>
      <c r="D77" s="5">
        <v>1596</v>
      </c>
      <c r="E77" s="5" t="str">
        <f>VLOOKUP(A77,HOP!A:L,12,0)</f>
        <v>1596.00</v>
      </c>
      <c r="F77" s="5" t="str">
        <f>VLOOKUP(A77,HOP!A:C,3,0)</f>
        <v>4136611</v>
      </c>
      <c r="G77" s="5">
        <f>D77-E77</f>
        <v>0</v>
      </c>
      <c r="H77" s="5" t="str">
        <f>$H$1&amp;F77</f>
        <v>，4136611</v>
      </c>
      <c r="I77" s="5" t="str">
        <f>VLOOKUP(A77,HOP!A:U,21,0)</f>
        <v>直采</v>
      </c>
    </row>
    <row r="78" s="5" customFormat="1" hidden="1" spans="1:9">
      <c r="A78" s="6">
        <v>999228140763963</v>
      </c>
      <c r="B78" s="7">
        <v>45234</v>
      </c>
      <c r="C78" s="7">
        <v>45236</v>
      </c>
      <c r="D78" s="5">
        <v>2938</v>
      </c>
      <c r="E78" s="5" t="str">
        <f>VLOOKUP(A78,HOP!A:L,12,0)</f>
        <v>2938.00</v>
      </c>
      <c r="F78" s="5" t="str">
        <f>VLOOKUP(A78,HOP!A:C,3,0)</f>
        <v>4137676</v>
      </c>
      <c r="G78" s="5">
        <f t="shared" ref="G78:G95" si="4">D78-E78</f>
        <v>0</v>
      </c>
      <c r="H78" s="5" t="str">
        <f t="shared" ref="H78:H95" si="5">$H$1&amp;F78</f>
        <v>，4137676</v>
      </c>
      <c r="I78" s="5" t="str">
        <f>VLOOKUP(A78,HOP!A:U,21,0)</f>
        <v>直采</v>
      </c>
    </row>
    <row r="79" s="5" customFormat="1" hidden="1" spans="1:9">
      <c r="A79" s="6">
        <v>999228141548564</v>
      </c>
      <c r="B79" s="7">
        <v>45230</v>
      </c>
      <c r="C79" s="7">
        <v>45236</v>
      </c>
      <c r="D79" s="5">
        <v>5113</v>
      </c>
      <c r="E79" s="5" t="str">
        <f>VLOOKUP(A79,HOP!A:L,12,0)</f>
        <v>5113.00</v>
      </c>
      <c r="F79" s="5" t="str">
        <f>VLOOKUP(A79,HOP!A:C,3,0)</f>
        <v>4137873</v>
      </c>
      <c r="G79" s="5">
        <f t="shared" si="4"/>
        <v>0</v>
      </c>
      <c r="H79" s="5" t="str">
        <f t="shared" si="5"/>
        <v>，4137873</v>
      </c>
      <c r="I79" s="5" t="str">
        <f>VLOOKUP(A79,HOP!A:U,21,0)</f>
        <v>直采</v>
      </c>
    </row>
    <row r="80" s="5" customFormat="1" hidden="1" spans="1:9">
      <c r="A80" s="6">
        <v>999228165544857</v>
      </c>
      <c r="B80" s="7">
        <v>45232</v>
      </c>
      <c r="C80" s="7">
        <v>45236</v>
      </c>
      <c r="D80" s="5">
        <v>4400</v>
      </c>
      <c r="E80" s="5" t="str">
        <f>VLOOKUP(A80,HOP!A:L,12,0)</f>
        <v>4400.00</v>
      </c>
      <c r="F80" s="5" t="str">
        <f>VLOOKUP(A80,HOP!A:C,3,0)</f>
        <v>4143959</v>
      </c>
      <c r="G80" s="5">
        <f t="shared" si="4"/>
        <v>0</v>
      </c>
      <c r="H80" s="5" t="str">
        <f t="shared" si="5"/>
        <v>，4143959</v>
      </c>
      <c r="I80" s="5" t="str">
        <f>VLOOKUP(A80,HOP!A:U,21,0)</f>
        <v>直采</v>
      </c>
    </row>
    <row r="81" s="5" customFormat="1" hidden="1" spans="1:9">
      <c r="A81" s="6">
        <v>999228166104696</v>
      </c>
      <c r="B81" s="7">
        <v>45234</v>
      </c>
      <c r="C81" s="7">
        <v>45236</v>
      </c>
      <c r="D81" s="5">
        <v>744</v>
      </c>
      <c r="E81" s="5" t="str">
        <f>VLOOKUP(A81,HOP!A:L,12,0)</f>
        <v>744.00</v>
      </c>
      <c r="F81" s="5" t="str">
        <f>VLOOKUP(A81,HOP!A:C,3,0)</f>
        <v>4144127</v>
      </c>
      <c r="G81" s="5">
        <f t="shared" si="4"/>
        <v>0</v>
      </c>
      <c r="H81" s="5" t="str">
        <f t="shared" si="5"/>
        <v>，4144127</v>
      </c>
      <c r="I81" s="5" t="str">
        <f>VLOOKUP(A81,HOP!A:U,21,0)</f>
        <v>直采</v>
      </c>
    </row>
    <row r="82" s="5" customFormat="1" hidden="1" spans="1:9">
      <c r="A82" s="6">
        <v>999228167871276</v>
      </c>
      <c r="B82" s="7">
        <v>45235</v>
      </c>
      <c r="C82" s="7">
        <v>45236</v>
      </c>
      <c r="D82" s="5">
        <v>420</v>
      </c>
      <c r="E82" s="5" t="str">
        <f>VLOOKUP(A82,HOP!A:L,12,0)</f>
        <v>420.00</v>
      </c>
      <c r="F82" s="5" t="str">
        <f>VLOOKUP(A82,HOP!A:C,3,0)</f>
        <v>4144893</v>
      </c>
      <c r="G82" s="5">
        <f t="shared" si="4"/>
        <v>0</v>
      </c>
      <c r="H82" s="5" t="str">
        <f t="shared" si="5"/>
        <v>，4144893</v>
      </c>
      <c r="I82" s="5" t="str">
        <f>VLOOKUP(A82,HOP!A:U,21,0)</f>
        <v>直采</v>
      </c>
    </row>
    <row r="83" s="5" customFormat="1" hidden="1" spans="1:9">
      <c r="A83" s="6">
        <v>999228168430683</v>
      </c>
      <c r="B83" s="7">
        <v>45234</v>
      </c>
      <c r="C83" s="7">
        <v>45236</v>
      </c>
      <c r="D83" s="5">
        <v>536</v>
      </c>
      <c r="E83" s="5" t="str">
        <f>VLOOKUP(A83,HOP!A:L,12,0)</f>
        <v>536.00</v>
      </c>
      <c r="F83" s="5" t="str">
        <f>VLOOKUP(A83,HOP!A:C,3,0)</f>
        <v>4145137</v>
      </c>
      <c r="G83" s="5">
        <f t="shared" si="4"/>
        <v>0</v>
      </c>
      <c r="H83" s="5" t="str">
        <f t="shared" si="5"/>
        <v>，4145137</v>
      </c>
      <c r="I83" s="5" t="str">
        <f>VLOOKUP(A83,HOP!A:U,21,0)</f>
        <v>直采</v>
      </c>
    </row>
    <row r="84" s="5" customFormat="1" hidden="1" spans="1:9">
      <c r="A84" s="6">
        <v>999228171505218</v>
      </c>
      <c r="B84" s="7">
        <v>45235</v>
      </c>
      <c r="C84" s="7">
        <v>45236</v>
      </c>
      <c r="D84" s="5">
        <v>590</v>
      </c>
      <c r="E84" s="5" t="str">
        <f>VLOOKUP(A84,HOP!A:L,12,0)</f>
        <v>590.00</v>
      </c>
      <c r="F84" s="5" t="str">
        <f>VLOOKUP(A84,HOP!A:C,3,0)</f>
        <v>4146328</v>
      </c>
      <c r="G84" s="5">
        <f t="shared" si="4"/>
        <v>0</v>
      </c>
      <c r="H84" s="5" t="str">
        <f t="shared" si="5"/>
        <v>，4146328</v>
      </c>
      <c r="I84" s="5" t="str">
        <f>VLOOKUP(A84,HOP!A:U,21,0)</f>
        <v>直采</v>
      </c>
    </row>
    <row r="85" s="5" customFormat="1" hidden="1" spans="1:9">
      <c r="A85" s="6">
        <v>999228209350961</v>
      </c>
      <c r="B85" s="7">
        <v>45230</v>
      </c>
      <c r="C85" s="7">
        <v>45236</v>
      </c>
      <c r="D85" s="5">
        <v>6412</v>
      </c>
      <c r="E85" s="5" t="str">
        <f>VLOOKUP(A85,HOP!A:L,12,0)</f>
        <v>6412.00</v>
      </c>
      <c r="F85" s="5" t="str">
        <f>VLOOKUP(A85,HOP!A:C,3,0)</f>
        <v>4149500</v>
      </c>
      <c r="G85" s="5">
        <f t="shared" si="4"/>
        <v>0</v>
      </c>
      <c r="H85" s="5" t="str">
        <f t="shared" si="5"/>
        <v>，4149500</v>
      </c>
      <c r="I85" s="5" t="str">
        <f>VLOOKUP(A85,HOP!A:U,21,0)</f>
        <v>直采</v>
      </c>
    </row>
    <row r="86" s="5" customFormat="1" hidden="1" spans="1:9">
      <c r="A86" s="6">
        <v>999228210318901</v>
      </c>
      <c r="B86" s="7">
        <v>45234</v>
      </c>
      <c r="C86" s="7">
        <v>45236</v>
      </c>
      <c r="D86" s="5">
        <v>2140</v>
      </c>
      <c r="E86" s="5" t="str">
        <f>VLOOKUP(A86,HOP!A:L,12,0)</f>
        <v>2140.00</v>
      </c>
      <c r="F86" s="5" t="str">
        <f>VLOOKUP(A86,HOP!A:C,3,0)</f>
        <v>4149938</v>
      </c>
      <c r="G86" s="5">
        <f t="shared" si="4"/>
        <v>0</v>
      </c>
      <c r="H86" s="5" t="str">
        <f t="shared" si="5"/>
        <v>，4149938</v>
      </c>
      <c r="I86" s="5" t="str">
        <f>VLOOKUP(A86,HOP!A:U,21,0)</f>
        <v>直采</v>
      </c>
    </row>
    <row r="87" s="5" customFormat="1" hidden="1" spans="1:9">
      <c r="A87" s="6">
        <v>999228214041697</v>
      </c>
      <c r="B87" s="7">
        <v>45233</v>
      </c>
      <c r="C87" s="7">
        <v>45236</v>
      </c>
      <c r="D87" s="5">
        <v>2143</v>
      </c>
      <c r="E87" s="5" t="str">
        <f>VLOOKUP(A87,HOP!A:L,12,0)</f>
        <v>2143.00</v>
      </c>
      <c r="F87" s="5" t="str">
        <f>VLOOKUP(A87,HOP!A:C,3,0)</f>
        <v>4152130</v>
      </c>
      <c r="G87" s="5">
        <f t="shared" si="4"/>
        <v>0</v>
      </c>
      <c r="H87" s="5" t="str">
        <f t="shared" si="5"/>
        <v>，4152130</v>
      </c>
      <c r="I87" s="5" t="str">
        <f>VLOOKUP(A87,HOP!A:U,21,0)</f>
        <v>直采</v>
      </c>
    </row>
    <row r="88" s="5" customFormat="1" hidden="1" spans="1:9">
      <c r="A88" s="6">
        <v>999228228737173</v>
      </c>
      <c r="B88" s="7">
        <v>45234</v>
      </c>
      <c r="C88" s="7">
        <v>45236</v>
      </c>
      <c r="D88" s="5">
        <v>2210</v>
      </c>
      <c r="E88" s="5" t="str">
        <f>VLOOKUP(A88,HOP!A:L,12,0)</f>
        <v>2210.00</v>
      </c>
      <c r="F88" s="5" t="str">
        <f>VLOOKUP(A88,HOP!A:C,3,0)</f>
        <v>4155967</v>
      </c>
      <c r="G88" s="5">
        <f t="shared" si="4"/>
        <v>0</v>
      </c>
      <c r="H88" s="5" t="str">
        <f t="shared" si="5"/>
        <v>，4155967</v>
      </c>
      <c r="I88" s="5" t="str">
        <f>VLOOKUP(A88,HOP!A:U,21,0)</f>
        <v>直采</v>
      </c>
    </row>
    <row r="89" s="5" customFormat="1" hidden="1" spans="1:9">
      <c r="A89" s="6">
        <v>999228231534227</v>
      </c>
      <c r="B89" s="7">
        <v>45235</v>
      </c>
      <c r="C89" s="7">
        <v>45236</v>
      </c>
      <c r="D89" s="5">
        <v>1229</v>
      </c>
      <c r="E89" s="5" t="str">
        <f>VLOOKUP(A89,HOP!A:L,12,0)</f>
        <v>1229.00</v>
      </c>
      <c r="F89" s="5" t="str">
        <f>VLOOKUP(A89,HOP!A:C,3,0)</f>
        <v>4157197</v>
      </c>
      <c r="G89" s="5">
        <f t="shared" si="4"/>
        <v>0</v>
      </c>
      <c r="H89" s="5" t="str">
        <f t="shared" si="5"/>
        <v>，4157197</v>
      </c>
      <c r="I89" s="5" t="str">
        <f>VLOOKUP(A89,HOP!A:U,21,0)</f>
        <v>直采</v>
      </c>
    </row>
    <row r="90" s="5" customFormat="1" hidden="1" spans="1:9">
      <c r="A90" s="6">
        <v>999228231658705</v>
      </c>
      <c r="B90" s="7">
        <v>45232</v>
      </c>
      <c r="C90" s="7">
        <v>45236</v>
      </c>
      <c r="D90" s="5">
        <v>2080</v>
      </c>
      <c r="E90" s="5" t="str">
        <f>VLOOKUP(A90,HOP!A:L,12,0)</f>
        <v>2080.00</v>
      </c>
      <c r="F90" s="5" t="str">
        <f>VLOOKUP(A90,HOP!A:C,3,0)</f>
        <v>4157242</v>
      </c>
      <c r="G90" s="5">
        <f t="shared" si="4"/>
        <v>0</v>
      </c>
      <c r="H90" s="5" t="str">
        <f t="shared" si="5"/>
        <v>，4157242</v>
      </c>
      <c r="I90" s="5" t="str">
        <f>VLOOKUP(A90,HOP!A:U,21,0)</f>
        <v>直采</v>
      </c>
    </row>
    <row r="91" s="5" customFormat="1" hidden="1" spans="1:9">
      <c r="A91" s="6">
        <v>999228234923675</v>
      </c>
      <c r="B91" s="7">
        <v>45235</v>
      </c>
      <c r="C91" s="7">
        <v>45236</v>
      </c>
      <c r="D91" s="5">
        <v>358</v>
      </c>
      <c r="E91" s="5" t="str">
        <f>VLOOKUP(A91,HOP!A:L,12,0)</f>
        <v>358.00</v>
      </c>
      <c r="F91" s="5" t="str">
        <f>VLOOKUP(A91,HOP!A:C,3,0)</f>
        <v>4159090</v>
      </c>
      <c r="G91" s="5">
        <f t="shared" si="4"/>
        <v>0</v>
      </c>
      <c r="H91" s="5" t="str">
        <f t="shared" si="5"/>
        <v>，4159090</v>
      </c>
      <c r="I91" s="5" t="str">
        <f>VLOOKUP(A91,HOP!A:U,21,0)</f>
        <v>直采</v>
      </c>
    </row>
    <row r="92" s="5" customFormat="1" hidden="1" spans="1:9">
      <c r="A92" s="6">
        <v>999228236345599</v>
      </c>
      <c r="B92" s="7">
        <v>45234</v>
      </c>
      <c r="C92" s="7">
        <v>45236</v>
      </c>
      <c r="D92" s="5">
        <v>780</v>
      </c>
      <c r="E92" s="5" t="str">
        <f>VLOOKUP(A92,HOP!A:L,12,0)</f>
        <v>780.00</v>
      </c>
      <c r="F92" s="5" t="str">
        <f>VLOOKUP(A92,HOP!A:C,3,0)</f>
        <v>4159960</v>
      </c>
      <c r="G92" s="5">
        <f t="shared" si="4"/>
        <v>0</v>
      </c>
      <c r="H92" s="5" t="str">
        <f t="shared" si="5"/>
        <v>，4159960</v>
      </c>
      <c r="I92" s="5" t="str">
        <f>VLOOKUP(A92,HOP!A:U,21,0)</f>
        <v>直采</v>
      </c>
    </row>
    <row r="93" s="5" customFormat="1" hidden="1" spans="1:9">
      <c r="A93" s="6">
        <v>999228237044039</v>
      </c>
      <c r="B93" s="7">
        <v>45235</v>
      </c>
      <c r="C93" s="7">
        <v>45236</v>
      </c>
      <c r="D93" s="5">
        <v>1400</v>
      </c>
      <c r="E93" s="5" t="str">
        <f>VLOOKUP(A93,HOP!A:L,12,0)</f>
        <v>1400.00</v>
      </c>
      <c r="F93" s="5" t="str">
        <f>VLOOKUP(A93,HOP!A:C,3,0)</f>
        <v>4160408</v>
      </c>
      <c r="G93" s="5">
        <f t="shared" si="4"/>
        <v>0</v>
      </c>
      <c r="H93" s="5" t="str">
        <f t="shared" si="5"/>
        <v>，4160408</v>
      </c>
      <c r="I93" s="5" t="str">
        <f>VLOOKUP(A93,HOP!A:U,21,0)</f>
        <v>直采</v>
      </c>
    </row>
    <row r="94" s="5" customFormat="1" hidden="1" spans="1:9">
      <c r="A94" s="6">
        <v>999228238014118</v>
      </c>
      <c r="B94" s="7">
        <v>45235</v>
      </c>
      <c r="C94" s="7">
        <v>45236</v>
      </c>
      <c r="D94" s="5">
        <v>1300</v>
      </c>
      <c r="E94" s="5" t="str">
        <f>VLOOKUP(A94,HOP!A:L,12,0)</f>
        <v>1300.00</v>
      </c>
      <c r="F94" s="5" t="str">
        <f>VLOOKUP(A94,HOP!A:C,3,0)</f>
        <v>4160942</v>
      </c>
      <c r="G94" s="5">
        <f t="shared" si="4"/>
        <v>0</v>
      </c>
      <c r="H94" s="5" t="str">
        <f t="shared" si="5"/>
        <v>，4160942</v>
      </c>
      <c r="I94" s="5" t="str">
        <f>VLOOKUP(A94,HOP!A:U,21,0)</f>
        <v>直采</v>
      </c>
    </row>
    <row r="95" s="5" customFormat="1" hidden="1" spans="1:9">
      <c r="A95" s="6">
        <v>999228254537545</v>
      </c>
      <c r="B95" s="7">
        <v>45234</v>
      </c>
      <c r="C95" s="7">
        <v>45236</v>
      </c>
      <c r="D95" s="5">
        <v>566</v>
      </c>
      <c r="E95" s="5" t="str">
        <f>VLOOKUP(A95,HOP!A:L,12,0)</f>
        <v>566.00</v>
      </c>
      <c r="F95" s="5" t="str">
        <f>VLOOKUP(A95,HOP!A:C,3,0)</f>
        <v>4163399</v>
      </c>
      <c r="G95" s="5">
        <f t="shared" si="4"/>
        <v>0</v>
      </c>
      <c r="H95" s="5" t="str">
        <f t="shared" si="5"/>
        <v>，4163399</v>
      </c>
      <c r="I95" s="5" t="str">
        <f>VLOOKUP(A95,HOP!A:U,21,0)</f>
        <v>直采</v>
      </c>
    </row>
    <row r="96" s="5" customFormat="1" hidden="1" spans="1:9">
      <c r="A96" s="6">
        <v>999228255489705</v>
      </c>
      <c r="B96" s="7">
        <v>45234</v>
      </c>
      <c r="C96" s="7">
        <v>45236</v>
      </c>
      <c r="D96" s="5">
        <v>664</v>
      </c>
      <c r="E96" s="5" t="str">
        <f>VLOOKUP(A96,HOP!A:L,12,0)</f>
        <v>664.00</v>
      </c>
      <c r="F96" s="5" t="str">
        <f>VLOOKUP(A96,HOP!A:C,3,0)</f>
        <v>4163531</v>
      </c>
      <c r="G96" s="5">
        <f t="shared" ref="G96:G127" si="6">D96-E96</f>
        <v>0</v>
      </c>
      <c r="H96" s="5" t="str">
        <f t="shared" ref="H96:H127" si="7">$H$1&amp;F96</f>
        <v>，4163531</v>
      </c>
      <c r="I96" s="5" t="str">
        <f>VLOOKUP(A96,HOP!A:U,21,0)</f>
        <v>直采</v>
      </c>
    </row>
    <row r="97" s="5" customFormat="1" hidden="1" spans="1:9">
      <c r="A97" s="6">
        <v>999228256166488</v>
      </c>
      <c r="B97" s="7">
        <v>45233</v>
      </c>
      <c r="C97" s="7">
        <v>45236</v>
      </c>
      <c r="D97" s="5">
        <v>960</v>
      </c>
      <c r="E97" s="5" t="str">
        <f>VLOOKUP(A97,HOP!A:L,12,0)</f>
        <v>960.00</v>
      </c>
      <c r="F97" s="5" t="str">
        <f>VLOOKUP(A97,HOP!A:C,3,0)</f>
        <v>4163766</v>
      </c>
      <c r="G97" s="5">
        <f t="shared" si="6"/>
        <v>0</v>
      </c>
      <c r="H97" s="5" t="str">
        <f t="shared" si="7"/>
        <v>，4163766</v>
      </c>
      <c r="I97" s="5" t="str">
        <f>VLOOKUP(A97,HOP!A:U,21,0)</f>
        <v>直采</v>
      </c>
    </row>
    <row r="98" s="5" customFormat="1" hidden="1" spans="1:9">
      <c r="A98" s="6">
        <v>999228264697303</v>
      </c>
      <c r="B98" s="7">
        <v>45235</v>
      </c>
      <c r="C98" s="7">
        <v>45236</v>
      </c>
      <c r="D98" s="5">
        <v>305</v>
      </c>
      <c r="E98" s="5" t="str">
        <f>VLOOKUP(A98,HOP!A:L,12,0)</f>
        <v>305.00</v>
      </c>
      <c r="F98" s="5" t="str">
        <f>VLOOKUP(A98,HOP!A:C,3,0)</f>
        <v>4167668</v>
      </c>
      <c r="G98" s="5">
        <f t="shared" si="6"/>
        <v>0</v>
      </c>
      <c r="H98" s="5" t="str">
        <f t="shared" si="7"/>
        <v>，4167668</v>
      </c>
      <c r="I98" s="5" t="str">
        <f>VLOOKUP(A98,HOP!A:U,21,0)</f>
        <v>直采</v>
      </c>
    </row>
    <row r="99" s="5" customFormat="1" hidden="1" spans="1:9">
      <c r="A99" s="6">
        <v>28268206301</v>
      </c>
      <c r="B99" s="7">
        <v>45235</v>
      </c>
      <c r="C99" s="7">
        <v>45236</v>
      </c>
      <c r="D99" s="5">
        <v>296</v>
      </c>
      <c r="E99" s="5" t="str">
        <f>VLOOKUP(A99,HOP!A:L,12,0)</f>
        <v>296.00</v>
      </c>
      <c r="F99" s="5" t="str">
        <f>VLOOKUP(A99,HOP!A:C,3,0)</f>
        <v>4169612</v>
      </c>
      <c r="G99" s="5">
        <f t="shared" si="6"/>
        <v>0</v>
      </c>
      <c r="H99" s="5" t="str">
        <f t="shared" si="7"/>
        <v>，4169612</v>
      </c>
      <c r="I99" s="5" t="str">
        <f>VLOOKUP(A99,HOP!A:U,21,0)</f>
        <v>直采</v>
      </c>
    </row>
    <row r="100" s="5" customFormat="1" hidden="1" spans="1:9">
      <c r="A100" s="6">
        <v>999228270537210</v>
      </c>
      <c r="B100" s="7">
        <v>45233</v>
      </c>
      <c r="C100" s="7">
        <v>45236</v>
      </c>
      <c r="D100" s="5">
        <v>3360</v>
      </c>
      <c r="E100" s="5" t="str">
        <f>VLOOKUP(A100,HOP!A:L,12,0)</f>
        <v>3360.00</v>
      </c>
      <c r="F100" s="5" t="str">
        <f>VLOOKUP(A100,HOP!A:C,3,0)</f>
        <v>4171236</v>
      </c>
      <c r="G100" s="5">
        <f t="shared" si="6"/>
        <v>0</v>
      </c>
      <c r="H100" s="5" t="str">
        <f t="shared" si="7"/>
        <v>，4171236</v>
      </c>
      <c r="I100" s="5" t="str">
        <f>VLOOKUP(A100,HOP!A:U,21,0)</f>
        <v>直采</v>
      </c>
    </row>
    <row r="101" s="5" customFormat="1" hidden="1" spans="1:9">
      <c r="A101" s="6">
        <v>999228273348493</v>
      </c>
      <c r="B101" s="7">
        <v>45235</v>
      </c>
      <c r="C101" s="7">
        <v>45236</v>
      </c>
      <c r="D101" s="5">
        <v>1821</v>
      </c>
      <c r="E101" s="5" t="str">
        <f>VLOOKUP(A101,HOP!A:L,12,0)</f>
        <v>1821.00</v>
      </c>
      <c r="F101" s="5" t="str">
        <f>VLOOKUP(A101,HOP!A:C,3,0)</f>
        <v>4172985</v>
      </c>
      <c r="G101" s="5">
        <f t="shared" si="6"/>
        <v>0</v>
      </c>
      <c r="H101" s="5" t="str">
        <f t="shared" si="7"/>
        <v>，4172985</v>
      </c>
      <c r="I101" s="5" t="str">
        <f>VLOOKUP(A101,HOP!A:U,21,0)</f>
        <v>直采</v>
      </c>
    </row>
    <row r="102" s="5" customFormat="1" hidden="1" spans="1:9">
      <c r="A102" s="6">
        <v>999228274156399</v>
      </c>
      <c r="B102" s="7">
        <v>45234</v>
      </c>
      <c r="C102" s="7">
        <v>45236</v>
      </c>
      <c r="D102" s="5">
        <v>1160</v>
      </c>
      <c r="E102" s="5" t="str">
        <f>VLOOKUP(A102,HOP!A:L,12,0)</f>
        <v>1160.00</v>
      </c>
      <c r="F102" s="5" t="str">
        <f>VLOOKUP(A102,HOP!A:C,3,0)</f>
        <v>4173564</v>
      </c>
      <c r="G102" s="5">
        <f t="shared" si="6"/>
        <v>0</v>
      </c>
      <c r="H102" s="5" t="str">
        <f t="shared" si="7"/>
        <v>，4173564</v>
      </c>
      <c r="I102" s="5" t="str">
        <f>VLOOKUP(A102,HOP!A:U,21,0)</f>
        <v>直采</v>
      </c>
    </row>
    <row r="103" s="5" customFormat="1" hidden="1" spans="1:9">
      <c r="A103" s="6">
        <v>999228274772277</v>
      </c>
      <c r="B103" s="7">
        <v>45234</v>
      </c>
      <c r="C103" s="7">
        <v>45236</v>
      </c>
      <c r="D103" s="5">
        <v>3861</v>
      </c>
      <c r="E103" s="5" t="str">
        <f>VLOOKUP(A103,HOP!A:L,12,0)</f>
        <v>3861.00</v>
      </c>
      <c r="F103" s="5" t="str">
        <f>VLOOKUP(A103,HOP!A:C,3,0)</f>
        <v>4174213</v>
      </c>
      <c r="G103" s="5">
        <f t="shared" si="6"/>
        <v>0</v>
      </c>
      <c r="H103" s="5" t="str">
        <f t="shared" si="7"/>
        <v>，4174213</v>
      </c>
      <c r="I103" s="5" t="str">
        <f>VLOOKUP(A103,HOP!A:U,21,0)</f>
        <v>直采</v>
      </c>
    </row>
    <row r="104" s="5" customFormat="1" hidden="1" spans="1:9">
      <c r="A104" s="6">
        <v>999228281150083</v>
      </c>
      <c r="B104" s="7">
        <v>45234</v>
      </c>
      <c r="C104" s="7">
        <v>45236</v>
      </c>
      <c r="D104" s="5">
        <v>1530</v>
      </c>
      <c r="E104" s="5" t="str">
        <f>VLOOKUP(A104,HOP!A:L,12,0)</f>
        <v>1530.00</v>
      </c>
      <c r="F104" s="5" t="str">
        <f>VLOOKUP(A104,HOP!A:C,3,0)</f>
        <v>4175369</v>
      </c>
      <c r="G104" s="5">
        <f t="shared" si="6"/>
        <v>0</v>
      </c>
      <c r="H104" s="5" t="str">
        <f t="shared" si="7"/>
        <v>，4175369</v>
      </c>
      <c r="I104" s="5" t="str">
        <f>VLOOKUP(A104,HOP!A:U,21,0)</f>
        <v>直采</v>
      </c>
    </row>
    <row r="105" s="5" customFormat="1" hidden="1" spans="1:9">
      <c r="A105" s="6">
        <v>999228281455462</v>
      </c>
      <c r="B105" s="7">
        <v>45233</v>
      </c>
      <c r="C105" s="7">
        <v>45236</v>
      </c>
      <c r="D105" s="5">
        <v>3741</v>
      </c>
      <c r="E105" s="5" t="str">
        <f>VLOOKUP(A105,HOP!A:L,12,0)</f>
        <v>3741.00</v>
      </c>
      <c r="F105" s="5" t="str">
        <f>VLOOKUP(A105,HOP!A:C,3,0)</f>
        <v>4175433</v>
      </c>
      <c r="G105" s="5">
        <f t="shared" si="6"/>
        <v>0</v>
      </c>
      <c r="H105" s="5" t="str">
        <f t="shared" si="7"/>
        <v>，4175433</v>
      </c>
      <c r="I105" s="5" t="str">
        <f>VLOOKUP(A105,HOP!A:U,21,0)</f>
        <v>直采</v>
      </c>
    </row>
    <row r="106" s="5" customFormat="1" hidden="1" spans="1:9">
      <c r="A106" s="6">
        <v>999228283714534</v>
      </c>
      <c r="B106" s="7">
        <v>45234</v>
      </c>
      <c r="C106" s="7">
        <v>45236</v>
      </c>
      <c r="D106" s="5">
        <v>1563</v>
      </c>
      <c r="E106" s="5" t="str">
        <f>VLOOKUP(A106,HOP!A:L,12,0)</f>
        <v>1563.00</v>
      </c>
      <c r="F106" s="5" t="str">
        <f>VLOOKUP(A106,HOP!A:C,3,0)</f>
        <v>4176269</v>
      </c>
      <c r="G106" s="5">
        <f t="shared" si="6"/>
        <v>0</v>
      </c>
      <c r="H106" s="5" t="str">
        <f t="shared" si="7"/>
        <v>，4176269</v>
      </c>
      <c r="I106" s="5" t="str">
        <f>VLOOKUP(A106,HOP!A:U,21,0)</f>
        <v>直采</v>
      </c>
    </row>
    <row r="107" s="5" customFormat="1" hidden="1" spans="1:9">
      <c r="A107" s="6">
        <v>28284592251</v>
      </c>
      <c r="B107" s="7">
        <v>45233</v>
      </c>
      <c r="C107" s="7">
        <v>45236</v>
      </c>
      <c r="D107" s="5">
        <v>7110</v>
      </c>
      <c r="E107" s="5" t="str">
        <f>VLOOKUP(A107,HOP!A:L,12,0)</f>
        <v>7110.00</v>
      </c>
      <c r="F107" s="5" t="str">
        <f>VLOOKUP(A107,HOP!A:C,3,0)</f>
        <v>4176619</v>
      </c>
      <c r="G107" s="5">
        <f t="shared" si="6"/>
        <v>0</v>
      </c>
      <c r="H107" s="5" t="str">
        <f t="shared" si="7"/>
        <v>，4176619</v>
      </c>
      <c r="I107" s="5" t="str">
        <f>VLOOKUP(A107,HOP!A:U,21,0)</f>
        <v>直采</v>
      </c>
    </row>
    <row r="108" s="5" customFormat="1" hidden="1" spans="1:9">
      <c r="A108" s="6">
        <v>999228285427892</v>
      </c>
      <c r="B108" s="7">
        <v>45234</v>
      </c>
      <c r="C108" s="7">
        <v>45236</v>
      </c>
      <c r="D108" s="5">
        <v>1128</v>
      </c>
      <c r="E108" s="5" t="str">
        <f>VLOOKUP(A108,HOP!A:L,12,0)</f>
        <v>1128.00</v>
      </c>
      <c r="F108" s="5" t="str">
        <f>VLOOKUP(A108,HOP!A:C,3,0)</f>
        <v>4176987</v>
      </c>
      <c r="G108" s="5">
        <f t="shared" si="6"/>
        <v>0</v>
      </c>
      <c r="H108" s="5" t="str">
        <f t="shared" si="7"/>
        <v>，4176987</v>
      </c>
      <c r="I108" s="5" t="str">
        <f>VLOOKUP(A108,HOP!A:U,21,0)</f>
        <v>直采</v>
      </c>
    </row>
    <row r="109" s="5" customFormat="1" hidden="1" spans="1:9">
      <c r="A109" s="6">
        <v>999228285646972</v>
      </c>
      <c r="B109" s="7">
        <v>45235</v>
      </c>
      <c r="C109" s="7">
        <v>45236</v>
      </c>
      <c r="D109" s="5">
        <v>719</v>
      </c>
      <c r="E109" s="5" t="str">
        <f>VLOOKUP(A109,HOP!A:L,12,0)</f>
        <v>719.00</v>
      </c>
      <c r="F109" s="5" t="str">
        <f>VLOOKUP(A109,HOP!A:C,3,0)</f>
        <v>4177044</v>
      </c>
      <c r="G109" s="5">
        <f t="shared" si="6"/>
        <v>0</v>
      </c>
      <c r="H109" s="5" t="str">
        <f t="shared" si="7"/>
        <v>，4177044</v>
      </c>
      <c r="I109" s="5" t="str">
        <f>VLOOKUP(A109,HOP!A:U,21,0)</f>
        <v>直采</v>
      </c>
    </row>
    <row r="110" s="5" customFormat="1" hidden="1" spans="1:9">
      <c r="A110" s="6">
        <v>999228289639200</v>
      </c>
      <c r="B110" s="7">
        <v>45233</v>
      </c>
      <c r="C110" s="7">
        <v>45236</v>
      </c>
      <c r="D110" s="5">
        <v>3138</v>
      </c>
      <c r="E110" s="5" t="str">
        <f>VLOOKUP(A110,HOP!A:L,12,0)</f>
        <v>3138.00</v>
      </c>
      <c r="F110" s="5" t="str">
        <f>VLOOKUP(A110,HOP!A:C,3,0)</f>
        <v>4179154</v>
      </c>
      <c r="G110" s="5">
        <f t="shared" si="6"/>
        <v>0</v>
      </c>
      <c r="H110" s="5" t="str">
        <f t="shared" si="7"/>
        <v>，4179154</v>
      </c>
      <c r="I110" s="5" t="str">
        <f>VLOOKUP(A110,HOP!A:U,21,0)</f>
        <v>直采</v>
      </c>
    </row>
    <row r="111" s="5" customFormat="1" hidden="1" spans="1:9">
      <c r="A111" s="6">
        <v>999228290496343</v>
      </c>
      <c r="B111" s="7">
        <v>45234</v>
      </c>
      <c r="C111" s="7">
        <v>45236</v>
      </c>
      <c r="D111" s="5">
        <v>1308</v>
      </c>
      <c r="E111" s="5" t="str">
        <f>VLOOKUP(A111,HOP!A:L,12,0)</f>
        <v>1308.00</v>
      </c>
      <c r="F111" s="5" t="str">
        <f>VLOOKUP(A111,HOP!A:C,3,0)</f>
        <v>4179628</v>
      </c>
      <c r="G111" s="5">
        <f t="shared" si="6"/>
        <v>0</v>
      </c>
      <c r="H111" s="5" t="str">
        <f t="shared" si="7"/>
        <v>，4179628</v>
      </c>
      <c r="I111" s="5" t="str">
        <f>VLOOKUP(A111,HOP!A:U,21,0)</f>
        <v>直采</v>
      </c>
    </row>
    <row r="112" s="5" customFormat="1" hidden="1" spans="1:9">
      <c r="A112" s="6">
        <v>999228292683974</v>
      </c>
      <c r="B112" s="7">
        <v>45234</v>
      </c>
      <c r="C112" s="7">
        <v>45236</v>
      </c>
      <c r="D112" s="5">
        <v>740</v>
      </c>
      <c r="E112" s="5" t="str">
        <f>VLOOKUP(A112,HOP!A:L,12,0)</f>
        <v>740.00</v>
      </c>
      <c r="F112" s="5" t="str">
        <f>VLOOKUP(A112,HOP!A:C,3,0)</f>
        <v>4180573</v>
      </c>
      <c r="G112" s="5">
        <f t="shared" si="6"/>
        <v>0</v>
      </c>
      <c r="H112" s="5" t="str">
        <f t="shared" si="7"/>
        <v>，4180573</v>
      </c>
      <c r="I112" s="5" t="str">
        <f>VLOOKUP(A112,HOP!A:U,21,0)</f>
        <v>直采</v>
      </c>
    </row>
    <row r="113" s="5" customFormat="1" hidden="1" spans="1:9">
      <c r="A113" s="6">
        <v>999228293525903</v>
      </c>
      <c r="B113" s="7">
        <v>45234</v>
      </c>
      <c r="C113" s="7">
        <v>45236</v>
      </c>
      <c r="D113" s="5">
        <v>4000</v>
      </c>
      <c r="E113" s="5" t="str">
        <f>VLOOKUP(A113,HOP!A:L,12,0)</f>
        <v>4000.00</v>
      </c>
      <c r="F113" s="5" t="str">
        <f>VLOOKUP(A113,HOP!A:C,3,0)</f>
        <v>4181231</v>
      </c>
      <c r="G113" s="5">
        <f t="shared" si="6"/>
        <v>0</v>
      </c>
      <c r="H113" s="5" t="str">
        <f t="shared" si="7"/>
        <v>，4181231</v>
      </c>
      <c r="I113" s="5" t="str">
        <f>VLOOKUP(A113,HOP!A:U,21,0)</f>
        <v>直连</v>
      </c>
    </row>
    <row r="114" s="5" customFormat="1" hidden="1" spans="1:9">
      <c r="A114" s="6">
        <v>999228293789058</v>
      </c>
      <c r="B114" s="7">
        <v>45235</v>
      </c>
      <c r="C114" s="7">
        <v>45236</v>
      </c>
      <c r="D114" s="5">
        <v>378</v>
      </c>
      <c r="E114" s="5" t="str">
        <f>VLOOKUP(A114,HOP!A:L,12,0)</f>
        <v>378.00</v>
      </c>
      <c r="F114" s="5" t="str">
        <f>VLOOKUP(A114,HOP!A:C,3,0)</f>
        <v>4181445</v>
      </c>
      <c r="G114" s="5">
        <f t="shared" si="6"/>
        <v>0</v>
      </c>
      <c r="H114" s="5" t="str">
        <f t="shared" si="7"/>
        <v>，4181445</v>
      </c>
      <c r="I114" s="5" t="str">
        <f>VLOOKUP(A114,HOP!A:U,21,0)</f>
        <v>直采</v>
      </c>
    </row>
    <row r="115" s="5" customFormat="1" hidden="1" spans="1:9">
      <c r="A115" s="6">
        <v>999228293585702</v>
      </c>
      <c r="B115" s="7">
        <v>45233</v>
      </c>
      <c r="C115" s="7">
        <v>45236</v>
      </c>
      <c r="D115" s="5">
        <v>4909</v>
      </c>
      <c r="E115" s="5" t="str">
        <f>VLOOKUP(A115,HOP!A:L,12,0)</f>
        <v>4909.00</v>
      </c>
      <c r="F115" s="5" t="str">
        <f>VLOOKUP(A115,HOP!A:C,3,0)</f>
        <v>4181263</v>
      </c>
      <c r="G115" s="5">
        <f t="shared" si="6"/>
        <v>0</v>
      </c>
      <c r="H115" s="5" t="str">
        <f t="shared" si="7"/>
        <v>，4181263</v>
      </c>
      <c r="I115" s="5" t="str">
        <f>VLOOKUP(A115,HOP!A:U,21,0)</f>
        <v>直采</v>
      </c>
    </row>
    <row r="116" s="5" customFormat="1" hidden="1" spans="1:9">
      <c r="A116" s="6">
        <v>999228295796388</v>
      </c>
      <c r="B116" s="7">
        <v>45235</v>
      </c>
      <c r="C116" s="7">
        <v>45236</v>
      </c>
      <c r="D116" s="5">
        <v>614</v>
      </c>
      <c r="E116" s="5" t="str">
        <f>VLOOKUP(A116,HOP!A:L,12,0)</f>
        <v>614.00</v>
      </c>
      <c r="F116" s="5" t="str">
        <f>VLOOKUP(A116,HOP!A:C,3,0)</f>
        <v>4182851</v>
      </c>
      <c r="G116" s="5">
        <f t="shared" si="6"/>
        <v>0</v>
      </c>
      <c r="H116" s="5" t="str">
        <f t="shared" si="7"/>
        <v>，4182851</v>
      </c>
      <c r="I116" s="5" t="str">
        <f>VLOOKUP(A116,HOP!A:U,21,0)</f>
        <v>直采</v>
      </c>
    </row>
    <row r="117" s="5" customFormat="1" hidden="1" spans="1:9">
      <c r="A117" s="6">
        <v>999228295950399</v>
      </c>
      <c r="B117" s="7">
        <v>45234</v>
      </c>
      <c r="C117" s="7">
        <v>45236</v>
      </c>
      <c r="D117" s="5">
        <v>860</v>
      </c>
      <c r="E117" s="5" t="str">
        <f>VLOOKUP(A117,HOP!A:L,12,0)</f>
        <v>860.00</v>
      </c>
      <c r="F117" s="5" t="str">
        <f>VLOOKUP(A117,HOP!A:C,3,0)</f>
        <v>4182921</v>
      </c>
      <c r="G117" s="5">
        <f t="shared" si="6"/>
        <v>0</v>
      </c>
      <c r="H117" s="5" t="str">
        <f t="shared" si="7"/>
        <v>，4182921</v>
      </c>
      <c r="I117" s="5" t="str">
        <f>VLOOKUP(A117,HOP!A:U,21,0)</f>
        <v>直采</v>
      </c>
    </row>
    <row r="118" s="5" customFormat="1" hidden="1" spans="1:9">
      <c r="A118" s="6">
        <v>999228295968769</v>
      </c>
      <c r="B118" s="7">
        <v>45234</v>
      </c>
      <c r="C118" s="7">
        <v>45236</v>
      </c>
      <c r="D118" s="5">
        <v>860</v>
      </c>
      <c r="E118" s="5" t="str">
        <f>VLOOKUP(A118,HOP!A:L,12,0)</f>
        <v>860.00</v>
      </c>
      <c r="F118" s="5" t="str">
        <f>VLOOKUP(A118,HOP!A:C,3,0)</f>
        <v>4182931</v>
      </c>
      <c r="G118" s="5">
        <f t="shared" si="6"/>
        <v>0</v>
      </c>
      <c r="H118" s="5" t="str">
        <f t="shared" si="7"/>
        <v>，4182931</v>
      </c>
      <c r="I118" s="5" t="str">
        <f>VLOOKUP(A118,HOP!A:U,21,0)</f>
        <v>直采</v>
      </c>
    </row>
    <row r="119" s="5" customFormat="1" hidden="1" spans="1:9">
      <c r="A119" s="6">
        <v>999228295978270</v>
      </c>
      <c r="B119" s="7">
        <v>45235</v>
      </c>
      <c r="C119" s="7">
        <v>45236</v>
      </c>
      <c r="D119" s="5">
        <v>307</v>
      </c>
      <c r="E119" s="5" t="str">
        <f>VLOOKUP(A119,HOP!A:L,12,0)</f>
        <v>307.00</v>
      </c>
      <c r="F119" s="5" t="str">
        <f>VLOOKUP(A119,HOP!A:C,3,0)</f>
        <v>4182934</v>
      </c>
      <c r="G119" s="5">
        <f t="shared" si="6"/>
        <v>0</v>
      </c>
      <c r="H119" s="5" t="str">
        <f t="shared" si="7"/>
        <v>，4182934</v>
      </c>
      <c r="I119" s="5" t="str">
        <f>VLOOKUP(A119,HOP!A:U,21,0)</f>
        <v>直采</v>
      </c>
    </row>
    <row r="120" s="5" customFormat="1" hidden="1" spans="1:9">
      <c r="A120" s="6">
        <v>999228297292281</v>
      </c>
      <c r="B120" s="7">
        <v>45235</v>
      </c>
      <c r="C120" s="7">
        <v>45236</v>
      </c>
      <c r="D120" s="5">
        <v>305</v>
      </c>
      <c r="E120" s="5" t="str">
        <f>VLOOKUP(A120,HOP!A:L,12,0)</f>
        <v>305.00</v>
      </c>
      <c r="F120" s="5" t="str">
        <f>VLOOKUP(A120,HOP!A:C,3,0)</f>
        <v>4183813</v>
      </c>
      <c r="G120" s="5">
        <f t="shared" si="6"/>
        <v>0</v>
      </c>
      <c r="H120" s="5" t="str">
        <f t="shared" si="7"/>
        <v>，4183813</v>
      </c>
      <c r="I120" s="5" t="str">
        <f>VLOOKUP(A120,HOP!A:U,21,0)</f>
        <v>直采</v>
      </c>
    </row>
    <row r="121" s="5" customFormat="1" hidden="1" spans="1:9">
      <c r="A121" s="6">
        <v>999228297419848</v>
      </c>
      <c r="B121" s="7">
        <v>45235</v>
      </c>
      <c r="C121" s="7">
        <v>45236</v>
      </c>
      <c r="D121" s="5">
        <v>363</v>
      </c>
      <c r="E121" s="5" t="str">
        <f>VLOOKUP(A121,HOP!A:L,12,0)</f>
        <v>363.00</v>
      </c>
      <c r="F121" s="5" t="str">
        <f>VLOOKUP(A121,HOP!A:C,3,0)</f>
        <v>4183872</v>
      </c>
      <c r="G121" s="5">
        <f t="shared" si="6"/>
        <v>0</v>
      </c>
      <c r="H121" s="5" t="str">
        <f t="shared" si="7"/>
        <v>，4183872</v>
      </c>
      <c r="I121" s="5" t="str">
        <f>VLOOKUP(A121,HOP!A:U,21,0)</f>
        <v>直采</v>
      </c>
    </row>
    <row r="122" s="5" customFormat="1" hidden="1" spans="1:9">
      <c r="A122" s="6">
        <v>999228304800126</v>
      </c>
      <c r="B122" s="7">
        <v>45234</v>
      </c>
      <c r="C122" s="7">
        <v>45236</v>
      </c>
      <c r="D122" s="5">
        <v>426</v>
      </c>
      <c r="E122" s="5" t="str">
        <f>VLOOKUP(A122,HOP!A:L,12,0)</f>
        <v>426.00</v>
      </c>
      <c r="F122" s="5" t="str">
        <f>VLOOKUP(A122,HOP!A:C,3,0)</f>
        <v>4184193</v>
      </c>
      <c r="G122" s="5">
        <f t="shared" si="6"/>
        <v>0</v>
      </c>
      <c r="H122" s="5" t="str">
        <f t="shared" si="7"/>
        <v>，4184193</v>
      </c>
      <c r="I122" s="5" t="str">
        <f>VLOOKUP(A122,HOP!A:U,21,0)</f>
        <v>直采</v>
      </c>
    </row>
    <row r="123" s="5" customFormat="1" hidden="1" spans="1:9">
      <c r="A123" s="6">
        <v>999228305691071</v>
      </c>
      <c r="B123" s="7">
        <v>45234</v>
      </c>
      <c r="C123" s="7">
        <v>45236</v>
      </c>
      <c r="D123" s="5">
        <v>770</v>
      </c>
      <c r="E123" s="5" t="str">
        <f>VLOOKUP(A123,HOP!A:L,12,0)</f>
        <v>770.00</v>
      </c>
      <c r="F123" s="5" t="str">
        <f>VLOOKUP(A123,HOP!A:C,3,0)</f>
        <v>4184477</v>
      </c>
      <c r="G123" s="5">
        <f t="shared" si="6"/>
        <v>0</v>
      </c>
      <c r="H123" s="5" t="str">
        <f t="shared" si="7"/>
        <v>，4184477</v>
      </c>
      <c r="I123" s="5" t="str">
        <f>VLOOKUP(A123,HOP!A:U,21,0)</f>
        <v>直采</v>
      </c>
    </row>
    <row r="124" s="5" customFormat="1" hidden="1" spans="1:9">
      <c r="A124" s="6">
        <v>999228312093976</v>
      </c>
      <c r="B124" s="7">
        <v>45234</v>
      </c>
      <c r="C124" s="7">
        <v>45236</v>
      </c>
      <c r="D124" s="5">
        <v>434</v>
      </c>
      <c r="E124" s="5" t="str">
        <f>VLOOKUP(A124,HOP!A:L,12,0)</f>
        <v>434.00</v>
      </c>
      <c r="F124" s="5" t="str">
        <f>VLOOKUP(A124,HOP!A:C,3,0)</f>
        <v>4187088</v>
      </c>
      <c r="G124" s="5">
        <f>D124-E124</f>
        <v>0</v>
      </c>
      <c r="H124" s="5" t="str">
        <f>$H$1&amp;F124</f>
        <v>，4187088</v>
      </c>
      <c r="I124" s="5" t="str">
        <f>VLOOKUP(A124,HOP!A:U,21,0)</f>
        <v>直采</v>
      </c>
    </row>
    <row r="125" s="5" customFormat="1" hidden="1" spans="1:9">
      <c r="A125" s="6">
        <v>999228312688910</v>
      </c>
      <c r="B125" s="7">
        <v>45235</v>
      </c>
      <c r="C125" s="7">
        <v>45236</v>
      </c>
      <c r="D125" s="5">
        <v>336</v>
      </c>
      <c r="E125" s="5" t="str">
        <f>VLOOKUP(A125,HOP!A:L,12,0)</f>
        <v>336.00</v>
      </c>
      <c r="F125" s="5" t="str">
        <f>VLOOKUP(A125,HOP!A:C,3,0)</f>
        <v>4187323</v>
      </c>
      <c r="G125" s="5">
        <f>D125-E125</f>
        <v>0</v>
      </c>
      <c r="H125" s="5" t="str">
        <f>$H$1&amp;F125</f>
        <v>，4187323</v>
      </c>
      <c r="I125" s="5" t="str">
        <f>VLOOKUP(A125,HOP!A:U,21,0)</f>
        <v>直采</v>
      </c>
    </row>
    <row r="126" s="5" customFormat="1" hidden="1" spans="1:9">
      <c r="A126" s="6">
        <v>999228313620822</v>
      </c>
      <c r="B126" s="7">
        <v>45234</v>
      </c>
      <c r="C126" s="7">
        <v>45236</v>
      </c>
      <c r="D126" s="5">
        <v>2470</v>
      </c>
      <c r="E126" s="5" t="str">
        <f>VLOOKUP(A126,HOP!A:L,12,0)</f>
        <v>2470.00</v>
      </c>
      <c r="F126" s="5" t="str">
        <f>VLOOKUP(A126,HOP!A:C,3,0)</f>
        <v>4187746</v>
      </c>
      <c r="G126" s="5">
        <f>D126-E126</f>
        <v>0</v>
      </c>
      <c r="H126" s="5" t="str">
        <f>$H$1&amp;F126</f>
        <v>，4187746</v>
      </c>
      <c r="I126" s="5" t="str">
        <f>VLOOKUP(A126,HOP!A:U,21,0)</f>
        <v>直采</v>
      </c>
    </row>
    <row r="127" s="5" customFormat="1" hidden="1" spans="1:9">
      <c r="A127" s="6">
        <v>28314032113</v>
      </c>
      <c r="B127" s="7">
        <v>45234</v>
      </c>
      <c r="C127" s="7">
        <v>45236</v>
      </c>
      <c r="D127" s="5">
        <v>2268</v>
      </c>
      <c r="E127" s="5" t="str">
        <f>VLOOKUP(A127,HOP!A:L,12,0)</f>
        <v>2268.00</v>
      </c>
      <c r="F127" s="5" t="str">
        <f>VLOOKUP(A127,HOP!A:C,3,0)</f>
        <v>4187993</v>
      </c>
      <c r="G127" s="5">
        <f t="shared" ref="G127:G153" si="8">D127-E127</f>
        <v>0</v>
      </c>
      <c r="H127" s="5" t="str">
        <f t="shared" ref="H127:H153" si="9">$H$1&amp;F127</f>
        <v>，4187993</v>
      </c>
      <c r="I127" s="5" t="str">
        <f>VLOOKUP(A127,HOP!A:U,21,0)</f>
        <v>直采</v>
      </c>
    </row>
    <row r="128" s="5" customFormat="1" hidden="1" spans="1:9">
      <c r="A128" s="6">
        <v>999228314084589</v>
      </c>
      <c r="B128" s="7">
        <v>45235</v>
      </c>
      <c r="C128" s="7">
        <v>45236</v>
      </c>
      <c r="D128" s="5">
        <v>243</v>
      </c>
      <c r="E128" s="5" t="str">
        <f>VLOOKUP(A128,HOP!A:L,12,0)</f>
        <v>243.00</v>
      </c>
      <c r="F128" s="5" t="str">
        <f>VLOOKUP(A128,HOP!A:C,3,0)</f>
        <v>4188024</v>
      </c>
      <c r="G128" s="5">
        <f t="shared" si="8"/>
        <v>0</v>
      </c>
      <c r="H128" s="5" t="str">
        <f t="shared" si="9"/>
        <v>，4188024</v>
      </c>
      <c r="I128" s="5" t="str">
        <f>VLOOKUP(A128,HOP!A:U,21,0)</f>
        <v>直采</v>
      </c>
    </row>
    <row r="129" s="5" customFormat="1" hidden="1" spans="1:9">
      <c r="A129" s="6">
        <v>999228314136977</v>
      </c>
      <c r="B129" s="7">
        <v>45235</v>
      </c>
      <c r="C129" s="7">
        <v>45236</v>
      </c>
      <c r="D129" s="5">
        <v>977</v>
      </c>
      <c r="E129" s="5" t="str">
        <f>VLOOKUP(A129,HOP!A:L,12,0)</f>
        <v>977.00</v>
      </c>
      <c r="F129" s="5" t="str">
        <f>VLOOKUP(A129,HOP!A:C,3,0)</f>
        <v>4188082</v>
      </c>
      <c r="G129" s="5">
        <f t="shared" si="8"/>
        <v>0</v>
      </c>
      <c r="H129" s="5" t="str">
        <f t="shared" si="9"/>
        <v>，4188082</v>
      </c>
      <c r="I129" s="5" t="str">
        <f>VLOOKUP(A129,HOP!A:U,21,0)</f>
        <v>直采</v>
      </c>
    </row>
    <row r="130" s="5" customFormat="1" hidden="1" spans="1:9">
      <c r="A130" s="6">
        <v>999228313088959</v>
      </c>
      <c r="B130" s="7">
        <v>45234</v>
      </c>
      <c r="C130" s="7">
        <v>45236</v>
      </c>
      <c r="D130" s="5">
        <v>538</v>
      </c>
      <c r="E130" s="5" t="str">
        <f>VLOOKUP(A130,HOP!A:L,12,0)</f>
        <v>538.00</v>
      </c>
      <c r="F130" s="5" t="str">
        <f>VLOOKUP(A130,HOP!A:C,3,0)</f>
        <v>4187469</v>
      </c>
      <c r="G130" s="5">
        <f t="shared" si="8"/>
        <v>0</v>
      </c>
      <c r="H130" s="5" t="str">
        <f t="shared" si="9"/>
        <v>，4187469</v>
      </c>
      <c r="I130" s="5" t="str">
        <f>VLOOKUP(A130,HOP!A:U,21,0)</f>
        <v>直采</v>
      </c>
    </row>
    <row r="131" s="5" customFormat="1" hidden="1" spans="1:9">
      <c r="A131" s="6">
        <v>999228312974777</v>
      </c>
      <c r="B131" s="7">
        <v>45234</v>
      </c>
      <c r="C131" s="7">
        <v>45236</v>
      </c>
      <c r="D131" s="5">
        <v>2268</v>
      </c>
      <c r="E131" s="5" t="str">
        <f>VLOOKUP(A131,HOP!A:L,12,0)</f>
        <v>2268.00</v>
      </c>
      <c r="F131" s="5" t="str">
        <f>VLOOKUP(A131,HOP!A:C,3,0)</f>
        <v>4187416</v>
      </c>
      <c r="G131" s="5">
        <f t="shared" si="8"/>
        <v>0</v>
      </c>
      <c r="H131" s="5" t="str">
        <f t="shared" si="9"/>
        <v>，4187416</v>
      </c>
      <c r="I131" s="5" t="str">
        <f>VLOOKUP(A131,HOP!A:U,21,0)</f>
        <v>直采</v>
      </c>
    </row>
    <row r="132" s="5" customFormat="1" hidden="1" spans="1:9">
      <c r="A132" s="6">
        <v>999228315544932</v>
      </c>
      <c r="B132" s="7">
        <v>45234</v>
      </c>
      <c r="C132" s="7">
        <v>45236</v>
      </c>
      <c r="D132" s="5">
        <v>3374</v>
      </c>
      <c r="E132" s="5" t="str">
        <f>VLOOKUP(A132,HOP!A:L,12,0)</f>
        <v>3374.00</v>
      </c>
      <c r="F132" s="5" t="str">
        <f>VLOOKUP(A132,HOP!A:C,3,0)</f>
        <v>4189079</v>
      </c>
      <c r="G132" s="5">
        <f t="shared" si="8"/>
        <v>0</v>
      </c>
      <c r="H132" s="5" t="str">
        <f t="shared" si="9"/>
        <v>，4189079</v>
      </c>
      <c r="I132" s="5" t="str">
        <f>VLOOKUP(A132,HOP!A:U,21,0)</f>
        <v>直采</v>
      </c>
    </row>
    <row r="133" s="5" customFormat="1" hidden="1" spans="1:9">
      <c r="A133" s="6">
        <v>999228315996697</v>
      </c>
      <c r="B133" s="7">
        <v>45234</v>
      </c>
      <c r="C133" s="7">
        <v>45236</v>
      </c>
      <c r="D133" s="5">
        <v>664</v>
      </c>
      <c r="E133" s="5" t="str">
        <f>VLOOKUP(A133,HOP!A:L,12,0)</f>
        <v>664.00</v>
      </c>
      <c r="F133" s="5" t="str">
        <f>VLOOKUP(A133,HOP!A:C,3,0)</f>
        <v>4189364</v>
      </c>
      <c r="G133" s="5">
        <f t="shared" si="8"/>
        <v>0</v>
      </c>
      <c r="H133" s="5" t="str">
        <f t="shared" si="9"/>
        <v>，4189364</v>
      </c>
      <c r="I133" s="5" t="str">
        <f>VLOOKUP(A133,HOP!A:U,21,0)</f>
        <v>直采</v>
      </c>
    </row>
    <row r="134" s="5" customFormat="1" hidden="1" spans="1:9">
      <c r="A134" s="6">
        <v>999228316611801</v>
      </c>
      <c r="B134" s="7">
        <v>45235</v>
      </c>
      <c r="C134" s="7">
        <v>45236</v>
      </c>
      <c r="D134" s="5">
        <v>328</v>
      </c>
      <c r="E134" s="5" t="str">
        <f>VLOOKUP(A134,HOP!A:L,12,0)</f>
        <v>328.00</v>
      </c>
      <c r="F134" s="5" t="str">
        <f>VLOOKUP(A134,HOP!A:C,3,0)</f>
        <v>4189812</v>
      </c>
      <c r="G134" s="5">
        <f t="shared" si="8"/>
        <v>0</v>
      </c>
      <c r="H134" s="5" t="str">
        <f t="shared" si="9"/>
        <v>，4189812</v>
      </c>
      <c r="I134" s="5" t="str">
        <f>VLOOKUP(A134,HOP!A:U,21,0)</f>
        <v>直采</v>
      </c>
    </row>
    <row r="135" s="5" customFormat="1" hidden="1" spans="1:9">
      <c r="A135" s="6">
        <v>999228316618392</v>
      </c>
      <c r="B135" s="7">
        <v>45235</v>
      </c>
      <c r="C135" s="7">
        <v>45236</v>
      </c>
      <c r="D135" s="5">
        <v>328</v>
      </c>
      <c r="E135" s="5" t="str">
        <f>VLOOKUP(A135,HOP!A:L,12,0)</f>
        <v>328.00</v>
      </c>
      <c r="F135" s="5" t="str">
        <f>VLOOKUP(A135,HOP!A:C,3,0)</f>
        <v>4189815</v>
      </c>
      <c r="G135" s="5">
        <f t="shared" si="8"/>
        <v>0</v>
      </c>
      <c r="H135" s="5" t="str">
        <f t="shared" si="9"/>
        <v>，4189815</v>
      </c>
      <c r="I135" s="5" t="str">
        <f>VLOOKUP(A135,HOP!A:U,21,0)</f>
        <v>直采</v>
      </c>
    </row>
    <row r="136" s="5" customFormat="1" hidden="1" spans="1:9">
      <c r="A136" s="6">
        <v>999228316418978</v>
      </c>
      <c r="B136" s="7">
        <v>45235</v>
      </c>
      <c r="C136" s="7">
        <v>45236</v>
      </c>
      <c r="D136" s="5">
        <v>164</v>
      </c>
      <c r="E136" s="5" t="str">
        <f>VLOOKUP(A136,HOP!A:L,12,0)</f>
        <v>164.00</v>
      </c>
      <c r="F136" s="5" t="str">
        <f>VLOOKUP(A136,HOP!A:C,3,0)</f>
        <v>4189732</v>
      </c>
      <c r="G136" s="5">
        <f t="shared" si="8"/>
        <v>0</v>
      </c>
      <c r="H136" s="5" t="str">
        <f t="shared" si="9"/>
        <v>，4189732</v>
      </c>
      <c r="I136" s="5" t="str">
        <f>VLOOKUP(A136,HOP!A:U,21,0)</f>
        <v>直采</v>
      </c>
    </row>
    <row r="137" s="5" customFormat="1" hidden="1" spans="1:9">
      <c r="A137" s="6">
        <v>999228316657651</v>
      </c>
      <c r="B137" s="7">
        <v>45234</v>
      </c>
      <c r="C137" s="7">
        <v>45236</v>
      </c>
      <c r="D137" s="5">
        <v>492</v>
      </c>
      <c r="E137" s="5" t="str">
        <f>VLOOKUP(A137,HOP!A:L,12,0)</f>
        <v>492.00</v>
      </c>
      <c r="F137" s="5" t="str">
        <f>VLOOKUP(A137,HOP!A:C,3,0)</f>
        <v>4189829</v>
      </c>
      <c r="G137" s="5">
        <f t="shared" si="8"/>
        <v>0</v>
      </c>
      <c r="H137" s="5" t="str">
        <f t="shared" si="9"/>
        <v>，4189829</v>
      </c>
      <c r="I137" s="5" t="str">
        <f>VLOOKUP(A137,HOP!A:U,21,0)</f>
        <v>直采</v>
      </c>
    </row>
    <row r="138" s="5" customFormat="1" hidden="1" spans="1:9">
      <c r="A138" s="6">
        <v>999228317271382</v>
      </c>
      <c r="B138" s="7">
        <v>45235</v>
      </c>
      <c r="C138" s="7">
        <v>45236</v>
      </c>
      <c r="D138" s="5">
        <v>466</v>
      </c>
      <c r="E138" s="5" t="str">
        <f>VLOOKUP(A138,HOP!A:L,12,0)</f>
        <v>466.00</v>
      </c>
      <c r="F138" s="5" t="str">
        <f>VLOOKUP(A138,HOP!A:C,3,0)</f>
        <v>4190332</v>
      </c>
      <c r="G138" s="5">
        <f t="shared" si="8"/>
        <v>0</v>
      </c>
      <c r="H138" s="5" t="str">
        <f t="shared" si="9"/>
        <v>，4190332</v>
      </c>
      <c r="I138" s="5" t="str">
        <f>VLOOKUP(A138,HOP!A:U,21,0)</f>
        <v>直采</v>
      </c>
    </row>
    <row r="139" s="5" customFormat="1" hidden="1" spans="1:9">
      <c r="A139" s="6">
        <v>999228317005683</v>
      </c>
      <c r="B139" s="7">
        <v>45234</v>
      </c>
      <c r="C139" s="7">
        <v>45236</v>
      </c>
      <c r="D139" s="5">
        <v>424</v>
      </c>
      <c r="E139" s="5" t="str">
        <f>VLOOKUP(A139,HOP!A:L,12,0)</f>
        <v>424.00</v>
      </c>
      <c r="F139" s="5" t="str">
        <f>VLOOKUP(A139,HOP!A:C,3,0)</f>
        <v>4190213</v>
      </c>
      <c r="G139" s="5">
        <f t="shared" si="8"/>
        <v>0</v>
      </c>
      <c r="H139" s="5" t="str">
        <f t="shared" si="9"/>
        <v>，4190213</v>
      </c>
      <c r="I139" s="5" t="str">
        <f>VLOOKUP(A139,HOP!A:U,21,0)</f>
        <v>直采</v>
      </c>
    </row>
    <row r="140" s="5" customFormat="1" hidden="1" spans="1:9">
      <c r="A140" s="6">
        <v>999228318822739</v>
      </c>
      <c r="B140" s="7">
        <v>45235</v>
      </c>
      <c r="C140" s="7">
        <v>45236</v>
      </c>
      <c r="D140" s="5">
        <v>275</v>
      </c>
      <c r="E140" s="5" t="str">
        <f>VLOOKUP(A140,HOP!A:L,12,0)</f>
        <v>275.00</v>
      </c>
      <c r="F140" s="5" t="str">
        <f>VLOOKUP(A140,HOP!A:C,3,0)</f>
        <v>4191944</v>
      </c>
      <c r="G140" s="5">
        <f t="shared" si="8"/>
        <v>0</v>
      </c>
      <c r="H140" s="5" t="str">
        <f t="shared" si="9"/>
        <v>，4191944</v>
      </c>
      <c r="I140" s="5" t="str">
        <f>VLOOKUP(A140,HOP!A:U,21,0)</f>
        <v>直采</v>
      </c>
    </row>
    <row r="141" s="5" customFormat="1" hidden="1" spans="1:9">
      <c r="A141" s="6">
        <v>999228319585500</v>
      </c>
      <c r="B141" s="7">
        <v>45235</v>
      </c>
      <c r="C141" s="7">
        <v>45236</v>
      </c>
      <c r="D141" s="5">
        <v>416</v>
      </c>
      <c r="E141" s="5" t="str">
        <f>VLOOKUP(A141,HOP!A:L,12,0)</f>
        <v>416.00</v>
      </c>
      <c r="F141" s="5" t="str">
        <f>VLOOKUP(A141,HOP!A:C,3,0)</f>
        <v>4192791</v>
      </c>
      <c r="G141" s="5">
        <f t="shared" si="8"/>
        <v>0</v>
      </c>
      <c r="H141" s="5" t="str">
        <f t="shared" si="9"/>
        <v>，4192791</v>
      </c>
      <c r="I141" s="5" t="str">
        <f>VLOOKUP(A141,HOP!A:U,21,0)</f>
        <v>直连</v>
      </c>
    </row>
    <row r="142" s="5" customFormat="1" hidden="1" spans="1:9">
      <c r="A142" s="6">
        <v>999228320695508</v>
      </c>
      <c r="B142" s="7">
        <v>45235</v>
      </c>
      <c r="C142" s="7">
        <v>45236</v>
      </c>
      <c r="D142" s="5">
        <v>328</v>
      </c>
      <c r="E142" s="5" t="str">
        <f>VLOOKUP(A142,HOP!A:L,12,0)</f>
        <v>328.00</v>
      </c>
      <c r="F142" s="5" t="str">
        <f>VLOOKUP(A142,HOP!A:C,3,0)</f>
        <v>4193803</v>
      </c>
      <c r="G142" s="5">
        <f t="shared" si="8"/>
        <v>0</v>
      </c>
      <c r="H142" s="5" t="str">
        <f t="shared" si="9"/>
        <v>，4193803</v>
      </c>
      <c r="I142" s="5" t="str">
        <f>VLOOKUP(A142,HOP!A:U,21,0)</f>
        <v>直采</v>
      </c>
    </row>
    <row r="143" s="5" customFormat="1" hidden="1" spans="1:9">
      <c r="A143" s="6">
        <v>999228321289513</v>
      </c>
      <c r="B143" s="7">
        <v>45235</v>
      </c>
      <c r="C143" s="7">
        <v>45236</v>
      </c>
      <c r="D143" s="5">
        <v>1583</v>
      </c>
      <c r="E143" s="5" t="str">
        <f>VLOOKUP(A143,HOP!A:L,12,0)</f>
        <v>1583.00</v>
      </c>
      <c r="F143" s="5" t="str">
        <f>VLOOKUP(A143,HOP!A:C,3,0)</f>
        <v>4194434</v>
      </c>
      <c r="G143" s="5">
        <f t="shared" si="8"/>
        <v>0</v>
      </c>
      <c r="H143" s="5" t="str">
        <f t="shared" si="9"/>
        <v>，4194434</v>
      </c>
      <c r="I143" s="5" t="str">
        <f>VLOOKUP(A143,HOP!A:U,21,0)</f>
        <v>直采</v>
      </c>
    </row>
    <row r="144" s="5" customFormat="1" hidden="1" spans="1:9">
      <c r="A144" s="6">
        <v>999228324794837</v>
      </c>
      <c r="B144" s="7">
        <v>45235</v>
      </c>
      <c r="C144" s="7">
        <v>45236</v>
      </c>
      <c r="D144" s="5">
        <v>268</v>
      </c>
      <c r="E144" s="5" t="str">
        <f>VLOOKUP(A144,HOP!A:L,12,0)</f>
        <v>268.00</v>
      </c>
      <c r="F144" s="5" t="str">
        <f>VLOOKUP(A144,HOP!A:C,3,0)</f>
        <v>4195431</v>
      </c>
      <c r="G144" s="5">
        <f t="shared" si="8"/>
        <v>0</v>
      </c>
      <c r="H144" s="5" t="str">
        <f t="shared" si="9"/>
        <v>，4195431</v>
      </c>
      <c r="I144" s="5" t="str">
        <f>VLOOKUP(A144,HOP!A:U,21,0)</f>
        <v>直采</v>
      </c>
    </row>
    <row r="145" s="5" customFormat="1" hidden="1" spans="1:9">
      <c r="A145" s="6">
        <v>999228325090716</v>
      </c>
      <c r="B145" s="7">
        <v>45235</v>
      </c>
      <c r="C145" s="7">
        <v>45236</v>
      </c>
      <c r="D145" s="5">
        <v>254</v>
      </c>
      <c r="E145" s="5" t="str">
        <f>VLOOKUP(A145,HOP!A:L,12,0)</f>
        <v>254.00</v>
      </c>
      <c r="F145" s="5" t="str">
        <f>VLOOKUP(A145,HOP!A:C,3,0)</f>
        <v>4195496</v>
      </c>
      <c r="G145" s="5">
        <f t="shared" si="8"/>
        <v>0</v>
      </c>
      <c r="H145" s="5" t="str">
        <f t="shared" si="9"/>
        <v>，4195496</v>
      </c>
      <c r="I145" s="5" t="str">
        <f>VLOOKUP(A145,HOP!A:U,21,0)</f>
        <v>直采</v>
      </c>
    </row>
    <row r="146" s="5" customFormat="1" hidden="1" spans="1:9">
      <c r="A146" s="6">
        <v>999228325526384</v>
      </c>
      <c r="B146" s="7">
        <v>45235</v>
      </c>
      <c r="C146" s="7">
        <v>45236</v>
      </c>
      <c r="D146" s="5">
        <v>253</v>
      </c>
      <c r="E146" s="5" t="str">
        <f>VLOOKUP(A146,HOP!A:L,12,0)</f>
        <v>253.00</v>
      </c>
      <c r="F146" s="5" t="str">
        <f>VLOOKUP(A146,HOP!A:C,3,0)</f>
        <v>4195732</v>
      </c>
      <c r="G146" s="5">
        <f t="shared" si="8"/>
        <v>0</v>
      </c>
      <c r="H146" s="5" t="str">
        <f t="shared" si="9"/>
        <v>，4195732</v>
      </c>
      <c r="I146" s="5" t="str">
        <f>VLOOKUP(A146,HOP!A:U,21,0)</f>
        <v>直采</v>
      </c>
    </row>
    <row r="147" s="5" customFormat="1" hidden="1" spans="1:9">
      <c r="A147" s="6">
        <v>999228326253046</v>
      </c>
      <c r="B147" s="7">
        <v>45235</v>
      </c>
      <c r="C147" s="7">
        <v>45236</v>
      </c>
      <c r="D147" s="5">
        <v>1470</v>
      </c>
      <c r="E147" s="5" t="str">
        <f>VLOOKUP(A147,HOP!A:L,12,0)</f>
        <v>1470.00</v>
      </c>
      <c r="F147" s="5" t="str">
        <f>VLOOKUP(A147,HOP!A:C,3,0)</f>
        <v>4195876</v>
      </c>
      <c r="G147" s="5">
        <f t="shared" si="8"/>
        <v>0</v>
      </c>
      <c r="H147" s="5" t="str">
        <f t="shared" si="9"/>
        <v>，4195876</v>
      </c>
      <c r="I147" s="5" t="str">
        <f>VLOOKUP(A147,HOP!A:U,21,0)</f>
        <v>直采</v>
      </c>
    </row>
    <row r="148" s="5" customFormat="1" hidden="1" spans="1:9">
      <c r="A148" s="6">
        <v>999228326841247</v>
      </c>
      <c r="B148" s="7">
        <v>45235</v>
      </c>
      <c r="C148" s="7">
        <v>45236</v>
      </c>
      <c r="D148" s="5">
        <v>330</v>
      </c>
      <c r="E148" s="5" t="str">
        <f>VLOOKUP(A148,HOP!A:L,12,0)</f>
        <v>330.00</v>
      </c>
      <c r="F148" s="5" t="str">
        <f>VLOOKUP(A148,HOP!A:C,3,0)</f>
        <v>4196169</v>
      </c>
      <c r="G148" s="5">
        <f t="shared" si="8"/>
        <v>0</v>
      </c>
      <c r="H148" s="5" t="str">
        <f t="shared" si="9"/>
        <v>，4196169</v>
      </c>
      <c r="I148" s="5" t="str">
        <f>VLOOKUP(A148,HOP!A:U,21,0)</f>
        <v>直采</v>
      </c>
    </row>
    <row r="149" s="5" customFormat="1" hidden="1" spans="1:9">
      <c r="A149" s="6">
        <v>999228327755865</v>
      </c>
      <c r="B149" s="7">
        <v>45235</v>
      </c>
      <c r="C149" s="7">
        <v>45236</v>
      </c>
      <c r="D149" s="5">
        <v>457</v>
      </c>
      <c r="E149" s="5" t="str">
        <f>VLOOKUP(A149,HOP!A:L,12,0)</f>
        <v>457.00</v>
      </c>
      <c r="F149" s="5" t="str">
        <f>VLOOKUP(A149,HOP!A:C,3,0)</f>
        <v>4196469</v>
      </c>
      <c r="G149" s="5">
        <f t="shared" si="8"/>
        <v>0</v>
      </c>
      <c r="H149" s="5" t="str">
        <f t="shared" si="9"/>
        <v>，4196469</v>
      </c>
      <c r="I149" s="5" t="str">
        <f>VLOOKUP(A149,HOP!A:U,21,0)</f>
        <v>直采</v>
      </c>
    </row>
    <row r="150" s="5" customFormat="1" hidden="1" spans="1:9">
      <c r="A150" s="6">
        <v>999228328101998</v>
      </c>
      <c r="B150" s="7">
        <v>45235</v>
      </c>
      <c r="C150" s="7">
        <v>45236</v>
      </c>
      <c r="D150" s="5">
        <v>967</v>
      </c>
      <c r="E150" s="5" t="str">
        <f>VLOOKUP(A150,HOP!A:L,12,0)</f>
        <v>967.00</v>
      </c>
      <c r="F150" s="5" t="str">
        <f>VLOOKUP(A150,HOP!A:C,3,0)</f>
        <v>4196540</v>
      </c>
      <c r="G150" s="5">
        <f t="shared" si="8"/>
        <v>0</v>
      </c>
      <c r="H150" s="5" t="str">
        <f t="shared" si="9"/>
        <v>，4196540</v>
      </c>
      <c r="I150" s="5" t="str">
        <f>VLOOKUP(A150,HOP!A:U,21,0)</f>
        <v>直采</v>
      </c>
    </row>
    <row r="151" s="5" customFormat="1" hidden="1" spans="1:9">
      <c r="A151" s="6">
        <v>999228330056300</v>
      </c>
      <c r="B151" s="7">
        <v>45235</v>
      </c>
      <c r="C151" s="7">
        <v>45236</v>
      </c>
      <c r="D151" s="5">
        <v>1030</v>
      </c>
      <c r="E151" s="5" t="str">
        <f>VLOOKUP(A151,HOP!A:L,12,0)</f>
        <v>1030.00</v>
      </c>
      <c r="F151" s="5" t="str">
        <f>VLOOKUP(A151,HOP!A:C,3,0)</f>
        <v>4197372</v>
      </c>
      <c r="G151" s="5">
        <f t="shared" si="8"/>
        <v>0</v>
      </c>
      <c r="H151" s="5" t="str">
        <f t="shared" si="9"/>
        <v>，4197372</v>
      </c>
      <c r="I151" s="5" t="str">
        <f>VLOOKUP(A151,HOP!A:U,21,0)</f>
        <v>直采</v>
      </c>
    </row>
    <row r="152" s="5" customFormat="1" hidden="1" spans="1:9">
      <c r="A152" s="6">
        <v>999226605420293</v>
      </c>
      <c r="B152" s="7">
        <v>45192</v>
      </c>
      <c r="C152" s="7">
        <v>45193</v>
      </c>
      <c r="D152" s="5">
        <v>808</v>
      </c>
      <c r="E152" s="5">
        <v>808</v>
      </c>
      <c r="F152" s="5">
        <v>3876312</v>
      </c>
      <c r="G152" s="5">
        <f t="shared" si="8"/>
        <v>0</v>
      </c>
      <c r="H152" s="5" t="str">
        <f t="shared" si="9"/>
        <v>，3876312</v>
      </c>
      <c r="I152" s="5" t="s">
        <v>859</v>
      </c>
    </row>
    <row r="154" spans="4:4">
      <c r="D154" s="5">
        <f>SUM(D2:D153)</f>
        <v>286857</v>
      </c>
    </row>
    <row r="158" spans="1:4">
      <c r="A158" s="5" t="s">
        <v>861</v>
      </c>
      <c r="C158" s="5">
        <v>280201</v>
      </c>
      <c r="D158" s="5">
        <v>300819.14</v>
      </c>
    </row>
    <row r="159" spans="1:4">
      <c r="A159" s="5" t="s">
        <v>862</v>
      </c>
      <c r="C159" s="5">
        <v>6656</v>
      </c>
      <c r="D159" s="5">
        <v>7145.78</v>
      </c>
    </row>
    <row r="160" spans="1:4">
      <c r="A160" s="5" t="s">
        <v>863</v>
      </c>
      <c r="C160" s="5">
        <f>SUBTOTAL(9,C158:C159)</f>
        <v>286857</v>
      </c>
      <c r="D160" s="5">
        <f>SUBTOTAL(9,D158:D159)</f>
        <v>307964.92</v>
      </c>
    </row>
    <row r="161" spans="1:1">
      <c r="A161" s="5" t="s">
        <v>864</v>
      </c>
    </row>
  </sheetData>
  <autoFilter ref="A1:XFD154">
    <filterColumn colId="3">
      <filters blank="1">
        <filter val="300"/>
        <filter val="1300"/>
        <filter val="1400"/>
        <filter val="2200"/>
        <filter val="2600"/>
        <filter val="4000"/>
        <filter val="4400"/>
        <filter val="5004"/>
        <filter val="305"/>
        <filter val="4605"/>
        <filter val="1106"/>
        <filter val="307"/>
        <filter val="808"/>
        <filter val="1308"/>
        <filter val="409"/>
        <filter val="4909"/>
        <filter val="610"/>
        <filter val="2210"/>
        <filter val="7110"/>
        <filter val="2412"/>
        <filter val="6412"/>
        <filter val="5113"/>
        <filter val="614"/>
        <filter val="1415"/>
        <filter val="416"/>
        <filter val="3916"/>
        <filter val="6416"/>
        <filter val="2418"/>
        <filter val="719"/>
        <filter val="420"/>
        <filter val="620"/>
        <filter val="820"/>
        <filter val="6120"/>
        <filter val="1821"/>
        <filter val="424"/>
        <filter val="426"/>
        <filter val="328"/>
        <filter val="1128"/>
        <filter val="1229"/>
        <filter val="6129"/>
        <filter val="330"/>
        <filter val="1030"/>
        <filter val="1530"/>
        <filter val="732"/>
        <filter val="1132"/>
        <filter val="1432"/>
        <filter val="1932"/>
        <filter val="434"/>
        <filter val="336"/>
        <filter val="536"/>
        <filter val="1736"/>
        <filter val="538"/>
        <filter val="2938"/>
        <filter val="3138"/>
        <filter val="740"/>
        <filter val="940"/>
        <filter val="1640"/>
        <filter val="2140"/>
        <filter val="2240"/>
        <filter val="3741"/>
        <filter val="243"/>
        <filter val="2143"/>
        <filter val="744"/>
        <filter val="1844"/>
        <filter val="1845"/>
        <filter val="6147"/>
        <filter val="849"/>
        <filter val="1750"/>
        <filter val="5550"/>
        <filter val="8450"/>
        <filter val="2052"/>
        <filter val="3152"/>
        <filter val="253"/>
        <filter val="2453"/>
        <filter val="254"/>
        <filter val="2756"/>
        <filter val="457"/>
        <filter val="286857"/>
        <filter val="358"/>
        <filter val="860"/>
        <filter val="960"/>
        <filter val="1160"/>
        <filter val="1560"/>
        <filter val="3360"/>
        <filter val="7960"/>
        <filter val="3861"/>
        <filter val="363"/>
        <filter val="1563"/>
        <filter val="164"/>
        <filter val="664"/>
        <filter val="12064"/>
        <filter val="1365"/>
        <filter val="466"/>
        <filter val="566"/>
        <filter val="5166"/>
        <filter val="967"/>
        <filter val="268"/>
        <filter val="2268"/>
        <filter val="969"/>
        <filter val="370"/>
        <filter val="770"/>
        <filter val="1470"/>
        <filter val="2470"/>
        <filter val="7670"/>
        <filter val="674"/>
        <filter val="3374"/>
        <filter val="275"/>
        <filter val="2076"/>
        <filter val="977"/>
        <filter val="378"/>
        <filter val="780"/>
        <filter val="1080"/>
        <filter val="1180"/>
        <filter val="2080"/>
        <filter val="3980"/>
        <filter val="4680"/>
        <filter val="181"/>
        <filter val="1583"/>
        <filter val="4183"/>
        <filter val="585"/>
        <filter val="1485"/>
        <filter val="586"/>
        <filter val="190"/>
        <filter val="490"/>
        <filter val="590"/>
        <filter val="1690"/>
        <filter val="2390"/>
        <filter val="492"/>
        <filter val="894"/>
        <filter val="296"/>
        <filter val="1596"/>
        <filter val="3396"/>
        <filter val="2997"/>
        <filter val="7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0"/>
  <sheetViews>
    <sheetView workbookViewId="0">
      <selection activeCell="A2" sqref="A2:A1048576"/>
    </sheetView>
  </sheetViews>
  <sheetFormatPr defaultColWidth="8" defaultRowHeight="12.75"/>
  <cols>
    <col min="1" max="1" width="12.25" style="1" customWidth="1"/>
    <col min="2" max="16383" width="8" style="1"/>
  </cols>
  <sheetData>
    <row r="1" s="1" customFormat="1" spans="1:22">
      <c r="A1" s="2" t="s">
        <v>865</v>
      </c>
      <c r="B1" s="2" t="s">
        <v>866</v>
      </c>
      <c r="C1" s="2" t="s">
        <v>867</v>
      </c>
      <c r="D1" s="2" t="s">
        <v>868</v>
      </c>
      <c r="E1" s="2" t="s">
        <v>13</v>
      </c>
      <c r="F1" s="2" t="s">
        <v>5</v>
      </c>
      <c r="G1" s="2" t="s">
        <v>6</v>
      </c>
      <c r="H1" s="2" t="s">
        <v>869</v>
      </c>
      <c r="I1" s="2" t="s">
        <v>870</v>
      </c>
      <c r="J1" s="2" t="s">
        <v>871</v>
      </c>
      <c r="K1" s="2" t="s">
        <v>872</v>
      </c>
      <c r="L1" s="2" t="s">
        <v>873</v>
      </c>
      <c r="M1" s="2" t="s">
        <v>874</v>
      </c>
      <c r="N1" s="2" t="s">
        <v>875</v>
      </c>
      <c r="O1" s="2" t="s">
        <v>876</v>
      </c>
      <c r="P1" s="2" t="s">
        <v>877</v>
      </c>
      <c r="Q1" s="2" t="s">
        <v>878</v>
      </c>
      <c r="R1" s="2" t="s">
        <v>879</v>
      </c>
      <c r="S1" s="2" t="s">
        <v>880</v>
      </c>
      <c r="T1" s="2" t="s">
        <v>881</v>
      </c>
      <c r="U1" s="2" t="s">
        <v>882</v>
      </c>
      <c r="V1" s="2" t="s">
        <v>883</v>
      </c>
    </row>
    <row r="2" s="1" customFormat="1" spans="1:22">
      <c r="A2" s="3">
        <v>999228330056300</v>
      </c>
      <c r="B2" s="1" t="s">
        <v>884</v>
      </c>
      <c r="C2" s="1" t="s">
        <v>885</v>
      </c>
      <c r="D2" s="1" t="s">
        <v>886</v>
      </c>
      <c r="E2" s="1" t="s">
        <v>887</v>
      </c>
      <c r="F2" s="1" t="s">
        <v>884</v>
      </c>
      <c r="G2" s="1" t="s">
        <v>888</v>
      </c>
      <c r="H2" s="1" t="s">
        <v>889</v>
      </c>
      <c r="I2" s="1" t="s">
        <v>890</v>
      </c>
      <c r="J2" s="1" t="s">
        <v>891</v>
      </c>
      <c r="K2" s="1" t="s">
        <v>890</v>
      </c>
      <c r="L2" s="1" t="s">
        <v>890</v>
      </c>
      <c r="M2" s="1" t="s">
        <v>892</v>
      </c>
      <c r="N2" s="1" t="s">
        <v>892</v>
      </c>
      <c r="O2" s="1" t="s">
        <v>893</v>
      </c>
      <c r="P2" s="1" t="s">
        <v>894</v>
      </c>
      <c r="Q2" s="1" t="s">
        <v>895</v>
      </c>
      <c r="R2" s="1" t="s">
        <v>896</v>
      </c>
      <c r="S2" s="1" t="s">
        <v>897</v>
      </c>
      <c r="T2" s="1" t="s">
        <v>898</v>
      </c>
      <c r="U2" s="1" t="s">
        <v>859</v>
      </c>
      <c r="V2" s="1" t="s">
        <v>899</v>
      </c>
    </row>
    <row r="3" s="1" customFormat="1" spans="1:22">
      <c r="A3" s="3">
        <v>999228328101998</v>
      </c>
      <c r="B3" s="1" t="s">
        <v>884</v>
      </c>
      <c r="C3" s="1" t="s">
        <v>900</v>
      </c>
      <c r="D3" s="1" t="s">
        <v>901</v>
      </c>
      <c r="E3" s="1" t="s">
        <v>902</v>
      </c>
      <c r="F3" s="1" t="s">
        <v>884</v>
      </c>
      <c r="G3" s="1" t="s">
        <v>888</v>
      </c>
      <c r="H3" s="1" t="s">
        <v>889</v>
      </c>
      <c r="I3" s="1" t="s">
        <v>903</v>
      </c>
      <c r="J3" s="1" t="s">
        <v>891</v>
      </c>
      <c r="K3" s="1" t="s">
        <v>903</v>
      </c>
      <c r="L3" s="1" t="s">
        <v>903</v>
      </c>
      <c r="M3" s="1" t="s">
        <v>892</v>
      </c>
      <c r="N3" s="1" t="s">
        <v>892</v>
      </c>
      <c r="O3" s="1" t="s">
        <v>893</v>
      </c>
      <c r="P3" s="1" t="s">
        <v>894</v>
      </c>
      <c r="Q3" s="1" t="s">
        <v>895</v>
      </c>
      <c r="R3" s="1" t="s">
        <v>904</v>
      </c>
      <c r="S3" s="1" t="s">
        <v>897</v>
      </c>
      <c r="T3" s="1" t="s">
        <v>898</v>
      </c>
      <c r="U3" s="1" t="s">
        <v>859</v>
      </c>
      <c r="V3" s="1" t="s">
        <v>905</v>
      </c>
    </row>
    <row r="4" s="1" customFormat="1" spans="1:22">
      <c r="A4" s="3">
        <v>999228327755865</v>
      </c>
      <c r="B4" s="1" t="s">
        <v>884</v>
      </c>
      <c r="C4" s="1" t="s">
        <v>906</v>
      </c>
      <c r="D4" s="1" t="s">
        <v>907</v>
      </c>
      <c r="E4" s="1" t="s">
        <v>908</v>
      </c>
      <c r="F4" s="1" t="s">
        <v>884</v>
      </c>
      <c r="G4" s="1" t="s">
        <v>888</v>
      </c>
      <c r="H4" s="1" t="s">
        <v>889</v>
      </c>
      <c r="I4" s="1" t="s">
        <v>909</v>
      </c>
      <c r="J4" s="1" t="s">
        <v>891</v>
      </c>
      <c r="K4" s="1" t="s">
        <v>909</v>
      </c>
      <c r="L4" s="1" t="s">
        <v>909</v>
      </c>
      <c r="M4" s="1" t="s">
        <v>892</v>
      </c>
      <c r="N4" s="1" t="s">
        <v>892</v>
      </c>
      <c r="O4" s="1" t="s">
        <v>893</v>
      </c>
      <c r="P4" s="1" t="s">
        <v>894</v>
      </c>
      <c r="Q4" s="1" t="s">
        <v>895</v>
      </c>
      <c r="R4" s="1" t="s">
        <v>910</v>
      </c>
      <c r="S4" s="1" t="s">
        <v>897</v>
      </c>
      <c r="T4" s="1" t="s">
        <v>898</v>
      </c>
      <c r="U4" s="1" t="s">
        <v>859</v>
      </c>
      <c r="V4" s="1" t="s">
        <v>911</v>
      </c>
    </row>
    <row r="5" s="1" customFormat="1" spans="1:22">
      <c r="A5" s="3">
        <v>999228326841247</v>
      </c>
      <c r="B5" s="1" t="s">
        <v>884</v>
      </c>
      <c r="C5" s="1" t="s">
        <v>912</v>
      </c>
      <c r="D5" s="1" t="s">
        <v>913</v>
      </c>
      <c r="E5" s="1" t="s">
        <v>914</v>
      </c>
      <c r="F5" s="1" t="s">
        <v>884</v>
      </c>
      <c r="G5" s="1" t="s">
        <v>888</v>
      </c>
      <c r="H5" s="1" t="s">
        <v>889</v>
      </c>
      <c r="I5" s="1" t="s">
        <v>915</v>
      </c>
      <c r="J5" s="1" t="s">
        <v>891</v>
      </c>
      <c r="K5" s="1" t="s">
        <v>915</v>
      </c>
      <c r="L5" s="1" t="s">
        <v>915</v>
      </c>
      <c r="M5" s="1" t="s">
        <v>892</v>
      </c>
      <c r="N5" s="1" t="s">
        <v>892</v>
      </c>
      <c r="O5" s="1" t="s">
        <v>893</v>
      </c>
      <c r="P5" s="1" t="s">
        <v>894</v>
      </c>
      <c r="Q5" s="1" t="s">
        <v>895</v>
      </c>
      <c r="R5" s="1" t="s">
        <v>916</v>
      </c>
      <c r="S5" s="1" t="s">
        <v>897</v>
      </c>
      <c r="T5" s="1" t="s">
        <v>898</v>
      </c>
      <c r="U5" s="1" t="s">
        <v>859</v>
      </c>
      <c r="V5" s="1" t="s">
        <v>917</v>
      </c>
    </row>
    <row r="6" s="1" customFormat="1" spans="1:22">
      <c r="A6" s="3">
        <v>999228326253046</v>
      </c>
      <c r="B6" s="1" t="s">
        <v>884</v>
      </c>
      <c r="C6" s="1" t="s">
        <v>918</v>
      </c>
      <c r="D6" s="1" t="s">
        <v>919</v>
      </c>
      <c r="E6" s="1" t="s">
        <v>920</v>
      </c>
      <c r="F6" s="1" t="s">
        <v>884</v>
      </c>
      <c r="G6" s="1" t="s">
        <v>888</v>
      </c>
      <c r="H6" s="1" t="s">
        <v>889</v>
      </c>
      <c r="I6" s="1" t="s">
        <v>921</v>
      </c>
      <c r="J6" s="1" t="s">
        <v>891</v>
      </c>
      <c r="K6" s="1" t="s">
        <v>921</v>
      </c>
      <c r="L6" s="1" t="s">
        <v>921</v>
      </c>
      <c r="M6" s="1" t="s">
        <v>892</v>
      </c>
      <c r="N6" s="1" t="s">
        <v>892</v>
      </c>
      <c r="O6" s="1" t="s">
        <v>893</v>
      </c>
      <c r="P6" s="1" t="s">
        <v>894</v>
      </c>
      <c r="Q6" s="1" t="s">
        <v>895</v>
      </c>
      <c r="R6" s="1" t="s">
        <v>922</v>
      </c>
      <c r="S6" s="1" t="s">
        <v>897</v>
      </c>
      <c r="T6" s="1" t="s">
        <v>898</v>
      </c>
      <c r="U6" s="1" t="s">
        <v>859</v>
      </c>
      <c r="V6" s="1" t="s">
        <v>911</v>
      </c>
    </row>
    <row r="7" s="1" customFormat="1" spans="1:22">
      <c r="A7" s="3">
        <v>999228325526384</v>
      </c>
      <c r="B7" s="1" t="s">
        <v>884</v>
      </c>
      <c r="C7" s="1" t="s">
        <v>923</v>
      </c>
      <c r="D7" s="1" t="s">
        <v>924</v>
      </c>
      <c r="E7" s="1" t="s">
        <v>925</v>
      </c>
      <c r="F7" s="1" t="s">
        <v>884</v>
      </c>
      <c r="G7" s="1" t="s">
        <v>888</v>
      </c>
      <c r="H7" s="1" t="s">
        <v>889</v>
      </c>
      <c r="I7" s="1" t="s">
        <v>926</v>
      </c>
      <c r="J7" s="1" t="s">
        <v>891</v>
      </c>
      <c r="K7" s="1" t="s">
        <v>926</v>
      </c>
      <c r="L7" s="1" t="s">
        <v>926</v>
      </c>
      <c r="M7" s="1" t="s">
        <v>892</v>
      </c>
      <c r="N7" s="1" t="s">
        <v>892</v>
      </c>
      <c r="O7" s="1" t="s">
        <v>893</v>
      </c>
      <c r="P7" s="1" t="s">
        <v>894</v>
      </c>
      <c r="Q7" s="1" t="s">
        <v>895</v>
      </c>
      <c r="R7" s="1" t="s">
        <v>927</v>
      </c>
      <c r="S7" s="1" t="s">
        <v>897</v>
      </c>
      <c r="T7" s="1" t="s">
        <v>898</v>
      </c>
      <c r="U7" s="1" t="s">
        <v>859</v>
      </c>
      <c r="V7" s="1" t="s">
        <v>911</v>
      </c>
    </row>
    <row r="8" s="1" customFormat="1" spans="1:22">
      <c r="A8" s="3">
        <v>999228325090716</v>
      </c>
      <c r="B8" s="1" t="s">
        <v>884</v>
      </c>
      <c r="C8" s="1" t="s">
        <v>928</v>
      </c>
      <c r="D8" s="1" t="s">
        <v>929</v>
      </c>
      <c r="E8" s="1" t="s">
        <v>930</v>
      </c>
      <c r="F8" s="1" t="s">
        <v>884</v>
      </c>
      <c r="G8" s="1" t="s">
        <v>888</v>
      </c>
      <c r="H8" s="1" t="s">
        <v>889</v>
      </c>
      <c r="I8" s="1" t="s">
        <v>931</v>
      </c>
      <c r="J8" s="1" t="s">
        <v>891</v>
      </c>
      <c r="K8" s="1" t="s">
        <v>931</v>
      </c>
      <c r="L8" s="1" t="s">
        <v>931</v>
      </c>
      <c r="M8" s="1" t="s">
        <v>892</v>
      </c>
      <c r="N8" s="1" t="s">
        <v>892</v>
      </c>
      <c r="O8" s="1" t="s">
        <v>893</v>
      </c>
      <c r="P8" s="1" t="s">
        <v>894</v>
      </c>
      <c r="Q8" s="1" t="s">
        <v>895</v>
      </c>
      <c r="R8" s="1" t="s">
        <v>932</v>
      </c>
      <c r="S8" s="1" t="s">
        <v>897</v>
      </c>
      <c r="T8" s="1" t="s">
        <v>898</v>
      </c>
      <c r="U8" s="1" t="s">
        <v>859</v>
      </c>
      <c r="V8" s="1" t="s">
        <v>911</v>
      </c>
    </row>
    <row r="9" s="1" customFormat="1" spans="1:22">
      <c r="A9" s="3">
        <v>999228324794837</v>
      </c>
      <c r="B9" s="1" t="s">
        <v>884</v>
      </c>
      <c r="C9" s="1" t="s">
        <v>933</v>
      </c>
      <c r="D9" s="1" t="s">
        <v>934</v>
      </c>
      <c r="E9" s="1" t="s">
        <v>935</v>
      </c>
      <c r="F9" s="1" t="s">
        <v>884</v>
      </c>
      <c r="G9" s="1" t="s">
        <v>888</v>
      </c>
      <c r="H9" s="1" t="s">
        <v>889</v>
      </c>
      <c r="I9" s="1" t="s">
        <v>936</v>
      </c>
      <c r="J9" s="1" t="s">
        <v>891</v>
      </c>
      <c r="K9" s="1" t="s">
        <v>936</v>
      </c>
      <c r="L9" s="1" t="s">
        <v>936</v>
      </c>
      <c r="M9" s="1" t="s">
        <v>892</v>
      </c>
      <c r="N9" s="1" t="s">
        <v>892</v>
      </c>
      <c r="O9" s="1" t="s">
        <v>893</v>
      </c>
      <c r="P9" s="1" t="s">
        <v>894</v>
      </c>
      <c r="Q9" s="1" t="s">
        <v>895</v>
      </c>
      <c r="R9" s="1" t="s">
        <v>937</v>
      </c>
      <c r="S9" s="1" t="s">
        <v>897</v>
      </c>
      <c r="T9" s="1" t="s">
        <v>898</v>
      </c>
      <c r="U9" s="1" t="s">
        <v>859</v>
      </c>
      <c r="V9" s="1" t="s">
        <v>911</v>
      </c>
    </row>
    <row r="10" s="1" customFormat="1" spans="1:22">
      <c r="A10" s="3">
        <v>999228321289513</v>
      </c>
      <c r="B10" s="1" t="s">
        <v>884</v>
      </c>
      <c r="C10" s="1" t="s">
        <v>938</v>
      </c>
      <c r="D10" s="1" t="s">
        <v>939</v>
      </c>
      <c r="E10" s="1" t="s">
        <v>940</v>
      </c>
      <c r="F10" s="1" t="s">
        <v>884</v>
      </c>
      <c r="G10" s="1" t="s">
        <v>888</v>
      </c>
      <c r="H10" s="1" t="s">
        <v>889</v>
      </c>
      <c r="I10" s="1" t="s">
        <v>941</v>
      </c>
      <c r="J10" s="1" t="s">
        <v>891</v>
      </c>
      <c r="K10" s="1" t="s">
        <v>941</v>
      </c>
      <c r="L10" s="1" t="s">
        <v>941</v>
      </c>
      <c r="M10" s="1" t="s">
        <v>892</v>
      </c>
      <c r="N10" s="1" t="s">
        <v>892</v>
      </c>
      <c r="O10" s="1" t="s">
        <v>893</v>
      </c>
      <c r="P10" s="1" t="s">
        <v>894</v>
      </c>
      <c r="Q10" s="1" t="s">
        <v>895</v>
      </c>
      <c r="R10" s="1" t="s">
        <v>942</v>
      </c>
      <c r="S10" s="1" t="s">
        <v>897</v>
      </c>
      <c r="T10" s="1" t="s">
        <v>898</v>
      </c>
      <c r="U10" s="1" t="s">
        <v>859</v>
      </c>
      <c r="V10" s="1" t="s">
        <v>943</v>
      </c>
    </row>
    <row r="11" s="1" customFormat="1" spans="1:22">
      <c r="A11" s="3">
        <v>999228320695508</v>
      </c>
      <c r="B11" s="1" t="s">
        <v>944</v>
      </c>
      <c r="C11" s="1" t="s">
        <v>945</v>
      </c>
      <c r="D11" s="1" t="s">
        <v>946</v>
      </c>
      <c r="E11" s="1" t="s">
        <v>947</v>
      </c>
      <c r="F11" s="1" t="s">
        <v>884</v>
      </c>
      <c r="G11" s="1" t="s">
        <v>888</v>
      </c>
      <c r="H11" s="1" t="s">
        <v>889</v>
      </c>
      <c r="I11" s="1" t="s">
        <v>948</v>
      </c>
      <c r="J11" s="1" t="s">
        <v>891</v>
      </c>
      <c r="K11" s="1" t="s">
        <v>948</v>
      </c>
      <c r="L11" s="1" t="s">
        <v>948</v>
      </c>
      <c r="M11" s="1" t="s">
        <v>892</v>
      </c>
      <c r="N11" s="1" t="s">
        <v>892</v>
      </c>
      <c r="O11" s="1" t="s">
        <v>893</v>
      </c>
      <c r="P11" s="1" t="s">
        <v>894</v>
      </c>
      <c r="Q11" s="1" t="s">
        <v>895</v>
      </c>
      <c r="R11" s="1" t="s">
        <v>949</v>
      </c>
      <c r="S11" s="1" t="s">
        <v>897</v>
      </c>
      <c r="T11" s="1" t="s">
        <v>898</v>
      </c>
      <c r="U11" s="1" t="s">
        <v>859</v>
      </c>
      <c r="V11" s="1" t="s">
        <v>911</v>
      </c>
    </row>
    <row r="12" s="1" customFormat="1" spans="1:22">
      <c r="A12" s="3">
        <v>999228319585500</v>
      </c>
      <c r="B12" s="1" t="s">
        <v>944</v>
      </c>
      <c r="C12" s="1" t="s">
        <v>950</v>
      </c>
      <c r="D12" s="1" t="s">
        <v>951</v>
      </c>
      <c r="E12" s="1" t="s">
        <v>952</v>
      </c>
      <c r="F12" s="1" t="s">
        <v>884</v>
      </c>
      <c r="G12" s="1" t="s">
        <v>888</v>
      </c>
      <c r="H12" s="1" t="s">
        <v>889</v>
      </c>
      <c r="I12" s="1" t="s">
        <v>953</v>
      </c>
      <c r="J12" s="1" t="s">
        <v>891</v>
      </c>
      <c r="K12" s="1" t="s">
        <v>953</v>
      </c>
      <c r="L12" s="1" t="s">
        <v>953</v>
      </c>
      <c r="M12" s="1" t="s">
        <v>892</v>
      </c>
      <c r="N12" s="1" t="s">
        <v>892</v>
      </c>
      <c r="O12" s="1" t="s">
        <v>893</v>
      </c>
      <c r="P12" s="1" t="s">
        <v>894</v>
      </c>
      <c r="Q12" s="1" t="s">
        <v>895</v>
      </c>
      <c r="R12" s="1" t="s">
        <v>954</v>
      </c>
      <c r="S12" s="1" t="s">
        <v>897</v>
      </c>
      <c r="T12" s="1" t="s">
        <v>898</v>
      </c>
      <c r="U12" s="1" t="s">
        <v>955</v>
      </c>
      <c r="V12" s="1" t="s">
        <v>917</v>
      </c>
    </row>
    <row r="13" s="1" customFormat="1" spans="1:22">
      <c r="A13" s="3">
        <v>999228318822739</v>
      </c>
      <c r="B13" s="1" t="s">
        <v>944</v>
      </c>
      <c r="C13" s="1" t="s">
        <v>956</v>
      </c>
      <c r="D13" s="1" t="s">
        <v>957</v>
      </c>
      <c r="E13" s="1" t="s">
        <v>958</v>
      </c>
      <c r="F13" s="1" t="s">
        <v>884</v>
      </c>
      <c r="G13" s="1" t="s">
        <v>888</v>
      </c>
      <c r="H13" s="1" t="s">
        <v>889</v>
      </c>
      <c r="I13" s="1" t="s">
        <v>959</v>
      </c>
      <c r="J13" s="1" t="s">
        <v>891</v>
      </c>
      <c r="K13" s="1" t="s">
        <v>959</v>
      </c>
      <c r="L13" s="1" t="s">
        <v>959</v>
      </c>
      <c r="M13" s="1" t="s">
        <v>892</v>
      </c>
      <c r="N13" s="1" t="s">
        <v>892</v>
      </c>
      <c r="O13" s="1" t="s">
        <v>893</v>
      </c>
      <c r="P13" s="1" t="s">
        <v>894</v>
      </c>
      <c r="Q13" s="1" t="s">
        <v>895</v>
      </c>
      <c r="R13" s="1" t="s">
        <v>960</v>
      </c>
      <c r="S13" s="1" t="s">
        <v>897</v>
      </c>
      <c r="T13" s="1" t="s">
        <v>898</v>
      </c>
      <c r="U13" s="1" t="s">
        <v>859</v>
      </c>
      <c r="V13" s="1" t="s">
        <v>911</v>
      </c>
    </row>
    <row r="14" s="1" customFormat="1" spans="1:22">
      <c r="A14" s="3">
        <v>999228317271382</v>
      </c>
      <c r="B14" s="1" t="s">
        <v>944</v>
      </c>
      <c r="C14" s="1" t="s">
        <v>961</v>
      </c>
      <c r="D14" s="1" t="s">
        <v>962</v>
      </c>
      <c r="E14" s="1" t="s">
        <v>963</v>
      </c>
      <c r="F14" s="1" t="s">
        <v>884</v>
      </c>
      <c r="G14" s="1" t="s">
        <v>888</v>
      </c>
      <c r="H14" s="1" t="s">
        <v>889</v>
      </c>
      <c r="I14" s="1" t="s">
        <v>964</v>
      </c>
      <c r="J14" s="1" t="s">
        <v>891</v>
      </c>
      <c r="K14" s="1" t="s">
        <v>964</v>
      </c>
      <c r="L14" s="1" t="s">
        <v>964</v>
      </c>
      <c r="M14" s="1" t="s">
        <v>892</v>
      </c>
      <c r="N14" s="1" t="s">
        <v>892</v>
      </c>
      <c r="O14" s="1" t="s">
        <v>893</v>
      </c>
      <c r="P14" s="1" t="s">
        <v>894</v>
      </c>
      <c r="Q14" s="1" t="s">
        <v>895</v>
      </c>
      <c r="R14" s="1" t="s">
        <v>965</v>
      </c>
      <c r="S14" s="1" t="s">
        <v>897</v>
      </c>
      <c r="T14" s="1" t="s">
        <v>898</v>
      </c>
      <c r="U14" s="1" t="s">
        <v>859</v>
      </c>
      <c r="V14" s="1" t="s">
        <v>911</v>
      </c>
    </row>
    <row r="15" s="1" customFormat="1" spans="1:22">
      <c r="A15" s="3">
        <v>999228317005683</v>
      </c>
      <c r="B15" s="1" t="s">
        <v>944</v>
      </c>
      <c r="C15" s="1" t="s">
        <v>966</v>
      </c>
      <c r="D15" s="1" t="s">
        <v>967</v>
      </c>
      <c r="E15" s="1" t="s">
        <v>968</v>
      </c>
      <c r="F15" s="1" t="s">
        <v>944</v>
      </c>
      <c r="G15" s="1" t="s">
        <v>888</v>
      </c>
      <c r="H15" s="1" t="s">
        <v>889</v>
      </c>
      <c r="I15" s="1" t="s">
        <v>969</v>
      </c>
      <c r="J15" s="1" t="s">
        <v>891</v>
      </c>
      <c r="K15" s="1" t="s">
        <v>969</v>
      </c>
      <c r="L15" s="1" t="s">
        <v>969</v>
      </c>
      <c r="M15" s="1" t="s">
        <v>892</v>
      </c>
      <c r="N15" s="1" t="s">
        <v>892</v>
      </c>
      <c r="O15" s="1" t="s">
        <v>893</v>
      </c>
      <c r="P15" s="1" t="s">
        <v>894</v>
      </c>
      <c r="Q15" s="1" t="s">
        <v>895</v>
      </c>
      <c r="R15" s="1" t="s">
        <v>970</v>
      </c>
      <c r="S15" s="1" t="s">
        <v>897</v>
      </c>
      <c r="T15" s="1" t="s">
        <v>898</v>
      </c>
      <c r="U15" s="1" t="s">
        <v>859</v>
      </c>
      <c r="V15" s="1" t="s">
        <v>911</v>
      </c>
    </row>
    <row r="16" s="1" customFormat="1" spans="1:22">
      <c r="A16" s="3">
        <v>999228316657651</v>
      </c>
      <c r="B16" s="1" t="s">
        <v>944</v>
      </c>
      <c r="C16" s="1" t="s">
        <v>971</v>
      </c>
      <c r="D16" s="1" t="s">
        <v>972</v>
      </c>
      <c r="E16" s="1" t="s">
        <v>973</v>
      </c>
      <c r="F16" s="1" t="s">
        <v>944</v>
      </c>
      <c r="G16" s="1" t="s">
        <v>888</v>
      </c>
      <c r="H16" s="1" t="s">
        <v>889</v>
      </c>
      <c r="I16" s="1" t="s">
        <v>974</v>
      </c>
      <c r="J16" s="1" t="s">
        <v>891</v>
      </c>
      <c r="K16" s="1" t="s">
        <v>974</v>
      </c>
      <c r="L16" s="1" t="s">
        <v>974</v>
      </c>
      <c r="M16" s="1" t="s">
        <v>892</v>
      </c>
      <c r="N16" s="1" t="s">
        <v>892</v>
      </c>
      <c r="O16" s="1" t="s">
        <v>893</v>
      </c>
      <c r="P16" s="1" t="s">
        <v>894</v>
      </c>
      <c r="Q16" s="1" t="s">
        <v>895</v>
      </c>
      <c r="R16" s="1" t="s">
        <v>975</v>
      </c>
      <c r="S16" s="1" t="s">
        <v>897</v>
      </c>
      <c r="T16" s="1" t="s">
        <v>898</v>
      </c>
      <c r="U16" s="1" t="s">
        <v>859</v>
      </c>
      <c r="V16" s="1" t="s">
        <v>911</v>
      </c>
    </row>
    <row r="17" s="1" customFormat="1" spans="1:22">
      <c r="A17" s="3">
        <v>999228316618392</v>
      </c>
      <c r="B17" s="1" t="s">
        <v>944</v>
      </c>
      <c r="C17" s="1" t="s">
        <v>976</v>
      </c>
      <c r="D17" s="1" t="s">
        <v>934</v>
      </c>
      <c r="E17" s="1" t="s">
        <v>977</v>
      </c>
      <c r="F17" s="1" t="s">
        <v>884</v>
      </c>
      <c r="G17" s="1" t="s">
        <v>888</v>
      </c>
      <c r="H17" s="1" t="s">
        <v>889</v>
      </c>
      <c r="I17" s="1" t="s">
        <v>948</v>
      </c>
      <c r="J17" s="1" t="s">
        <v>891</v>
      </c>
      <c r="K17" s="1" t="s">
        <v>948</v>
      </c>
      <c r="L17" s="1" t="s">
        <v>948</v>
      </c>
      <c r="M17" s="1" t="s">
        <v>892</v>
      </c>
      <c r="N17" s="1" t="s">
        <v>892</v>
      </c>
      <c r="O17" s="1" t="s">
        <v>893</v>
      </c>
      <c r="P17" s="1" t="s">
        <v>894</v>
      </c>
      <c r="Q17" s="1" t="s">
        <v>895</v>
      </c>
      <c r="R17" s="1" t="s">
        <v>978</v>
      </c>
      <c r="S17" s="1" t="s">
        <v>897</v>
      </c>
      <c r="T17" s="1" t="s">
        <v>898</v>
      </c>
      <c r="U17" s="1" t="s">
        <v>859</v>
      </c>
      <c r="V17" s="1" t="s">
        <v>911</v>
      </c>
    </row>
    <row r="18" s="1" customFormat="1" spans="1:22">
      <c r="A18" s="3">
        <v>999228316611801</v>
      </c>
      <c r="B18" s="1" t="s">
        <v>944</v>
      </c>
      <c r="C18" s="1" t="s">
        <v>979</v>
      </c>
      <c r="D18" s="1" t="s">
        <v>934</v>
      </c>
      <c r="E18" s="1" t="s">
        <v>980</v>
      </c>
      <c r="F18" s="1" t="s">
        <v>884</v>
      </c>
      <c r="G18" s="1" t="s">
        <v>888</v>
      </c>
      <c r="H18" s="1" t="s">
        <v>889</v>
      </c>
      <c r="I18" s="1" t="s">
        <v>948</v>
      </c>
      <c r="J18" s="1" t="s">
        <v>891</v>
      </c>
      <c r="K18" s="1" t="s">
        <v>948</v>
      </c>
      <c r="L18" s="1" t="s">
        <v>948</v>
      </c>
      <c r="M18" s="1" t="s">
        <v>892</v>
      </c>
      <c r="N18" s="1" t="s">
        <v>892</v>
      </c>
      <c r="O18" s="1" t="s">
        <v>893</v>
      </c>
      <c r="P18" s="1" t="s">
        <v>894</v>
      </c>
      <c r="Q18" s="1" t="s">
        <v>895</v>
      </c>
      <c r="R18" s="1" t="s">
        <v>981</v>
      </c>
      <c r="S18" s="1" t="s">
        <v>897</v>
      </c>
      <c r="T18" s="1" t="s">
        <v>898</v>
      </c>
      <c r="U18" s="1" t="s">
        <v>859</v>
      </c>
      <c r="V18" s="1" t="s">
        <v>911</v>
      </c>
    </row>
    <row r="19" s="1" customFormat="1" spans="1:22">
      <c r="A19" s="3">
        <v>999228316418978</v>
      </c>
      <c r="B19" s="1" t="s">
        <v>944</v>
      </c>
      <c r="C19" s="1" t="s">
        <v>982</v>
      </c>
      <c r="D19" s="1" t="s">
        <v>983</v>
      </c>
      <c r="E19" s="1" t="s">
        <v>984</v>
      </c>
      <c r="F19" s="1" t="s">
        <v>884</v>
      </c>
      <c r="G19" s="1" t="s">
        <v>888</v>
      </c>
      <c r="H19" s="1" t="s">
        <v>889</v>
      </c>
      <c r="I19" s="1" t="s">
        <v>985</v>
      </c>
      <c r="J19" s="1" t="s">
        <v>891</v>
      </c>
      <c r="K19" s="1" t="s">
        <v>985</v>
      </c>
      <c r="L19" s="1" t="s">
        <v>985</v>
      </c>
      <c r="M19" s="1" t="s">
        <v>892</v>
      </c>
      <c r="N19" s="1" t="s">
        <v>892</v>
      </c>
      <c r="O19" s="1" t="s">
        <v>893</v>
      </c>
      <c r="P19" s="1" t="s">
        <v>894</v>
      </c>
      <c r="Q19" s="1" t="s">
        <v>895</v>
      </c>
      <c r="R19" s="1" t="s">
        <v>986</v>
      </c>
      <c r="S19" s="1" t="s">
        <v>897</v>
      </c>
      <c r="T19" s="1" t="s">
        <v>898</v>
      </c>
      <c r="U19" s="1" t="s">
        <v>859</v>
      </c>
      <c r="V19" s="1" t="s">
        <v>911</v>
      </c>
    </row>
    <row r="20" s="1" customFormat="1" spans="1:22">
      <c r="A20" s="3">
        <v>999228315996697</v>
      </c>
      <c r="B20" s="1" t="s">
        <v>944</v>
      </c>
      <c r="C20" s="1" t="s">
        <v>987</v>
      </c>
      <c r="D20" s="1" t="s">
        <v>988</v>
      </c>
      <c r="E20" s="1" t="s">
        <v>989</v>
      </c>
      <c r="F20" s="1" t="s">
        <v>944</v>
      </c>
      <c r="G20" s="1" t="s">
        <v>888</v>
      </c>
      <c r="H20" s="1" t="s">
        <v>889</v>
      </c>
      <c r="I20" s="1" t="s">
        <v>990</v>
      </c>
      <c r="J20" s="1" t="s">
        <v>891</v>
      </c>
      <c r="K20" s="1" t="s">
        <v>990</v>
      </c>
      <c r="L20" s="1" t="s">
        <v>990</v>
      </c>
      <c r="M20" s="1" t="s">
        <v>892</v>
      </c>
      <c r="N20" s="1" t="s">
        <v>892</v>
      </c>
      <c r="O20" s="1" t="s">
        <v>893</v>
      </c>
      <c r="P20" s="1" t="s">
        <v>894</v>
      </c>
      <c r="Q20" s="1" t="s">
        <v>895</v>
      </c>
      <c r="R20" s="1" t="s">
        <v>991</v>
      </c>
      <c r="S20" s="1" t="s">
        <v>897</v>
      </c>
      <c r="T20" s="1" t="s">
        <v>898</v>
      </c>
      <c r="U20" s="1" t="s">
        <v>859</v>
      </c>
      <c r="V20" s="1" t="s">
        <v>911</v>
      </c>
    </row>
    <row r="21" s="1" customFormat="1" spans="1:22">
      <c r="A21" s="3">
        <v>999228315544932</v>
      </c>
      <c r="B21" s="1" t="s">
        <v>944</v>
      </c>
      <c r="C21" s="1" t="s">
        <v>992</v>
      </c>
      <c r="D21" s="1" t="s">
        <v>993</v>
      </c>
      <c r="E21" s="1" t="s">
        <v>994</v>
      </c>
      <c r="F21" s="1" t="s">
        <v>944</v>
      </c>
      <c r="G21" s="1" t="s">
        <v>888</v>
      </c>
      <c r="H21" s="1" t="s">
        <v>889</v>
      </c>
      <c r="I21" s="1" t="s">
        <v>995</v>
      </c>
      <c r="J21" s="1" t="s">
        <v>891</v>
      </c>
      <c r="K21" s="1" t="s">
        <v>995</v>
      </c>
      <c r="L21" s="1" t="s">
        <v>995</v>
      </c>
      <c r="M21" s="1" t="s">
        <v>892</v>
      </c>
      <c r="N21" s="1" t="s">
        <v>892</v>
      </c>
      <c r="O21" s="1" t="s">
        <v>893</v>
      </c>
      <c r="P21" s="1" t="s">
        <v>894</v>
      </c>
      <c r="Q21" s="1" t="s">
        <v>895</v>
      </c>
      <c r="R21" s="1" t="s">
        <v>996</v>
      </c>
      <c r="S21" s="1" t="s">
        <v>897</v>
      </c>
      <c r="T21" s="1" t="s">
        <v>898</v>
      </c>
      <c r="U21" s="1" t="s">
        <v>859</v>
      </c>
      <c r="V21" s="1" t="s">
        <v>911</v>
      </c>
    </row>
    <row r="22" s="1" customFormat="1" spans="1:22">
      <c r="A22" s="3">
        <v>999228314136977</v>
      </c>
      <c r="B22" s="1" t="s">
        <v>944</v>
      </c>
      <c r="C22" s="1" t="s">
        <v>997</v>
      </c>
      <c r="D22" s="1" t="s">
        <v>998</v>
      </c>
      <c r="E22" s="1" t="s">
        <v>999</v>
      </c>
      <c r="F22" s="1" t="s">
        <v>884</v>
      </c>
      <c r="G22" s="1" t="s">
        <v>888</v>
      </c>
      <c r="H22" s="1" t="s">
        <v>889</v>
      </c>
      <c r="I22" s="1" t="s">
        <v>1000</v>
      </c>
      <c r="J22" s="1" t="s">
        <v>891</v>
      </c>
      <c r="K22" s="1" t="s">
        <v>1000</v>
      </c>
      <c r="L22" s="1" t="s">
        <v>1000</v>
      </c>
      <c r="M22" s="1" t="s">
        <v>892</v>
      </c>
      <c r="N22" s="1" t="s">
        <v>892</v>
      </c>
      <c r="O22" s="1" t="s">
        <v>893</v>
      </c>
      <c r="P22" s="1" t="s">
        <v>894</v>
      </c>
      <c r="Q22" s="1" t="s">
        <v>895</v>
      </c>
      <c r="R22" s="1" t="s">
        <v>1001</v>
      </c>
      <c r="S22" s="1" t="s">
        <v>897</v>
      </c>
      <c r="T22" s="1" t="s">
        <v>898</v>
      </c>
      <c r="U22" s="1" t="s">
        <v>859</v>
      </c>
      <c r="V22" s="1" t="s">
        <v>905</v>
      </c>
    </row>
    <row r="23" s="1" customFormat="1" spans="1:22">
      <c r="A23" s="3">
        <v>999228314084589</v>
      </c>
      <c r="B23" s="1" t="s">
        <v>944</v>
      </c>
      <c r="C23" s="1" t="s">
        <v>1002</v>
      </c>
      <c r="D23" s="1" t="s">
        <v>1003</v>
      </c>
      <c r="E23" s="1" t="s">
        <v>1004</v>
      </c>
      <c r="F23" s="1" t="s">
        <v>884</v>
      </c>
      <c r="G23" s="1" t="s">
        <v>888</v>
      </c>
      <c r="H23" s="1" t="s">
        <v>889</v>
      </c>
      <c r="I23" s="1" t="s">
        <v>1005</v>
      </c>
      <c r="J23" s="1" t="s">
        <v>891</v>
      </c>
      <c r="K23" s="1" t="s">
        <v>1005</v>
      </c>
      <c r="L23" s="1" t="s">
        <v>1005</v>
      </c>
      <c r="M23" s="1" t="s">
        <v>892</v>
      </c>
      <c r="N23" s="1" t="s">
        <v>892</v>
      </c>
      <c r="O23" s="1" t="s">
        <v>893</v>
      </c>
      <c r="P23" s="1" t="s">
        <v>894</v>
      </c>
      <c r="Q23" s="1" t="s">
        <v>895</v>
      </c>
      <c r="R23" s="1" t="s">
        <v>1006</v>
      </c>
      <c r="S23" s="1" t="s">
        <v>897</v>
      </c>
      <c r="T23" s="1" t="s">
        <v>898</v>
      </c>
      <c r="U23" s="1" t="s">
        <v>859</v>
      </c>
      <c r="V23" s="1" t="s">
        <v>911</v>
      </c>
    </row>
    <row r="24" s="1" customFormat="1" spans="1:22">
      <c r="A24" s="3">
        <v>28314032113</v>
      </c>
      <c r="B24" s="1" t="s">
        <v>944</v>
      </c>
      <c r="C24" s="1" t="s">
        <v>1007</v>
      </c>
      <c r="D24" s="1" t="s">
        <v>1008</v>
      </c>
      <c r="E24" s="1" t="s">
        <v>1009</v>
      </c>
      <c r="F24" s="1" t="s">
        <v>944</v>
      </c>
      <c r="G24" s="1" t="s">
        <v>888</v>
      </c>
      <c r="H24" s="1" t="s">
        <v>889</v>
      </c>
      <c r="I24" s="1" t="s">
        <v>1010</v>
      </c>
      <c r="J24" s="1" t="s">
        <v>891</v>
      </c>
      <c r="K24" s="1" t="s">
        <v>1010</v>
      </c>
      <c r="L24" s="1" t="s">
        <v>1010</v>
      </c>
      <c r="M24" s="1" t="s">
        <v>892</v>
      </c>
      <c r="N24" s="1" t="s">
        <v>892</v>
      </c>
      <c r="O24" s="1" t="s">
        <v>893</v>
      </c>
      <c r="P24" s="1" t="s">
        <v>894</v>
      </c>
      <c r="Q24" s="1" t="s">
        <v>895</v>
      </c>
      <c r="R24" s="1" t="s">
        <v>1011</v>
      </c>
      <c r="S24" s="1" t="s">
        <v>897</v>
      </c>
      <c r="T24" s="1" t="s">
        <v>898</v>
      </c>
      <c r="U24" s="1" t="s">
        <v>859</v>
      </c>
      <c r="V24" s="1" t="s">
        <v>911</v>
      </c>
    </row>
    <row r="25" s="1" customFormat="1" spans="1:22">
      <c r="A25" s="3">
        <v>999228313620822</v>
      </c>
      <c r="B25" s="1" t="s">
        <v>944</v>
      </c>
      <c r="C25" s="1" t="s">
        <v>1012</v>
      </c>
      <c r="D25" s="1" t="s">
        <v>1013</v>
      </c>
      <c r="E25" s="1" t="s">
        <v>1014</v>
      </c>
      <c r="F25" s="1" t="s">
        <v>944</v>
      </c>
      <c r="G25" s="1" t="s">
        <v>888</v>
      </c>
      <c r="H25" s="1" t="s">
        <v>889</v>
      </c>
      <c r="I25" s="1" t="s">
        <v>1015</v>
      </c>
      <c r="J25" s="1" t="s">
        <v>891</v>
      </c>
      <c r="K25" s="1" t="s">
        <v>1015</v>
      </c>
      <c r="L25" s="1" t="s">
        <v>1015</v>
      </c>
      <c r="M25" s="1" t="s">
        <v>892</v>
      </c>
      <c r="N25" s="1" t="s">
        <v>892</v>
      </c>
      <c r="O25" s="1" t="s">
        <v>893</v>
      </c>
      <c r="P25" s="1" t="s">
        <v>894</v>
      </c>
      <c r="Q25" s="1" t="s">
        <v>895</v>
      </c>
      <c r="R25" s="1" t="s">
        <v>1016</v>
      </c>
      <c r="S25" s="1" t="s">
        <v>897</v>
      </c>
      <c r="T25" s="1" t="s">
        <v>898</v>
      </c>
      <c r="U25" s="1" t="s">
        <v>859</v>
      </c>
      <c r="V25" s="1" t="s">
        <v>911</v>
      </c>
    </row>
    <row r="26" s="1" customFormat="1" spans="1:22">
      <c r="A26" s="3">
        <v>999228313088959</v>
      </c>
      <c r="B26" s="1" t="s">
        <v>1017</v>
      </c>
      <c r="C26" s="1" t="s">
        <v>1018</v>
      </c>
      <c r="D26" s="1" t="s">
        <v>1019</v>
      </c>
      <c r="E26" s="1" t="s">
        <v>1020</v>
      </c>
      <c r="F26" s="1" t="s">
        <v>944</v>
      </c>
      <c r="G26" s="1" t="s">
        <v>888</v>
      </c>
      <c r="H26" s="1" t="s">
        <v>889</v>
      </c>
      <c r="I26" s="1" t="s">
        <v>1021</v>
      </c>
      <c r="J26" s="1" t="s">
        <v>891</v>
      </c>
      <c r="K26" s="1" t="s">
        <v>1021</v>
      </c>
      <c r="L26" s="1" t="s">
        <v>1021</v>
      </c>
      <c r="M26" s="1" t="s">
        <v>892</v>
      </c>
      <c r="N26" s="1" t="s">
        <v>892</v>
      </c>
      <c r="O26" s="1" t="s">
        <v>893</v>
      </c>
      <c r="P26" s="1" t="s">
        <v>894</v>
      </c>
      <c r="Q26" s="1" t="s">
        <v>895</v>
      </c>
      <c r="R26" s="1" t="s">
        <v>1022</v>
      </c>
      <c r="S26" s="1" t="s">
        <v>897</v>
      </c>
      <c r="T26" s="1" t="s">
        <v>898</v>
      </c>
      <c r="U26" s="1" t="s">
        <v>859</v>
      </c>
      <c r="V26" s="1" t="s">
        <v>1023</v>
      </c>
    </row>
    <row r="27" s="1" customFormat="1" spans="1:22">
      <c r="A27" s="3">
        <v>999228312974777</v>
      </c>
      <c r="B27" s="1" t="s">
        <v>1017</v>
      </c>
      <c r="C27" s="1" t="s">
        <v>1024</v>
      </c>
      <c r="D27" s="1" t="s">
        <v>1008</v>
      </c>
      <c r="E27" s="1" t="s">
        <v>1025</v>
      </c>
      <c r="F27" s="1" t="s">
        <v>944</v>
      </c>
      <c r="G27" s="1" t="s">
        <v>888</v>
      </c>
      <c r="H27" s="1" t="s">
        <v>889</v>
      </c>
      <c r="I27" s="1" t="s">
        <v>1010</v>
      </c>
      <c r="J27" s="1" t="s">
        <v>891</v>
      </c>
      <c r="K27" s="1" t="s">
        <v>1010</v>
      </c>
      <c r="L27" s="1" t="s">
        <v>1010</v>
      </c>
      <c r="M27" s="1" t="s">
        <v>892</v>
      </c>
      <c r="N27" s="1" t="s">
        <v>892</v>
      </c>
      <c r="O27" s="1" t="s">
        <v>893</v>
      </c>
      <c r="P27" s="1" t="s">
        <v>894</v>
      </c>
      <c r="Q27" s="1" t="s">
        <v>895</v>
      </c>
      <c r="R27" s="1" t="s">
        <v>1026</v>
      </c>
      <c r="S27" s="1" t="s">
        <v>897</v>
      </c>
      <c r="T27" s="1" t="s">
        <v>898</v>
      </c>
      <c r="U27" s="1" t="s">
        <v>859</v>
      </c>
      <c r="V27" s="1" t="s">
        <v>911</v>
      </c>
    </row>
    <row r="28" s="1" customFormat="1" spans="1:22">
      <c r="A28" s="3">
        <v>999228312688910</v>
      </c>
      <c r="B28" s="1" t="s">
        <v>1017</v>
      </c>
      <c r="C28" s="1" t="s">
        <v>1027</v>
      </c>
      <c r="D28" s="1" t="s">
        <v>1028</v>
      </c>
      <c r="E28" s="1" t="s">
        <v>1029</v>
      </c>
      <c r="F28" s="1" t="s">
        <v>884</v>
      </c>
      <c r="G28" s="1" t="s">
        <v>888</v>
      </c>
      <c r="H28" s="1" t="s">
        <v>889</v>
      </c>
      <c r="I28" s="1" t="s">
        <v>1030</v>
      </c>
      <c r="J28" s="1" t="s">
        <v>891</v>
      </c>
      <c r="K28" s="1" t="s">
        <v>1030</v>
      </c>
      <c r="L28" s="1" t="s">
        <v>1030</v>
      </c>
      <c r="M28" s="1" t="s">
        <v>892</v>
      </c>
      <c r="N28" s="1" t="s">
        <v>892</v>
      </c>
      <c r="O28" s="1" t="s">
        <v>893</v>
      </c>
      <c r="P28" s="1" t="s">
        <v>894</v>
      </c>
      <c r="Q28" s="1" t="s">
        <v>895</v>
      </c>
      <c r="R28" s="1" t="s">
        <v>1031</v>
      </c>
      <c r="S28" s="1" t="s">
        <v>897</v>
      </c>
      <c r="T28" s="1" t="s">
        <v>898</v>
      </c>
      <c r="U28" s="1" t="s">
        <v>859</v>
      </c>
      <c r="V28" s="1" t="s">
        <v>917</v>
      </c>
    </row>
    <row r="29" s="1" customFormat="1" spans="1:22">
      <c r="A29" s="3">
        <v>999228312093976</v>
      </c>
      <c r="B29" s="1" t="s">
        <v>1017</v>
      </c>
      <c r="C29" s="1" t="s">
        <v>1032</v>
      </c>
      <c r="D29" s="1" t="s">
        <v>1033</v>
      </c>
      <c r="E29" s="1" t="s">
        <v>1034</v>
      </c>
      <c r="F29" s="1" t="s">
        <v>944</v>
      </c>
      <c r="G29" s="1" t="s">
        <v>888</v>
      </c>
      <c r="H29" s="1" t="s">
        <v>889</v>
      </c>
      <c r="I29" s="1" t="s">
        <v>1035</v>
      </c>
      <c r="J29" s="1" t="s">
        <v>891</v>
      </c>
      <c r="K29" s="1" t="s">
        <v>1035</v>
      </c>
      <c r="L29" s="1" t="s">
        <v>1035</v>
      </c>
      <c r="M29" s="1" t="s">
        <v>892</v>
      </c>
      <c r="N29" s="1" t="s">
        <v>892</v>
      </c>
      <c r="O29" s="1" t="s">
        <v>893</v>
      </c>
      <c r="P29" s="1" t="s">
        <v>894</v>
      </c>
      <c r="Q29" s="1" t="s">
        <v>895</v>
      </c>
      <c r="R29" s="1" t="s">
        <v>1036</v>
      </c>
      <c r="S29" s="1" t="s">
        <v>897</v>
      </c>
      <c r="T29" s="1" t="s">
        <v>898</v>
      </c>
      <c r="U29" s="1" t="s">
        <v>859</v>
      </c>
      <c r="V29" s="1" t="s">
        <v>911</v>
      </c>
    </row>
    <row r="30" s="1" customFormat="1" spans="1:22">
      <c r="A30" s="3">
        <v>999228305691071</v>
      </c>
      <c r="B30" s="1" t="s">
        <v>1017</v>
      </c>
      <c r="C30" s="1" t="s">
        <v>1037</v>
      </c>
      <c r="D30" s="1" t="s">
        <v>1038</v>
      </c>
      <c r="E30" s="1" t="s">
        <v>1039</v>
      </c>
      <c r="F30" s="1" t="s">
        <v>944</v>
      </c>
      <c r="G30" s="1" t="s">
        <v>888</v>
      </c>
      <c r="H30" s="1" t="s">
        <v>889</v>
      </c>
      <c r="I30" s="1" t="s">
        <v>1040</v>
      </c>
      <c r="J30" s="1" t="s">
        <v>891</v>
      </c>
      <c r="K30" s="1" t="s">
        <v>1040</v>
      </c>
      <c r="L30" s="1" t="s">
        <v>1040</v>
      </c>
      <c r="M30" s="1" t="s">
        <v>892</v>
      </c>
      <c r="N30" s="1" t="s">
        <v>892</v>
      </c>
      <c r="O30" s="1" t="s">
        <v>893</v>
      </c>
      <c r="P30" s="1" t="s">
        <v>894</v>
      </c>
      <c r="Q30" s="1" t="s">
        <v>895</v>
      </c>
      <c r="R30" s="1" t="s">
        <v>1041</v>
      </c>
      <c r="S30" s="1" t="s">
        <v>897</v>
      </c>
      <c r="T30" s="1" t="s">
        <v>898</v>
      </c>
      <c r="U30" s="1" t="s">
        <v>859</v>
      </c>
      <c r="V30" s="1" t="s">
        <v>911</v>
      </c>
    </row>
    <row r="31" s="1" customFormat="1" spans="1:22">
      <c r="A31" s="3">
        <v>999228304800126</v>
      </c>
      <c r="B31" s="1" t="s">
        <v>1017</v>
      </c>
      <c r="C31" s="1" t="s">
        <v>1042</v>
      </c>
      <c r="D31" s="1" t="s">
        <v>967</v>
      </c>
      <c r="E31" s="1" t="s">
        <v>1043</v>
      </c>
      <c r="F31" s="1" t="s">
        <v>944</v>
      </c>
      <c r="G31" s="1" t="s">
        <v>888</v>
      </c>
      <c r="H31" s="1" t="s">
        <v>889</v>
      </c>
      <c r="I31" s="1" t="s">
        <v>1044</v>
      </c>
      <c r="J31" s="1" t="s">
        <v>891</v>
      </c>
      <c r="K31" s="1" t="s">
        <v>1044</v>
      </c>
      <c r="L31" s="1" t="s">
        <v>1044</v>
      </c>
      <c r="M31" s="1" t="s">
        <v>892</v>
      </c>
      <c r="N31" s="1" t="s">
        <v>892</v>
      </c>
      <c r="O31" s="1" t="s">
        <v>893</v>
      </c>
      <c r="P31" s="1" t="s">
        <v>894</v>
      </c>
      <c r="Q31" s="1" t="s">
        <v>895</v>
      </c>
      <c r="R31" s="1" t="s">
        <v>1045</v>
      </c>
      <c r="S31" s="1" t="s">
        <v>897</v>
      </c>
      <c r="T31" s="1" t="s">
        <v>898</v>
      </c>
      <c r="U31" s="1" t="s">
        <v>859</v>
      </c>
      <c r="V31" s="1" t="s">
        <v>911</v>
      </c>
    </row>
    <row r="32" s="1" customFormat="1" spans="1:22">
      <c r="A32" s="3">
        <v>999228297419848</v>
      </c>
      <c r="B32" s="1" t="s">
        <v>1017</v>
      </c>
      <c r="C32" s="1" t="s">
        <v>1046</v>
      </c>
      <c r="D32" s="1" t="s">
        <v>1047</v>
      </c>
      <c r="E32" s="1" t="s">
        <v>1048</v>
      </c>
      <c r="F32" s="1" t="s">
        <v>884</v>
      </c>
      <c r="G32" s="1" t="s">
        <v>888</v>
      </c>
      <c r="H32" s="1" t="s">
        <v>889</v>
      </c>
      <c r="I32" s="1" t="s">
        <v>1049</v>
      </c>
      <c r="J32" s="1" t="s">
        <v>891</v>
      </c>
      <c r="K32" s="1" t="s">
        <v>1049</v>
      </c>
      <c r="L32" s="1" t="s">
        <v>1049</v>
      </c>
      <c r="M32" s="1" t="s">
        <v>892</v>
      </c>
      <c r="N32" s="1" t="s">
        <v>892</v>
      </c>
      <c r="O32" s="1" t="s">
        <v>893</v>
      </c>
      <c r="P32" s="1" t="s">
        <v>894</v>
      </c>
      <c r="Q32" s="1" t="s">
        <v>895</v>
      </c>
      <c r="R32" s="1" t="s">
        <v>1050</v>
      </c>
      <c r="S32" s="1" t="s">
        <v>897</v>
      </c>
      <c r="T32" s="1" t="s">
        <v>898</v>
      </c>
      <c r="U32" s="1" t="s">
        <v>859</v>
      </c>
      <c r="V32" s="1" t="s">
        <v>911</v>
      </c>
    </row>
    <row r="33" s="1" customFormat="1" spans="1:22">
      <c r="A33" s="3">
        <v>999228297292281</v>
      </c>
      <c r="B33" s="1" t="s">
        <v>1017</v>
      </c>
      <c r="C33" s="1" t="s">
        <v>1051</v>
      </c>
      <c r="D33" s="1" t="s">
        <v>1052</v>
      </c>
      <c r="E33" s="1" t="s">
        <v>1053</v>
      </c>
      <c r="F33" s="1" t="s">
        <v>884</v>
      </c>
      <c r="G33" s="1" t="s">
        <v>888</v>
      </c>
      <c r="H33" s="1" t="s">
        <v>889</v>
      </c>
      <c r="I33" s="1" t="s">
        <v>1054</v>
      </c>
      <c r="J33" s="1" t="s">
        <v>891</v>
      </c>
      <c r="K33" s="1" t="s">
        <v>1054</v>
      </c>
      <c r="L33" s="1" t="s">
        <v>1054</v>
      </c>
      <c r="M33" s="1" t="s">
        <v>892</v>
      </c>
      <c r="N33" s="1" t="s">
        <v>892</v>
      </c>
      <c r="O33" s="1" t="s">
        <v>893</v>
      </c>
      <c r="P33" s="1" t="s">
        <v>894</v>
      </c>
      <c r="Q33" s="1" t="s">
        <v>895</v>
      </c>
      <c r="R33" s="1" t="s">
        <v>1055</v>
      </c>
      <c r="S33" s="1" t="s">
        <v>897</v>
      </c>
      <c r="T33" s="1" t="s">
        <v>898</v>
      </c>
      <c r="U33" s="1" t="s">
        <v>859</v>
      </c>
      <c r="V33" s="1" t="s">
        <v>911</v>
      </c>
    </row>
    <row r="34" s="1" customFormat="1" spans="1:22">
      <c r="A34" s="3">
        <v>999228295978270</v>
      </c>
      <c r="B34" s="1" t="s">
        <v>1017</v>
      </c>
      <c r="C34" s="1" t="s">
        <v>1056</v>
      </c>
      <c r="D34" s="1" t="s">
        <v>1057</v>
      </c>
      <c r="E34" s="1" t="s">
        <v>1058</v>
      </c>
      <c r="F34" s="1" t="s">
        <v>884</v>
      </c>
      <c r="G34" s="1" t="s">
        <v>888</v>
      </c>
      <c r="H34" s="1" t="s">
        <v>889</v>
      </c>
      <c r="I34" s="1" t="s">
        <v>1059</v>
      </c>
      <c r="J34" s="1" t="s">
        <v>891</v>
      </c>
      <c r="K34" s="1" t="s">
        <v>1059</v>
      </c>
      <c r="L34" s="1" t="s">
        <v>1059</v>
      </c>
      <c r="M34" s="1" t="s">
        <v>892</v>
      </c>
      <c r="N34" s="1" t="s">
        <v>892</v>
      </c>
      <c r="O34" s="1" t="s">
        <v>893</v>
      </c>
      <c r="P34" s="1" t="s">
        <v>894</v>
      </c>
      <c r="Q34" s="1" t="s">
        <v>895</v>
      </c>
      <c r="R34" s="1" t="s">
        <v>1060</v>
      </c>
      <c r="S34" s="1" t="s">
        <v>897</v>
      </c>
      <c r="T34" s="1" t="s">
        <v>898</v>
      </c>
      <c r="U34" s="1" t="s">
        <v>859</v>
      </c>
      <c r="V34" s="1" t="s">
        <v>917</v>
      </c>
    </row>
    <row r="35" s="1" customFormat="1" spans="1:22">
      <c r="A35" s="3">
        <v>999228295968769</v>
      </c>
      <c r="B35" s="1" t="s">
        <v>1017</v>
      </c>
      <c r="C35" s="1" t="s">
        <v>1061</v>
      </c>
      <c r="D35" s="1" t="s">
        <v>1062</v>
      </c>
      <c r="E35" s="1" t="s">
        <v>1063</v>
      </c>
      <c r="F35" s="1" t="s">
        <v>944</v>
      </c>
      <c r="G35" s="1" t="s">
        <v>888</v>
      </c>
      <c r="H35" s="1" t="s">
        <v>889</v>
      </c>
      <c r="I35" s="1" t="s">
        <v>1064</v>
      </c>
      <c r="J35" s="1" t="s">
        <v>891</v>
      </c>
      <c r="K35" s="1" t="s">
        <v>1064</v>
      </c>
      <c r="L35" s="1" t="s">
        <v>1064</v>
      </c>
      <c r="M35" s="1" t="s">
        <v>892</v>
      </c>
      <c r="N35" s="1" t="s">
        <v>892</v>
      </c>
      <c r="O35" s="1" t="s">
        <v>893</v>
      </c>
      <c r="P35" s="1" t="s">
        <v>894</v>
      </c>
      <c r="Q35" s="1" t="s">
        <v>895</v>
      </c>
      <c r="R35" s="1" t="s">
        <v>1065</v>
      </c>
      <c r="S35" s="1" t="s">
        <v>897</v>
      </c>
      <c r="T35" s="1" t="s">
        <v>898</v>
      </c>
      <c r="U35" s="1" t="s">
        <v>859</v>
      </c>
      <c r="V35" s="1" t="s">
        <v>911</v>
      </c>
    </row>
    <row r="36" s="1" customFormat="1" spans="1:22">
      <c r="A36" s="3">
        <v>999228295950399</v>
      </c>
      <c r="B36" s="1" t="s">
        <v>1017</v>
      </c>
      <c r="C36" s="1" t="s">
        <v>1066</v>
      </c>
      <c r="D36" s="1" t="s">
        <v>1062</v>
      </c>
      <c r="E36" s="1" t="s">
        <v>1067</v>
      </c>
      <c r="F36" s="1" t="s">
        <v>944</v>
      </c>
      <c r="G36" s="1" t="s">
        <v>888</v>
      </c>
      <c r="H36" s="1" t="s">
        <v>889</v>
      </c>
      <c r="I36" s="1" t="s">
        <v>1064</v>
      </c>
      <c r="J36" s="1" t="s">
        <v>891</v>
      </c>
      <c r="K36" s="1" t="s">
        <v>1064</v>
      </c>
      <c r="L36" s="1" t="s">
        <v>1064</v>
      </c>
      <c r="M36" s="1" t="s">
        <v>892</v>
      </c>
      <c r="N36" s="1" t="s">
        <v>892</v>
      </c>
      <c r="O36" s="1" t="s">
        <v>893</v>
      </c>
      <c r="P36" s="1" t="s">
        <v>894</v>
      </c>
      <c r="Q36" s="1" t="s">
        <v>895</v>
      </c>
      <c r="R36" s="1" t="s">
        <v>1068</v>
      </c>
      <c r="S36" s="1" t="s">
        <v>897</v>
      </c>
      <c r="T36" s="1" t="s">
        <v>898</v>
      </c>
      <c r="U36" s="1" t="s">
        <v>859</v>
      </c>
      <c r="V36" s="1" t="s">
        <v>911</v>
      </c>
    </row>
    <row r="37" s="1" customFormat="1" spans="1:22">
      <c r="A37" s="3">
        <v>999228295796388</v>
      </c>
      <c r="B37" s="1" t="s">
        <v>1017</v>
      </c>
      <c r="C37" s="1" t="s">
        <v>1069</v>
      </c>
      <c r="D37" s="1" t="s">
        <v>1057</v>
      </c>
      <c r="E37" s="1" t="s">
        <v>1070</v>
      </c>
      <c r="F37" s="1" t="s">
        <v>884</v>
      </c>
      <c r="G37" s="1" t="s">
        <v>888</v>
      </c>
      <c r="H37" s="1" t="s">
        <v>889</v>
      </c>
      <c r="I37" s="1" t="s">
        <v>1071</v>
      </c>
      <c r="J37" s="1" t="s">
        <v>891</v>
      </c>
      <c r="K37" s="1" t="s">
        <v>1071</v>
      </c>
      <c r="L37" s="1" t="s">
        <v>1071</v>
      </c>
      <c r="M37" s="1" t="s">
        <v>892</v>
      </c>
      <c r="N37" s="1" t="s">
        <v>892</v>
      </c>
      <c r="O37" s="1" t="s">
        <v>893</v>
      </c>
      <c r="P37" s="1" t="s">
        <v>894</v>
      </c>
      <c r="Q37" s="1" t="s">
        <v>895</v>
      </c>
      <c r="R37" s="1" t="s">
        <v>1072</v>
      </c>
      <c r="S37" s="1" t="s">
        <v>897</v>
      </c>
      <c r="T37" s="1" t="s">
        <v>898</v>
      </c>
      <c r="U37" s="1" t="s">
        <v>859</v>
      </c>
      <c r="V37" s="1" t="s">
        <v>917</v>
      </c>
    </row>
    <row r="38" s="1" customFormat="1" spans="1:22">
      <c r="A38" s="3">
        <v>999228293789058</v>
      </c>
      <c r="B38" s="1" t="s">
        <v>1017</v>
      </c>
      <c r="C38" s="1" t="s">
        <v>1073</v>
      </c>
      <c r="D38" s="1" t="s">
        <v>1074</v>
      </c>
      <c r="E38" s="1" t="s">
        <v>1075</v>
      </c>
      <c r="F38" s="1" t="s">
        <v>884</v>
      </c>
      <c r="G38" s="1" t="s">
        <v>888</v>
      </c>
      <c r="H38" s="1" t="s">
        <v>889</v>
      </c>
      <c r="I38" s="1" t="s">
        <v>1076</v>
      </c>
      <c r="J38" s="1" t="s">
        <v>891</v>
      </c>
      <c r="K38" s="1" t="s">
        <v>1076</v>
      </c>
      <c r="L38" s="1" t="s">
        <v>1076</v>
      </c>
      <c r="M38" s="1" t="s">
        <v>892</v>
      </c>
      <c r="N38" s="1" t="s">
        <v>892</v>
      </c>
      <c r="O38" s="1" t="s">
        <v>893</v>
      </c>
      <c r="P38" s="1" t="s">
        <v>894</v>
      </c>
      <c r="Q38" s="1" t="s">
        <v>895</v>
      </c>
      <c r="R38" s="1" t="s">
        <v>1077</v>
      </c>
      <c r="S38" s="1" t="s">
        <v>897</v>
      </c>
      <c r="T38" s="1" t="s">
        <v>898</v>
      </c>
      <c r="U38" s="1" t="s">
        <v>859</v>
      </c>
      <c r="V38" s="1" t="s">
        <v>917</v>
      </c>
    </row>
    <row r="39" s="1" customFormat="1" spans="1:22">
      <c r="A39" s="3">
        <v>999228293585702</v>
      </c>
      <c r="B39" s="1" t="s">
        <v>1017</v>
      </c>
      <c r="C39" s="1" t="s">
        <v>1078</v>
      </c>
      <c r="D39" s="1" t="s">
        <v>1013</v>
      </c>
      <c r="E39" s="1" t="s">
        <v>1079</v>
      </c>
      <c r="F39" s="1" t="s">
        <v>1017</v>
      </c>
      <c r="G39" s="1" t="s">
        <v>888</v>
      </c>
      <c r="H39" s="1" t="s">
        <v>889</v>
      </c>
      <c r="I39" s="1" t="s">
        <v>1080</v>
      </c>
      <c r="J39" s="1" t="s">
        <v>891</v>
      </c>
      <c r="K39" s="1" t="s">
        <v>1080</v>
      </c>
      <c r="L39" s="1" t="s">
        <v>1080</v>
      </c>
      <c r="M39" s="1" t="s">
        <v>892</v>
      </c>
      <c r="N39" s="1" t="s">
        <v>892</v>
      </c>
      <c r="O39" s="1" t="s">
        <v>893</v>
      </c>
      <c r="P39" s="1" t="s">
        <v>894</v>
      </c>
      <c r="Q39" s="1" t="s">
        <v>895</v>
      </c>
      <c r="R39" s="1" t="s">
        <v>1081</v>
      </c>
      <c r="S39" s="1" t="s">
        <v>897</v>
      </c>
      <c r="T39" s="1" t="s">
        <v>898</v>
      </c>
      <c r="U39" s="1" t="s">
        <v>859</v>
      </c>
      <c r="V39" s="1" t="s">
        <v>911</v>
      </c>
    </row>
    <row r="40" s="1" customFormat="1" spans="1:22">
      <c r="A40" s="3">
        <v>999228293525903</v>
      </c>
      <c r="B40" s="1" t="s">
        <v>1017</v>
      </c>
      <c r="C40" s="1" t="s">
        <v>1082</v>
      </c>
      <c r="D40" s="1" t="s">
        <v>1083</v>
      </c>
      <c r="E40" s="1" t="s">
        <v>1084</v>
      </c>
      <c r="F40" s="1" t="s">
        <v>944</v>
      </c>
      <c r="G40" s="1" t="s">
        <v>888</v>
      </c>
      <c r="H40" s="1" t="s">
        <v>889</v>
      </c>
      <c r="I40" s="1" t="s">
        <v>1085</v>
      </c>
      <c r="J40" s="1" t="s">
        <v>891</v>
      </c>
      <c r="K40" s="1" t="s">
        <v>1085</v>
      </c>
      <c r="L40" s="1" t="s">
        <v>1085</v>
      </c>
      <c r="M40" s="1" t="s">
        <v>892</v>
      </c>
      <c r="N40" s="1" t="s">
        <v>892</v>
      </c>
      <c r="O40" s="1" t="s">
        <v>893</v>
      </c>
      <c r="P40" s="1" t="s">
        <v>894</v>
      </c>
      <c r="Q40" s="1" t="s">
        <v>895</v>
      </c>
      <c r="R40" s="1" t="s">
        <v>1086</v>
      </c>
      <c r="S40" s="1" t="s">
        <v>897</v>
      </c>
      <c r="T40" s="1" t="s">
        <v>898</v>
      </c>
      <c r="U40" s="1" t="s">
        <v>955</v>
      </c>
      <c r="V40" s="1" t="s">
        <v>905</v>
      </c>
    </row>
    <row r="41" s="1" customFormat="1" spans="1:22">
      <c r="A41" s="3">
        <v>999228292683974</v>
      </c>
      <c r="B41" s="1" t="s">
        <v>1017</v>
      </c>
      <c r="C41" s="1" t="s">
        <v>1087</v>
      </c>
      <c r="D41" s="1" t="s">
        <v>1088</v>
      </c>
      <c r="E41" s="1" t="s">
        <v>1089</v>
      </c>
      <c r="F41" s="1" t="s">
        <v>944</v>
      </c>
      <c r="G41" s="1" t="s">
        <v>888</v>
      </c>
      <c r="H41" s="1" t="s">
        <v>889</v>
      </c>
      <c r="I41" s="1" t="s">
        <v>1090</v>
      </c>
      <c r="J41" s="1" t="s">
        <v>891</v>
      </c>
      <c r="K41" s="1" t="s">
        <v>1090</v>
      </c>
      <c r="L41" s="1" t="s">
        <v>1090</v>
      </c>
      <c r="M41" s="1" t="s">
        <v>892</v>
      </c>
      <c r="N41" s="1" t="s">
        <v>892</v>
      </c>
      <c r="O41" s="1" t="s">
        <v>893</v>
      </c>
      <c r="P41" s="1" t="s">
        <v>894</v>
      </c>
      <c r="Q41" s="1" t="s">
        <v>895</v>
      </c>
      <c r="R41" s="1" t="s">
        <v>1091</v>
      </c>
      <c r="S41" s="1" t="s">
        <v>897</v>
      </c>
      <c r="T41" s="1" t="s">
        <v>898</v>
      </c>
      <c r="U41" s="1" t="s">
        <v>859</v>
      </c>
      <c r="V41" s="1" t="s">
        <v>911</v>
      </c>
    </row>
    <row r="42" s="1" customFormat="1" spans="1:22">
      <c r="A42" s="3">
        <v>999228290496343</v>
      </c>
      <c r="B42" s="1" t="s">
        <v>1092</v>
      </c>
      <c r="C42" s="1" t="s">
        <v>1093</v>
      </c>
      <c r="D42" s="1" t="s">
        <v>1094</v>
      </c>
      <c r="E42" s="1" t="s">
        <v>1095</v>
      </c>
      <c r="F42" s="1" t="s">
        <v>944</v>
      </c>
      <c r="G42" s="1" t="s">
        <v>888</v>
      </c>
      <c r="H42" s="1" t="s">
        <v>889</v>
      </c>
      <c r="I42" s="1" t="s">
        <v>1096</v>
      </c>
      <c r="J42" s="1" t="s">
        <v>891</v>
      </c>
      <c r="K42" s="1" t="s">
        <v>1096</v>
      </c>
      <c r="L42" s="1" t="s">
        <v>1096</v>
      </c>
      <c r="M42" s="1" t="s">
        <v>892</v>
      </c>
      <c r="N42" s="1" t="s">
        <v>892</v>
      </c>
      <c r="O42" s="1" t="s">
        <v>893</v>
      </c>
      <c r="P42" s="1" t="s">
        <v>894</v>
      </c>
      <c r="Q42" s="1" t="s">
        <v>895</v>
      </c>
      <c r="R42" s="1" t="s">
        <v>1097</v>
      </c>
      <c r="S42" s="1" t="s">
        <v>897</v>
      </c>
      <c r="T42" s="1" t="s">
        <v>898</v>
      </c>
      <c r="U42" s="1" t="s">
        <v>859</v>
      </c>
      <c r="V42" s="1" t="s">
        <v>917</v>
      </c>
    </row>
    <row r="43" s="1" customFormat="1" spans="1:22">
      <c r="A43" s="3">
        <v>999228289639200</v>
      </c>
      <c r="B43" s="1" t="s">
        <v>1092</v>
      </c>
      <c r="C43" s="1" t="s">
        <v>1098</v>
      </c>
      <c r="D43" s="1" t="s">
        <v>998</v>
      </c>
      <c r="E43" s="1" t="s">
        <v>1099</v>
      </c>
      <c r="F43" s="1" t="s">
        <v>1017</v>
      </c>
      <c r="G43" s="1" t="s">
        <v>888</v>
      </c>
      <c r="H43" s="1" t="s">
        <v>889</v>
      </c>
      <c r="I43" s="1" t="s">
        <v>1100</v>
      </c>
      <c r="J43" s="1" t="s">
        <v>891</v>
      </c>
      <c r="K43" s="1" t="s">
        <v>1100</v>
      </c>
      <c r="L43" s="1" t="s">
        <v>1100</v>
      </c>
      <c r="M43" s="1" t="s">
        <v>892</v>
      </c>
      <c r="N43" s="1" t="s">
        <v>892</v>
      </c>
      <c r="O43" s="1" t="s">
        <v>893</v>
      </c>
      <c r="P43" s="1" t="s">
        <v>894</v>
      </c>
      <c r="Q43" s="1" t="s">
        <v>895</v>
      </c>
      <c r="R43" s="1" t="s">
        <v>1101</v>
      </c>
      <c r="S43" s="1" t="s">
        <v>897</v>
      </c>
      <c r="T43" s="1" t="s">
        <v>898</v>
      </c>
      <c r="U43" s="1" t="s">
        <v>859</v>
      </c>
      <c r="V43" s="1" t="s">
        <v>905</v>
      </c>
    </row>
    <row r="44" s="1" customFormat="1" spans="1:22">
      <c r="A44" s="3">
        <v>999228285646972</v>
      </c>
      <c r="B44" s="1" t="s">
        <v>1092</v>
      </c>
      <c r="C44" s="1" t="s">
        <v>1102</v>
      </c>
      <c r="D44" s="1" t="s">
        <v>1103</v>
      </c>
      <c r="E44" s="1" t="s">
        <v>1104</v>
      </c>
      <c r="F44" s="1" t="s">
        <v>884</v>
      </c>
      <c r="G44" s="1" t="s">
        <v>888</v>
      </c>
      <c r="H44" s="1" t="s">
        <v>889</v>
      </c>
      <c r="I44" s="1" t="s">
        <v>1105</v>
      </c>
      <c r="J44" s="1" t="s">
        <v>891</v>
      </c>
      <c r="K44" s="1" t="s">
        <v>1105</v>
      </c>
      <c r="L44" s="1" t="s">
        <v>1105</v>
      </c>
      <c r="M44" s="1" t="s">
        <v>892</v>
      </c>
      <c r="N44" s="1" t="s">
        <v>892</v>
      </c>
      <c r="O44" s="1" t="s">
        <v>893</v>
      </c>
      <c r="P44" s="1" t="s">
        <v>894</v>
      </c>
      <c r="Q44" s="1" t="s">
        <v>895</v>
      </c>
      <c r="R44" s="1" t="s">
        <v>1106</v>
      </c>
      <c r="S44" s="1" t="s">
        <v>897</v>
      </c>
      <c r="T44" s="1" t="s">
        <v>898</v>
      </c>
      <c r="U44" s="1" t="s">
        <v>859</v>
      </c>
      <c r="V44" s="1" t="s">
        <v>943</v>
      </c>
    </row>
    <row r="45" s="1" customFormat="1" spans="1:22">
      <c r="A45" s="3">
        <v>999228285427892</v>
      </c>
      <c r="B45" s="1" t="s">
        <v>1092</v>
      </c>
      <c r="C45" s="1" t="s">
        <v>1107</v>
      </c>
      <c r="D45" s="1" t="s">
        <v>1108</v>
      </c>
      <c r="E45" s="1" t="s">
        <v>1109</v>
      </c>
      <c r="F45" s="1" t="s">
        <v>944</v>
      </c>
      <c r="G45" s="1" t="s">
        <v>888</v>
      </c>
      <c r="H45" s="1" t="s">
        <v>889</v>
      </c>
      <c r="I45" s="1" t="s">
        <v>1110</v>
      </c>
      <c r="J45" s="1" t="s">
        <v>891</v>
      </c>
      <c r="K45" s="1" t="s">
        <v>1110</v>
      </c>
      <c r="L45" s="1" t="s">
        <v>1110</v>
      </c>
      <c r="M45" s="1" t="s">
        <v>892</v>
      </c>
      <c r="N45" s="1" t="s">
        <v>892</v>
      </c>
      <c r="O45" s="1" t="s">
        <v>893</v>
      </c>
      <c r="P45" s="1" t="s">
        <v>894</v>
      </c>
      <c r="Q45" s="1" t="s">
        <v>895</v>
      </c>
      <c r="R45" s="1" t="s">
        <v>1111</v>
      </c>
      <c r="S45" s="1" t="s">
        <v>897</v>
      </c>
      <c r="T45" s="1" t="s">
        <v>898</v>
      </c>
      <c r="U45" s="1" t="s">
        <v>859</v>
      </c>
      <c r="V45" s="1" t="s">
        <v>905</v>
      </c>
    </row>
    <row r="46" s="1" customFormat="1" spans="1:22">
      <c r="A46" s="3">
        <v>28284592251</v>
      </c>
      <c r="B46" s="1" t="s">
        <v>1092</v>
      </c>
      <c r="C46" s="1" t="s">
        <v>1112</v>
      </c>
      <c r="D46" s="1" t="s">
        <v>1113</v>
      </c>
      <c r="E46" s="1" t="s">
        <v>1114</v>
      </c>
      <c r="F46" s="1" t="s">
        <v>1017</v>
      </c>
      <c r="G46" s="1" t="s">
        <v>888</v>
      </c>
      <c r="H46" s="1" t="s">
        <v>889</v>
      </c>
      <c r="I46" s="1" t="s">
        <v>1115</v>
      </c>
      <c r="J46" s="1" t="s">
        <v>891</v>
      </c>
      <c r="K46" s="1" t="s">
        <v>1115</v>
      </c>
      <c r="L46" s="1" t="s">
        <v>1115</v>
      </c>
      <c r="M46" s="1" t="s">
        <v>892</v>
      </c>
      <c r="N46" s="1" t="s">
        <v>892</v>
      </c>
      <c r="O46" s="1" t="s">
        <v>893</v>
      </c>
      <c r="P46" s="1" t="s">
        <v>894</v>
      </c>
      <c r="Q46" s="1" t="s">
        <v>895</v>
      </c>
      <c r="R46" s="1" t="s">
        <v>1116</v>
      </c>
      <c r="S46" s="1" t="s">
        <v>897</v>
      </c>
      <c r="T46" s="1" t="s">
        <v>898</v>
      </c>
      <c r="U46" s="1" t="s">
        <v>859</v>
      </c>
      <c r="V46" s="1" t="s">
        <v>911</v>
      </c>
    </row>
    <row r="47" s="1" customFormat="1" spans="1:22">
      <c r="A47" s="3">
        <v>999228283714534</v>
      </c>
      <c r="B47" s="1" t="s">
        <v>1092</v>
      </c>
      <c r="C47" s="1" t="s">
        <v>1117</v>
      </c>
      <c r="D47" s="1" t="s">
        <v>1118</v>
      </c>
      <c r="E47" s="1" t="s">
        <v>1119</v>
      </c>
      <c r="F47" s="1" t="s">
        <v>944</v>
      </c>
      <c r="G47" s="1" t="s">
        <v>888</v>
      </c>
      <c r="H47" s="1" t="s">
        <v>889</v>
      </c>
      <c r="I47" s="1" t="s">
        <v>1120</v>
      </c>
      <c r="J47" s="1" t="s">
        <v>891</v>
      </c>
      <c r="K47" s="1" t="s">
        <v>1120</v>
      </c>
      <c r="L47" s="1" t="s">
        <v>1120</v>
      </c>
      <c r="M47" s="1" t="s">
        <v>892</v>
      </c>
      <c r="N47" s="1" t="s">
        <v>892</v>
      </c>
      <c r="O47" s="1" t="s">
        <v>893</v>
      </c>
      <c r="P47" s="1" t="s">
        <v>894</v>
      </c>
      <c r="Q47" s="1" t="s">
        <v>895</v>
      </c>
      <c r="R47" s="1" t="s">
        <v>1121</v>
      </c>
      <c r="S47" s="1" t="s">
        <v>897</v>
      </c>
      <c r="T47" s="1" t="s">
        <v>898</v>
      </c>
      <c r="U47" s="1" t="s">
        <v>859</v>
      </c>
      <c r="V47" s="1" t="s">
        <v>1122</v>
      </c>
    </row>
    <row r="48" s="1" customFormat="1" spans="1:22">
      <c r="A48" s="3">
        <v>999228281455462</v>
      </c>
      <c r="B48" s="1" t="s">
        <v>1092</v>
      </c>
      <c r="C48" s="1" t="s">
        <v>1123</v>
      </c>
      <c r="D48" s="1" t="s">
        <v>1124</v>
      </c>
      <c r="E48" s="1" t="s">
        <v>1125</v>
      </c>
      <c r="F48" s="1" t="s">
        <v>1017</v>
      </c>
      <c r="G48" s="1" t="s">
        <v>888</v>
      </c>
      <c r="H48" s="1" t="s">
        <v>889</v>
      </c>
      <c r="I48" s="1" t="s">
        <v>1126</v>
      </c>
      <c r="J48" s="1" t="s">
        <v>891</v>
      </c>
      <c r="K48" s="1" t="s">
        <v>1126</v>
      </c>
      <c r="L48" s="1" t="s">
        <v>1126</v>
      </c>
      <c r="M48" s="1" t="s">
        <v>892</v>
      </c>
      <c r="N48" s="1" t="s">
        <v>892</v>
      </c>
      <c r="O48" s="1" t="s">
        <v>893</v>
      </c>
      <c r="P48" s="1" t="s">
        <v>894</v>
      </c>
      <c r="Q48" s="1" t="s">
        <v>895</v>
      </c>
      <c r="R48" s="1" t="s">
        <v>1127</v>
      </c>
      <c r="S48" s="1" t="s">
        <v>897</v>
      </c>
      <c r="T48" s="1" t="s">
        <v>898</v>
      </c>
      <c r="U48" s="1" t="s">
        <v>859</v>
      </c>
      <c r="V48" s="1" t="s">
        <v>917</v>
      </c>
    </row>
    <row r="49" s="1" customFormat="1" spans="1:22">
      <c r="A49" s="3">
        <v>999228281150083</v>
      </c>
      <c r="B49" s="1" t="s">
        <v>1092</v>
      </c>
      <c r="C49" s="1" t="s">
        <v>1128</v>
      </c>
      <c r="D49" s="1" t="s">
        <v>1129</v>
      </c>
      <c r="E49" s="1" t="s">
        <v>1130</v>
      </c>
      <c r="F49" s="1" t="s">
        <v>944</v>
      </c>
      <c r="G49" s="1" t="s">
        <v>888</v>
      </c>
      <c r="H49" s="1" t="s">
        <v>889</v>
      </c>
      <c r="I49" s="1" t="s">
        <v>1131</v>
      </c>
      <c r="J49" s="1" t="s">
        <v>891</v>
      </c>
      <c r="K49" s="1" t="s">
        <v>1131</v>
      </c>
      <c r="L49" s="1" t="s">
        <v>1131</v>
      </c>
      <c r="M49" s="1" t="s">
        <v>892</v>
      </c>
      <c r="N49" s="1" t="s">
        <v>892</v>
      </c>
      <c r="O49" s="1" t="s">
        <v>893</v>
      </c>
      <c r="P49" s="1" t="s">
        <v>894</v>
      </c>
      <c r="Q49" s="1" t="s">
        <v>895</v>
      </c>
      <c r="R49" s="1" t="s">
        <v>1132</v>
      </c>
      <c r="S49" s="1" t="s">
        <v>897</v>
      </c>
      <c r="T49" s="1" t="s">
        <v>898</v>
      </c>
      <c r="U49" s="1" t="s">
        <v>859</v>
      </c>
      <c r="V49" s="1" t="s">
        <v>911</v>
      </c>
    </row>
    <row r="50" s="1" customFormat="1" spans="1:22">
      <c r="A50" s="3">
        <v>999228274772277</v>
      </c>
      <c r="B50" s="1" t="s">
        <v>1092</v>
      </c>
      <c r="C50" s="1" t="s">
        <v>1133</v>
      </c>
      <c r="D50" s="1" t="s">
        <v>1134</v>
      </c>
      <c r="E50" s="1" t="s">
        <v>1135</v>
      </c>
      <c r="F50" s="1" t="s">
        <v>944</v>
      </c>
      <c r="G50" s="1" t="s">
        <v>888</v>
      </c>
      <c r="H50" s="1" t="s">
        <v>889</v>
      </c>
      <c r="I50" s="1" t="s">
        <v>1136</v>
      </c>
      <c r="J50" s="1" t="s">
        <v>891</v>
      </c>
      <c r="K50" s="1" t="s">
        <v>1136</v>
      </c>
      <c r="L50" s="1" t="s">
        <v>1136</v>
      </c>
      <c r="M50" s="1" t="s">
        <v>892</v>
      </c>
      <c r="N50" s="1" t="s">
        <v>892</v>
      </c>
      <c r="O50" s="1" t="s">
        <v>893</v>
      </c>
      <c r="P50" s="1" t="s">
        <v>894</v>
      </c>
      <c r="Q50" s="1" t="s">
        <v>895</v>
      </c>
      <c r="R50" s="1" t="s">
        <v>1137</v>
      </c>
      <c r="S50" s="1" t="s">
        <v>897</v>
      </c>
      <c r="T50" s="1" t="s">
        <v>898</v>
      </c>
      <c r="U50" s="1" t="s">
        <v>859</v>
      </c>
      <c r="V50" s="1" t="s">
        <v>943</v>
      </c>
    </row>
    <row r="51" s="1" customFormat="1" spans="1:22">
      <c r="A51" s="3">
        <v>999228274156399</v>
      </c>
      <c r="B51" s="1" t="s">
        <v>1092</v>
      </c>
      <c r="C51" s="1" t="s">
        <v>1138</v>
      </c>
      <c r="D51" s="1" t="s">
        <v>1139</v>
      </c>
      <c r="E51" s="1" t="s">
        <v>1140</v>
      </c>
      <c r="F51" s="1" t="s">
        <v>944</v>
      </c>
      <c r="G51" s="1" t="s">
        <v>888</v>
      </c>
      <c r="H51" s="1" t="s">
        <v>889</v>
      </c>
      <c r="I51" s="1" t="s">
        <v>1141</v>
      </c>
      <c r="J51" s="1" t="s">
        <v>891</v>
      </c>
      <c r="K51" s="1" t="s">
        <v>1141</v>
      </c>
      <c r="L51" s="1" t="s">
        <v>1141</v>
      </c>
      <c r="M51" s="1" t="s">
        <v>892</v>
      </c>
      <c r="N51" s="1" t="s">
        <v>892</v>
      </c>
      <c r="O51" s="1" t="s">
        <v>893</v>
      </c>
      <c r="P51" s="1" t="s">
        <v>894</v>
      </c>
      <c r="Q51" s="1" t="s">
        <v>895</v>
      </c>
      <c r="R51" s="1" t="s">
        <v>1142</v>
      </c>
      <c r="S51" s="1" t="s">
        <v>897</v>
      </c>
      <c r="T51" s="1" t="s">
        <v>898</v>
      </c>
      <c r="U51" s="1" t="s">
        <v>859</v>
      </c>
      <c r="V51" s="1" t="s">
        <v>911</v>
      </c>
    </row>
    <row r="52" s="1" customFormat="1" spans="1:22">
      <c r="A52" s="3">
        <v>999228273348493</v>
      </c>
      <c r="B52" s="1" t="s">
        <v>1143</v>
      </c>
      <c r="C52" s="1" t="s">
        <v>1144</v>
      </c>
      <c r="D52" s="1" t="s">
        <v>1145</v>
      </c>
      <c r="E52" s="1" t="s">
        <v>1146</v>
      </c>
      <c r="F52" s="1" t="s">
        <v>884</v>
      </c>
      <c r="G52" s="1" t="s">
        <v>888</v>
      </c>
      <c r="H52" s="1" t="s">
        <v>889</v>
      </c>
      <c r="I52" s="1" t="s">
        <v>1147</v>
      </c>
      <c r="J52" s="1" t="s">
        <v>891</v>
      </c>
      <c r="K52" s="1" t="s">
        <v>1147</v>
      </c>
      <c r="L52" s="1" t="s">
        <v>1147</v>
      </c>
      <c r="M52" s="1" t="s">
        <v>892</v>
      </c>
      <c r="N52" s="1" t="s">
        <v>892</v>
      </c>
      <c r="O52" s="1" t="s">
        <v>893</v>
      </c>
      <c r="P52" s="1" t="s">
        <v>894</v>
      </c>
      <c r="Q52" s="1" t="s">
        <v>895</v>
      </c>
      <c r="R52" s="1" t="s">
        <v>1148</v>
      </c>
      <c r="S52" s="1" t="s">
        <v>897</v>
      </c>
      <c r="T52" s="1" t="s">
        <v>898</v>
      </c>
      <c r="U52" s="1" t="s">
        <v>859</v>
      </c>
      <c r="V52" s="1" t="s">
        <v>911</v>
      </c>
    </row>
    <row r="53" s="1" customFormat="1" spans="1:22">
      <c r="A53" s="3">
        <v>999228270537210</v>
      </c>
      <c r="B53" s="1" t="s">
        <v>1143</v>
      </c>
      <c r="C53" s="1" t="s">
        <v>1149</v>
      </c>
      <c r="D53" s="1" t="s">
        <v>1150</v>
      </c>
      <c r="E53" s="1" t="s">
        <v>1151</v>
      </c>
      <c r="F53" s="1" t="s">
        <v>1017</v>
      </c>
      <c r="G53" s="1" t="s">
        <v>888</v>
      </c>
      <c r="H53" s="1" t="s">
        <v>889</v>
      </c>
      <c r="I53" s="1" t="s">
        <v>1152</v>
      </c>
      <c r="J53" s="1" t="s">
        <v>891</v>
      </c>
      <c r="K53" s="1" t="s">
        <v>1152</v>
      </c>
      <c r="L53" s="1" t="s">
        <v>1152</v>
      </c>
      <c r="M53" s="1" t="s">
        <v>892</v>
      </c>
      <c r="N53" s="1" t="s">
        <v>892</v>
      </c>
      <c r="O53" s="1" t="s">
        <v>893</v>
      </c>
      <c r="P53" s="1" t="s">
        <v>894</v>
      </c>
      <c r="Q53" s="1" t="s">
        <v>895</v>
      </c>
      <c r="R53" s="1" t="s">
        <v>1153</v>
      </c>
      <c r="S53" s="1" t="s">
        <v>897</v>
      </c>
      <c r="T53" s="1" t="s">
        <v>898</v>
      </c>
      <c r="U53" s="1" t="s">
        <v>859</v>
      </c>
      <c r="V53" s="1" t="s">
        <v>911</v>
      </c>
    </row>
    <row r="54" s="1" customFormat="1" spans="1:22">
      <c r="A54" s="3">
        <v>28270079255</v>
      </c>
      <c r="B54" s="1" t="s">
        <v>1143</v>
      </c>
      <c r="C54" s="1" t="s">
        <v>1154</v>
      </c>
      <c r="D54" s="1" t="s">
        <v>1155</v>
      </c>
      <c r="E54" s="1" t="s">
        <v>1156</v>
      </c>
      <c r="F54" s="1" t="s">
        <v>1092</v>
      </c>
      <c r="G54" s="1" t="s">
        <v>944</v>
      </c>
      <c r="H54" s="1" t="s">
        <v>889</v>
      </c>
      <c r="I54" s="1" t="s">
        <v>1157</v>
      </c>
      <c r="J54" s="1" t="s">
        <v>891</v>
      </c>
      <c r="K54" s="1" t="s">
        <v>1157</v>
      </c>
      <c r="L54" s="1" t="s">
        <v>893</v>
      </c>
      <c r="M54" s="1" t="s">
        <v>1158</v>
      </c>
      <c r="N54" s="1" t="s">
        <v>1158</v>
      </c>
      <c r="O54" s="1" t="s">
        <v>893</v>
      </c>
      <c r="P54" s="1" t="s">
        <v>894</v>
      </c>
      <c r="Q54" s="1" t="s">
        <v>895</v>
      </c>
      <c r="R54" s="1" t="s">
        <v>1159</v>
      </c>
      <c r="S54" s="1" t="s">
        <v>897</v>
      </c>
      <c r="T54" s="1" t="s">
        <v>898</v>
      </c>
      <c r="U54" s="1" t="s">
        <v>859</v>
      </c>
      <c r="V54" s="1" t="s">
        <v>911</v>
      </c>
    </row>
    <row r="55" s="1" customFormat="1" spans="1:22">
      <c r="A55" s="3">
        <v>28268206301</v>
      </c>
      <c r="B55" s="1" t="s">
        <v>1143</v>
      </c>
      <c r="C55" s="1" t="s">
        <v>1160</v>
      </c>
      <c r="D55" s="1" t="s">
        <v>1161</v>
      </c>
      <c r="E55" s="1" t="s">
        <v>1162</v>
      </c>
      <c r="F55" s="1" t="s">
        <v>884</v>
      </c>
      <c r="G55" s="1" t="s">
        <v>888</v>
      </c>
      <c r="H55" s="1" t="s">
        <v>889</v>
      </c>
      <c r="I55" s="1" t="s">
        <v>1163</v>
      </c>
      <c r="J55" s="1" t="s">
        <v>891</v>
      </c>
      <c r="K55" s="1" t="s">
        <v>1163</v>
      </c>
      <c r="L55" s="1" t="s">
        <v>1163</v>
      </c>
      <c r="M55" s="1" t="s">
        <v>892</v>
      </c>
      <c r="N55" s="1" t="s">
        <v>892</v>
      </c>
      <c r="O55" s="1" t="s">
        <v>893</v>
      </c>
      <c r="P55" s="1" t="s">
        <v>894</v>
      </c>
      <c r="Q55" s="1" t="s">
        <v>895</v>
      </c>
      <c r="R55" s="1" t="s">
        <v>1164</v>
      </c>
      <c r="S55" s="1" t="s">
        <v>897</v>
      </c>
      <c r="T55" s="1" t="s">
        <v>898</v>
      </c>
      <c r="U55" s="1" t="s">
        <v>859</v>
      </c>
      <c r="V55" s="1" t="s">
        <v>1122</v>
      </c>
    </row>
    <row r="56" s="1" customFormat="1" spans="1:22">
      <c r="A56" s="3">
        <v>999228264697303</v>
      </c>
      <c r="B56" s="1" t="s">
        <v>1143</v>
      </c>
      <c r="C56" s="1" t="s">
        <v>1165</v>
      </c>
      <c r="D56" s="1" t="s">
        <v>1057</v>
      </c>
      <c r="E56" s="1" t="s">
        <v>1166</v>
      </c>
      <c r="F56" s="1" t="s">
        <v>884</v>
      </c>
      <c r="G56" s="1" t="s">
        <v>888</v>
      </c>
      <c r="H56" s="1" t="s">
        <v>889</v>
      </c>
      <c r="I56" s="1" t="s">
        <v>1054</v>
      </c>
      <c r="J56" s="1" t="s">
        <v>891</v>
      </c>
      <c r="K56" s="1" t="s">
        <v>1054</v>
      </c>
      <c r="L56" s="1" t="s">
        <v>1054</v>
      </c>
      <c r="M56" s="1" t="s">
        <v>892</v>
      </c>
      <c r="N56" s="1" t="s">
        <v>892</v>
      </c>
      <c r="O56" s="1" t="s">
        <v>893</v>
      </c>
      <c r="P56" s="1" t="s">
        <v>894</v>
      </c>
      <c r="Q56" s="1" t="s">
        <v>895</v>
      </c>
      <c r="R56" s="1" t="s">
        <v>1167</v>
      </c>
      <c r="S56" s="1" t="s">
        <v>897</v>
      </c>
      <c r="T56" s="1" t="s">
        <v>898</v>
      </c>
      <c r="U56" s="1" t="s">
        <v>859</v>
      </c>
      <c r="V56" s="1" t="s">
        <v>917</v>
      </c>
    </row>
    <row r="57" s="1" customFormat="1" spans="1:22">
      <c r="A57" s="3">
        <v>999228256166488</v>
      </c>
      <c r="B57" s="1" t="s">
        <v>1168</v>
      </c>
      <c r="C57" s="1" t="s">
        <v>1169</v>
      </c>
      <c r="D57" s="1" t="s">
        <v>1170</v>
      </c>
      <c r="E57" s="1" t="s">
        <v>1171</v>
      </c>
      <c r="F57" s="1" t="s">
        <v>1017</v>
      </c>
      <c r="G57" s="1" t="s">
        <v>888</v>
      </c>
      <c r="H57" s="1" t="s">
        <v>889</v>
      </c>
      <c r="I57" s="1" t="s">
        <v>1172</v>
      </c>
      <c r="J57" s="1" t="s">
        <v>891</v>
      </c>
      <c r="K57" s="1" t="s">
        <v>1172</v>
      </c>
      <c r="L57" s="1" t="s">
        <v>1172</v>
      </c>
      <c r="M57" s="1" t="s">
        <v>892</v>
      </c>
      <c r="N57" s="1" t="s">
        <v>892</v>
      </c>
      <c r="O57" s="1" t="s">
        <v>893</v>
      </c>
      <c r="P57" s="1" t="s">
        <v>894</v>
      </c>
      <c r="Q57" s="1" t="s">
        <v>895</v>
      </c>
      <c r="R57" s="1" t="s">
        <v>1173</v>
      </c>
      <c r="S57" s="1" t="s">
        <v>897</v>
      </c>
      <c r="T57" s="1" t="s">
        <v>898</v>
      </c>
      <c r="U57" s="1" t="s">
        <v>859</v>
      </c>
      <c r="V57" s="1" t="s">
        <v>911</v>
      </c>
    </row>
    <row r="58" s="1" customFormat="1" spans="1:22">
      <c r="A58" s="3">
        <v>999228255489705</v>
      </c>
      <c r="B58" s="1" t="s">
        <v>1168</v>
      </c>
      <c r="C58" s="1" t="s">
        <v>1174</v>
      </c>
      <c r="D58" s="1" t="s">
        <v>1175</v>
      </c>
      <c r="E58" s="1" t="s">
        <v>1176</v>
      </c>
      <c r="F58" s="1" t="s">
        <v>944</v>
      </c>
      <c r="G58" s="1" t="s">
        <v>888</v>
      </c>
      <c r="H58" s="1" t="s">
        <v>889</v>
      </c>
      <c r="I58" s="1" t="s">
        <v>990</v>
      </c>
      <c r="J58" s="1" t="s">
        <v>891</v>
      </c>
      <c r="K58" s="1" t="s">
        <v>990</v>
      </c>
      <c r="L58" s="1" t="s">
        <v>990</v>
      </c>
      <c r="M58" s="1" t="s">
        <v>892</v>
      </c>
      <c r="N58" s="1" t="s">
        <v>892</v>
      </c>
      <c r="O58" s="1" t="s">
        <v>893</v>
      </c>
      <c r="P58" s="1" t="s">
        <v>894</v>
      </c>
      <c r="Q58" s="1" t="s">
        <v>895</v>
      </c>
      <c r="R58" s="1" t="s">
        <v>1177</v>
      </c>
      <c r="S58" s="1" t="s">
        <v>897</v>
      </c>
      <c r="T58" s="1" t="s">
        <v>898</v>
      </c>
      <c r="U58" s="1" t="s">
        <v>859</v>
      </c>
      <c r="V58" s="1" t="s">
        <v>911</v>
      </c>
    </row>
    <row r="59" s="1" customFormat="1" spans="1:22">
      <c r="A59" s="3">
        <v>999228254537545</v>
      </c>
      <c r="B59" s="1" t="s">
        <v>1168</v>
      </c>
      <c r="C59" s="1" t="s">
        <v>1178</v>
      </c>
      <c r="D59" s="1" t="s">
        <v>1179</v>
      </c>
      <c r="E59" s="1" t="s">
        <v>1180</v>
      </c>
      <c r="F59" s="1" t="s">
        <v>944</v>
      </c>
      <c r="G59" s="1" t="s">
        <v>888</v>
      </c>
      <c r="H59" s="1" t="s">
        <v>889</v>
      </c>
      <c r="I59" s="1" t="s">
        <v>1181</v>
      </c>
      <c r="J59" s="1" t="s">
        <v>891</v>
      </c>
      <c r="K59" s="1" t="s">
        <v>1181</v>
      </c>
      <c r="L59" s="1" t="s">
        <v>1181</v>
      </c>
      <c r="M59" s="1" t="s">
        <v>892</v>
      </c>
      <c r="N59" s="1" t="s">
        <v>892</v>
      </c>
      <c r="O59" s="1" t="s">
        <v>893</v>
      </c>
      <c r="P59" s="1" t="s">
        <v>894</v>
      </c>
      <c r="Q59" s="1" t="s">
        <v>895</v>
      </c>
      <c r="R59" s="1" t="s">
        <v>1182</v>
      </c>
      <c r="S59" s="1" t="s">
        <v>897</v>
      </c>
      <c r="T59" s="1" t="s">
        <v>898</v>
      </c>
      <c r="U59" s="1" t="s">
        <v>859</v>
      </c>
      <c r="V59" s="1" t="s">
        <v>911</v>
      </c>
    </row>
    <row r="60" s="1" customFormat="1" spans="1:22">
      <c r="A60" s="3">
        <v>999228238014118</v>
      </c>
      <c r="B60" s="1" t="s">
        <v>1168</v>
      </c>
      <c r="C60" s="1" t="s">
        <v>1183</v>
      </c>
      <c r="D60" s="1" t="s">
        <v>1184</v>
      </c>
      <c r="E60" s="1" t="s">
        <v>1185</v>
      </c>
      <c r="F60" s="1" t="s">
        <v>884</v>
      </c>
      <c r="G60" s="1" t="s">
        <v>888</v>
      </c>
      <c r="H60" s="1" t="s">
        <v>889</v>
      </c>
      <c r="I60" s="1" t="s">
        <v>1186</v>
      </c>
      <c r="J60" s="1" t="s">
        <v>891</v>
      </c>
      <c r="K60" s="1" t="s">
        <v>1186</v>
      </c>
      <c r="L60" s="1" t="s">
        <v>1186</v>
      </c>
      <c r="M60" s="1" t="s">
        <v>892</v>
      </c>
      <c r="N60" s="1" t="s">
        <v>892</v>
      </c>
      <c r="O60" s="1" t="s">
        <v>893</v>
      </c>
      <c r="P60" s="1" t="s">
        <v>894</v>
      </c>
      <c r="Q60" s="1" t="s">
        <v>895</v>
      </c>
      <c r="R60" s="1" t="s">
        <v>1187</v>
      </c>
      <c r="S60" s="1" t="s">
        <v>897</v>
      </c>
      <c r="T60" s="1" t="s">
        <v>898</v>
      </c>
      <c r="U60" s="1" t="s">
        <v>859</v>
      </c>
      <c r="V60" s="1" t="s">
        <v>917</v>
      </c>
    </row>
    <row r="61" s="1" customFormat="1" spans="1:22">
      <c r="A61" s="3">
        <v>999228237044039</v>
      </c>
      <c r="B61" s="1" t="s">
        <v>1188</v>
      </c>
      <c r="C61" s="1" t="s">
        <v>1189</v>
      </c>
      <c r="D61" s="1" t="s">
        <v>1190</v>
      </c>
      <c r="E61" s="1" t="s">
        <v>1191</v>
      </c>
      <c r="F61" s="1" t="s">
        <v>884</v>
      </c>
      <c r="G61" s="1" t="s">
        <v>888</v>
      </c>
      <c r="H61" s="1" t="s">
        <v>889</v>
      </c>
      <c r="I61" s="1" t="s">
        <v>1192</v>
      </c>
      <c r="J61" s="1" t="s">
        <v>891</v>
      </c>
      <c r="K61" s="1" t="s">
        <v>1192</v>
      </c>
      <c r="L61" s="1" t="s">
        <v>1192</v>
      </c>
      <c r="M61" s="1" t="s">
        <v>892</v>
      </c>
      <c r="N61" s="1" t="s">
        <v>892</v>
      </c>
      <c r="O61" s="1" t="s">
        <v>893</v>
      </c>
      <c r="P61" s="1" t="s">
        <v>894</v>
      </c>
      <c r="Q61" s="1" t="s">
        <v>895</v>
      </c>
      <c r="R61" s="1" t="s">
        <v>1193</v>
      </c>
      <c r="S61" s="1" t="s">
        <v>897</v>
      </c>
      <c r="T61" s="1" t="s">
        <v>898</v>
      </c>
      <c r="U61" s="1" t="s">
        <v>859</v>
      </c>
      <c r="V61" s="1" t="s">
        <v>917</v>
      </c>
    </row>
    <row r="62" s="1" customFormat="1" spans="1:22">
      <c r="A62" s="3">
        <v>999228236580938</v>
      </c>
      <c r="B62" s="1" t="s">
        <v>1188</v>
      </c>
      <c r="C62" s="1" t="s">
        <v>1194</v>
      </c>
      <c r="D62" s="1" t="s">
        <v>1124</v>
      </c>
      <c r="E62" s="1" t="s">
        <v>1195</v>
      </c>
      <c r="F62" s="1" t="s">
        <v>944</v>
      </c>
      <c r="G62" s="1" t="s">
        <v>884</v>
      </c>
      <c r="H62" s="1" t="s">
        <v>889</v>
      </c>
      <c r="I62" s="1" t="s">
        <v>1196</v>
      </c>
      <c r="J62" s="1" t="s">
        <v>891</v>
      </c>
      <c r="K62" s="1" t="s">
        <v>1196</v>
      </c>
      <c r="L62" s="1" t="s">
        <v>893</v>
      </c>
      <c r="M62" s="1" t="s">
        <v>1197</v>
      </c>
      <c r="N62" s="1" t="s">
        <v>1197</v>
      </c>
      <c r="O62" s="1" t="s">
        <v>893</v>
      </c>
      <c r="P62" s="1" t="s">
        <v>894</v>
      </c>
      <c r="Q62" s="1" t="s">
        <v>895</v>
      </c>
      <c r="R62" s="1" t="s">
        <v>1198</v>
      </c>
      <c r="S62" s="1" t="s">
        <v>897</v>
      </c>
      <c r="T62" s="1" t="s">
        <v>898</v>
      </c>
      <c r="U62" s="1" t="s">
        <v>859</v>
      </c>
      <c r="V62" s="1" t="s">
        <v>917</v>
      </c>
    </row>
    <row r="63" s="1" customFormat="1" spans="1:22">
      <c r="A63" s="3">
        <v>999228236345599</v>
      </c>
      <c r="B63" s="1" t="s">
        <v>1188</v>
      </c>
      <c r="C63" s="1" t="s">
        <v>1199</v>
      </c>
      <c r="D63" s="1" t="s">
        <v>1200</v>
      </c>
      <c r="E63" s="1" t="s">
        <v>1201</v>
      </c>
      <c r="F63" s="1" t="s">
        <v>944</v>
      </c>
      <c r="G63" s="1" t="s">
        <v>888</v>
      </c>
      <c r="H63" s="1" t="s">
        <v>889</v>
      </c>
      <c r="I63" s="1" t="s">
        <v>1202</v>
      </c>
      <c r="J63" s="1" t="s">
        <v>891</v>
      </c>
      <c r="K63" s="1" t="s">
        <v>1202</v>
      </c>
      <c r="L63" s="1" t="s">
        <v>1202</v>
      </c>
      <c r="M63" s="1" t="s">
        <v>892</v>
      </c>
      <c r="N63" s="1" t="s">
        <v>892</v>
      </c>
      <c r="O63" s="1" t="s">
        <v>893</v>
      </c>
      <c r="P63" s="1" t="s">
        <v>894</v>
      </c>
      <c r="Q63" s="1" t="s">
        <v>895</v>
      </c>
      <c r="R63" s="1" t="s">
        <v>1203</v>
      </c>
      <c r="S63" s="1" t="s">
        <v>897</v>
      </c>
      <c r="T63" s="1" t="s">
        <v>898</v>
      </c>
      <c r="U63" s="1" t="s">
        <v>859</v>
      </c>
      <c r="V63" s="1" t="s">
        <v>917</v>
      </c>
    </row>
    <row r="64" s="1" customFormat="1" spans="1:22">
      <c r="A64" s="3">
        <v>999228234923675</v>
      </c>
      <c r="B64" s="1" t="s">
        <v>1188</v>
      </c>
      <c r="C64" s="1" t="s">
        <v>1204</v>
      </c>
      <c r="D64" s="1" t="s">
        <v>1205</v>
      </c>
      <c r="E64" s="1" t="s">
        <v>1206</v>
      </c>
      <c r="F64" s="1" t="s">
        <v>884</v>
      </c>
      <c r="G64" s="1" t="s">
        <v>888</v>
      </c>
      <c r="H64" s="1" t="s">
        <v>889</v>
      </c>
      <c r="I64" s="1" t="s">
        <v>1207</v>
      </c>
      <c r="J64" s="1" t="s">
        <v>891</v>
      </c>
      <c r="K64" s="1" t="s">
        <v>1207</v>
      </c>
      <c r="L64" s="1" t="s">
        <v>1207</v>
      </c>
      <c r="M64" s="1" t="s">
        <v>892</v>
      </c>
      <c r="N64" s="1" t="s">
        <v>892</v>
      </c>
      <c r="O64" s="1" t="s">
        <v>893</v>
      </c>
      <c r="P64" s="1" t="s">
        <v>894</v>
      </c>
      <c r="Q64" s="1" t="s">
        <v>895</v>
      </c>
      <c r="R64" s="1" t="s">
        <v>1208</v>
      </c>
      <c r="S64" s="1" t="s">
        <v>897</v>
      </c>
      <c r="T64" s="1" t="s">
        <v>898</v>
      </c>
      <c r="U64" s="1" t="s">
        <v>859</v>
      </c>
      <c r="V64" s="1" t="s">
        <v>911</v>
      </c>
    </row>
    <row r="65" s="1" customFormat="1" spans="1:22">
      <c r="A65" s="3">
        <v>999228231658705</v>
      </c>
      <c r="B65" s="1" t="s">
        <v>1188</v>
      </c>
      <c r="C65" s="1" t="s">
        <v>1209</v>
      </c>
      <c r="D65" s="1" t="s">
        <v>1139</v>
      </c>
      <c r="E65" s="1" t="s">
        <v>1210</v>
      </c>
      <c r="F65" s="1" t="s">
        <v>1092</v>
      </c>
      <c r="G65" s="1" t="s">
        <v>888</v>
      </c>
      <c r="H65" s="1" t="s">
        <v>889</v>
      </c>
      <c r="I65" s="1" t="s">
        <v>1211</v>
      </c>
      <c r="J65" s="1" t="s">
        <v>891</v>
      </c>
      <c r="K65" s="1" t="s">
        <v>1211</v>
      </c>
      <c r="L65" s="1" t="s">
        <v>1211</v>
      </c>
      <c r="M65" s="1" t="s">
        <v>892</v>
      </c>
      <c r="N65" s="1" t="s">
        <v>892</v>
      </c>
      <c r="O65" s="1" t="s">
        <v>893</v>
      </c>
      <c r="P65" s="1" t="s">
        <v>894</v>
      </c>
      <c r="Q65" s="1" t="s">
        <v>895</v>
      </c>
      <c r="R65" s="1" t="s">
        <v>1212</v>
      </c>
      <c r="S65" s="1" t="s">
        <v>897</v>
      </c>
      <c r="T65" s="1" t="s">
        <v>898</v>
      </c>
      <c r="U65" s="1" t="s">
        <v>859</v>
      </c>
      <c r="V65" s="1" t="s">
        <v>911</v>
      </c>
    </row>
    <row r="66" s="1" customFormat="1" spans="1:22">
      <c r="A66" s="3">
        <v>999228231534227</v>
      </c>
      <c r="B66" s="1" t="s">
        <v>1188</v>
      </c>
      <c r="C66" s="1" t="s">
        <v>1213</v>
      </c>
      <c r="D66" s="1" t="s">
        <v>1214</v>
      </c>
      <c r="E66" s="1" t="s">
        <v>1215</v>
      </c>
      <c r="F66" s="1" t="s">
        <v>884</v>
      </c>
      <c r="G66" s="1" t="s">
        <v>888</v>
      </c>
      <c r="H66" s="1" t="s">
        <v>889</v>
      </c>
      <c r="I66" s="1" t="s">
        <v>1216</v>
      </c>
      <c r="J66" s="1" t="s">
        <v>891</v>
      </c>
      <c r="K66" s="1" t="s">
        <v>1216</v>
      </c>
      <c r="L66" s="1" t="s">
        <v>1216</v>
      </c>
      <c r="M66" s="1" t="s">
        <v>892</v>
      </c>
      <c r="N66" s="1" t="s">
        <v>892</v>
      </c>
      <c r="O66" s="1" t="s">
        <v>893</v>
      </c>
      <c r="P66" s="1" t="s">
        <v>894</v>
      </c>
      <c r="Q66" s="1" t="s">
        <v>895</v>
      </c>
      <c r="R66" s="1" t="s">
        <v>1217</v>
      </c>
      <c r="S66" s="1" t="s">
        <v>897</v>
      </c>
      <c r="T66" s="1" t="s">
        <v>898</v>
      </c>
      <c r="U66" s="1" t="s">
        <v>859</v>
      </c>
      <c r="V66" s="1" t="s">
        <v>911</v>
      </c>
    </row>
    <row r="67" s="1" customFormat="1" spans="1:22">
      <c r="A67" s="3">
        <v>999228228737173</v>
      </c>
      <c r="B67" s="1" t="s">
        <v>1188</v>
      </c>
      <c r="C67" s="1" t="s">
        <v>1218</v>
      </c>
      <c r="D67" s="1" t="s">
        <v>1219</v>
      </c>
      <c r="E67" s="1" t="s">
        <v>1220</v>
      </c>
      <c r="F67" s="1" t="s">
        <v>944</v>
      </c>
      <c r="G67" s="1" t="s">
        <v>888</v>
      </c>
      <c r="H67" s="1" t="s">
        <v>889</v>
      </c>
      <c r="I67" s="1" t="s">
        <v>1221</v>
      </c>
      <c r="J67" s="1" t="s">
        <v>891</v>
      </c>
      <c r="K67" s="1" t="s">
        <v>1221</v>
      </c>
      <c r="L67" s="1" t="s">
        <v>1221</v>
      </c>
      <c r="M67" s="1" t="s">
        <v>892</v>
      </c>
      <c r="N67" s="1" t="s">
        <v>892</v>
      </c>
      <c r="O67" s="1" t="s">
        <v>893</v>
      </c>
      <c r="P67" s="1" t="s">
        <v>894</v>
      </c>
      <c r="Q67" s="1" t="s">
        <v>895</v>
      </c>
      <c r="R67" s="1" t="s">
        <v>1222</v>
      </c>
      <c r="S67" s="1" t="s">
        <v>897</v>
      </c>
      <c r="T67" s="1" t="s">
        <v>898</v>
      </c>
      <c r="U67" s="1" t="s">
        <v>859</v>
      </c>
      <c r="V67" s="1" t="s">
        <v>911</v>
      </c>
    </row>
    <row r="68" s="1" customFormat="1" spans="1:22">
      <c r="A68" s="3">
        <v>999228214041697</v>
      </c>
      <c r="B68" s="1" t="s">
        <v>1223</v>
      </c>
      <c r="C68" s="1" t="s">
        <v>1224</v>
      </c>
      <c r="D68" s="1" t="s">
        <v>1225</v>
      </c>
      <c r="E68" s="1" t="s">
        <v>1226</v>
      </c>
      <c r="F68" s="1" t="s">
        <v>1017</v>
      </c>
      <c r="G68" s="1" t="s">
        <v>888</v>
      </c>
      <c r="H68" s="1" t="s">
        <v>889</v>
      </c>
      <c r="I68" s="1" t="s">
        <v>1227</v>
      </c>
      <c r="J68" s="1" t="s">
        <v>891</v>
      </c>
      <c r="K68" s="1" t="s">
        <v>1227</v>
      </c>
      <c r="L68" s="1" t="s">
        <v>1227</v>
      </c>
      <c r="M68" s="1" t="s">
        <v>892</v>
      </c>
      <c r="N68" s="1" t="s">
        <v>892</v>
      </c>
      <c r="O68" s="1" t="s">
        <v>893</v>
      </c>
      <c r="P68" s="1" t="s">
        <v>894</v>
      </c>
      <c r="Q68" s="1" t="s">
        <v>895</v>
      </c>
      <c r="R68" s="1" t="s">
        <v>1228</v>
      </c>
      <c r="S68" s="1" t="s">
        <v>897</v>
      </c>
      <c r="T68" s="1" t="s">
        <v>898</v>
      </c>
      <c r="U68" s="1" t="s">
        <v>859</v>
      </c>
      <c r="V68" s="1" t="s">
        <v>911</v>
      </c>
    </row>
    <row r="69" s="1" customFormat="1" spans="1:22">
      <c r="A69" s="3">
        <v>999228210318901</v>
      </c>
      <c r="B69" s="1" t="s">
        <v>1223</v>
      </c>
      <c r="C69" s="1" t="s">
        <v>1229</v>
      </c>
      <c r="D69" s="1" t="s">
        <v>1230</v>
      </c>
      <c r="E69" s="1" t="s">
        <v>1231</v>
      </c>
      <c r="F69" s="1" t="s">
        <v>944</v>
      </c>
      <c r="G69" s="1" t="s">
        <v>888</v>
      </c>
      <c r="H69" s="1" t="s">
        <v>889</v>
      </c>
      <c r="I69" s="1" t="s">
        <v>1232</v>
      </c>
      <c r="J69" s="1" t="s">
        <v>891</v>
      </c>
      <c r="K69" s="1" t="s">
        <v>1232</v>
      </c>
      <c r="L69" s="1" t="s">
        <v>1232</v>
      </c>
      <c r="M69" s="1" t="s">
        <v>892</v>
      </c>
      <c r="N69" s="1" t="s">
        <v>892</v>
      </c>
      <c r="O69" s="1" t="s">
        <v>893</v>
      </c>
      <c r="P69" s="1" t="s">
        <v>894</v>
      </c>
      <c r="Q69" s="1" t="s">
        <v>895</v>
      </c>
      <c r="R69" s="1" t="s">
        <v>1233</v>
      </c>
      <c r="S69" s="1" t="s">
        <v>897</v>
      </c>
      <c r="T69" s="1" t="s">
        <v>898</v>
      </c>
      <c r="U69" s="1" t="s">
        <v>859</v>
      </c>
      <c r="V69" s="1" t="s">
        <v>1023</v>
      </c>
    </row>
    <row r="70" s="1" customFormat="1" spans="1:22">
      <c r="A70" s="3">
        <v>999228209350961</v>
      </c>
      <c r="B70" s="1" t="s">
        <v>1234</v>
      </c>
      <c r="C70" s="1" t="s">
        <v>1235</v>
      </c>
      <c r="D70" s="1" t="s">
        <v>1236</v>
      </c>
      <c r="E70" s="1" t="s">
        <v>1237</v>
      </c>
      <c r="F70" s="1" t="s">
        <v>1168</v>
      </c>
      <c r="G70" s="1" t="s">
        <v>888</v>
      </c>
      <c r="H70" s="1" t="s">
        <v>889</v>
      </c>
      <c r="I70" s="1" t="s">
        <v>1238</v>
      </c>
      <c r="J70" s="1" t="s">
        <v>891</v>
      </c>
      <c r="K70" s="1" t="s">
        <v>1238</v>
      </c>
      <c r="L70" s="1" t="s">
        <v>1238</v>
      </c>
      <c r="M70" s="1" t="s">
        <v>892</v>
      </c>
      <c r="N70" s="1" t="s">
        <v>892</v>
      </c>
      <c r="O70" s="1" t="s">
        <v>893</v>
      </c>
      <c r="P70" s="1" t="s">
        <v>894</v>
      </c>
      <c r="Q70" s="1" t="s">
        <v>895</v>
      </c>
      <c r="R70" s="1" t="s">
        <v>1239</v>
      </c>
      <c r="S70" s="1" t="s">
        <v>897</v>
      </c>
      <c r="T70" s="1" t="s">
        <v>898</v>
      </c>
      <c r="U70" s="1" t="s">
        <v>859</v>
      </c>
      <c r="V70" s="1" t="s">
        <v>1240</v>
      </c>
    </row>
    <row r="71" s="1" customFormat="1" spans="1:22">
      <c r="A71" s="3">
        <v>999228171505218</v>
      </c>
      <c r="B71" s="1" t="s">
        <v>1234</v>
      </c>
      <c r="C71" s="1" t="s">
        <v>1241</v>
      </c>
      <c r="D71" s="1" t="s">
        <v>1242</v>
      </c>
      <c r="E71" s="1" t="s">
        <v>1243</v>
      </c>
      <c r="F71" s="1" t="s">
        <v>884</v>
      </c>
      <c r="G71" s="1" t="s">
        <v>888</v>
      </c>
      <c r="H71" s="1" t="s">
        <v>889</v>
      </c>
      <c r="I71" s="1" t="s">
        <v>1244</v>
      </c>
      <c r="J71" s="1" t="s">
        <v>891</v>
      </c>
      <c r="K71" s="1" t="s">
        <v>1244</v>
      </c>
      <c r="L71" s="1" t="s">
        <v>1244</v>
      </c>
      <c r="M71" s="1" t="s">
        <v>892</v>
      </c>
      <c r="N71" s="1" t="s">
        <v>892</v>
      </c>
      <c r="O71" s="1" t="s">
        <v>893</v>
      </c>
      <c r="P71" s="1" t="s">
        <v>894</v>
      </c>
      <c r="Q71" s="1" t="s">
        <v>895</v>
      </c>
      <c r="R71" s="1" t="s">
        <v>1245</v>
      </c>
      <c r="S71" s="1" t="s">
        <v>897</v>
      </c>
      <c r="T71" s="1" t="s">
        <v>898</v>
      </c>
      <c r="U71" s="1" t="s">
        <v>859</v>
      </c>
      <c r="V71" s="1" t="s">
        <v>1122</v>
      </c>
    </row>
    <row r="72" s="1" customFormat="1" spans="1:22">
      <c r="A72" s="3">
        <v>999228168430683</v>
      </c>
      <c r="B72" s="1" t="s">
        <v>1234</v>
      </c>
      <c r="C72" s="1" t="s">
        <v>1246</v>
      </c>
      <c r="D72" s="1" t="s">
        <v>934</v>
      </c>
      <c r="E72" s="1" t="s">
        <v>1247</v>
      </c>
      <c r="F72" s="1" t="s">
        <v>944</v>
      </c>
      <c r="G72" s="1" t="s">
        <v>888</v>
      </c>
      <c r="H72" s="1" t="s">
        <v>889</v>
      </c>
      <c r="I72" s="1" t="s">
        <v>1248</v>
      </c>
      <c r="J72" s="1" t="s">
        <v>891</v>
      </c>
      <c r="K72" s="1" t="s">
        <v>1248</v>
      </c>
      <c r="L72" s="1" t="s">
        <v>1248</v>
      </c>
      <c r="M72" s="1" t="s">
        <v>892</v>
      </c>
      <c r="N72" s="1" t="s">
        <v>892</v>
      </c>
      <c r="O72" s="1" t="s">
        <v>893</v>
      </c>
      <c r="P72" s="1" t="s">
        <v>894</v>
      </c>
      <c r="Q72" s="1" t="s">
        <v>895</v>
      </c>
      <c r="R72" s="1" t="s">
        <v>1249</v>
      </c>
      <c r="S72" s="1" t="s">
        <v>897</v>
      </c>
      <c r="T72" s="1" t="s">
        <v>898</v>
      </c>
      <c r="U72" s="1" t="s">
        <v>859</v>
      </c>
      <c r="V72" s="1" t="s">
        <v>911</v>
      </c>
    </row>
    <row r="73" s="1" customFormat="1" spans="1:22">
      <c r="A73" s="3">
        <v>999228167871276</v>
      </c>
      <c r="B73" s="1" t="s">
        <v>1234</v>
      </c>
      <c r="C73" s="1" t="s">
        <v>1250</v>
      </c>
      <c r="D73" s="1" t="s">
        <v>1251</v>
      </c>
      <c r="E73" s="1" t="s">
        <v>1252</v>
      </c>
      <c r="F73" s="1" t="s">
        <v>884</v>
      </c>
      <c r="G73" s="1" t="s">
        <v>888</v>
      </c>
      <c r="H73" s="1" t="s">
        <v>889</v>
      </c>
      <c r="I73" s="1" t="s">
        <v>1253</v>
      </c>
      <c r="J73" s="1" t="s">
        <v>891</v>
      </c>
      <c r="K73" s="1" t="s">
        <v>1253</v>
      </c>
      <c r="L73" s="1" t="s">
        <v>1253</v>
      </c>
      <c r="M73" s="1" t="s">
        <v>892</v>
      </c>
      <c r="N73" s="1" t="s">
        <v>892</v>
      </c>
      <c r="O73" s="1" t="s">
        <v>893</v>
      </c>
      <c r="P73" s="1" t="s">
        <v>894</v>
      </c>
      <c r="Q73" s="1" t="s">
        <v>895</v>
      </c>
      <c r="R73" s="1" t="s">
        <v>1254</v>
      </c>
      <c r="S73" s="1" t="s">
        <v>897</v>
      </c>
      <c r="T73" s="1" t="s">
        <v>898</v>
      </c>
      <c r="U73" s="1" t="s">
        <v>859</v>
      </c>
      <c r="V73" s="1" t="s">
        <v>1122</v>
      </c>
    </row>
    <row r="74" s="1" customFormat="1" spans="1:22">
      <c r="A74" s="3">
        <v>999228166104696</v>
      </c>
      <c r="B74" s="1" t="s">
        <v>1234</v>
      </c>
      <c r="C74" s="1" t="s">
        <v>1255</v>
      </c>
      <c r="D74" s="1" t="s">
        <v>1200</v>
      </c>
      <c r="E74" s="1" t="s">
        <v>1256</v>
      </c>
      <c r="F74" s="1" t="s">
        <v>944</v>
      </c>
      <c r="G74" s="1" t="s">
        <v>888</v>
      </c>
      <c r="H74" s="1" t="s">
        <v>889</v>
      </c>
      <c r="I74" s="1" t="s">
        <v>1257</v>
      </c>
      <c r="J74" s="1" t="s">
        <v>891</v>
      </c>
      <c r="K74" s="1" t="s">
        <v>1257</v>
      </c>
      <c r="L74" s="1" t="s">
        <v>1257</v>
      </c>
      <c r="M74" s="1" t="s">
        <v>892</v>
      </c>
      <c r="N74" s="1" t="s">
        <v>892</v>
      </c>
      <c r="O74" s="1" t="s">
        <v>893</v>
      </c>
      <c r="P74" s="1" t="s">
        <v>894</v>
      </c>
      <c r="Q74" s="1" t="s">
        <v>895</v>
      </c>
      <c r="R74" s="1" t="s">
        <v>1258</v>
      </c>
      <c r="S74" s="1" t="s">
        <v>897</v>
      </c>
      <c r="T74" s="1" t="s">
        <v>898</v>
      </c>
      <c r="U74" s="1" t="s">
        <v>859</v>
      </c>
      <c r="V74" s="1" t="s">
        <v>917</v>
      </c>
    </row>
    <row r="75" s="1" customFormat="1" spans="1:22">
      <c r="A75" s="3">
        <v>999228165544857</v>
      </c>
      <c r="B75" s="1" t="s">
        <v>1234</v>
      </c>
      <c r="C75" s="1" t="s">
        <v>1259</v>
      </c>
      <c r="D75" s="1" t="s">
        <v>1260</v>
      </c>
      <c r="E75" s="1" t="s">
        <v>1261</v>
      </c>
      <c r="F75" s="1" t="s">
        <v>1092</v>
      </c>
      <c r="G75" s="1" t="s">
        <v>888</v>
      </c>
      <c r="H75" s="1" t="s">
        <v>889</v>
      </c>
      <c r="I75" s="1" t="s">
        <v>1262</v>
      </c>
      <c r="J75" s="1" t="s">
        <v>891</v>
      </c>
      <c r="K75" s="1" t="s">
        <v>1262</v>
      </c>
      <c r="L75" s="1" t="s">
        <v>1262</v>
      </c>
      <c r="M75" s="1" t="s">
        <v>892</v>
      </c>
      <c r="N75" s="1" t="s">
        <v>892</v>
      </c>
      <c r="O75" s="1" t="s">
        <v>893</v>
      </c>
      <c r="P75" s="1" t="s">
        <v>894</v>
      </c>
      <c r="Q75" s="1" t="s">
        <v>895</v>
      </c>
      <c r="R75" s="1" t="s">
        <v>1263</v>
      </c>
      <c r="S75" s="1" t="s">
        <v>897</v>
      </c>
      <c r="T75" s="1" t="s">
        <v>898</v>
      </c>
      <c r="U75" s="1" t="s">
        <v>859</v>
      </c>
      <c r="V75" s="1" t="s">
        <v>911</v>
      </c>
    </row>
    <row r="76" s="1" customFormat="1" spans="1:22">
      <c r="A76" s="3">
        <v>999228141548564</v>
      </c>
      <c r="B76" s="1" t="s">
        <v>1264</v>
      </c>
      <c r="C76" s="1" t="s">
        <v>1265</v>
      </c>
      <c r="D76" s="1" t="s">
        <v>1266</v>
      </c>
      <c r="E76" s="1" t="s">
        <v>1267</v>
      </c>
      <c r="F76" s="1" t="s">
        <v>1168</v>
      </c>
      <c r="G76" s="1" t="s">
        <v>888</v>
      </c>
      <c r="H76" s="1" t="s">
        <v>889</v>
      </c>
      <c r="I76" s="1" t="s">
        <v>1268</v>
      </c>
      <c r="J76" s="1" t="s">
        <v>891</v>
      </c>
      <c r="K76" s="1" t="s">
        <v>1268</v>
      </c>
      <c r="L76" s="1" t="s">
        <v>1268</v>
      </c>
      <c r="M76" s="1" t="s">
        <v>892</v>
      </c>
      <c r="N76" s="1" t="s">
        <v>892</v>
      </c>
      <c r="O76" s="1" t="s">
        <v>893</v>
      </c>
      <c r="P76" s="1" t="s">
        <v>894</v>
      </c>
      <c r="Q76" s="1" t="s">
        <v>895</v>
      </c>
      <c r="R76" s="1" t="s">
        <v>1269</v>
      </c>
      <c r="S76" s="1" t="s">
        <v>897</v>
      </c>
      <c r="T76" s="1" t="s">
        <v>898</v>
      </c>
      <c r="U76" s="1" t="s">
        <v>859</v>
      </c>
      <c r="V76" s="1" t="s">
        <v>911</v>
      </c>
    </row>
    <row r="77" s="1" customFormat="1" spans="1:22">
      <c r="A77" s="3">
        <v>999228140763963</v>
      </c>
      <c r="B77" s="1" t="s">
        <v>1264</v>
      </c>
      <c r="C77" s="1" t="s">
        <v>1270</v>
      </c>
      <c r="D77" s="1" t="s">
        <v>1271</v>
      </c>
      <c r="E77" s="1" t="s">
        <v>1272</v>
      </c>
      <c r="F77" s="1" t="s">
        <v>944</v>
      </c>
      <c r="G77" s="1" t="s">
        <v>888</v>
      </c>
      <c r="H77" s="1" t="s">
        <v>889</v>
      </c>
      <c r="I77" s="1" t="s">
        <v>1273</v>
      </c>
      <c r="J77" s="1" t="s">
        <v>891</v>
      </c>
      <c r="K77" s="1" t="s">
        <v>1273</v>
      </c>
      <c r="L77" s="1" t="s">
        <v>1273</v>
      </c>
      <c r="M77" s="1" t="s">
        <v>892</v>
      </c>
      <c r="N77" s="1" t="s">
        <v>892</v>
      </c>
      <c r="O77" s="1" t="s">
        <v>893</v>
      </c>
      <c r="P77" s="1" t="s">
        <v>894</v>
      </c>
      <c r="Q77" s="1" t="s">
        <v>895</v>
      </c>
      <c r="R77" s="1" t="s">
        <v>1274</v>
      </c>
      <c r="S77" s="1" t="s">
        <v>897</v>
      </c>
      <c r="T77" s="1" t="s">
        <v>898</v>
      </c>
      <c r="U77" s="1" t="s">
        <v>859</v>
      </c>
      <c r="V77" s="1" t="s">
        <v>1122</v>
      </c>
    </row>
    <row r="78" s="1" customFormat="1" spans="1:22">
      <c r="A78" s="3">
        <v>999228138309463</v>
      </c>
      <c r="B78" s="1" t="s">
        <v>1264</v>
      </c>
      <c r="C78" s="1" t="s">
        <v>1275</v>
      </c>
      <c r="D78" s="1" t="s">
        <v>1276</v>
      </c>
      <c r="E78" s="1" t="s">
        <v>1277</v>
      </c>
      <c r="F78" s="1" t="s">
        <v>944</v>
      </c>
      <c r="G78" s="1" t="s">
        <v>888</v>
      </c>
      <c r="H78" s="1" t="s">
        <v>889</v>
      </c>
      <c r="I78" s="1" t="s">
        <v>1278</v>
      </c>
      <c r="J78" s="1" t="s">
        <v>891</v>
      </c>
      <c r="K78" s="1" t="s">
        <v>1278</v>
      </c>
      <c r="L78" s="1" t="s">
        <v>1278</v>
      </c>
      <c r="M78" s="1" t="s">
        <v>892</v>
      </c>
      <c r="N78" s="1" t="s">
        <v>892</v>
      </c>
      <c r="O78" s="1" t="s">
        <v>893</v>
      </c>
      <c r="P78" s="1" t="s">
        <v>894</v>
      </c>
      <c r="Q78" s="1" t="s">
        <v>895</v>
      </c>
      <c r="R78" s="1" t="s">
        <v>1279</v>
      </c>
      <c r="S78" s="1" t="s">
        <v>897</v>
      </c>
      <c r="T78" s="1" t="s">
        <v>898</v>
      </c>
      <c r="U78" s="1" t="s">
        <v>859</v>
      </c>
      <c r="V78" s="1" t="s">
        <v>911</v>
      </c>
    </row>
    <row r="79" s="1" customFormat="1" spans="1:22">
      <c r="A79" s="3">
        <v>999228135977889</v>
      </c>
      <c r="B79" s="1" t="s">
        <v>1264</v>
      </c>
      <c r="C79" s="1" t="s">
        <v>1280</v>
      </c>
      <c r="D79" s="1" t="s">
        <v>1281</v>
      </c>
      <c r="E79" s="1" t="s">
        <v>1282</v>
      </c>
      <c r="F79" s="1" t="s">
        <v>884</v>
      </c>
      <c r="G79" s="1" t="s">
        <v>888</v>
      </c>
      <c r="H79" s="1" t="s">
        <v>889</v>
      </c>
      <c r="I79" s="1" t="s">
        <v>1283</v>
      </c>
      <c r="J79" s="1" t="s">
        <v>891</v>
      </c>
      <c r="K79" s="1" t="s">
        <v>1283</v>
      </c>
      <c r="L79" s="1" t="s">
        <v>1283</v>
      </c>
      <c r="M79" s="1" t="s">
        <v>892</v>
      </c>
      <c r="N79" s="1" t="s">
        <v>892</v>
      </c>
      <c r="O79" s="1" t="s">
        <v>893</v>
      </c>
      <c r="P79" s="1" t="s">
        <v>894</v>
      </c>
      <c r="Q79" s="1" t="s">
        <v>895</v>
      </c>
      <c r="R79" s="1" t="s">
        <v>1284</v>
      </c>
      <c r="S79" s="1" t="s">
        <v>897</v>
      </c>
      <c r="T79" s="1" t="s">
        <v>898</v>
      </c>
      <c r="U79" s="1" t="s">
        <v>859</v>
      </c>
      <c r="V79" s="1" t="s">
        <v>917</v>
      </c>
    </row>
    <row r="80" s="1" customFormat="1" spans="1:22">
      <c r="A80" s="3">
        <v>999228135081163</v>
      </c>
      <c r="B80" s="1" t="s">
        <v>1264</v>
      </c>
      <c r="C80" s="1" t="s">
        <v>1285</v>
      </c>
      <c r="D80" s="1" t="s">
        <v>1286</v>
      </c>
      <c r="E80" s="1" t="s">
        <v>1287</v>
      </c>
      <c r="F80" s="1" t="s">
        <v>884</v>
      </c>
      <c r="G80" s="1" t="s">
        <v>888</v>
      </c>
      <c r="H80" s="1" t="s">
        <v>889</v>
      </c>
      <c r="I80" s="1" t="s">
        <v>1288</v>
      </c>
      <c r="J80" s="1" t="s">
        <v>891</v>
      </c>
      <c r="K80" s="1" t="s">
        <v>1288</v>
      </c>
      <c r="L80" s="1" t="s">
        <v>1288</v>
      </c>
      <c r="M80" s="1" t="s">
        <v>892</v>
      </c>
      <c r="N80" s="1" t="s">
        <v>892</v>
      </c>
      <c r="O80" s="1" t="s">
        <v>893</v>
      </c>
      <c r="P80" s="1" t="s">
        <v>894</v>
      </c>
      <c r="Q80" s="1" t="s">
        <v>895</v>
      </c>
      <c r="R80" s="1" t="s">
        <v>1289</v>
      </c>
      <c r="S80" s="1" t="s">
        <v>897</v>
      </c>
      <c r="T80" s="1" t="s">
        <v>898</v>
      </c>
      <c r="U80" s="1" t="s">
        <v>859</v>
      </c>
      <c r="V80" s="1" t="s">
        <v>917</v>
      </c>
    </row>
    <row r="81" s="1" customFormat="1" spans="1:22">
      <c r="A81" s="3">
        <v>999228126248978</v>
      </c>
      <c r="B81" s="1" t="s">
        <v>1264</v>
      </c>
      <c r="C81" s="1" t="s">
        <v>1290</v>
      </c>
      <c r="D81" s="1" t="s">
        <v>1260</v>
      </c>
      <c r="E81" s="1" t="s">
        <v>1291</v>
      </c>
      <c r="F81" s="1" t="s">
        <v>944</v>
      </c>
      <c r="G81" s="1" t="s">
        <v>888</v>
      </c>
      <c r="H81" s="1" t="s">
        <v>889</v>
      </c>
      <c r="I81" s="1" t="s">
        <v>1292</v>
      </c>
      <c r="J81" s="1" t="s">
        <v>891</v>
      </c>
      <c r="K81" s="1" t="s">
        <v>1292</v>
      </c>
      <c r="L81" s="1" t="s">
        <v>1292</v>
      </c>
      <c r="M81" s="1" t="s">
        <v>892</v>
      </c>
      <c r="N81" s="1" t="s">
        <v>892</v>
      </c>
      <c r="O81" s="1" t="s">
        <v>893</v>
      </c>
      <c r="P81" s="1" t="s">
        <v>894</v>
      </c>
      <c r="Q81" s="1" t="s">
        <v>895</v>
      </c>
      <c r="R81" s="1" t="s">
        <v>1293</v>
      </c>
      <c r="S81" s="1" t="s">
        <v>897</v>
      </c>
      <c r="T81" s="1" t="s">
        <v>898</v>
      </c>
      <c r="U81" s="1" t="s">
        <v>859</v>
      </c>
      <c r="V81" s="1" t="s">
        <v>911</v>
      </c>
    </row>
    <row r="82" s="1" customFormat="1" spans="1:22">
      <c r="A82" s="3">
        <v>999228120895948</v>
      </c>
      <c r="B82" s="1" t="s">
        <v>1294</v>
      </c>
      <c r="C82" s="1" t="s">
        <v>1295</v>
      </c>
      <c r="D82" s="1" t="s">
        <v>1134</v>
      </c>
      <c r="E82" s="1" t="s">
        <v>1296</v>
      </c>
      <c r="F82" s="1" t="s">
        <v>884</v>
      </c>
      <c r="G82" s="1" t="s">
        <v>888</v>
      </c>
      <c r="H82" s="1" t="s">
        <v>889</v>
      </c>
      <c r="I82" s="1" t="s">
        <v>1297</v>
      </c>
      <c r="J82" s="1" t="s">
        <v>891</v>
      </c>
      <c r="K82" s="1" t="s">
        <v>1297</v>
      </c>
      <c r="L82" s="1" t="s">
        <v>1297</v>
      </c>
      <c r="M82" s="1" t="s">
        <v>892</v>
      </c>
      <c r="N82" s="1" t="s">
        <v>892</v>
      </c>
      <c r="O82" s="1" t="s">
        <v>893</v>
      </c>
      <c r="P82" s="1" t="s">
        <v>894</v>
      </c>
      <c r="Q82" s="1" t="s">
        <v>895</v>
      </c>
      <c r="R82" s="1" t="s">
        <v>1298</v>
      </c>
      <c r="S82" s="1" t="s">
        <v>897</v>
      </c>
      <c r="T82" s="1" t="s">
        <v>898</v>
      </c>
      <c r="U82" s="1" t="s">
        <v>859</v>
      </c>
      <c r="V82" s="1" t="s">
        <v>943</v>
      </c>
    </row>
    <row r="83" s="1" customFormat="1" spans="1:22">
      <c r="A83" s="3">
        <v>999228120284862</v>
      </c>
      <c r="B83" s="1" t="s">
        <v>1294</v>
      </c>
      <c r="C83" s="1" t="s">
        <v>1299</v>
      </c>
      <c r="D83" s="1" t="s">
        <v>1300</v>
      </c>
      <c r="E83" s="1" t="s">
        <v>1301</v>
      </c>
      <c r="F83" s="1" t="s">
        <v>944</v>
      </c>
      <c r="G83" s="1" t="s">
        <v>888</v>
      </c>
      <c r="H83" s="1" t="s">
        <v>889</v>
      </c>
      <c r="I83" s="1" t="s">
        <v>1302</v>
      </c>
      <c r="J83" s="1" t="s">
        <v>891</v>
      </c>
      <c r="K83" s="1" t="s">
        <v>1302</v>
      </c>
      <c r="L83" s="1" t="s">
        <v>1302</v>
      </c>
      <c r="M83" s="1" t="s">
        <v>892</v>
      </c>
      <c r="N83" s="1" t="s">
        <v>892</v>
      </c>
      <c r="O83" s="1" t="s">
        <v>893</v>
      </c>
      <c r="P83" s="1" t="s">
        <v>894</v>
      </c>
      <c r="Q83" s="1" t="s">
        <v>895</v>
      </c>
      <c r="R83" s="1" t="s">
        <v>1303</v>
      </c>
      <c r="S83" s="1" t="s">
        <v>897</v>
      </c>
      <c r="T83" s="1" t="s">
        <v>898</v>
      </c>
      <c r="U83" s="1" t="s">
        <v>859</v>
      </c>
      <c r="V83" s="1" t="s">
        <v>911</v>
      </c>
    </row>
    <row r="84" s="1" customFormat="1" spans="1:22">
      <c r="A84" s="3">
        <v>999228119976936</v>
      </c>
      <c r="B84" s="1" t="s">
        <v>1294</v>
      </c>
      <c r="C84" s="1" t="s">
        <v>1304</v>
      </c>
      <c r="D84" s="1" t="s">
        <v>1305</v>
      </c>
      <c r="E84" s="1" t="s">
        <v>1306</v>
      </c>
      <c r="F84" s="1" t="s">
        <v>1092</v>
      </c>
      <c r="G84" s="1" t="s">
        <v>888</v>
      </c>
      <c r="H84" s="1" t="s">
        <v>889</v>
      </c>
      <c r="I84" s="1" t="s">
        <v>1307</v>
      </c>
      <c r="J84" s="1" t="s">
        <v>891</v>
      </c>
      <c r="K84" s="1" t="s">
        <v>1307</v>
      </c>
      <c r="L84" s="1" t="s">
        <v>1307</v>
      </c>
      <c r="M84" s="1" t="s">
        <v>892</v>
      </c>
      <c r="N84" s="1" t="s">
        <v>892</v>
      </c>
      <c r="O84" s="1" t="s">
        <v>893</v>
      </c>
      <c r="P84" s="1" t="s">
        <v>894</v>
      </c>
      <c r="Q84" s="1" t="s">
        <v>895</v>
      </c>
      <c r="R84" s="1" t="s">
        <v>1308</v>
      </c>
      <c r="S84" s="1" t="s">
        <v>897</v>
      </c>
      <c r="T84" s="1" t="s">
        <v>898</v>
      </c>
      <c r="U84" s="1" t="s">
        <v>859</v>
      </c>
      <c r="V84" s="1" t="s">
        <v>911</v>
      </c>
    </row>
    <row r="85" s="1" customFormat="1" spans="1:22">
      <c r="A85" s="3">
        <v>999228117087686</v>
      </c>
      <c r="B85" s="1" t="s">
        <v>1294</v>
      </c>
      <c r="C85" s="1" t="s">
        <v>1309</v>
      </c>
      <c r="D85" s="1" t="s">
        <v>1088</v>
      </c>
      <c r="E85" s="1" t="s">
        <v>1310</v>
      </c>
      <c r="F85" s="1" t="s">
        <v>884</v>
      </c>
      <c r="G85" s="1" t="s">
        <v>888</v>
      </c>
      <c r="H85" s="1" t="s">
        <v>889</v>
      </c>
      <c r="I85" s="1" t="s">
        <v>1311</v>
      </c>
      <c r="J85" s="1" t="s">
        <v>891</v>
      </c>
      <c r="K85" s="1" t="s">
        <v>1311</v>
      </c>
      <c r="L85" s="1" t="s">
        <v>1311</v>
      </c>
      <c r="M85" s="1" t="s">
        <v>892</v>
      </c>
      <c r="N85" s="1" t="s">
        <v>892</v>
      </c>
      <c r="O85" s="1" t="s">
        <v>893</v>
      </c>
      <c r="P85" s="1" t="s">
        <v>894</v>
      </c>
      <c r="Q85" s="1" t="s">
        <v>895</v>
      </c>
      <c r="R85" s="1" t="s">
        <v>1312</v>
      </c>
      <c r="S85" s="1" t="s">
        <v>897</v>
      </c>
      <c r="T85" s="1" t="s">
        <v>898</v>
      </c>
      <c r="U85" s="1" t="s">
        <v>859</v>
      </c>
      <c r="V85" s="1" t="s">
        <v>911</v>
      </c>
    </row>
    <row r="86" s="1" customFormat="1" spans="1:22">
      <c r="A86" s="3">
        <v>999228113503072</v>
      </c>
      <c r="B86" s="1" t="s">
        <v>1294</v>
      </c>
      <c r="C86" s="1" t="s">
        <v>1313</v>
      </c>
      <c r="D86" s="1" t="s">
        <v>1314</v>
      </c>
      <c r="E86" s="1" t="s">
        <v>1315</v>
      </c>
      <c r="F86" s="1" t="s">
        <v>884</v>
      </c>
      <c r="G86" s="1" t="s">
        <v>888</v>
      </c>
      <c r="H86" s="1" t="s">
        <v>889</v>
      </c>
      <c r="I86" s="1" t="s">
        <v>1316</v>
      </c>
      <c r="J86" s="1" t="s">
        <v>891</v>
      </c>
      <c r="K86" s="1" t="s">
        <v>1316</v>
      </c>
      <c r="L86" s="1" t="s">
        <v>1316</v>
      </c>
      <c r="M86" s="1" t="s">
        <v>892</v>
      </c>
      <c r="N86" s="1" t="s">
        <v>892</v>
      </c>
      <c r="O86" s="1" t="s">
        <v>893</v>
      </c>
      <c r="P86" s="1" t="s">
        <v>894</v>
      </c>
      <c r="Q86" s="1" t="s">
        <v>895</v>
      </c>
      <c r="R86" s="1" t="s">
        <v>1317</v>
      </c>
      <c r="S86" s="1" t="s">
        <v>897</v>
      </c>
      <c r="T86" s="1" t="s">
        <v>898</v>
      </c>
      <c r="U86" s="1" t="s">
        <v>859</v>
      </c>
      <c r="V86" s="1" t="s">
        <v>1240</v>
      </c>
    </row>
    <row r="87" s="1" customFormat="1" spans="1:22">
      <c r="A87" s="3">
        <v>999228098794623</v>
      </c>
      <c r="B87" s="1" t="s">
        <v>1318</v>
      </c>
      <c r="C87" s="1" t="s">
        <v>1319</v>
      </c>
      <c r="D87" s="1" t="s">
        <v>1175</v>
      </c>
      <c r="E87" s="1" t="s">
        <v>1320</v>
      </c>
      <c r="F87" s="1" t="s">
        <v>1092</v>
      </c>
      <c r="G87" s="1" t="s">
        <v>888</v>
      </c>
      <c r="H87" s="1" t="s">
        <v>889</v>
      </c>
      <c r="I87" s="1" t="s">
        <v>1321</v>
      </c>
      <c r="J87" s="1" t="s">
        <v>891</v>
      </c>
      <c r="K87" s="1" t="s">
        <v>1321</v>
      </c>
      <c r="L87" s="1" t="s">
        <v>1321</v>
      </c>
      <c r="M87" s="1" t="s">
        <v>892</v>
      </c>
      <c r="N87" s="1" t="s">
        <v>892</v>
      </c>
      <c r="O87" s="1" t="s">
        <v>893</v>
      </c>
      <c r="P87" s="1" t="s">
        <v>894</v>
      </c>
      <c r="Q87" s="1" t="s">
        <v>895</v>
      </c>
      <c r="R87" s="1" t="s">
        <v>1322</v>
      </c>
      <c r="S87" s="1" t="s">
        <v>897</v>
      </c>
      <c r="T87" s="1" t="s">
        <v>898</v>
      </c>
      <c r="U87" s="1" t="s">
        <v>859</v>
      </c>
      <c r="V87" s="1" t="s">
        <v>911</v>
      </c>
    </row>
    <row r="88" s="1" customFormat="1" spans="1:22">
      <c r="A88" s="3">
        <v>999228097469414</v>
      </c>
      <c r="B88" s="1" t="s">
        <v>1318</v>
      </c>
      <c r="C88" s="1" t="s">
        <v>1323</v>
      </c>
      <c r="D88" s="1" t="s">
        <v>972</v>
      </c>
      <c r="E88" s="1" t="s">
        <v>1324</v>
      </c>
      <c r="F88" s="1" t="s">
        <v>884</v>
      </c>
      <c r="G88" s="1" t="s">
        <v>888</v>
      </c>
      <c r="H88" s="1" t="s">
        <v>889</v>
      </c>
      <c r="I88" s="1" t="s">
        <v>1325</v>
      </c>
      <c r="J88" s="1" t="s">
        <v>891</v>
      </c>
      <c r="K88" s="1" t="s">
        <v>1325</v>
      </c>
      <c r="L88" s="1" t="s">
        <v>1325</v>
      </c>
      <c r="M88" s="1" t="s">
        <v>892</v>
      </c>
      <c r="N88" s="1" t="s">
        <v>892</v>
      </c>
      <c r="O88" s="1" t="s">
        <v>893</v>
      </c>
      <c r="P88" s="1" t="s">
        <v>894</v>
      </c>
      <c r="Q88" s="1" t="s">
        <v>895</v>
      </c>
      <c r="R88" s="1" t="s">
        <v>1326</v>
      </c>
      <c r="S88" s="1" t="s">
        <v>897</v>
      </c>
      <c r="T88" s="1" t="s">
        <v>898</v>
      </c>
      <c r="U88" s="1" t="s">
        <v>859</v>
      </c>
      <c r="V88" s="1" t="s">
        <v>911</v>
      </c>
    </row>
    <row r="89" s="1" customFormat="1" spans="1:22">
      <c r="A89" s="3">
        <v>28096377078</v>
      </c>
      <c r="B89" s="1" t="s">
        <v>1318</v>
      </c>
      <c r="C89" s="1" t="s">
        <v>1327</v>
      </c>
      <c r="D89" s="1" t="s">
        <v>934</v>
      </c>
      <c r="E89" s="1" t="s">
        <v>1328</v>
      </c>
      <c r="F89" s="1" t="s">
        <v>944</v>
      </c>
      <c r="G89" s="1" t="s">
        <v>888</v>
      </c>
      <c r="H89" s="1" t="s">
        <v>889</v>
      </c>
      <c r="I89" s="1" t="s">
        <v>1248</v>
      </c>
      <c r="J89" s="1" t="s">
        <v>891</v>
      </c>
      <c r="K89" s="1" t="s">
        <v>1248</v>
      </c>
      <c r="L89" s="1" t="s">
        <v>1248</v>
      </c>
      <c r="M89" s="1" t="s">
        <v>892</v>
      </c>
      <c r="N89" s="1" t="s">
        <v>892</v>
      </c>
      <c r="O89" s="1" t="s">
        <v>893</v>
      </c>
      <c r="P89" s="1" t="s">
        <v>894</v>
      </c>
      <c r="Q89" s="1" t="s">
        <v>895</v>
      </c>
      <c r="R89" s="1" t="s">
        <v>1329</v>
      </c>
      <c r="S89" s="1" t="s">
        <v>897</v>
      </c>
      <c r="T89" s="1" t="s">
        <v>898</v>
      </c>
      <c r="U89" s="1" t="s">
        <v>859</v>
      </c>
      <c r="V89" s="1" t="s">
        <v>911</v>
      </c>
    </row>
    <row r="90" s="1" customFormat="1" spans="1:22">
      <c r="A90" s="3">
        <v>999228075193157</v>
      </c>
      <c r="B90" s="1" t="s">
        <v>1318</v>
      </c>
      <c r="C90" s="1" t="s">
        <v>1330</v>
      </c>
      <c r="D90" s="1" t="s">
        <v>1175</v>
      </c>
      <c r="E90" s="1" t="s">
        <v>1331</v>
      </c>
      <c r="F90" s="1" t="s">
        <v>944</v>
      </c>
      <c r="G90" s="1" t="s">
        <v>888</v>
      </c>
      <c r="H90" s="1" t="s">
        <v>889</v>
      </c>
      <c r="I90" s="1" t="s">
        <v>990</v>
      </c>
      <c r="J90" s="1" t="s">
        <v>891</v>
      </c>
      <c r="K90" s="1" t="s">
        <v>990</v>
      </c>
      <c r="L90" s="1" t="s">
        <v>990</v>
      </c>
      <c r="M90" s="1" t="s">
        <v>892</v>
      </c>
      <c r="N90" s="1" t="s">
        <v>892</v>
      </c>
      <c r="O90" s="1" t="s">
        <v>893</v>
      </c>
      <c r="P90" s="1" t="s">
        <v>894</v>
      </c>
      <c r="Q90" s="1" t="s">
        <v>895</v>
      </c>
      <c r="R90" s="1" t="s">
        <v>1332</v>
      </c>
      <c r="S90" s="1" t="s">
        <v>897</v>
      </c>
      <c r="T90" s="1" t="s">
        <v>898</v>
      </c>
      <c r="U90" s="1" t="s">
        <v>859</v>
      </c>
      <c r="V90" s="1" t="s">
        <v>911</v>
      </c>
    </row>
    <row r="91" s="1" customFormat="1" spans="1:22">
      <c r="A91" s="3">
        <v>28071176905</v>
      </c>
      <c r="B91" s="1" t="s">
        <v>1333</v>
      </c>
      <c r="C91" s="1" t="s">
        <v>1334</v>
      </c>
      <c r="D91" s="1" t="s">
        <v>1335</v>
      </c>
      <c r="E91" s="1" t="s">
        <v>1336</v>
      </c>
      <c r="F91" s="1" t="s">
        <v>1092</v>
      </c>
      <c r="G91" s="1" t="s">
        <v>888</v>
      </c>
      <c r="H91" s="1" t="s">
        <v>889</v>
      </c>
      <c r="I91" s="1" t="s">
        <v>1337</v>
      </c>
      <c r="J91" s="1" t="s">
        <v>891</v>
      </c>
      <c r="K91" s="1" t="s">
        <v>1337</v>
      </c>
      <c r="L91" s="1" t="s">
        <v>1337</v>
      </c>
      <c r="M91" s="1" t="s">
        <v>892</v>
      </c>
      <c r="N91" s="1" t="s">
        <v>892</v>
      </c>
      <c r="O91" s="1" t="s">
        <v>893</v>
      </c>
      <c r="P91" s="1" t="s">
        <v>894</v>
      </c>
      <c r="Q91" s="1" t="s">
        <v>895</v>
      </c>
      <c r="R91" s="1" t="s">
        <v>1338</v>
      </c>
      <c r="S91" s="1" t="s">
        <v>897</v>
      </c>
      <c r="T91" s="1" t="s">
        <v>898</v>
      </c>
      <c r="U91" s="1" t="s">
        <v>859</v>
      </c>
      <c r="V91" s="1" t="s">
        <v>905</v>
      </c>
    </row>
    <row r="92" s="1" customFormat="1" spans="1:22">
      <c r="A92" s="3">
        <v>999228070812902</v>
      </c>
      <c r="B92" s="1" t="s">
        <v>1333</v>
      </c>
      <c r="C92" s="1" t="s">
        <v>1339</v>
      </c>
      <c r="D92" s="1" t="s">
        <v>1340</v>
      </c>
      <c r="E92" s="1" t="s">
        <v>1341</v>
      </c>
      <c r="F92" s="1" t="s">
        <v>944</v>
      </c>
      <c r="G92" s="1" t="s">
        <v>888</v>
      </c>
      <c r="H92" s="1" t="s">
        <v>889</v>
      </c>
      <c r="I92" s="1" t="s">
        <v>1342</v>
      </c>
      <c r="J92" s="1" t="s">
        <v>891</v>
      </c>
      <c r="K92" s="1" t="s">
        <v>1342</v>
      </c>
      <c r="L92" s="1" t="s">
        <v>1342</v>
      </c>
      <c r="M92" s="1" t="s">
        <v>892</v>
      </c>
      <c r="N92" s="1" t="s">
        <v>892</v>
      </c>
      <c r="O92" s="1" t="s">
        <v>893</v>
      </c>
      <c r="P92" s="1" t="s">
        <v>894</v>
      </c>
      <c r="Q92" s="1" t="s">
        <v>895</v>
      </c>
      <c r="R92" s="1" t="s">
        <v>1343</v>
      </c>
      <c r="S92" s="1" t="s">
        <v>897</v>
      </c>
      <c r="T92" s="1" t="s">
        <v>898</v>
      </c>
      <c r="U92" s="1" t="s">
        <v>859</v>
      </c>
      <c r="V92" s="1" t="s">
        <v>911</v>
      </c>
    </row>
    <row r="93" s="1" customFormat="1" spans="1:22">
      <c r="A93" s="3">
        <v>999228069145969</v>
      </c>
      <c r="B93" s="1" t="s">
        <v>1333</v>
      </c>
      <c r="C93" s="1" t="s">
        <v>1344</v>
      </c>
      <c r="D93" s="1" t="s">
        <v>1345</v>
      </c>
      <c r="E93" s="1" t="s">
        <v>1346</v>
      </c>
      <c r="F93" s="1" t="s">
        <v>944</v>
      </c>
      <c r="G93" s="1" t="s">
        <v>888</v>
      </c>
      <c r="H93" s="1" t="s">
        <v>889</v>
      </c>
      <c r="I93" s="1" t="s">
        <v>1347</v>
      </c>
      <c r="J93" s="1" t="s">
        <v>891</v>
      </c>
      <c r="K93" s="1" t="s">
        <v>1347</v>
      </c>
      <c r="L93" s="1" t="s">
        <v>1347</v>
      </c>
      <c r="M93" s="1" t="s">
        <v>892</v>
      </c>
      <c r="N93" s="1" t="s">
        <v>892</v>
      </c>
      <c r="O93" s="1" t="s">
        <v>893</v>
      </c>
      <c r="P93" s="1" t="s">
        <v>894</v>
      </c>
      <c r="Q93" s="1" t="s">
        <v>895</v>
      </c>
      <c r="R93" s="1" t="s">
        <v>1348</v>
      </c>
      <c r="S93" s="1" t="s">
        <v>897</v>
      </c>
      <c r="T93" s="1" t="s">
        <v>898</v>
      </c>
      <c r="U93" s="1" t="s">
        <v>859</v>
      </c>
      <c r="V93" s="1" t="s">
        <v>917</v>
      </c>
    </row>
    <row r="94" s="1" customFormat="1" spans="1:22">
      <c r="A94" s="3">
        <v>999228068947670</v>
      </c>
      <c r="B94" s="1" t="s">
        <v>1333</v>
      </c>
      <c r="C94" s="1" t="s">
        <v>1349</v>
      </c>
      <c r="D94" s="1" t="s">
        <v>1242</v>
      </c>
      <c r="E94" s="1" t="s">
        <v>1350</v>
      </c>
      <c r="F94" s="1" t="s">
        <v>884</v>
      </c>
      <c r="G94" s="1" t="s">
        <v>888</v>
      </c>
      <c r="H94" s="1" t="s">
        <v>889</v>
      </c>
      <c r="I94" s="1" t="s">
        <v>1351</v>
      </c>
      <c r="J94" s="1" t="s">
        <v>891</v>
      </c>
      <c r="K94" s="1" t="s">
        <v>1351</v>
      </c>
      <c r="L94" s="1" t="s">
        <v>1351</v>
      </c>
      <c r="M94" s="1" t="s">
        <v>892</v>
      </c>
      <c r="N94" s="1" t="s">
        <v>892</v>
      </c>
      <c r="O94" s="1" t="s">
        <v>893</v>
      </c>
      <c r="P94" s="1" t="s">
        <v>894</v>
      </c>
      <c r="Q94" s="1" t="s">
        <v>895</v>
      </c>
      <c r="R94" s="1" t="s">
        <v>1352</v>
      </c>
      <c r="S94" s="1" t="s">
        <v>897</v>
      </c>
      <c r="T94" s="1" t="s">
        <v>898</v>
      </c>
      <c r="U94" s="1" t="s">
        <v>859</v>
      </c>
      <c r="V94" s="1" t="s">
        <v>1122</v>
      </c>
    </row>
    <row r="95" s="1" customFormat="1" spans="1:22">
      <c r="A95" s="3">
        <v>999228063595532</v>
      </c>
      <c r="B95" s="1" t="s">
        <v>1353</v>
      </c>
      <c r="C95" s="1" t="s">
        <v>1354</v>
      </c>
      <c r="D95" s="1" t="s">
        <v>1175</v>
      </c>
      <c r="E95" s="1" t="s">
        <v>1355</v>
      </c>
      <c r="F95" s="1" t="s">
        <v>944</v>
      </c>
      <c r="G95" s="1" t="s">
        <v>888</v>
      </c>
      <c r="H95" s="1" t="s">
        <v>889</v>
      </c>
      <c r="I95" s="1" t="s">
        <v>1356</v>
      </c>
      <c r="J95" s="1" t="s">
        <v>891</v>
      </c>
      <c r="K95" s="1" t="s">
        <v>1356</v>
      </c>
      <c r="L95" s="1" t="s">
        <v>1356</v>
      </c>
      <c r="M95" s="1" t="s">
        <v>892</v>
      </c>
      <c r="N95" s="1" t="s">
        <v>892</v>
      </c>
      <c r="O95" s="1" t="s">
        <v>893</v>
      </c>
      <c r="P95" s="1" t="s">
        <v>894</v>
      </c>
      <c r="Q95" s="1" t="s">
        <v>895</v>
      </c>
      <c r="R95" s="1" t="s">
        <v>1357</v>
      </c>
      <c r="S95" s="1" t="s">
        <v>897</v>
      </c>
      <c r="T95" s="1" t="s">
        <v>898</v>
      </c>
      <c r="U95" s="1" t="s">
        <v>859</v>
      </c>
      <c r="V95" s="1" t="s">
        <v>911</v>
      </c>
    </row>
    <row r="96" s="1" customFormat="1" spans="1:22">
      <c r="A96" s="3">
        <v>999228063154047</v>
      </c>
      <c r="B96" s="1" t="s">
        <v>1353</v>
      </c>
      <c r="C96" s="1" t="s">
        <v>1358</v>
      </c>
      <c r="D96" s="1" t="s">
        <v>1359</v>
      </c>
      <c r="E96" s="1" t="s">
        <v>1360</v>
      </c>
      <c r="F96" s="1" t="s">
        <v>884</v>
      </c>
      <c r="G96" s="1" t="s">
        <v>888</v>
      </c>
      <c r="H96" s="1" t="s">
        <v>889</v>
      </c>
      <c r="I96" s="1" t="s">
        <v>1361</v>
      </c>
      <c r="J96" s="1" t="s">
        <v>891</v>
      </c>
      <c r="K96" s="1" t="s">
        <v>1361</v>
      </c>
      <c r="L96" s="1" t="s">
        <v>1361</v>
      </c>
      <c r="M96" s="1" t="s">
        <v>892</v>
      </c>
      <c r="N96" s="1" t="s">
        <v>892</v>
      </c>
      <c r="O96" s="1" t="s">
        <v>893</v>
      </c>
      <c r="P96" s="1" t="s">
        <v>894</v>
      </c>
      <c r="Q96" s="1" t="s">
        <v>895</v>
      </c>
      <c r="R96" s="1" t="s">
        <v>1362</v>
      </c>
      <c r="S96" s="1" t="s">
        <v>897</v>
      </c>
      <c r="T96" s="1" t="s">
        <v>898</v>
      </c>
      <c r="U96" s="1" t="s">
        <v>859</v>
      </c>
      <c r="V96" s="1" t="s">
        <v>1240</v>
      </c>
    </row>
    <row r="97" s="1" customFormat="1" spans="1:22">
      <c r="A97" s="3">
        <v>999228062695690</v>
      </c>
      <c r="B97" s="1" t="s">
        <v>1353</v>
      </c>
      <c r="C97" s="1" t="s">
        <v>1363</v>
      </c>
      <c r="D97" s="1" t="s">
        <v>1364</v>
      </c>
      <c r="E97" s="1" t="s">
        <v>1365</v>
      </c>
      <c r="F97" s="1" t="s">
        <v>884</v>
      </c>
      <c r="G97" s="1" t="s">
        <v>888</v>
      </c>
      <c r="H97" s="1" t="s">
        <v>889</v>
      </c>
      <c r="I97" s="1" t="s">
        <v>1366</v>
      </c>
      <c r="J97" s="1" t="s">
        <v>891</v>
      </c>
      <c r="K97" s="1" t="s">
        <v>1366</v>
      </c>
      <c r="L97" s="1" t="s">
        <v>1366</v>
      </c>
      <c r="M97" s="1" t="s">
        <v>892</v>
      </c>
      <c r="N97" s="1" t="s">
        <v>892</v>
      </c>
      <c r="O97" s="1" t="s">
        <v>893</v>
      </c>
      <c r="P97" s="1" t="s">
        <v>894</v>
      </c>
      <c r="Q97" s="1" t="s">
        <v>895</v>
      </c>
      <c r="R97" s="1" t="s">
        <v>1367</v>
      </c>
      <c r="S97" s="1" t="s">
        <v>897</v>
      </c>
      <c r="T97" s="1" t="s">
        <v>898</v>
      </c>
      <c r="U97" s="1" t="s">
        <v>859</v>
      </c>
      <c r="V97" s="1" t="s">
        <v>917</v>
      </c>
    </row>
    <row r="98" s="1" customFormat="1" spans="1:22">
      <c r="A98" s="3">
        <v>999228041433168</v>
      </c>
      <c r="B98" s="1" t="s">
        <v>1353</v>
      </c>
      <c r="C98" s="1" t="s">
        <v>1368</v>
      </c>
      <c r="D98" s="1" t="s">
        <v>1300</v>
      </c>
      <c r="E98" s="1" t="s">
        <v>1369</v>
      </c>
      <c r="F98" s="1" t="s">
        <v>944</v>
      </c>
      <c r="G98" s="1" t="s">
        <v>888</v>
      </c>
      <c r="H98" s="1" t="s">
        <v>889</v>
      </c>
      <c r="I98" s="1" t="s">
        <v>1370</v>
      </c>
      <c r="J98" s="1" t="s">
        <v>891</v>
      </c>
      <c r="K98" s="1" t="s">
        <v>1370</v>
      </c>
      <c r="L98" s="1" t="s">
        <v>1370</v>
      </c>
      <c r="M98" s="1" t="s">
        <v>892</v>
      </c>
      <c r="N98" s="1" t="s">
        <v>892</v>
      </c>
      <c r="O98" s="1" t="s">
        <v>893</v>
      </c>
      <c r="P98" s="1" t="s">
        <v>894</v>
      </c>
      <c r="Q98" s="1" t="s">
        <v>895</v>
      </c>
      <c r="R98" s="1" t="s">
        <v>1371</v>
      </c>
      <c r="S98" s="1" t="s">
        <v>897</v>
      </c>
      <c r="T98" s="1" t="s">
        <v>898</v>
      </c>
      <c r="U98" s="1" t="s">
        <v>859</v>
      </c>
      <c r="V98" s="1" t="s">
        <v>911</v>
      </c>
    </row>
    <row r="99" s="1" customFormat="1" spans="1:22">
      <c r="A99" s="3">
        <v>999228038256040</v>
      </c>
      <c r="B99" s="1" t="s">
        <v>1372</v>
      </c>
      <c r="C99" s="1" t="s">
        <v>1373</v>
      </c>
      <c r="D99" s="1" t="s">
        <v>1374</v>
      </c>
      <c r="E99" s="1" t="s">
        <v>1375</v>
      </c>
      <c r="F99" s="1" t="s">
        <v>1092</v>
      </c>
      <c r="G99" s="1" t="s">
        <v>888</v>
      </c>
      <c r="H99" s="1" t="s">
        <v>889</v>
      </c>
      <c r="I99" s="1" t="s">
        <v>1376</v>
      </c>
      <c r="J99" s="1" t="s">
        <v>891</v>
      </c>
      <c r="K99" s="1" t="s">
        <v>1376</v>
      </c>
      <c r="L99" s="1" t="s">
        <v>1376</v>
      </c>
      <c r="M99" s="1" t="s">
        <v>892</v>
      </c>
      <c r="N99" s="1" t="s">
        <v>892</v>
      </c>
      <c r="O99" s="1" t="s">
        <v>893</v>
      </c>
      <c r="P99" s="1" t="s">
        <v>894</v>
      </c>
      <c r="Q99" s="1" t="s">
        <v>895</v>
      </c>
      <c r="R99" s="1" t="s">
        <v>1377</v>
      </c>
      <c r="S99" s="1" t="s">
        <v>897</v>
      </c>
      <c r="T99" s="1" t="s">
        <v>898</v>
      </c>
      <c r="U99" s="1" t="s">
        <v>859</v>
      </c>
      <c r="V99" s="1" t="s">
        <v>911</v>
      </c>
    </row>
    <row r="100" s="1" customFormat="1" spans="1:22">
      <c r="A100" s="3">
        <v>999228018583001</v>
      </c>
      <c r="B100" s="1" t="s">
        <v>1372</v>
      </c>
      <c r="C100" s="1" t="s">
        <v>1378</v>
      </c>
      <c r="D100" s="1" t="s">
        <v>1379</v>
      </c>
      <c r="E100" s="1" t="s">
        <v>1380</v>
      </c>
      <c r="F100" s="1" t="s">
        <v>884</v>
      </c>
      <c r="G100" s="1" t="s">
        <v>888</v>
      </c>
      <c r="H100" s="1" t="s">
        <v>889</v>
      </c>
      <c r="I100" s="1" t="s">
        <v>1381</v>
      </c>
      <c r="J100" s="1" t="s">
        <v>891</v>
      </c>
      <c r="K100" s="1" t="s">
        <v>1381</v>
      </c>
      <c r="L100" s="1" t="s">
        <v>1381</v>
      </c>
      <c r="M100" s="1" t="s">
        <v>892</v>
      </c>
      <c r="N100" s="1" t="s">
        <v>892</v>
      </c>
      <c r="O100" s="1" t="s">
        <v>893</v>
      </c>
      <c r="P100" s="1" t="s">
        <v>894</v>
      </c>
      <c r="Q100" s="1" t="s">
        <v>895</v>
      </c>
      <c r="R100" s="1" t="s">
        <v>1382</v>
      </c>
      <c r="S100" s="1" t="s">
        <v>897</v>
      </c>
      <c r="T100" s="1" t="s">
        <v>898</v>
      </c>
      <c r="U100" s="1" t="s">
        <v>859</v>
      </c>
      <c r="V100" s="1" t="s">
        <v>1240</v>
      </c>
    </row>
    <row r="101" s="1" customFormat="1" spans="1:22">
      <c r="A101" s="3">
        <v>999228016978174</v>
      </c>
      <c r="B101" s="1" t="s">
        <v>1372</v>
      </c>
      <c r="C101" s="1" t="s">
        <v>1383</v>
      </c>
      <c r="D101" s="1" t="s">
        <v>1251</v>
      </c>
      <c r="E101" s="1" t="s">
        <v>1384</v>
      </c>
      <c r="F101" s="1" t="s">
        <v>884</v>
      </c>
      <c r="G101" s="1" t="s">
        <v>888</v>
      </c>
      <c r="H101" s="1" t="s">
        <v>889</v>
      </c>
      <c r="I101" s="1" t="s">
        <v>1385</v>
      </c>
      <c r="J101" s="1" t="s">
        <v>891</v>
      </c>
      <c r="K101" s="1" t="s">
        <v>1385</v>
      </c>
      <c r="L101" s="1" t="s">
        <v>1385</v>
      </c>
      <c r="M101" s="1" t="s">
        <v>892</v>
      </c>
      <c r="N101" s="1" t="s">
        <v>892</v>
      </c>
      <c r="O101" s="1" t="s">
        <v>893</v>
      </c>
      <c r="P101" s="1" t="s">
        <v>894</v>
      </c>
      <c r="Q101" s="1" t="s">
        <v>895</v>
      </c>
      <c r="R101" s="1" t="s">
        <v>1386</v>
      </c>
      <c r="S101" s="1" t="s">
        <v>897</v>
      </c>
      <c r="T101" s="1" t="s">
        <v>898</v>
      </c>
      <c r="U101" s="1" t="s">
        <v>859</v>
      </c>
      <c r="V101" s="1" t="s">
        <v>1122</v>
      </c>
    </row>
    <row r="102" s="1" customFormat="1" spans="1:22">
      <c r="A102" s="3">
        <v>999228012114154</v>
      </c>
      <c r="B102" s="1" t="s">
        <v>1387</v>
      </c>
      <c r="C102" s="1" t="s">
        <v>1388</v>
      </c>
      <c r="D102" s="1" t="s">
        <v>1062</v>
      </c>
      <c r="E102" s="1" t="s">
        <v>1389</v>
      </c>
      <c r="F102" s="1" t="s">
        <v>944</v>
      </c>
      <c r="G102" s="1" t="s">
        <v>888</v>
      </c>
      <c r="H102" s="1" t="s">
        <v>889</v>
      </c>
      <c r="I102" s="1" t="s">
        <v>1390</v>
      </c>
      <c r="J102" s="1" t="s">
        <v>891</v>
      </c>
      <c r="K102" s="1" t="s">
        <v>1390</v>
      </c>
      <c r="L102" s="1" t="s">
        <v>1390</v>
      </c>
      <c r="M102" s="1" t="s">
        <v>892</v>
      </c>
      <c r="N102" s="1" t="s">
        <v>892</v>
      </c>
      <c r="O102" s="1" t="s">
        <v>893</v>
      </c>
      <c r="P102" s="1" t="s">
        <v>894</v>
      </c>
      <c r="Q102" s="1" t="s">
        <v>895</v>
      </c>
      <c r="R102" s="1" t="s">
        <v>1391</v>
      </c>
      <c r="S102" s="1" t="s">
        <v>897</v>
      </c>
      <c r="T102" s="1" t="s">
        <v>898</v>
      </c>
      <c r="U102" s="1" t="s">
        <v>859</v>
      </c>
      <c r="V102" s="1" t="s">
        <v>911</v>
      </c>
    </row>
    <row r="103" s="1" customFormat="1" spans="1:22">
      <c r="A103" s="3">
        <v>999228011635055</v>
      </c>
      <c r="B103" s="1" t="s">
        <v>1387</v>
      </c>
      <c r="C103" s="1" t="s">
        <v>1392</v>
      </c>
      <c r="D103" s="1" t="s">
        <v>1062</v>
      </c>
      <c r="E103" s="1" t="s">
        <v>1393</v>
      </c>
      <c r="F103" s="1" t="s">
        <v>1017</v>
      </c>
      <c r="G103" s="1" t="s">
        <v>888</v>
      </c>
      <c r="H103" s="1" t="s">
        <v>889</v>
      </c>
      <c r="I103" s="1" t="s">
        <v>1394</v>
      </c>
      <c r="J103" s="1" t="s">
        <v>891</v>
      </c>
      <c r="K103" s="1" t="s">
        <v>1394</v>
      </c>
      <c r="L103" s="1" t="s">
        <v>1394</v>
      </c>
      <c r="M103" s="1" t="s">
        <v>892</v>
      </c>
      <c r="N103" s="1" t="s">
        <v>892</v>
      </c>
      <c r="O103" s="1" t="s">
        <v>893</v>
      </c>
      <c r="P103" s="1" t="s">
        <v>894</v>
      </c>
      <c r="Q103" s="1" t="s">
        <v>895</v>
      </c>
      <c r="R103" s="1" t="s">
        <v>1395</v>
      </c>
      <c r="S103" s="1" t="s">
        <v>897</v>
      </c>
      <c r="T103" s="1" t="s">
        <v>898</v>
      </c>
      <c r="U103" s="1" t="s">
        <v>859</v>
      </c>
      <c r="V103" s="1" t="s">
        <v>911</v>
      </c>
    </row>
    <row r="104" s="1" customFormat="1" spans="1:22">
      <c r="A104" s="3">
        <v>999228011203822</v>
      </c>
      <c r="B104" s="1" t="s">
        <v>1387</v>
      </c>
      <c r="C104" s="1" t="s">
        <v>1396</v>
      </c>
      <c r="D104" s="1" t="s">
        <v>1397</v>
      </c>
      <c r="E104" s="1" t="s">
        <v>1398</v>
      </c>
      <c r="F104" s="1" t="s">
        <v>1017</v>
      </c>
      <c r="G104" s="1" t="s">
        <v>888</v>
      </c>
      <c r="H104" s="1" t="s">
        <v>889</v>
      </c>
      <c r="I104" s="1" t="s">
        <v>1399</v>
      </c>
      <c r="J104" s="1" t="s">
        <v>891</v>
      </c>
      <c r="K104" s="1" t="s">
        <v>1399</v>
      </c>
      <c r="L104" s="1" t="s">
        <v>1399</v>
      </c>
      <c r="M104" s="1" t="s">
        <v>892</v>
      </c>
      <c r="N104" s="1" t="s">
        <v>892</v>
      </c>
      <c r="O104" s="1" t="s">
        <v>893</v>
      </c>
      <c r="P104" s="1" t="s">
        <v>894</v>
      </c>
      <c r="Q104" s="1" t="s">
        <v>895</v>
      </c>
      <c r="R104" s="1" t="s">
        <v>1400</v>
      </c>
      <c r="S104" s="1" t="s">
        <v>897</v>
      </c>
      <c r="T104" s="1" t="s">
        <v>898</v>
      </c>
      <c r="U104" s="1" t="s">
        <v>859</v>
      </c>
      <c r="V104" s="1" t="s">
        <v>1240</v>
      </c>
    </row>
    <row r="105" s="1" customFormat="1" spans="1:22">
      <c r="A105" s="3">
        <v>999228001998278</v>
      </c>
      <c r="B105" s="1" t="s">
        <v>1387</v>
      </c>
      <c r="C105" s="1" t="s">
        <v>1401</v>
      </c>
      <c r="D105" s="1" t="s">
        <v>951</v>
      </c>
      <c r="E105" s="1" t="s">
        <v>1402</v>
      </c>
      <c r="F105" s="1" t="s">
        <v>1092</v>
      </c>
      <c r="G105" s="1" t="s">
        <v>888</v>
      </c>
      <c r="H105" s="1" t="s">
        <v>889</v>
      </c>
      <c r="I105" s="1" t="s">
        <v>1403</v>
      </c>
      <c r="J105" s="1" t="s">
        <v>891</v>
      </c>
      <c r="K105" s="1" t="s">
        <v>1403</v>
      </c>
      <c r="L105" s="1" t="s">
        <v>1403</v>
      </c>
      <c r="M105" s="1" t="s">
        <v>892</v>
      </c>
      <c r="N105" s="1" t="s">
        <v>892</v>
      </c>
      <c r="O105" s="1" t="s">
        <v>893</v>
      </c>
      <c r="P105" s="1" t="s">
        <v>894</v>
      </c>
      <c r="Q105" s="1" t="s">
        <v>895</v>
      </c>
      <c r="R105" s="1" t="s">
        <v>1404</v>
      </c>
      <c r="S105" s="1" t="s">
        <v>897</v>
      </c>
      <c r="T105" s="1" t="s">
        <v>898</v>
      </c>
      <c r="U105" s="1" t="s">
        <v>955</v>
      </c>
      <c r="V105" s="1" t="s">
        <v>917</v>
      </c>
    </row>
    <row r="106" s="1" customFormat="1" spans="1:22">
      <c r="A106" s="3">
        <v>999227999964753</v>
      </c>
      <c r="B106" s="1" t="s">
        <v>1387</v>
      </c>
      <c r="C106" s="1" t="s">
        <v>1405</v>
      </c>
      <c r="D106" s="1" t="s">
        <v>1397</v>
      </c>
      <c r="E106" s="1" t="s">
        <v>1406</v>
      </c>
      <c r="F106" s="1" t="s">
        <v>1017</v>
      </c>
      <c r="G106" s="1" t="s">
        <v>888</v>
      </c>
      <c r="H106" s="1" t="s">
        <v>889</v>
      </c>
      <c r="I106" s="1" t="s">
        <v>1399</v>
      </c>
      <c r="J106" s="1" t="s">
        <v>891</v>
      </c>
      <c r="K106" s="1" t="s">
        <v>1399</v>
      </c>
      <c r="L106" s="1" t="s">
        <v>1399</v>
      </c>
      <c r="M106" s="1" t="s">
        <v>892</v>
      </c>
      <c r="N106" s="1" t="s">
        <v>892</v>
      </c>
      <c r="O106" s="1" t="s">
        <v>893</v>
      </c>
      <c r="P106" s="1" t="s">
        <v>894</v>
      </c>
      <c r="Q106" s="1" t="s">
        <v>895</v>
      </c>
      <c r="R106" s="1" t="s">
        <v>1407</v>
      </c>
      <c r="S106" s="1" t="s">
        <v>897</v>
      </c>
      <c r="T106" s="1" t="s">
        <v>898</v>
      </c>
      <c r="U106" s="1" t="s">
        <v>859</v>
      </c>
      <c r="V106" s="1" t="s">
        <v>1240</v>
      </c>
    </row>
    <row r="107" s="1" customFormat="1" spans="1:22">
      <c r="A107" s="3">
        <v>999227989618988</v>
      </c>
      <c r="B107" s="1" t="s">
        <v>1408</v>
      </c>
      <c r="C107" s="1" t="s">
        <v>1409</v>
      </c>
      <c r="D107" s="1" t="s">
        <v>1008</v>
      </c>
      <c r="E107" s="1" t="s">
        <v>1410</v>
      </c>
      <c r="F107" s="1" t="s">
        <v>1092</v>
      </c>
      <c r="G107" s="1" t="s">
        <v>888</v>
      </c>
      <c r="H107" s="1" t="s">
        <v>889</v>
      </c>
      <c r="I107" s="1" t="s">
        <v>1411</v>
      </c>
      <c r="J107" s="1" t="s">
        <v>891</v>
      </c>
      <c r="K107" s="1" t="s">
        <v>1411</v>
      </c>
      <c r="L107" s="1" t="s">
        <v>1411</v>
      </c>
      <c r="M107" s="1" t="s">
        <v>892</v>
      </c>
      <c r="N107" s="1" t="s">
        <v>892</v>
      </c>
      <c r="O107" s="1" t="s">
        <v>893</v>
      </c>
      <c r="P107" s="1" t="s">
        <v>894</v>
      </c>
      <c r="Q107" s="1" t="s">
        <v>895</v>
      </c>
      <c r="R107" s="1" t="s">
        <v>1412</v>
      </c>
      <c r="S107" s="1" t="s">
        <v>897</v>
      </c>
      <c r="T107" s="1" t="s">
        <v>898</v>
      </c>
      <c r="U107" s="1" t="s">
        <v>859</v>
      </c>
      <c r="V107" s="1" t="s">
        <v>911</v>
      </c>
    </row>
    <row r="108" s="1" customFormat="1" spans="1:22">
      <c r="A108" s="3">
        <v>999227988300232</v>
      </c>
      <c r="B108" s="1" t="s">
        <v>1408</v>
      </c>
      <c r="C108" s="1" t="s">
        <v>1413</v>
      </c>
      <c r="D108" s="1" t="s">
        <v>1414</v>
      </c>
      <c r="E108" s="1" t="s">
        <v>1415</v>
      </c>
      <c r="F108" s="1" t="s">
        <v>1017</v>
      </c>
      <c r="G108" s="1" t="s">
        <v>888</v>
      </c>
      <c r="H108" s="1" t="s">
        <v>889</v>
      </c>
      <c r="I108" s="1" t="s">
        <v>1416</v>
      </c>
      <c r="J108" s="1" t="s">
        <v>891</v>
      </c>
      <c r="K108" s="1" t="s">
        <v>1416</v>
      </c>
      <c r="L108" s="1" t="s">
        <v>1416</v>
      </c>
      <c r="M108" s="1" t="s">
        <v>892</v>
      </c>
      <c r="N108" s="1" t="s">
        <v>892</v>
      </c>
      <c r="O108" s="1" t="s">
        <v>893</v>
      </c>
      <c r="P108" s="1" t="s">
        <v>894</v>
      </c>
      <c r="Q108" s="1" t="s">
        <v>895</v>
      </c>
      <c r="R108" s="1" t="s">
        <v>1417</v>
      </c>
      <c r="S108" s="1" t="s">
        <v>897</v>
      </c>
      <c r="T108" s="1" t="s">
        <v>898</v>
      </c>
      <c r="U108" s="1" t="s">
        <v>859</v>
      </c>
      <c r="V108" s="1" t="s">
        <v>1023</v>
      </c>
    </row>
    <row r="109" s="1" customFormat="1" spans="1:22">
      <c r="A109" s="3">
        <v>999227987834036</v>
      </c>
      <c r="B109" s="1" t="s">
        <v>1408</v>
      </c>
      <c r="C109" s="1" t="s">
        <v>1418</v>
      </c>
      <c r="D109" s="1" t="s">
        <v>1008</v>
      </c>
      <c r="E109" s="1" t="s">
        <v>1419</v>
      </c>
      <c r="F109" s="1" t="s">
        <v>1092</v>
      </c>
      <c r="G109" s="1" t="s">
        <v>888</v>
      </c>
      <c r="H109" s="1" t="s">
        <v>889</v>
      </c>
      <c r="I109" s="1" t="s">
        <v>1420</v>
      </c>
      <c r="J109" s="1" t="s">
        <v>891</v>
      </c>
      <c r="K109" s="1" t="s">
        <v>1420</v>
      </c>
      <c r="L109" s="1" t="s">
        <v>1420</v>
      </c>
      <c r="M109" s="1" t="s">
        <v>892</v>
      </c>
      <c r="N109" s="1" t="s">
        <v>892</v>
      </c>
      <c r="O109" s="1" t="s">
        <v>893</v>
      </c>
      <c r="P109" s="1" t="s">
        <v>894</v>
      </c>
      <c r="Q109" s="1" t="s">
        <v>895</v>
      </c>
      <c r="R109" s="1" t="s">
        <v>1421</v>
      </c>
      <c r="S109" s="1" t="s">
        <v>897</v>
      </c>
      <c r="T109" s="1" t="s">
        <v>898</v>
      </c>
      <c r="U109" s="1" t="s">
        <v>859</v>
      </c>
      <c r="V109" s="1" t="s">
        <v>911</v>
      </c>
    </row>
    <row r="110" s="1" customFormat="1" spans="1:22">
      <c r="A110" s="3">
        <v>999227974601811</v>
      </c>
      <c r="B110" s="1" t="s">
        <v>1422</v>
      </c>
      <c r="C110" s="1" t="s">
        <v>1423</v>
      </c>
      <c r="D110" s="1" t="s">
        <v>1179</v>
      </c>
      <c r="E110" s="1" t="s">
        <v>1424</v>
      </c>
      <c r="F110" s="1" t="s">
        <v>1143</v>
      </c>
      <c r="G110" s="1" t="s">
        <v>888</v>
      </c>
      <c r="H110" s="1" t="s">
        <v>889</v>
      </c>
      <c r="I110" s="1" t="s">
        <v>1425</v>
      </c>
      <c r="J110" s="1" t="s">
        <v>891</v>
      </c>
      <c r="K110" s="1" t="s">
        <v>1425</v>
      </c>
      <c r="L110" s="1" t="s">
        <v>1425</v>
      </c>
      <c r="M110" s="1" t="s">
        <v>892</v>
      </c>
      <c r="N110" s="1" t="s">
        <v>892</v>
      </c>
      <c r="O110" s="1" t="s">
        <v>893</v>
      </c>
      <c r="P110" s="1" t="s">
        <v>894</v>
      </c>
      <c r="Q110" s="1" t="s">
        <v>895</v>
      </c>
      <c r="R110" s="1" t="s">
        <v>1426</v>
      </c>
      <c r="S110" s="1" t="s">
        <v>897</v>
      </c>
      <c r="T110" s="1" t="s">
        <v>898</v>
      </c>
      <c r="U110" s="1" t="s">
        <v>859</v>
      </c>
      <c r="V110" s="1" t="s">
        <v>911</v>
      </c>
    </row>
    <row r="111" s="1" customFormat="1" spans="1:22">
      <c r="A111" s="3">
        <v>999227965607980</v>
      </c>
      <c r="B111" s="1" t="s">
        <v>1422</v>
      </c>
      <c r="C111" s="1" t="s">
        <v>1427</v>
      </c>
      <c r="D111" s="1" t="s">
        <v>1008</v>
      </c>
      <c r="E111" s="1" t="s">
        <v>1428</v>
      </c>
      <c r="F111" s="1" t="s">
        <v>1017</v>
      </c>
      <c r="G111" s="1" t="s">
        <v>888</v>
      </c>
      <c r="H111" s="1" t="s">
        <v>889</v>
      </c>
      <c r="I111" s="1" t="s">
        <v>1429</v>
      </c>
      <c r="J111" s="1" t="s">
        <v>891</v>
      </c>
      <c r="K111" s="1" t="s">
        <v>1429</v>
      </c>
      <c r="L111" s="1" t="s">
        <v>1429</v>
      </c>
      <c r="M111" s="1" t="s">
        <v>892</v>
      </c>
      <c r="N111" s="1" t="s">
        <v>892</v>
      </c>
      <c r="O111" s="1" t="s">
        <v>893</v>
      </c>
      <c r="P111" s="1" t="s">
        <v>894</v>
      </c>
      <c r="Q111" s="1" t="s">
        <v>895</v>
      </c>
      <c r="R111" s="1" t="s">
        <v>1430</v>
      </c>
      <c r="S111" s="1" t="s">
        <v>897</v>
      </c>
      <c r="T111" s="1" t="s">
        <v>898</v>
      </c>
      <c r="U111" s="1" t="s">
        <v>859</v>
      </c>
      <c r="V111" s="1" t="s">
        <v>911</v>
      </c>
    </row>
    <row r="112" s="1" customFormat="1" spans="1:22">
      <c r="A112" s="3">
        <v>27965058691</v>
      </c>
      <c r="B112" s="1" t="s">
        <v>1431</v>
      </c>
      <c r="C112" s="1" t="s">
        <v>1432</v>
      </c>
      <c r="D112" s="1" t="s">
        <v>1433</v>
      </c>
      <c r="E112" s="1" t="s">
        <v>1434</v>
      </c>
      <c r="F112" s="1" t="s">
        <v>1143</v>
      </c>
      <c r="G112" s="1" t="s">
        <v>888</v>
      </c>
      <c r="H112" s="1" t="s">
        <v>889</v>
      </c>
      <c r="I112" s="1" t="s">
        <v>1435</v>
      </c>
      <c r="J112" s="1" t="s">
        <v>891</v>
      </c>
      <c r="K112" s="1" t="s">
        <v>1435</v>
      </c>
      <c r="L112" s="1" t="s">
        <v>1436</v>
      </c>
      <c r="M112" s="1" t="s">
        <v>1437</v>
      </c>
      <c r="N112" s="1" t="s">
        <v>1437</v>
      </c>
      <c r="O112" s="1" t="s">
        <v>893</v>
      </c>
      <c r="P112" s="1" t="s">
        <v>894</v>
      </c>
      <c r="Q112" s="1" t="s">
        <v>895</v>
      </c>
      <c r="R112" s="1" t="s">
        <v>1438</v>
      </c>
      <c r="S112" s="1" t="s">
        <v>897</v>
      </c>
      <c r="T112" s="1" t="s">
        <v>898</v>
      </c>
      <c r="U112" s="1" t="s">
        <v>859</v>
      </c>
      <c r="V112" s="1" t="s">
        <v>911</v>
      </c>
    </row>
    <row r="113" s="1" customFormat="1" spans="1:22">
      <c r="A113" s="3">
        <v>999227963427805</v>
      </c>
      <c r="B113" s="1" t="s">
        <v>1431</v>
      </c>
      <c r="C113" s="1" t="s">
        <v>1439</v>
      </c>
      <c r="D113" s="1" t="s">
        <v>1397</v>
      </c>
      <c r="E113" s="1" t="s">
        <v>1440</v>
      </c>
      <c r="F113" s="1" t="s">
        <v>1017</v>
      </c>
      <c r="G113" s="1" t="s">
        <v>888</v>
      </c>
      <c r="H113" s="1" t="s">
        <v>889</v>
      </c>
      <c r="I113" s="1" t="s">
        <v>1441</v>
      </c>
      <c r="J113" s="1" t="s">
        <v>891</v>
      </c>
      <c r="K113" s="1" t="s">
        <v>1441</v>
      </c>
      <c r="L113" s="1" t="s">
        <v>1441</v>
      </c>
      <c r="M113" s="1" t="s">
        <v>892</v>
      </c>
      <c r="N113" s="1" t="s">
        <v>892</v>
      </c>
      <c r="O113" s="1" t="s">
        <v>893</v>
      </c>
      <c r="P113" s="1" t="s">
        <v>894</v>
      </c>
      <c r="Q113" s="1" t="s">
        <v>895</v>
      </c>
      <c r="R113" s="1" t="s">
        <v>1442</v>
      </c>
      <c r="S113" s="1" t="s">
        <v>897</v>
      </c>
      <c r="T113" s="1" t="s">
        <v>898</v>
      </c>
      <c r="U113" s="1" t="s">
        <v>859</v>
      </c>
      <c r="V113" s="1" t="s">
        <v>1240</v>
      </c>
    </row>
    <row r="114" s="1" customFormat="1" spans="1:22">
      <c r="A114" s="3">
        <v>999227951055034</v>
      </c>
      <c r="B114" s="1" t="s">
        <v>1431</v>
      </c>
      <c r="C114" s="1" t="s">
        <v>1443</v>
      </c>
      <c r="D114" s="1" t="s">
        <v>1184</v>
      </c>
      <c r="E114" s="1" t="s">
        <v>1444</v>
      </c>
      <c r="F114" s="1" t="s">
        <v>944</v>
      </c>
      <c r="G114" s="1" t="s">
        <v>888</v>
      </c>
      <c r="H114" s="1" t="s">
        <v>889</v>
      </c>
      <c r="I114" s="1" t="s">
        <v>1445</v>
      </c>
      <c r="J114" s="1" t="s">
        <v>891</v>
      </c>
      <c r="K114" s="1" t="s">
        <v>1445</v>
      </c>
      <c r="L114" s="1" t="s">
        <v>1445</v>
      </c>
      <c r="M114" s="1" t="s">
        <v>892</v>
      </c>
      <c r="N114" s="1" t="s">
        <v>892</v>
      </c>
      <c r="O114" s="1" t="s">
        <v>893</v>
      </c>
      <c r="P114" s="1" t="s">
        <v>894</v>
      </c>
      <c r="Q114" s="1" t="s">
        <v>895</v>
      </c>
      <c r="R114" s="1" t="s">
        <v>1446</v>
      </c>
      <c r="S114" s="1" t="s">
        <v>897</v>
      </c>
      <c r="T114" s="1" t="s">
        <v>898</v>
      </c>
      <c r="U114" s="1" t="s">
        <v>859</v>
      </c>
      <c r="V114" s="1" t="s">
        <v>917</v>
      </c>
    </row>
    <row r="115" s="1" customFormat="1" spans="1:22">
      <c r="A115" s="3">
        <v>999227434102371</v>
      </c>
      <c r="B115" s="1" t="s">
        <v>1447</v>
      </c>
      <c r="C115" s="1" t="s">
        <v>1448</v>
      </c>
      <c r="D115" s="1" t="s">
        <v>1340</v>
      </c>
      <c r="E115" s="1" t="s">
        <v>1449</v>
      </c>
      <c r="F115" s="1" t="s">
        <v>1017</v>
      </c>
      <c r="G115" s="1" t="s">
        <v>888</v>
      </c>
      <c r="H115" s="1" t="s">
        <v>889</v>
      </c>
      <c r="I115" s="1" t="s">
        <v>1450</v>
      </c>
      <c r="J115" s="1" t="s">
        <v>891</v>
      </c>
      <c r="K115" s="1" t="s">
        <v>1450</v>
      </c>
      <c r="L115" s="1" t="s">
        <v>1450</v>
      </c>
      <c r="M115" s="1" t="s">
        <v>892</v>
      </c>
      <c r="N115" s="1" t="s">
        <v>892</v>
      </c>
      <c r="O115" s="1" t="s">
        <v>893</v>
      </c>
      <c r="P115" s="1" t="s">
        <v>894</v>
      </c>
      <c r="Q115" s="1" t="s">
        <v>895</v>
      </c>
      <c r="R115" s="1" t="s">
        <v>1451</v>
      </c>
      <c r="S115" s="1" t="s">
        <v>897</v>
      </c>
      <c r="T115" s="1" t="s">
        <v>898</v>
      </c>
      <c r="U115" s="1" t="s">
        <v>859</v>
      </c>
      <c r="V115" s="1" t="s">
        <v>911</v>
      </c>
    </row>
    <row r="116" s="1" customFormat="1" spans="1:22">
      <c r="A116" s="3">
        <v>999227411123709</v>
      </c>
      <c r="B116" s="1" t="s">
        <v>1447</v>
      </c>
      <c r="C116" s="1" t="s">
        <v>1452</v>
      </c>
      <c r="D116" s="1" t="s">
        <v>1340</v>
      </c>
      <c r="E116" s="1" t="s">
        <v>1453</v>
      </c>
      <c r="F116" s="1" t="s">
        <v>1143</v>
      </c>
      <c r="G116" s="1" t="s">
        <v>888</v>
      </c>
      <c r="H116" s="1" t="s">
        <v>889</v>
      </c>
      <c r="I116" s="1" t="s">
        <v>1454</v>
      </c>
      <c r="J116" s="1" t="s">
        <v>891</v>
      </c>
      <c r="K116" s="1" t="s">
        <v>1454</v>
      </c>
      <c r="L116" s="1" t="s">
        <v>1454</v>
      </c>
      <c r="M116" s="1" t="s">
        <v>892</v>
      </c>
      <c r="N116" s="1" t="s">
        <v>892</v>
      </c>
      <c r="O116" s="1" t="s">
        <v>893</v>
      </c>
      <c r="P116" s="1" t="s">
        <v>894</v>
      </c>
      <c r="Q116" s="1" t="s">
        <v>895</v>
      </c>
      <c r="R116" s="1" t="s">
        <v>1455</v>
      </c>
      <c r="S116" s="1" t="s">
        <v>897</v>
      </c>
      <c r="T116" s="1" t="s">
        <v>898</v>
      </c>
      <c r="U116" s="1" t="s">
        <v>859</v>
      </c>
      <c r="V116" s="1" t="s">
        <v>911</v>
      </c>
    </row>
    <row r="117" s="1" customFormat="1" spans="1:22">
      <c r="A117" s="3">
        <v>999227401325671</v>
      </c>
      <c r="B117" s="1" t="s">
        <v>1456</v>
      </c>
      <c r="C117" s="1" t="s">
        <v>1457</v>
      </c>
      <c r="D117" s="1" t="s">
        <v>1062</v>
      </c>
      <c r="E117" s="1" t="s">
        <v>1458</v>
      </c>
      <c r="F117" s="1" t="s">
        <v>1017</v>
      </c>
      <c r="G117" s="1" t="s">
        <v>888</v>
      </c>
      <c r="H117" s="1" t="s">
        <v>889</v>
      </c>
      <c r="I117" s="1" t="s">
        <v>1394</v>
      </c>
      <c r="J117" s="1" t="s">
        <v>891</v>
      </c>
      <c r="K117" s="1" t="s">
        <v>1394</v>
      </c>
      <c r="L117" s="1" t="s">
        <v>1394</v>
      </c>
      <c r="M117" s="1" t="s">
        <v>892</v>
      </c>
      <c r="N117" s="1" t="s">
        <v>892</v>
      </c>
      <c r="O117" s="1" t="s">
        <v>893</v>
      </c>
      <c r="P117" s="1" t="s">
        <v>894</v>
      </c>
      <c r="Q117" s="1" t="s">
        <v>895</v>
      </c>
      <c r="R117" s="1" t="s">
        <v>1459</v>
      </c>
      <c r="S117" s="1" t="s">
        <v>897</v>
      </c>
      <c r="T117" s="1" t="s">
        <v>898</v>
      </c>
      <c r="U117" s="1" t="s">
        <v>859</v>
      </c>
      <c r="V117" s="1" t="s">
        <v>911</v>
      </c>
    </row>
    <row r="118" s="1" customFormat="1" spans="1:22">
      <c r="A118" s="3">
        <v>999227375549637</v>
      </c>
      <c r="B118" s="1" t="s">
        <v>1460</v>
      </c>
      <c r="C118" s="1" t="s">
        <v>1461</v>
      </c>
      <c r="D118" s="1" t="s">
        <v>1462</v>
      </c>
      <c r="E118" s="1" t="s">
        <v>1463</v>
      </c>
      <c r="F118" s="1" t="s">
        <v>1092</v>
      </c>
      <c r="G118" s="1" t="s">
        <v>888</v>
      </c>
      <c r="H118" s="1" t="s">
        <v>889</v>
      </c>
      <c r="I118" s="1" t="s">
        <v>1464</v>
      </c>
      <c r="J118" s="1" t="s">
        <v>891</v>
      </c>
      <c r="K118" s="1" t="s">
        <v>1464</v>
      </c>
      <c r="L118" s="1" t="s">
        <v>1464</v>
      </c>
      <c r="M118" s="1" t="s">
        <v>892</v>
      </c>
      <c r="N118" s="1" t="s">
        <v>892</v>
      </c>
      <c r="O118" s="1" t="s">
        <v>893</v>
      </c>
      <c r="P118" s="1" t="s">
        <v>894</v>
      </c>
      <c r="Q118" s="1" t="s">
        <v>895</v>
      </c>
      <c r="R118" s="1" t="s">
        <v>1465</v>
      </c>
      <c r="S118" s="1" t="s">
        <v>897</v>
      </c>
      <c r="T118" s="1" t="s">
        <v>898</v>
      </c>
      <c r="U118" s="1" t="s">
        <v>859</v>
      </c>
      <c r="V118" s="1" t="s">
        <v>1466</v>
      </c>
    </row>
    <row r="119" s="1" customFormat="1" spans="1:22">
      <c r="A119" s="3">
        <v>999227355812776</v>
      </c>
      <c r="B119" s="1" t="s">
        <v>1467</v>
      </c>
      <c r="C119" s="1" t="s">
        <v>1468</v>
      </c>
      <c r="D119" s="1" t="s">
        <v>1108</v>
      </c>
      <c r="E119" s="1" t="s">
        <v>1469</v>
      </c>
      <c r="F119" s="1" t="s">
        <v>1017</v>
      </c>
      <c r="G119" s="1" t="s">
        <v>888</v>
      </c>
      <c r="H119" s="1" t="s">
        <v>889</v>
      </c>
      <c r="I119" s="1" t="s">
        <v>1470</v>
      </c>
      <c r="J119" s="1" t="s">
        <v>891</v>
      </c>
      <c r="K119" s="1" t="s">
        <v>1470</v>
      </c>
      <c r="L119" s="1" t="s">
        <v>1470</v>
      </c>
      <c r="M119" s="1" t="s">
        <v>892</v>
      </c>
      <c r="N119" s="1" t="s">
        <v>892</v>
      </c>
      <c r="O119" s="1" t="s">
        <v>893</v>
      </c>
      <c r="P119" s="1" t="s">
        <v>894</v>
      </c>
      <c r="Q119" s="1" t="s">
        <v>895</v>
      </c>
      <c r="R119" s="1" t="s">
        <v>1471</v>
      </c>
      <c r="S119" s="1" t="s">
        <v>897</v>
      </c>
      <c r="T119" s="1" t="s">
        <v>898</v>
      </c>
      <c r="U119" s="1" t="s">
        <v>859</v>
      </c>
      <c r="V119" s="1" t="s">
        <v>905</v>
      </c>
    </row>
    <row r="120" s="1" customFormat="1" spans="1:22">
      <c r="A120" s="3">
        <v>999227355787639</v>
      </c>
      <c r="B120" s="1" t="s">
        <v>1467</v>
      </c>
      <c r="C120" s="1" t="s">
        <v>1472</v>
      </c>
      <c r="D120" s="1" t="s">
        <v>1108</v>
      </c>
      <c r="E120" s="1" t="s">
        <v>1469</v>
      </c>
      <c r="F120" s="1" t="s">
        <v>1017</v>
      </c>
      <c r="G120" s="1" t="s">
        <v>888</v>
      </c>
      <c r="H120" s="1" t="s">
        <v>889</v>
      </c>
      <c r="I120" s="1" t="s">
        <v>1470</v>
      </c>
      <c r="J120" s="1" t="s">
        <v>891</v>
      </c>
      <c r="K120" s="1" t="s">
        <v>1470</v>
      </c>
      <c r="L120" s="1" t="s">
        <v>1470</v>
      </c>
      <c r="M120" s="1" t="s">
        <v>892</v>
      </c>
      <c r="N120" s="1" t="s">
        <v>892</v>
      </c>
      <c r="O120" s="1" t="s">
        <v>893</v>
      </c>
      <c r="P120" s="1" t="s">
        <v>894</v>
      </c>
      <c r="Q120" s="1" t="s">
        <v>895</v>
      </c>
      <c r="R120" s="1" t="s">
        <v>1473</v>
      </c>
      <c r="S120" s="1" t="s">
        <v>897</v>
      </c>
      <c r="T120" s="1" t="s">
        <v>898</v>
      </c>
      <c r="U120" s="1" t="s">
        <v>859</v>
      </c>
      <c r="V120" s="1" t="s">
        <v>905</v>
      </c>
    </row>
    <row r="121" s="1" customFormat="1" spans="1:22">
      <c r="A121" s="3">
        <v>999227343099653</v>
      </c>
      <c r="B121" s="1" t="s">
        <v>1474</v>
      </c>
      <c r="C121" s="1" t="s">
        <v>1475</v>
      </c>
      <c r="D121" s="1" t="s">
        <v>983</v>
      </c>
      <c r="E121" s="1" t="s">
        <v>1476</v>
      </c>
      <c r="F121" s="1" t="s">
        <v>1017</v>
      </c>
      <c r="G121" s="1" t="s">
        <v>888</v>
      </c>
      <c r="H121" s="1" t="s">
        <v>889</v>
      </c>
      <c r="I121" s="1" t="s">
        <v>1477</v>
      </c>
      <c r="J121" s="1" t="s">
        <v>891</v>
      </c>
      <c r="K121" s="1" t="s">
        <v>1477</v>
      </c>
      <c r="L121" s="1" t="s">
        <v>1477</v>
      </c>
      <c r="M121" s="1" t="s">
        <v>892</v>
      </c>
      <c r="N121" s="1" t="s">
        <v>892</v>
      </c>
      <c r="O121" s="1" t="s">
        <v>893</v>
      </c>
      <c r="P121" s="1" t="s">
        <v>894</v>
      </c>
      <c r="Q121" s="1" t="s">
        <v>895</v>
      </c>
      <c r="R121" s="1" t="s">
        <v>1478</v>
      </c>
      <c r="S121" s="1" t="s">
        <v>897</v>
      </c>
      <c r="T121" s="1" t="s">
        <v>898</v>
      </c>
      <c r="U121" s="1" t="s">
        <v>859</v>
      </c>
      <c r="V121" s="1" t="s">
        <v>911</v>
      </c>
    </row>
    <row r="122" s="1" customFormat="1" spans="1:22">
      <c r="A122" s="3">
        <v>999227338312123</v>
      </c>
      <c r="B122" s="1" t="s">
        <v>1474</v>
      </c>
      <c r="C122" s="1" t="s">
        <v>1479</v>
      </c>
      <c r="D122" s="1" t="s">
        <v>1480</v>
      </c>
      <c r="E122" s="1" t="s">
        <v>1481</v>
      </c>
      <c r="F122" s="1" t="s">
        <v>944</v>
      </c>
      <c r="G122" s="1" t="s">
        <v>888</v>
      </c>
      <c r="H122" s="1" t="s">
        <v>889</v>
      </c>
      <c r="I122" s="1" t="s">
        <v>1482</v>
      </c>
      <c r="J122" s="1" t="s">
        <v>891</v>
      </c>
      <c r="K122" s="1" t="s">
        <v>1482</v>
      </c>
      <c r="L122" s="1" t="s">
        <v>1482</v>
      </c>
      <c r="M122" s="1" t="s">
        <v>892</v>
      </c>
      <c r="N122" s="1" t="s">
        <v>892</v>
      </c>
      <c r="O122" s="1" t="s">
        <v>893</v>
      </c>
      <c r="P122" s="1" t="s">
        <v>894</v>
      </c>
      <c r="Q122" s="1" t="s">
        <v>895</v>
      </c>
      <c r="R122" s="1" t="s">
        <v>1483</v>
      </c>
      <c r="S122" s="1" t="s">
        <v>897</v>
      </c>
      <c r="T122" s="1" t="s">
        <v>898</v>
      </c>
      <c r="U122" s="1" t="s">
        <v>859</v>
      </c>
      <c r="V122" s="1" t="s">
        <v>1122</v>
      </c>
    </row>
    <row r="123" s="1" customFormat="1" spans="1:22">
      <c r="A123" s="3">
        <v>999227309760133</v>
      </c>
      <c r="B123" s="1" t="s">
        <v>1484</v>
      </c>
      <c r="C123" s="1" t="s">
        <v>1485</v>
      </c>
      <c r="D123" s="1" t="s">
        <v>1047</v>
      </c>
      <c r="E123" s="1" t="s">
        <v>1486</v>
      </c>
      <c r="F123" s="1" t="s">
        <v>1017</v>
      </c>
      <c r="G123" s="1" t="s">
        <v>888</v>
      </c>
      <c r="H123" s="1" t="s">
        <v>889</v>
      </c>
      <c r="I123" s="1" t="s">
        <v>1487</v>
      </c>
      <c r="J123" s="1" t="s">
        <v>891</v>
      </c>
      <c r="K123" s="1" t="s">
        <v>1487</v>
      </c>
      <c r="L123" s="1" t="s">
        <v>1487</v>
      </c>
      <c r="M123" s="1" t="s">
        <v>892</v>
      </c>
      <c r="N123" s="1" t="s">
        <v>892</v>
      </c>
      <c r="O123" s="1" t="s">
        <v>893</v>
      </c>
      <c r="P123" s="1" t="s">
        <v>894</v>
      </c>
      <c r="Q123" s="1" t="s">
        <v>895</v>
      </c>
      <c r="R123" s="1" t="s">
        <v>1488</v>
      </c>
      <c r="S123" s="1" t="s">
        <v>897</v>
      </c>
      <c r="T123" s="1" t="s">
        <v>898</v>
      </c>
      <c r="U123" s="1" t="s">
        <v>859</v>
      </c>
      <c r="V123" s="1" t="s">
        <v>911</v>
      </c>
    </row>
    <row r="124" s="1" customFormat="1" spans="1:22">
      <c r="A124" s="3">
        <v>999227303101349</v>
      </c>
      <c r="B124" s="1" t="s">
        <v>1484</v>
      </c>
      <c r="C124" s="1" t="s">
        <v>1489</v>
      </c>
      <c r="D124" s="1" t="s">
        <v>1490</v>
      </c>
      <c r="E124" s="1" t="s">
        <v>1491</v>
      </c>
      <c r="F124" s="1" t="s">
        <v>1092</v>
      </c>
      <c r="G124" s="1" t="s">
        <v>888</v>
      </c>
      <c r="H124" s="1" t="s">
        <v>889</v>
      </c>
      <c r="I124" s="1" t="s">
        <v>1492</v>
      </c>
      <c r="J124" s="1" t="s">
        <v>891</v>
      </c>
      <c r="K124" s="1" t="s">
        <v>1492</v>
      </c>
      <c r="L124" s="1" t="s">
        <v>1492</v>
      </c>
      <c r="M124" s="1" t="s">
        <v>892</v>
      </c>
      <c r="N124" s="1" t="s">
        <v>892</v>
      </c>
      <c r="O124" s="1" t="s">
        <v>893</v>
      </c>
      <c r="P124" s="1" t="s">
        <v>894</v>
      </c>
      <c r="Q124" s="1" t="s">
        <v>895</v>
      </c>
      <c r="R124" s="1" t="s">
        <v>1493</v>
      </c>
      <c r="S124" s="1" t="s">
        <v>897</v>
      </c>
      <c r="T124" s="1" t="s">
        <v>898</v>
      </c>
      <c r="U124" s="1" t="s">
        <v>859</v>
      </c>
      <c r="V124" s="1" t="s">
        <v>911</v>
      </c>
    </row>
    <row r="125" s="1" customFormat="1" spans="1:22">
      <c r="A125" s="3">
        <v>999227301799416</v>
      </c>
      <c r="B125" s="1" t="s">
        <v>1494</v>
      </c>
      <c r="C125" s="1" t="s">
        <v>1495</v>
      </c>
      <c r="D125" s="1" t="s">
        <v>1496</v>
      </c>
      <c r="E125" s="1" t="s">
        <v>1497</v>
      </c>
      <c r="F125" s="1" t="s">
        <v>1017</v>
      </c>
      <c r="G125" s="1" t="s">
        <v>888</v>
      </c>
      <c r="H125" s="1" t="s">
        <v>889</v>
      </c>
      <c r="I125" s="1" t="s">
        <v>1498</v>
      </c>
      <c r="J125" s="1" t="s">
        <v>891</v>
      </c>
      <c r="K125" s="1" t="s">
        <v>1498</v>
      </c>
      <c r="L125" s="1" t="s">
        <v>1498</v>
      </c>
      <c r="M125" s="1" t="s">
        <v>892</v>
      </c>
      <c r="N125" s="1" t="s">
        <v>892</v>
      </c>
      <c r="O125" s="1" t="s">
        <v>893</v>
      </c>
      <c r="P125" s="1" t="s">
        <v>894</v>
      </c>
      <c r="Q125" s="1" t="s">
        <v>895</v>
      </c>
      <c r="R125" s="1" t="s">
        <v>1499</v>
      </c>
      <c r="S125" s="1" t="s">
        <v>897</v>
      </c>
      <c r="T125" s="1" t="s">
        <v>898</v>
      </c>
      <c r="U125" s="1" t="s">
        <v>859</v>
      </c>
      <c r="V125" s="1" t="s">
        <v>917</v>
      </c>
    </row>
    <row r="126" s="1" customFormat="1" spans="1:22">
      <c r="A126" s="4">
        <v>9.99227399879451e+24</v>
      </c>
      <c r="B126" s="1" t="s">
        <v>1494</v>
      </c>
      <c r="C126" s="1" t="s">
        <v>1500</v>
      </c>
      <c r="D126" s="1" t="s">
        <v>1501</v>
      </c>
      <c r="E126" s="1" t="s">
        <v>1502</v>
      </c>
      <c r="F126" s="1" t="s">
        <v>1092</v>
      </c>
      <c r="G126" s="1" t="s">
        <v>944</v>
      </c>
      <c r="H126" s="1" t="s">
        <v>889</v>
      </c>
      <c r="I126" s="1" t="s">
        <v>893</v>
      </c>
      <c r="J126" s="1" t="s">
        <v>891</v>
      </c>
      <c r="K126" s="1" t="s">
        <v>893</v>
      </c>
      <c r="L126" s="1" t="s">
        <v>893</v>
      </c>
      <c r="M126" s="1" t="s">
        <v>892</v>
      </c>
      <c r="N126" s="1" t="s">
        <v>892</v>
      </c>
      <c r="O126" s="1" t="s">
        <v>893</v>
      </c>
      <c r="P126" s="1" t="s">
        <v>894</v>
      </c>
      <c r="Q126" s="1" t="s">
        <v>895</v>
      </c>
      <c r="R126" s="1" t="s">
        <v>1503</v>
      </c>
      <c r="S126" s="1" t="s">
        <v>897</v>
      </c>
      <c r="T126" s="1" t="s">
        <v>898</v>
      </c>
      <c r="U126" s="1" t="s">
        <v>859</v>
      </c>
      <c r="V126" s="1" t="s">
        <v>1023</v>
      </c>
    </row>
    <row r="127" s="1" customFormat="1" spans="1:22">
      <c r="A127" s="3">
        <v>999227284232795</v>
      </c>
      <c r="B127" s="1" t="s">
        <v>1504</v>
      </c>
      <c r="C127" s="1" t="s">
        <v>1505</v>
      </c>
      <c r="D127" s="1" t="s">
        <v>1506</v>
      </c>
      <c r="E127" s="1" t="s">
        <v>1507</v>
      </c>
      <c r="F127" s="1" t="s">
        <v>944</v>
      </c>
      <c r="G127" s="1" t="s">
        <v>888</v>
      </c>
      <c r="H127" s="1" t="s">
        <v>889</v>
      </c>
      <c r="I127" s="1" t="s">
        <v>964</v>
      </c>
      <c r="J127" s="1" t="s">
        <v>891</v>
      </c>
      <c r="K127" s="1" t="s">
        <v>964</v>
      </c>
      <c r="L127" s="1" t="s">
        <v>964</v>
      </c>
      <c r="M127" s="1" t="s">
        <v>892</v>
      </c>
      <c r="N127" s="1" t="s">
        <v>892</v>
      </c>
      <c r="O127" s="1" t="s">
        <v>893</v>
      </c>
      <c r="P127" s="1" t="s">
        <v>894</v>
      </c>
      <c r="Q127" s="1" t="s">
        <v>895</v>
      </c>
      <c r="R127" s="1" t="s">
        <v>1508</v>
      </c>
      <c r="S127" s="1" t="s">
        <v>897</v>
      </c>
      <c r="T127" s="1" t="s">
        <v>898</v>
      </c>
      <c r="U127" s="1" t="s">
        <v>859</v>
      </c>
      <c r="V127" s="1" t="s">
        <v>911</v>
      </c>
    </row>
    <row r="128" s="1" customFormat="1" spans="1:22">
      <c r="A128" s="1" t="s">
        <v>1509</v>
      </c>
      <c r="B128" s="1" t="s">
        <v>1510</v>
      </c>
      <c r="C128" s="1" t="s">
        <v>1511</v>
      </c>
      <c r="D128" s="1" t="s">
        <v>1512</v>
      </c>
      <c r="E128" s="1" t="s">
        <v>1513</v>
      </c>
      <c r="F128" s="1" t="s">
        <v>1017</v>
      </c>
      <c r="G128" s="1" t="s">
        <v>944</v>
      </c>
      <c r="H128" s="1" t="s">
        <v>889</v>
      </c>
      <c r="I128" s="1" t="s">
        <v>893</v>
      </c>
      <c r="J128" s="1" t="s">
        <v>891</v>
      </c>
      <c r="K128" s="1" t="s">
        <v>893</v>
      </c>
      <c r="L128" s="1" t="s">
        <v>893</v>
      </c>
      <c r="M128" s="1" t="s">
        <v>892</v>
      </c>
      <c r="N128" s="1" t="s">
        <v>892</v>
      </c>
      <c r="O128" s="1" t="s">
        <v>893</v>
      </c>
      <c r="P128" s="1" t="s">
        <v>894</v>
      </c>
      <c r="Q128" s="1" t="s">
        <v>895</v>
      </c>
      <c r="R128" s="1" t="s">
        <v>1514</v>
      </c>
      <c r="S128" s="1" t="s">
        <v>897</v>
      </c>
      <c r="T128" s="1" t="s">
        <v>898</v>
      </c>
      <c r="U128" s="1" t="s">
        <v>859</v>
      </c>
      <c r="V128" s="1" t="s">
        <v>1122</v>
      </c>
    </row>
    <row r="129" s="1" customFormat="1" spans="1:22">
      <c r="A129" s="3">
        <v>999227252542805</v>
      </c>
      <c r="B129" s="1" t="s">
        <v>1515</v>
      </c>
      <c r="C129" s="1" t="s">
        <v>1516</v>
      </c>
      <c r="D129" s="1" t="s">
        <v>1047</v>
      </c>
      <c r="E129" s="1" t="s">
        <v>1517</v>
      </c>
      <c r="F129" s="1" t="s">
        <v>1092</v>
      </c>
      <c r="G129" s="1" t="s">
        <v>888</v>
      </c>
      <c r="H129" s="1" t="s">
        <v>889</v>
      </c>
      <c r="I129" s="1" t="s">
        <v>1518</v>
      </c>
      <c r="J129" s="1" t="s">
        <v>891</v>
      </c>
      <c r="K129" s="1" t="s">
        <v>1518</v>
      </c>
      <c r="L129" s="1" t="s">
        <v>1518</v>
      </c>
      <c r="M129" s="1" t="s">
        <v>892</v>
      </c>
      <c r="N129" s="1" t="s">
        <v>892</v>
      </c>
      <c r="O129" s="1" t="s">
        <v>893</v>
      </c>
      <c r="P129" s="1" t="s">
        <v>894</v>
      </c>
      <c r="Q129" s="1" t="s">
        <v>895</v>
      </c>
      <c r="R129" s="1" t="s">
        <v>1519</v>
      </c>
      <c r="S129" s="1" t="s">
        <v>897</v>
      </c>
      <c r="T129" s="1" t="s">
        <v>898</v>
      </c>
      <c r="U129" s="1" t="s">
        <v>859</v>
      </c>
      <c r="V129" s="1" t="s">
        <v>911</v>
      </c>
    </row>
    <row r="130" s="1" customFormat="1" spans="1:22">
      <c r="A130" s="3">
        <v>999227193076420</v>
      </c>
      <c r="B130" s="1" t="s">
        <v>1515</v>
      </c>
      <c r="C130" s="1" t="s">
        <v>1520</v>
      </c>
      <c r="D130" s="1" t="s">
        <v>1374</v>
      </c>
      <c r="E130" s="1" t="s">
        <v>1521</v>
      </c>
      <c r="F130" s="1" t="s">
        <v>1333</v>
      </c>
      <c r="G130" s="1" t="s">
        <v>888</v>
      </c>
      <c r="H130" s="1" t="s">
        <v>889</v>
      </c>
      <c r="I130" s="1" t="s">
        <v>1522</v>
      </c>
      <c r="J130" s="1" t="s">
        <v>891</v>
      </c>
      <c r="K130" s="1" t="s">
        <v>1522</v>
      </c>
      <c r="L130" s="1" t="s">
        <v>1522</v>
      </c>
      <c r="M130" s="1" t="s">
        <v>892</v>
      </c>
      <c r="N130" s="1" t="s">
        <v>892</v>
      </c>
      <c r="O130" s="1" t="s">
        <v>893</v>
      </c>
      <c r="P130" s="1" t="s">
        <v>894</v>
      </c>
      <c r="Q130" s="1" t="s">
        <v>895</v>
      </c>
      <c r="R130" s="1" t="s">
        <v>1523</v>
      </c>
      <c r="S130" s="1" t="s">
        <v>897</v>
      </c>
      <c r="T130" s="1" t="s">
        <v>898</v>
      </c>
      <c r="U130" s="1" t="s">
        <v>859</v>
      </c>
      <c r="V130" s="1" t="s">
        <v>911</v>
      </c>
    </row>
    <row r="131" s="1" customFormat="1" spans="1:22">
      <c r="A131" s="3">
        <v>999227188711322</v>
      </c>
      <c r="B131" s="1" t="s">
        <v>1524</v>
      </c>
      <c r="C131" s="1" t="s">
        <v>1525</v>
      </c>
      <c r="D131" s="1" t="s">
        <v>1526</v>
      </c>
      <c r="E131" s="1" t="s">
        <v>1527</v>
      </c>
      <c r="F131" s="1" t="s">
        <v>1092</v>
      </c>
      <c r="G131" s="1" t="s">
        <v>888</v>
      </c>
      <c r="H131" s="1" t="s">
        <v>889</v>
      </c>
      <c r="I131" s="1" t="s">
        <v>1528</v>
      </c>
      <c r="J131" s="1" t="s">
        <v>891</v>
      </c>
      <c r="K131" s="1" t="s">
        <v>1528</v>
      </c>
      <c r="L131" s="1" t="s">
        <v>1528</v>
      </c>
      <c r="M131" s="1" t="s">
        <v>892</v>
      </c>
      <c r="N131" s="1" t="s">
        <v>892</v>
      </c>
      <c r="O131" s="1" t="s">
        <v>893</v>
      </c>
      <c r="P131" s="1" t="s">
        <v>894</v>
      </c>
      <c r="Q131" s="1" t="s">
        <v>895</v>
      </c>
      <c r="R131" s="1" t="s">
        <v>1529</v>
      </c>
      <c r="S131" s="1" t="s">
        <v>897</v>
      </c>
      <c r="T131" s="1" t="s">
        <v>898</v>
      </c>
      <c r="U131" s="1" t="s">
        <v>859</v>
      </c>
      <c r="V131" s="1" t="s">
        <v>1122</v>
      </c>
    </row>
    <row r="132" s="1" customFormat="1" spans="1:22">
      <c r="A132" s="3">
        <v>999227185000332</v>
      </c>
      <c r="B132" s="1" t="s">
        <v>1530</v>
      </c>
      <c r="C132" s="1" t="s">
        <v>1531</v>
      </c>
      <c r="D132" s="1" t="s">
        <v>1532</v>
      </c>
      <c r="E132" s="1" t="s">
        <v>1533</v>
      </c>
      <c r="F132" s="1" t="s">
        <v>884</v>
      </c>
      <c r="G132" s="1" t="s">
        <v>888</v>
      </c>
      <c r="H132" s="1" t="s">
        <v>889</v>
      </c>
      <c r="I132" s="1" t="s">
        <v>1534</v>
      </c>
      <c r="J132" s="1" t="s">
        <v>891</v>
      </c>
      <c r="K132" s="1" t="s">
        <v>1534</v>
      </c>
      <c r="L132" s="1" t="s">
        <v>1534</v>
      </c>
      <c r="M132" s="1" t="s">
        <v>892</v>
      </c>
      <c r="N132" s="1" t="s">
        <v>892</v>
      </c>
      <c r="O132" s="1" t="s">
        <v>893</v>
      </c>
      <c r="P132" s="1" t="s">
        <v>894</v>
      </c>
      <c r="Q132" s="1" t="s">
        <v>895</v>
      </c>
      <c r="R132" s="1" t="s">
        <v>1535</v>
      </c>
      <c r="S132" s="1" t="s">
        <v>897</v>
      </c>
      <c r="T132" s="1" t="s">
        <v>898</v>
      </c>
      <c r="U132" s="1" t="s">
        <v>859</v>
      </c>
      <c r="V132" s="1" t="s">
        <v>917</v>
      </c>
    </row>
    <row r="133" s="1" customFormat="1" spans="1:22">
      <c r="A133" s="3">
        <v>999227058688440</v>
      </c>
      <c r="B133" s="1" t="s">
        <v>1536</v>
      </c>
      <c r="C133" s="1" t="s">
        <v>1537</v>
      </c>
      <c r="D133" s="1" t="s">
        <v>1538</v>
      </c>
      <c r="E133" s="1" t="s">
        <v>1539</v>
      </c>
      <c r="F133" s="1" t="s">
        <v>1540</v>
      </c>
      <c r="G133" s="1" t="s">
        <v>888</v>
      </c>
      <c r="H133" s="1" t="s">
        <v>889</v>
      </c>
      <c r="I133" s="1" t="s">
        <v>1541</v>
      </c>
      <c r="J133" s="1" t="s">
        <v>891</v>
      </c>
      <c r="K133" s="1" t="s">
        <v>1541</v>
      </c>
      <c r="L133" s="1" t="s">
        <v>1541</v>
      </c>
      <c r="M133" s="1" t="s">
        <v>892</v>
      </c>
      <c r="N133" s="1" t="s">
        <v>892</v>
      </c>
      <c r="O133" s="1" t="s">
        <v>893</v>
      </c>
      <c r="P133" s="1" t="s">
        <v>894</v>
      </c>
      <c r="Q133" s="1" t="s">
        <v>895</v>
      </c>
      <c r="R133" s="1" t="s">
        <v>1542</v>
      </c>
      <c r="S133" s="1" t="s">
        <v>897</v>
      </c>
      <c r="T133" s="1" t="s">
        <v>898</v>
      </c>
      <c r="U133" s="1" t="s">
        <v>859</v>
      </c>
      <c r="V133" s="1" t="s">
        <v>1240</v>
      </c>
    </row>
    <row r="134" s="1" customFormat="1" spans="1:22">
      <c r="A134" s="3">
        <v>999227036566549</v>
      </c>
      <c r="B134" s="1" t="s">
        <v>1543</v>
      </c>
      <c r="C134" s="1" t="s">
        <v>1544</v>
      </c>
      <c r="D134" s="1" t="s">
        <v>1379</v>
      </c>
      <c r="E134" s="1" t="s">
        <v>1545</v>
      </c>
      <c r="F134" s="1" t="s">
        <v>944</v>
      </c>
      <c r="G134" s="1" t="s">
        <v>884</v>
      </c>
      <c r="H134" s="1" t="s">
        <v>889</v>
      </c>
      <c r="I134" s="1" t="s">
        <v>1546</v>
      </c>
      <c r="J134" s="1" t="s">
        <v>891</v>
      </c>
      <c r="K134" s="1" t="s">
        <v>1546</v>
      </c>
      <c r="L134" s="1" t="s">
        <v>1546</v>
      </c>
      <c r="M134" s="1" t="s">
        <v>892</v>
      </c>
      <c r="N134" s="1" t="s">
        <v>892</v>
      </c>
      <c r="O134" s="1" t="s">
        <v>893</v>
      </c>
      <c r="P134" s="1" t="s">
        <v>894</v>
      </c>
      <c r="Q134" s="1" t="s">
        <v>895</v>
      </c>
      <c r="R134" s="1" t="s">
        <v>1547</v>
      </c>
      <c r="S134" s="1" t="s">
        <v>1548</v>
      </c>
      <c r="T134" s="1" t="s">
        <v>898</v>
      </c>
      <c r="U134" s="1" t="s">
        <v>859</v>
      </c>
      <c r="V134" s="1" t="s">
        <v>1240</v>
      </c>
    </row>
    <row r="135" s="1" customFormat="1" spans="1:22">
      <c r="A135" s="3">
        <v>999226925714396</v>
      </c>
      <c r="B135" s="1" t="s">
        <v>1549</v>
      </c>
      <c r="C135" s="1" t="s">
        <v>1550</v>
      </c>
      <c r="D135" s="1" t="s">
        <v>1551</v>
      </c>
      <c r="E135" s="1" t="s">
        <v>1552</v>
      </c>
      <c r="F135" s="1" t="s">
        <v>1092</v>
      </c>
      <c r="G135" s="1" t="s">
        <v>888</v>
      </c>
      <c r="H135" s="1" t="s">
        <v>889</v>
      </c>
      <c r="I135" s="1" t="s">
        <v>1553</v>
      </c>
      <c r="J135" s="1" t="s">
        <v>891</v>
      </c>
      <c r="K135" s="1" t="s">
        <v>1553</v>
      </c>
      <c r="L135" s="1" t="s">
        <v>1553</v>
      </c>
      <c r="M135" s="1" t="s">
        <v>892</v>
      </c>
      <c r="N135" s="1" t="s">
        <v>892</v>
      </c>
      <c r="O135" s="1" t="s">
        <v>893</v>
      </c>
      <c r="P135" s="1" t="s">
        <v>894</v>
      </c>
      <c r="Q135" s="1" t="s">
        <v>895</v>
      </c>
      <c r="R135" s="1" t="s">
        <v>1554</v>
      </c>
      <c r="S135" s="1" t="s">
        <v>897</v>
      </c>
      <c r="T135" s="1" t="s">
        <v>898</v>
      </c>
      <c r="U135" s="1" t="s">
        <v>859</v>
      </c>
      <c r="V135" s="1" t="s">
        <v>911</v>
      </c>
    </row>
    <row r="136" s="1" customFormat="1" spans="1:22">
      <c r="A136" s="3">
        <v>999226908878395</v>
      </c>
      <c r="B136" s="1" t="s">
        <v>1555</v>
      </c>
      <c r="C136" s="1" t="s">
        <v>1556</v>
      </c>
      <c r="D136" s="1" t="s">
        <v>1557</v>
      </c>
      <c r="E136" s="1" t="s">
        <v>1558</v>
      </c>
      <c r="F136" s="1" t="s">
        <v>1092</v>
      </c>
      <c r="G136" s="1" t="s">
        <v>888</v>
      </c>
      <c r="H136" s="1" t="s">
        <v>889</v>
      </c>
      <c r="I136" s="1" t="s">
        <v>1559</v>
      </c>
      <c r="J136" s="1" t="s">
        <v>891</v>
      </c>
      <c r="K136" s="1" t="s">
        <v>1559</v>
      </c>
      <c r="L136" s="1" t="s">
        <v>1559</v>
      </c>
      <c r="M136" s="1" t="s">
        <v>892</v>
      </c>
      <c r="N136" s="1" t="s">
        <v>892</v>
      </c>
      <c r="O136" s="1" t="s">
        <v>893</v>
      </c>
      <c r="P136" s="1" t="s">
        <v>894</v>
      </c>
      <c r="Q136" s="1" t="s">
        <v>895</v>
      </c>
      <c r="R136" s="1" t="s">
        <v>1560</v>
      </c>
      <c r="S136" s="1" t="s">
        <v>897</v>
      </c>
      <c r="T136" s="1" t="s">
        <v>898</v>
      </c>
      <c r="U136" s="1" t="s">
        <v>859</v>
      </c>
      <c r="V136" s="1" t="s">
        <v>1240</v>
      </c>
    </row>
    <row r="137" s="1" customFormat="1" spans="1:22">
      <c r="A137" s="3">
        <v>999226898039494</v>
      </c>
      <c r="B137" s="1" t="s">
        <v>1561</v>
      </c>
      <c r="C137" s="1" t="s">
        <v>1562</v>
      </c>
      <c r="D137" s="1" t="s">
        <v>1563</v>
      </c>
      <c r="E137" s="1" t="s">
        <v>1564</v>
      </c>
      <c r="F137" s="1" t="s">
        <v>944</v>
      </c>
      <c r="G137" s="1" t="s">
        <v>888</v>
      </c>
      <c r="H137" s="1" t="s">
        <v>889</v>
      </c>
      <c r="I137" s="1" t="s">
        <v>921</v>
      </c>
      <c r="J137" s="1" t="s">
        <v>891</v>
      </c>
      <c r="K137" s="1" t="s">
        <v>921</v>
      </c>
      <c r="L137" s="1" t="s">
        <v>921</v>
      </c>
      <c r="M137" s="1" t="s">
        <v>892</v>
      </c>
      <c r="N137" s="1" t="s">
        <v>892</v>
      </c>
      <c r="O137" s="1" t="s">
        <v>893</v>
      </c>
      <c r="P137" s="1" t="s">
        <v>894</v>
      </c>
      <c r="Q137" s="1" t="s">
        <v>895</v>
      </c>
      <c r="R137" s="1" t="s">
        <v>1565</v>
      </c>
      <c r="S137" s="1" t="s">
        <v>897</v>
      </c>
      <c r="T137" s="1" t="s">
        <v>898</v>
      </c>
      <c r="U137" s="1" t="s">
        <v>859</v>
      </c>
      <c r="V137" s="1" t="s">
        <v>1240</v>
      </c>
    </row>
    <row r="138" s="1" customFormat="1" spans="1:22">
      <c r="A138" s="3">
        <v>999226847657205</v>
      </c>
      <c r="B138" s="1" t="s">
        <v>1566</v>
      </c>
      <c r="C138" s="1" t="s">
        <v>1567</v>
      </c>
      <c r="D138" s="1" t="s">
        <v>1568</v>
      </c>
      <c r="E138" s="1" t="s">
        <v>1569</v>
      </c>
      <c r="F138" s="1" t="s">
        <v>944</v>
      </c>
      <c r="G138" s="1" t="s">
        <v>888</v>
      </c>
      <c r="H138" s="1" t="s">
        <v>889</v>
      </c>
      <c r="I138" s="1" t="s">
        <v>1570</v>
      </c>
      <c r="J138" s="1" t="s">
        <v>891</v>
      </c>
      <c r="K138" s="1" t="s">
        <v>1570</v>
      </c>
      <c r="L138" s="1" t="s">
        <v>1570</v>
      </c>
      <c r="M138" s="1" t="s">
        <v>892</v>
      </c>
      <c r="N138" s="1" t="s">
        <v>892</v>
      </c>
      <c r="O138" s="1" t="s">
        <v>893</v>
      </c>
      <c r="P138" s="1" t="s">
        <v>894</v>
      </c>
      <c r="Q138" s="1" t="s">
        <v>895</v>
      </c>
      <c r="R138" s="1" t="s">
        <v>1571</v>
      </c>
      <c r="S138" s="1" t="s">
        <v>897</v>
      </c>
      <c r="T138" s="1" t="s">
        <v>898</v>
      </c>
      <c r="U138" s="1" t="s">
        <v>859</v>
      </c>
      <c r="V138" s="1" t="s">
        <v>911</v>
      </c>
    </row>
    <row r="139" s="1" customFormat="1" spans="1:22">
      <c r="A139" s="3">
        <v>999226847653719</v>
      </c>
      <c r="B139" s="1" t="s">
        <v>1566</v>
      </c>
      <c r="C139" s="1" t="s">
        <v>1572</v>
      </c>
      <c r="D139" s="1" t="s">
        <v>1568</v>
      </c>
      <c r="E139" s="1" t="s">
        <v>1573</v>
      </c>
      <c r="F139" s="1" t="s">
        <v>944</v>
      </c>
      <c r="G139" s="1" t="s">
        <v>888</v>
      </c>
      <c r="H139" s="1" t="s">
        <v>889</v>
      </c>
      <c r="I139" s="1" t="s">
        <v>1570</v>
      </c>
      <c r="J139" s="1" t="s">
        <v>891</v>
      </c>
      <c r="K139" s="1" t="s">
        <v>1570</v>
      </c>
      <c r="L139" s="1" t="s">
        <v>1570</v>
      </c>
      <c r="M139" s="1" t="s">
        <v>892</v>
      </c>
      <c r="N139" s="1" t="s">
        <v>892</v>
      </c>
      <c r="O139" s="1" t="s">
        <v>893</v>
      </c>
      <c r="P139" s="1" t="s">
        <v>894</v>
      </c>
      <c r="Q139" s="1" t="s">
        <v>895</v>
      </c>
      <c r="R139" s="1" t="s">
        <v>1574</v>
      </c>
      <c r="S139" s="1" t="s">
        <v>897</v>
      </c>
      <c r="T139" s="1" t="s">
        <v>898</v>
      </c>
      <c r="U139" s="1" t="s">
        <v>859</v>
      </c>
      <c r="V139" s="1" t="s">
        <v>911</v>
      </c>
    </row>
    <row r="140" s="1" customFormat="1" spans="1:22">
      <c r="A140" s="3">
        <v>999226847651084</v>
      </c>
      <c r="B140" s="1" t="s">
        <v>1566</v>
      </c>
      <c r="C140" s="1" t="s">
        <v>1575</v>
      </c>
      <c r="D140" s="1" t="s">
        <v>1568</v>
      </c>
      <c r="E140" s="1" t="s">
        <v>1569</v>
      </c>
      <c r="F140" s="1" t="s">
        <v>1017</v>
      </c>
      <c r="G140" s="1" t="s">
        <v>888</v>
      </c>
      <c r="H140" s="1" t="s">
        <v>889</v>
      </c>
      <c r="I140" s="1" t="s">
        <v>1576</v>
      </c>
      <c r="J140" s="1" t="s">
        <v>891</v>
      </c>
      <c r="K140" s="1" t="s">
        <v>1576</v>
      </c>
      <c r="L140" s="1" t="s">
        <v>1576</v>
      </c>
      <c r="M140" s="1" t="s">
        <v>892</v>
      </c>
      <c r="N140" s="1" t="s">
        <v>892</v>
      </c>
      <c r="O140" s="1" t="s">
        <v>893</v>
      </c>
      <c r="P140" s="1" t="s">
        <v>894</v>
      </c>
      <c r="Q140" s="1" t="s">
        <v>895</v>
      </c>
      <c r="R140" s="1" t="s">
        <v>1577</v>
      </c>
      <c r="S140" s="1" t="s">
        <v>897</v>
      </c>
      <c r="T140" s="1" t="s">
        <v>898</v>
      </c>
      <c r="U140" s="1" t="s">
        <v>859</v>
      </c>
      <c r="V140" s="1" t="s">
        <v>911</v>
      </c>
    </row>
    <row r="141" s="1" customFormat="1" spans="1:22">
      <c r="A141" s="3">
        <v>999226831838714</v>
      </c>
      <c r="B141" s="1" t="s">
        <v>1578</v>
      </c>
      <c r="C141" s="1" t="s">
        <v>1579</v>
      </c>
      <c r="D141" s="1" t="s">
        <v>1580</v>
      </c>
      <c r="E141" s="1" t="s">
        <v>1581</v>
      </c>
      <c r="F141" s="1" t="s">
        <v>944</v>
      </c>
      <c r="G141" s="1" t="s">
        <v>888</v>
      </c>
      <c r="H141" s="1" t="s">
        <v>889</v>
      </c>
      <c r="I141" s="1" t="s">
        <v>1582</v>
      </c>
      <c r="J141" s="1" t="s">
        <v>891</v>
      </c>
      <c r="K141" s="1" t="s">
        <v>1582</v>
      </c>
      <c r="L141" s="1" t="s">
        <v>1582</v>
      </c>
      <c r="M141" s="1" t="s">
        <v>892</v>
      </c>
      <c r="N141" s="1" t="s">
        <v>892</v>
      </c>
      <c r="O141" s="1" t="s">
        <v>893</v>
      </c>
      <c r="P141" s="1" t="s">
        <v>894</v>
      </c>
      <c r="Q141" s="1" t="s">
        <v>895</v>
      </c>
      <c r="R141" s="1" t="s">
        <v>1583</v>
      </c>
      <c r="S141" s="1" t="s">
        <v>897</v>
      </c>
      <c r="T141" s="1" t="s">
        <v>898</v>
      </c>
      <c r="U141" s="1" t="s">
        <v>859</v>
      </c>
      <c r="V141" s="1" t="s">
        <v>1240</v>
      </c>
    </row>
    <row r="142" s="1" customFormat="1" spans="1:22">
      <c r="A142" s="3">
        <v>999226798491541</v>
      </c>
      <c r="B142" s="1" t="s">
        <v>1584</v>
      </c>
      <c r="C142" s="1" t="s">
        <v>1585</v>
      </c>
      <c r="D142" s="1" t="s">
        <v>1526</v>
      </c>
      <c r="E142" s="1" t="s">
        <v>1586</v>
      </c>
      <c r="F142" s="1" t="s">
        <v>1143</v>
      </c>
      <c r="G142" s="1" t="s">
        <v>888</v>
      </c>
      <c r="H142" s="1" t="s">
        <v>889</v>
      </c>
      <c r="I142" s="1" t="s">
        <v>1587</v>
      </c>
      <c r="J142" s="1" t="s">
        <v>891</v>
      </c>
      <c r="K142" s="1" t="s">
        <v>1587</v>
      </c>
      <c r="L142" s="1" t="s">
        <v>1587</v>
      </c>
      <c r="M142" s="1" t="s">
        <v>892</v>
      </c>
      <c r="N142" s="1" t="s">
        <v>892</v>
      </c>
      <c r="O142" s="1" t="s">
        <v>893</v>
      </c>
      <c r="P142" s="1" t="s">
        <v>894</v>
      </c>
      <c r="Q142" s="1" t="s">
        <v>895</v>
      </c>
      <c r="R142" s="1" t="s">
        <v>1588</v>
      </c>
      <c r="S142" s="1" t="s">
        <v>897</v>
      </c>
      <c r="T142" s="1" t="s">
        <v>898</v>
      </c>
      <c r="U142" s="1" t="s">
        <v>859</v>
      </c>
      <c r="V142" s="1" t="s">
        <v>1122</v>
      </c>
    </row>
    <row r="143" s="1" customFormat="1" spans="1:22">
      <c r="A143" s="4">
        <v>9.99228204126567e+24</v>
      </c>
      <c r="B143" s="1" t="s">
        <v>1584</v>
      </c>
      <c r="C143" s="1" t="s">
        <v>1589</v>
      </c>
      <c r="D143" s="1" t="s">
        <v>1590</v>
      </c>
      <c r="E143" s="1" t="s">
        <v>1591</v>
      </c>
      <c r="F143" s="1" t="s">
        <v>1017</v>
      </c>
      <c r="G143" s="1" t="s">
        <v>884</v>
      </c>
      <c r="H143" s="1" t="s">
        <v>889</v>
      </c>
      <c r="I143" s="1" t="s">
        <v>893</v>
      </c>
      <c r="J143" s="1" t="s">
        <v>891</v>
      </c>
      <c r="K143" s="1" t="s">
        <v>893</v>
      </c>
      <c r="L143" s="1" t="s">
        <v>893</v>
      </c>
      <c r="M143" s="1" t="s">
        <v>892</v>
      </c>
      <c r="N143" s="1" t="s">
        <v>892</v>
      </c>
      <c r="O143" s="1" t="s">
        <v>893</v>
      </c>
      <c r="P143" s="1" t="s">
        <v>894</v>
      </c>
      <c r="Q143" s="1" t="s">
        <v>895</v>
      </c>
      <c r="R143" s="1" t="s">
        <v>1592</v>
      </c>
      <c r="S143" s="1" t="s">
        <v>897</v>
      </c>
      <c r="T143" s="1" t="s">
        <v>898</v>
      </c>
      <c r="U143" s="1" t="s">
        <v>859</v>
      </c>
      <c r="V143" s="1" t="s">
        <v>917</v>
      </c>
    </row>
    <row r="144" s="1" customFormat="1" spans="1:22">
      <c r="A144" s="3">
        <v>999226705022871</v>
      </c>
      <c r="B144" s="1" t="s">
        <v>1593</v>
      </c>
      <c r="C144" s="1" t="s">
        <v>1594</v>
      </c>
      <c r="D144" s="1" t="s">
        <v>1047</v>
      </c>
      <c r="E144" s="1" t="s">
        <v>1595</v>
      </c>
      <c r="F144" s="1" t="s">
        <v>1017</v>
      </c>
      <c r="G144" s="1" t="s">
        <v>888</v>
      </c>
      <c r="H144" s="1" t="s">
        <v>889</v>
      </c>
      <c r="I144" s="1" t="s">
        <v>1596</v>
      </c>
      <c r="J144" s="1" t="s">
        <v>891</v>
      </c>
      <c r="K144" s="1" t="s">
        <v>1596</v>
      </c>
      <c r="L144" s="1" t="s">
        <v>1596</v>
      </c>
      <c r="M144" s="1" t="s">
        <v>892</v>
      </c>
      <c r="N144" s="1" t="s">
        <v>892</v>
      </c>
      <c r="O144" s="1" t="s">
        <v>893</v>
      </c>
      <c r="P144" s="1" t="s">
        <v>894</v>
      </c>
      <c r="Q144" s="1" t="s">
        <v>895</v>
      </c>
      <c r="R144" s="1" t="s">
        <v>1597</v>
      </c>
      <c r="S144" s="1" t="s">
        <v>897</v>
      </c>
      <c r="T144" s="1" t="s">
        <v>898</v>
      </c>
      <c r="U144" s="1" t="s">
        <v>859</v>
      </c>
      <c r="V144" s="1" t="s">
        <v>911</v>
      </c>
    </row>
    <row r="145" s="1" customFormat="1" spans="1:22">
      <c r="A145" s="3">
        <v>999226672365207</v>
      </c>
      <c r="B145" s="1" t="s">
        <v>1598</v>
      </c>
      <c r="C145" s="1" t="s">
        <v>1599</v>
      </c>
      <c r="D145" s="1" t="s">
        <v>1526</v>
      </c>
      <c r="E145" s="1" t="s">
        <v>1600</v>
      </c>
      <c r="F145" s="1" t="s">
        <v>944</v>
      </c>
      <c r="G145" s="1" t="s">
        <v>888</v>
      </c>
      <c r="H145" s="1" t="s">
        <v>889</v>
      </c>
      <c r="I145" s="1" t="s">
        <v>1601</v>
      </c>
      <c r="J145" s="1" t="s">
        <v>891</v>
      </c>
      <c r="K145" s="1" t="s">
        <v>1601</v>
      </c>
      <c r="L145" s="1" t="s">
        <v>1601</v>
      </c>
      <c r="M145" s="1" t="s">
        <v>892</v>
      </c>
      <c r="N145" s="1" t="s">
        <v>892</v>
      </c>
      <c r="O145" s="1" t="s">
        <v>893</v>
      </c>
      <c r="P145" s="1" t="s">
        <v>894</v>
      </c>
      <c r="Q145" s="1" t="s">
        <v>895</v>
      </c>
      <c r="R145" s="1" t="s">
        <v>1602</v>
      </c>
      <c r="S145" s="1" t="s">
        <v>897</v>
      </c>
      <c r="T145" s="1" t="s">
        <v>898</v>
      </c>
      <c r="U145" s="1" t="s">
        <v>859</v>
      </c>
      <c r="V145" s="1" t="s">
        <v>1122</v>
      </c>
    </row>
    <row r="146" s="1" customFormat="1" spans="1:22">
      <c r="A146" s="3">
        <v>999226645052737</v>
      </c>
      <c r="B146" s="1" t="s">
        <v>1603</v>
      </c>
      <c r="C146" s="1" t="s">
        <v>1604</v>
      </c>
      <c r="D146" s="1" t="s">
        <v>1300</v>
      </c>
      <c r="E146" s="1" t="s">
        <v>1605</v>
      </c>
      <c r="F146" s="1" t="s">
        <v>1092</v>
      </c>
      <c r="G146" s="1" t="s">
        <v>888</v>
      </c>
      <c r="H146" s="1" t="s">
        <v>889</v>
      </c>
      <c r="I146" s="1" t="s">
        <v>1546</v>
      </c>
      <c r="J146" s="1" t="s">
        <v>891</v>
      </c>
      <c r="K146" s="1" t="s">
        <v>1546</v>
      </c>
      <c r="L146" s="1" t="s">
        <v>1546</v>
      </c>
      <c r="M146" s="1" t="s">
        <v>892</v>
      </c>
      <c r="N146" s="1" t="s">
        <v>892</v>
      </c>
      <c r="O146" s="1" t="s">
        <v>893</v>
      </c>
      <c r="P146" s="1" t="s">
        <v>894</v>
      </c>
      <c r="Q146" s="1" t="s">
        <v>895</v>
      </c>
      <c r="R146" s="1" t="s">
        <v>1606</v>
      </c>
      <c r="S146" s="1" t="s">
        <v>897</v>
      </c>
      <c r="T146" s="1" t="s">
        <v>898</v>
      </c>
      <c r="U146" s="1" t="s">
        <v>859</v>
      </c>
      <c r="V146" s="1" t="s">
        <v>911</v>
      </c>
    </row>
    <row r="147" s="1" customFormat="1" spans="1:22">
      <c r="A147" s="3">
        <v>999226598498870</v>
      </c>
      <c r="B147" s="1" t="s">
        <v>1607</v>
      </c>
      <c r="C147" s="1" t="s">
        <v>1608</v>
      </c>
      <c r="D147" s="1" t="s">
        <v>1205</v>
      </c>
      <c r="E147" s="1" t="s">
        <v>1609</v>
      </c>
      <c r="F147" s="1" t="s">
        <v>884</v>
      </c>
      <c r="G147" s="1" t="s">
        <v>888</v>
      </c>
      <c r="H147" s="1" t="s">
        <v>889</v>
      </c>
      <c r="I147" s="1" t="s">
        <v>1610</v>
      </c>
      <c r="J147" s="1" t="s">
        <v>891</v>
      </c>
      <c r="K147" s="1" t="s">
        <v>1610</v>
      </c>
      <c r="L147" s="1" t="s">
        <v>1610</v>
      </c>
      <c r="M147" s="1" t="s">
        <v>892</v>
      </c>
      <c r="N147" s="1" t="s">
        <v>892</v>
      </c>
      <c r="O147" s="1" t="s">
        <v>893</v>
      </c>
      <c r="P147" s="1" t="s">
        <v>894</v>
      </c>
      <c r="Q147" s="1" t="s">
        <v>895</v>
      </c>
      <c r="R147" s="1" t="s">
        <v>1611</v>
      </c>
      <c r="S147" s="1" t="s">
        <v>897</v>
      </c>
      <c r="T147" s="1" t="s">
        <v>898</v>
      </c>
      <c r="U147" s="1" t="s">
        <v>859</v>
      </c>
      <c r="V147" s="1" t="s">
        <v>911</v>
      </c>
    </row>
    <row r="148" s="1" customFormat="1" spans="1:22">
      <c r="A148" s="3">
        <v>999226574800847</v>
      </c>
      <c r="B148" s="1" t="s">
        <v>1607</v>
      </c>
      <c r="C148" s="1" t="s">
        <v>1612</v>
      </c>
      <c r="D148" s="1" t="s">
        <v>1613</v>
      </c>
      <c r="E148" s="1" t="s">
        <v>1614</v>
      </c>
      <c r="F148" s="1" t="s">
        <v>884</v>
      </c>
      <c r="G148" s="1" t="s">
        <v>888</v>
      </c>
      <c r="H148" s="1" t="s">
        <v>889</v>
      </c>
      <c r="I148" s="1" t="s">
        <v>931</v>
      </c>
      <c r="J148" s="1" t="s">
        <v>891</v>
      </c>
      <c r="K148" s="1" t="s">
        <v>931</v>
      </c>
      <c r="L148" s="1" t="s">
        <v>931</v>
      </c>
      <c r="M148" s="1" t="s">
        <v>892</v>
      </c>
      <c r="N148" s="1" t="s">
        <v>892</v>
      </c>
      <c r="O148" s="1" t="s">
        <v>893</v>
      </c>
      <c r="P148" s="1" t="s">
        <v>894</v>
      </c>
      <c r="Q148" s="1" t="s">
        <v>895</v>
      </c>
      <c r="R148" s="1" t="s">
        <v>1615</v>
      </c>
      <c r="S148" s="1" t="s">
        <v>897</v>
      </c>
      <c r="T148" s="1" t="s">
        <v>898</v>
      </c>
      <c r="U148" s="1" t="s">
        <v>859</v>
      </c>
      <c r="V148" s="1" t="s">
        <v>911</v>
      </c>
    </row>
    <row r="149" s="1" customFormat="1" spans="1:22">
      <c r="A149" s="3">
        <v>999226493154168</v>
      </c>
      <c r="B149" s="1" t="s">
        <v>1616</v>
      </c>
      <c r="C149" s="1" t="s">
        <v>1617</v>
      </c>
      <c r="D149" s="1" t="s">
        <v>1512</v>
      </c>
      <c r="E149" s="1" t="s">
        <v>1618</v>
      </c>
      <c r="F149" s="1" t="s">
        <v>944</v>
      </c>
      <c r="G149" s="1" t="s">
        <v>888</v>
      </c>
      <c r="H149" s="1" t="s">
        <v>889</v>
      </c>
      <c r="I149" s="1" t="s">
        <v>1619</v>
      </c>
      <c r="J149" s="1" t="s">
        <v>891</v>
      </c>
      <c r="K149" s="1" t="s">
        <v>1619</v>
      </c>
      <c r="L149" s="1" t="s">
        <v>1619</v>
      </c>
      <c r="M149" s="1" t="s">
        <v>892</v>
      </c>
      <c r="N149" s="1" t="s">
        <v>892</v>
      </c>
      <c r="O149" s="1" t="s">
        <v>893</v>
      </c>
      <c r="P149" s="1" t="s">
        <v>894</v>
      </c>
      <c r="Q149" s="1" t="s">
        <v>895</v>
      </c>
      <c r="R149" s="1" t="s">
        <v>1620</v>
      </c>
      <c r="S149" s="1" t="s">
        <v>897</v>
      </c>
      <c r="T149" s="1" t="s">
        <v>898</v>
      </c>
      <c r="U149" s="1" t="s">
        <v>859</v>
      </c>
      <c r="V149" s="1" t="s">
        <v>1122</v>
      </c>
    </row>
    <row r="150" s="1" customFormat="1" spans="1:22">
      <c r="A150" s="3">
        <v>999226493140473</v>
      </c>
      <c r="B150" s="1" t="s">
        <v>1616</v>
      </c>
      <c r="C150" s="1" t="s">
        <v>1621</v>
      </c>
      <c r="D150" s="1" t="s">
        <v>1512</v>
      </c>
      <c r="E150" s="1" t="s">
        <v>1622</v>
      </c>
      <c r="F150" s="1" t="s">
        <v>944</v>
      </c>
      <c r="G150" s="1" t="s">
        <v>888</v>
      </c>
      <c r="H150" s="1" t="s">
        <v>889</v>
      </c>
      <c r="I150" s="1" t="s">
        <v>1623</v>
      </c>
      <c r="J150" s="1" t="s">
        <v>891</v>
      </c>
      <c r="K150" s="1" t="s">
        <v>1623</v>
      </c>
      <c r="L150" s="1" t="s">
        <v>1623</v>
      </c>
      <c r="M150" s="1" t="s">
        <v>892</v>
      </c>
      <c r="N150" s="1" t="s">
        <v>892</v>
      </c>
      <c r="O150" s="1" t="s">
        <v>893</v>
      </c>
      <c r="P150" s="1" t="s">
        <v>894</v>
      </c>
      <c r="Q150" s="1" t="s">
        <v>895</v>
      </c>
      <c r="R150" s="1" t="s">
        <v>1624</v>
      </c>
      <c r="S150" s="1" t="s">
        <v>897</v>
      </c>
      <c r="T150" s="1" t="s">
        <v>898</v>
      </c>
      <c r="U150" s="1" t="s">
        <v>859</v>
      </c>
      <c r="V150" s="1" t="s">
        <v>1122</v>
      </c>
    </row>
    <row r="151" s="1" customFormat="1" spans="1:22">
      <c r="A151" s="3">
        <v>999226335920781</v>
      </c>
      <c r="B151" s="1" t="s">
        <v>1625</v>
      </c>
      <c r="C151" s="1" t="s">
        <v>1626</v>
      </c>
      <c r="D151" s="1" t="s">
        <v>1627</v>
      </c>
      <c r="E151" s="1" t="s">
        <v>1628</v>
      </c>
      <c r="F151" s="1" t="s">
        <v>1017</v>
      </c>
      <c r="G151" s="1" t="s">
        <v>888</v>
      </c>
      <c r="H151" s="1" t="s">
        <v>889</v>
      </c>
      <c r="I151" s="1" t="s">
        <v>1629</v>
      </c>
      <c r="J151" s="1" t="s">
        <v>891</v>
      </c>
      <c r="K151" s="1" t="s">
        <v>1629</v>
      </c>
      <c r="L151" s="1" t="s">
        <v>1629</v>
      </c>
      <c r="M151" s="1" t="s">
        <v>892</v>
      </c>
      <c r="N151" s="1" t="s">
        <v>892</v>
      </c>
      <c r="O151" s="1" t="s">
        <v>893</v>
      </c>
      <c r="P151" s="1" t="s">
        <v>894</v>
      </c>
      <c r="Q151" s="1" t="s">
        <v>895</v>
      </c>
      <c r="R151" s="1" t="s">
        <v>1630</v>
      </c>
      <c r="S151" s="1" t="s">
        <v>897</v>
      </c>
      <c r="T151" s="1" t="s">
        <v>898</v>
      </c>
      <c r="U151" s="1" t="s">
        <v>859</v>
      </c>
      <c r="V151" s="1" t="s">
        <v>1240</v>
      </c>
    </row>
    <row r="152" s="1" customFormat="1" spans="1:22">
      <c r="A152" s="3">
        <v>999226143953672</v>
      </c>
      <c r="B152" s="1" t="s">
        <v>1631</v>
      </c>
      <c r="C152" s="1" t="s">
        <v>1632</v>
      </c>
      <c r="D152" s="1" t="s">
        <v>1496</v>
      </c>
      <c r="E152" s="1" t="s">
        <v>1633</v>
      </c>
      <c r="F152" s="1" t="s">
        <v>944</v>
      </c>
      <c r="G152" s="1" t="s">
        <v>888</v>
      </c>
      <c r="H152" s="1" t="s">
        <v>889</v>
      </c>
      <c r="I152" s="1" t="s">
        <v>1634</v>
      </c>
      <c r="J152" s="1" t="s">
        <v>891</v>
      </c>
      <c r="K152" s="1" t="s">
        <v>1634</v>
      </c>
      <c r="L152" s="1" t="s">
        <v>1634</v>
      </c>
      <c r="M152" s="1" t="s">
        <v>892</v>
      </c>
      <c r="N152" s="1" t="s">
        <v>892</v>
      </c>
      <c r="O152" s="1" t="s">
        <v>893</v>
      </c>
      <c r="P152" s="1" t="s">
        <v>894</v>
      </c>
      <c r="Q152" s="1" t="s">
        <v>895</v>
      </c>
      <c r="R152" s="1" t="s">
        <v>1635</v>
      </c>
      <c r="S152" s="1" t="s">
        <v>897</v>
      </c>
      <c r="T152" s="1" t="s">
        <v>898</v>
      </c>
      <c r="U152" s="1" t="s">
        <v>859</v>
      </c>
      <c r="V152" s="1" t="s">
        <v>917</v>
      </c>
    </row>
    <row r="153" s="1" customFormat="1" spans="1:22">
      <c r="A153" s="3">
        <v>999225704260148</v>
      </c>
      <c r="B153" s="1" t="s">
        <v>1636</v>
      </c>
      <c r="C153" s="1" t="s">
        <v>1637</v>
      </c>
      <c r="D153" s="1" t="s">
        <v>1008</v>
      </c>
      <c r="E153" s="1" t="s">
        <v>1638</v>
      </c>
      <c r="F153" s="1" t="s">
        <v>1223</v>
      </c>
      <c r="G153" s="1" t="s">
        <v>944</v>
      </c>
      <c r="H153" s="1" t="s">
        <v>889</v>
      </c>
      <c r="I153" s="1" t="s">
        <v>1639</v>
      </c>
      <c r="J153" s="1" t="s">
        <v>891</v>
      </c>
      <c r="K153" s="1" t="s">
        <v>1639</v>
      </c>
      <c r="L153" s="1" t="s">
        <v>1639</v>
      </c>
      <c r="M153" s="1" t="s">
        <v>892</v>
      </c>
      <c r="N153" s="1" t="s">
        <v>892</v>
      </c>
      <c r="O153" s="1" t="s">
        <v>893</v>
      </c>
      <c r="P153" s="1" t="s">
        <v>894</v>
      </c>
      <c r="Q153" s="1" t="s">
        <v>895</v>
      </c>
      <c r="R153" s="1" t="s">
        <v>1640</v>
      </c>
      <c r="S153" s="1" t="s">
        <v>1548</v>
      </c>
      <c r="T153" s="1" t="s">
        <v>898</v>
      </c>
      <c r="U153" s="1" t="s">
        <v>859</v>
      </c>
      <c r="V153" s="1" t="s">
        <v>911</v>
      </c>
    </row>
    <row r="154" s="1" customFormat="1" spans="1:22">
      <c r="A154" s="3">
        <v>999225635339116</v>
      </c>
      <c r="B154" s="1" t="s">
        <v>1641</v>
      </c>
      <c r="C154" s="1" t="s">
        <v>1642</v>
      </c>
      <c r="D154" s="1" t="s">
        <v>1200</v>
      </c>
      <c r="E154" s="1" t="s">
        <v>1643</v>
      </c>
      <c r="F154" s="1" t="s">
        <v>1017</v>
      </c>
      <c r="G154" s="1" t="s">
        <v>884</v>
      </c>
      <c r="H154" s="1" t="s">
        <v>889</v>
      </c>
      <c r="I154" s="1" t="s">
        <v>1644</v>
      </c>
      <c r="J154" s="1" t="s">
        <v>891</v>
      </c>
      <c r="K154" s="1" t="s">
        <v>1644</v>
      </c>
      <c r="L154" s="1" t="s">
        <v>1644</v>
      </c>
      <c r="M154" s="1" t="s">
        <v>892</v>
      </c>
      <c r="N154" s="1" t="s">
        <v>892</v>
      </c>
      <c r="O154" s="1" t="s">
        <v>893</v>
      </c>
      <c r="P154" s="1" t="s">
        <v>894</v>
      </c>
      <c r="Q154" s="1" t="s">
        <v>895</v>
      </c>
      <c r="R154" s="1" t="s">
        <v>1645</v>
      </c>
      <c r="S154" s="1" t="s">
        <v>1548</v>
      </c>
      <c r="T154" s="1" t="s">
        <v>898</v>
      </c>
      <c r="U154" s="1" t="s">
        <v>859</v>
      </c>
      <c r="V154" s="1" t="s">
        <v>917</v>
      </c>
    </row>
    <row r="155" s="1" customFormat="1" spans="1:22">
      <c r="A155" s="3">
        <v>999225610140983</v>
      </c>
      <c r="B155" s="1" t="s">
        <v>1646</v>
      </c>
      <c r="C155" s="1" t="s">
        <v>1647</v>
      </c>
      <c r="D155" s="1" t="s">
        <v>1345</v>
      </c>
      <c r="E155" s="1" t="s">
        <v>1648</v>
      </c>
      <c r="F155" s="1" t="s">
        <v>1188</v>
      </c>
      <c r="G155" s="1" t="s">
        <v>888</v>
      </c>
      <c r="H155" s="1" t="s">
        <v>889</v>
      </c>
      <c r="I155" s="1" t="s">
        <v>1649</v>
      </c>
      <c r="J155" s="1" t="s">
        <v>891</v>
      </c>
      <c r="K155" s="1" t="s">
        <v>1649</v>
      </c>
      <c r="L155" s="1" t="s">
        <v>1649</v>
      </c>
      <c r="M155" s="1" t="s">
        <v>892</v>
      </c>
      <c r="N155" s="1" t="s">
        <v>892</v>
      </c>
      <c r="O155" s="1" t="s">
        <v>893</v>
      </c>
      <c r="P155" s="1" t="s">
        <v>894</v>
      </c>
      <c r="Q155" s="1" t="s">
        <v>895</v>
      </c>
      <c r="R155" s="1" t="s">
        <v>1650</v>
      </c>
      <c r="S155" s="1" t="s">
        <v>897</v>
      </c>
      <c r="T155" s="1" t="s">
        <v>898</v>
      </c>
      <c r="U155" s="1" t="s">
        <v>859</v>
      </c>
      <c r="V155" s="1" t="s">
        <v>917</v>
      </c>
    </row>
    <row r="156" s="1" customFormat="1" spans="1:22">
      <c r="A156" s="3">
        <v>999225483714385</v>
      </c>
      <c r="B156" s="1" t="s">
        <v>1651</v>
      </c>
      <c r="C156" s="1" t="s">
        <v>1652</v>
      </c>
      <c r="D156" s="1" t="s">
        <v>1653</v>
      </c>
      <c r="E156" s="1" t="s">
        <v>1654</v>
      </c>
      <c r="F156" s="1" t="s">
        <v>944</v>
      </c>
      <c r="G156" s="1" t="s">
        <v>888</v>
      </c>
      <c r="H156" s="1" t="s">
        <v>889</v>
      </c>
      <c r="I156" s="1" t="s">
        <v>1655</v>
      </c>
      <c r="J156" s="1" t="s">
        <v>891</v>
      </c>
      <c r="K156" s="1" t="s">
        <v>1655</v>
      </c>
      <c r="L156" s="1" t="s">
        <v>1655</v>
      </c>
      <c r="M156" s="1" t="s">
        <v>892</v>
      </c>
      <c r="N156" s="1" t="s">
        <v>892</v>
      </c>
      <c r="O156" s="1" t="s">
        <v>893</v>
      </c>
      <c r="P156" s="1" t="s">
        <v>894</v>
      </c>
      <c r="Q156" s="1" t="s">
        <v>895</v>
      </c>
      <c r="R156" s="1" t="s">
        <v>1656</v>
      </c>
      <c r="S156" s="1" t="s">
        <v>897</v>
      </c>
      <c r="T156" s="1" t="s">
        <v>898</v>
      </c>
      <c r="U156" s="1" t="s">
        <v>859</v>
      </c>
      <c r="V156" s="1" t="s">
        <v>943</v>
      </c>
    </row>
    <row r="157" s="1" customFormat="1" spans="1:22">
      <c r="A157" s="3">
        <v>999225469704156</v>
      </c>
      <c r="B157" s="1" t="s">
        <v>1657</v>
      </c>
      <c r="C157" s="1" t="s">
        <v>1658</v>
      </c>
      <c r="D157" s="1" t="s">
        <v>1653</v>
      </c>
      <c r="E157" s="1" t="s">
        <v>1659</v>
      </c>
      <c r="F157" s="1" t="s">
        <v>1017</v>
      </c>
      <c r="G157" s="1" t="s">
        <v>884</v>
      </c>
      <c r="H157" s="1" t="s">
        <v>889</v>
      </c>
      <c r="I157" s="1" t="s">
        <v>1660</v>
      </c>
      <c r="J157" s="1" t="s">
        <v>891</v>
      </c>
      <c r="K157" s="1" t="s">
        <v>1660</v>
      </c>
      <c r="L157" s="1" t="s">
        <v>1660</v>
      </c>
      <c r="M157" s="1" t="s">
        <v>892</v>
      </c>
      <c r="N157" s="1" t="s">
        <v>892</v>
      </c>
      <c r="O157" s="1" t="s">
        <v>893</v>
      </c>
      <c r="P157" s="1" t="s">
        <v>894</v>
      </c>
      <c r="Q157" s="1" t="s">
        <v>895</v>
      </c>
      <c r="R157" s="1" t="s">
        <v>1661</v>
      </c>
      <c r="S157" s="1" t="s">
        <v>1548</v>
      </c>
      <c r="T157" s="1" t="s">
        <v>898</v>
      </c>
      <c r="U157" s="1" t="s">
        <v>859</v>
      </c>
      <c r="V157" s="1" t="s">
        <v>943</v>
      </c>
    </row>
    <row r="158" s="1" customFormat="1" spans="1:22">
      <c r="A158" s="3">
        <v>999225397012094</v>
      </c>
      <c r="B158" s="1" t="s">
        <v>1662</v>
      </c>
      <c r="C158" s="1" t="s">
        <v>1663</v>
      </c>
      <c r="D158" s="1" t="s">
        <v>1653</v>
      </c>
      <c r="E158" s="1" t="s">
        <v>1664</v>
      </c>
      <c r="F158" s="1" t="s">
        <v>944</v>
      </c>
      <c r="G158" s="1" t="s">
        <v>884</v>
      </c>
      <c r="H158" s="1" t="s">
        <v>889</v>
      </c>
      <c r="I158" s="1" t="s">
        <v>1665</v>
      </c>
      <c r="J158" s="1" t="s">
        <v>891</v>
      </c>
      <c r="K158" s="1" t="s">
        <v>1665</v>
      </c>
      <c r="L158" s="1" t="s">
        <v>1665</v>
      </c>
      <c r="M158" s="1" t="s">
        <v>892</v>
      </c>
      <c r="N158" s="1" t="s">
        <v>892</v>
      </c>
      <c r="O158" s="1" t="s">
        <v>893</v>
      </c>
      <c r="P158" s="1" t="s">
        <v>894</v>
      </c>
      <c r="Q158" s="1" t="s">
        <v>895</v>
      </c>
      <c r="R158" s="1" t="s">
        <v>1666</v>
      </c>
      <c r="S158" s="1" t="s">
        <v>1548</v>
      </c>
      <c r="T158" s="1" t="s">
        <v>898</v>
      </c>
      <c r="U158" s="1" t="s">
        <v>859</v>
      </c>
      <c r="V158" s="1" t="s">
        <v>943</v>
      </c>
    </row>
    <row r="159" s="1" customFormat="1" spans="1:22">
      <c r="A159" s="3">
        <v>999224423076118</v>
      </c>
      <c r="B159" s="1" t="s">
        <v>1667</v>
      </c>
      <c r="C159" s="1" t="s">
        <v>1668</v>
      </c>
      <c r="D159" s="1" t="s">
        <v>1669</v>
      </c>
      <c r="E159" s="1" t="s">
        <v>1670</v>
      </c>
      <c r="F159" s="1" t="s">
        <v>1092</v>
      </c>
      <c r="G159" s="1" t="s">
        <v>884</v>
      </c>
      <c r="H159" s="1" t="s">
        <v>889</v>
      </c>
      <c r="I159" s="1" t="s">
        <v>1671</v>
      </c>
      <c r="J159" s="1" t="s">
        <v>891</v>
      </c>
      <c r="K159" s="1" t="s">
        <v>1671</v>
      </c>
      <c r="L159" s="1" t="s">
        <v>1671</v>
      </c>
      <c r="M159" s="1" t="s">
        <v>892</v>
      </c>
      <c r="N159" s="1" t="s">
        <v>892</v>
      </c>
      <c r="O159" s="1" t="s">
        <v>893</v>
      </c>
      <c r="P159" s="1" t="s">
        <v>894</v>
      </c>
      <c r="Q159" s="1" t="s">
        <v>895</v>
      </c>
      <c r="R159" s="1" t="s">
        <v>1672</v>
      </c>
      <c r="S159" s="1" t="s">
        <v>1548</v>
      </c>
      <c r="T159" s="1" t="s">
        <v>898</v>
      </c>
      <c r="U159" s="1" t="s">
        <v>859</v>
      </c>
      <c r="V159" s="1" t="s">
        <v>911</v>
      </c>
    </row>
    <row r="160" s="1" customFormat="1" spans="1:22">
      <c r="A160" s="3">
        <v>999222649882112</v>
      </c>
      <c r="B160" s="1" t="s">
        <v>1673</v>
      </c>
      <c r="C160" s="1" t="s">
        <v>1674</v>
      </c>
      <c r="D160" s="1" t="s">
        <v>1675</v>
      </c>
      <c r="E160" s="1" t="s">
        <v>1676</v>
      </c>
      <c r="F160" s="1" t="s">
        <v>1092</v>
      </c>
      <c r="G160" s="1" t="s">
        <v>944</v>
      </c>
      <c r="H160" s="1" t="s">
        <v>889</v>
      </c>
      <c r="I160" s="1" t="s">
        <v>1677</v>
      </c>
      <c r="J160" s="1" t="s">
        <v>891</v>
      </c>
      <c r="K160" s="1" t="s">
        <v>1677</v>
      </c>
      <c r="L160" s="1" t="s">
        <v>1677</v>
      </c>
      <c r="M160" s="1" t="s">
        <v>892</v>
      </c>
      <c r="N160" s="1" t="s">
        <v>892</v>
      </c>
      <c r="O160" s="1" t="s">
        <v>893</v>
      </c>
      <c r="P160" s="1" t="s">
        <v>894</v>
      </c>
      <c r="Q160" s="1" t="s">
        <v>895</v>
      </c>
      <c r="R160" s="1" t="s">
        <v>1678</v>
      </c>
      <c r="S160" s="1" t="s">
        <v>1548</v>
      </c>
      <c r="T160" s="1" t="s">
        <v>898</v>
      </c>
      <c r="U160" s="1" t="s">
        <v>859</v>
      </c>
      <c r="V160" s="1" t="s">
        <v>1023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2023-11-07T01:41:05Z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