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<sst xmlns="http://schemas.openxmlformats.org/spreadsheetml/2006/main" count="10809" uniqueCount="3647">
  <si>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</si>
  <si>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</si>
  <si>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</si>
  <si>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</si>
  <si>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</si>
  <si>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</si>
  <si>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</si>
  <si>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</si>
  <si>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</si>
  <si>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</si>
  <si>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</si>
  <si>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</si>
  <si>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</si>
  <si>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</si>
  <si>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</si>
  <si>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</si>
  <si>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</si>
  <si>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</si>
  <si>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</si>
  <si>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</si>
  <si>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</si>
  <si>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</si>
  <si>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</si>
  <si>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</si>
  <si>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</si>
  <si>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999223476196205	</t>
  </si>
  <si>
    <t>Ctrip</t>
  </si>
  <si>
    <t>正常</t>
  </si>
  <si>
    <t>[墨西哥城]费斯塔客栈酒店(Fiesta Inn Aeropuerto CD Mexico)(60514330)</t>
  </si>
  <si>
    <t>行政2张双人床房&lt;2人入住&gt;&lt;不退款&gt;</t>
  </si>
  <si>
    <t>HKD</t>
  </si>
  <si>
    <t>URWICK/VALENTINA,SERRANO/ISELA</t>
  </si>
  <si>
    <t>CA13030231107HKD</t>
  </si>
  <si>
    <t>未提现</t>
  </si>
  <si>
    <t>携程开票</t>
  </si>
  <si>
    <t xml:space="preserve">3196238	</t>
  </si>
  <si>
    <t xml:space="preserve">	</t>
  </si>
  <si>
    <t>取消</t>
  </si>
  <si>
    <t xml:space="preserve">999224031075375	</t>
  </si>
  <si>
    <t>[曼谷]曼谷素坤逸奥克伍德华庭工作室酒店(Oakwood Studios Sukhumvit Bangkok)(103956658)</t>
  </si>
  <si>
    <t>高级双床房&lt;2人入住&gt;</t>
  </si>
  <si>
    <t>LO/TSZWAN</t>
  </si>
  <si>
    <t xml:space="preserve">3334959	</t>
  </si>
  <si>
    <t xml:space="preserve">9036852	</t>
  </si>
  <si>
    <t xml:space="preserve">999224422322520	</t>
  </si>
  <si>
    <t>[巴黎]贝尔塔酒店(Belta Hotel)(55290431)</t>
  </si>
  <si>
    <t>双床间&lt;2人入住&gt;&lt;不退款&gt;</t>
  </si>
  <si>
    <t>Penney/Helen</t>
  </si>
  <si>
    <t xml:space="preserve">3423602	</t>
  </si>
  <si>
    <t xml:space="preserve">1977971324	</t>
  </si>
  <si>
    <t xml:space="preserve">999225500348015	</t>
  </si>
  <si>
    <t>[拉芙琳]水畔娱乐场度假村酒店(The Edgewater Hotel and Casino)(89920856)</t>
  </si>
  <si>
    <t>客房, 无烟房, 泳池景观&lt;2人入住&gt;</t>
  </si>
  <si>
    <t>Piper/Charles</t>
  </si>
  <si>
    <t xml:space="preserve">3668593	</t>
  </si>
  <si>
    <t xml:space="preserve">999225724961879	</t>
  </si>
  <si>
    <t>[巴厘岛]优布达玛雅假日温泉酒店(Maya Ubud Resort &amp; Spa)(55895721)</t>
  </si>
  <si>
    <t>天堂泳池特大床别墅&lt;2人入住&gt;&lt;不退款&gt;</t>
  </si>
  <si>
    <t>Songha/Lee</t>
  </si>
  <si>
    <t xml:space="preserve">3714756	</t>
  </si>
  <si>
    <t xml:space="preserve">11486	</t>
  </si>
  <si>
    <t xml:space="preserve">999225988547602	</t>
  </si>
  <si>
    <t>[布拉格]布拉格李奥纳多酒店(Hotel Leonardo &amp; Bookquet Prague)(55270525)</t>
  </si>
  <si>
    <t>皇家公寓&lt;2人入住&gt;&lt;早餐&gt;</t>
  </si>
  <si>
    <t>SUN/HYEONJEONG</t>
  </si>
  <si>
    <t xml:space="preserve">3768134	</t>
  </si>
  <si>
    <t xml:space="preserve">135973737	</t>
  </si>
  <si>
    <t xml:space="preserve">999226059917385	</t>
  </si>
  <si>
    <t>[塞多纳]朱尼派恩度假酒店(Junipine Resort)(92027500)</t>
  </si>
  <si>
    <t>别墅, 1 间卧室, 厨房 (Forest View)&lt;2人入住&gt;</t>
  </si>
  <si>
    <t>Luo/Jie</t>
  </si>
  <si>
    <t xml:space="preserve">3784899	</t>
  </si>
  <si>
    <t xml:space="preserve">-68338458	</t>
  </si>
  <si>
    <t xml:space="preserve">999226068902712	</t>
  </si>
  <si>
    <t>[芭堤雅]A.A. 芭堤雅黄金海滩酒店(A.A. Pattaya Golden Beach Hotel)(97965275)</t>
  </si>
  <si>
    <t>标准双床房城市景观&lt;2人入住&gt;&lt;不退款&gt;</t>
  </si>
  <si>
    <t>LIOU/RENHAO</t>
  </si>
  <si>
    <t xml:space="preserve">3788313	</t>
  </si>
  <si>
    <t xml:space="preserve">Confirmed on mobile app	</t>
  </si>
  <si>
    <t xml:space="preserve">999226116618902	</t>
  </si>
  <si>
    <t>[巴塞罗那]巴塞罗那H10大都会酒店(H10 Metropolitan)(55862012)</t>
  </si>
  <si>
    <t>标准双人房&lt;2人入住&gt;</t>
  </si>
  <si>
    <t>JO/SEUNGA</t>
  </si>
  <si>
    <t xml:space="preserve">3795048	</t>
  </si>
  <si>
    <t xml:space="preserve">999226120465464	</t>
  </si>
  <si>
    <t>[斯德哥尔摩]水晶广场酒店(Crystal Plaza Hotel)(77363997)</t>
  </si>
  <si>
    <t>经济双人房&lt;2人入住&gt;&lt;早餐&gt;</t>
  </si>
  <si>
    <t>ANASTASI/DANIELA,SANTANGELI/MAURIZIO,SANTANGELI/SILVIA,SANTANGELI/LUCA</t>
  </si>
  <si>
    <t xml:space="preserve">3797326	</t>
  </si>
  <si>
    <t>HU24PB</t>
  </si>
  <si>
    <t xml:space="preserve">DW89JH	</t>
  </si>
  <si>
    <t xml:space="preserve">26147160702	</t>
  </si>
  <si>
    <t>[格但斯克]汉扎酒店(Hotel Hanza)(55254255)</t>
  </si>
  <si>
    <t>客房&lt;2人入住&gt;&lt;不退款&gt;</t>
  </si>
  <si>
    <t>YEO/CHENG PEI</t>
  </si>
  <si>
    <t xml:space="preserve">3807096	</t>
  </si>
  <si>
    <t xml:space="preserve">2346	</t>
  </si>
  <si>
    <t xml:space="preserve">999226197604512	</t>
  </si>
  <si>
    <t>[巴黎]维多利亚酒店(Hotel Victoria)(55653029)</t>
  </si>
  <si>
    <t>双床房&lt;2人入住&gt;&lt;早餐&gt;</t>
  </si>
  <si>
    <t>Seo/Donghyeok,Seo/Donghyeok</t>
  </si>
  <si>
    <t xml:space="preserve">3812686	</t>
  </si>
  <si>
    <t xml:space="preserve">021719	</t>
  </si>
  <si>
    <t xml:space="preserve">999226273476466	</t>
  </si>
  <si>
    <t>[因斯布鲁克]中央酒店(Hotel Central)(55666136)</t>
  </si>
  <si>
    <t>标准三人房&lt;2人入住&gt;</t>
  </si>
  <si>
    <t>Sasomsub/Supeepat</t>
  </si>
  <si>
    <t xml:space="preserve">3821974	</t>
  </si>
  <si>
    <t xml:space="preserve">999226349804846	</t>
  </si>
  <si>
    <t>[渥太华]渥太华使馆酒店及套房(Ottawa Embassy Hotel &amp; Suites)(55380560)</t>
  </si>
  <si>
    <t>豪华大号床间 - 带2张大号床&lt;2人入住&gt;</t>
  </si>
  <si>
    <t>GUO/YANHE</t>
  </si>
  <si>
    <t xml:space="preserve">3836758	</t>
  </si>
  <si>
    <t xml:space="preserve">803883330	</t>
  </si>
  <si>
    <t xml:space="preserve">999226359338441	</t>
  </si>
  <si>
    <t>[马卡蒂]太古广场服务公寓(One Pacific Place Serviced Residences - Multiple Use Hotel)(55851997)</t>
  </si>
  <si>
    <t>一室房&lt;2人入住&gt;</t>
  </si>
  <si>
    <t>SEGUI/KRISTINA</t>
  </si>
  <si>
    <t xml:space="preserve">3841759	</t>
  </si>
  <si>
    <t xml:space="preserve">399900000010900	</t>
  </si>
  <si>
    <t xml:space="preserve">999226481275701	</t>
  </si>
  <si>
    <t>[巴厘岛]巴厘岛水明漾安可温德姆华美达酒店(Ramada Encore by Wyndham Bali Seminyak)(55337241)</t>
  </si>
  <si>
    <t>高级房&lt;2人入住&gt;&lt;早餐&gt;</t>
  </si>
  <si>
    <t>ThimmarayaGowda/Jagadeesh,ThimmarayaGowda/Jagadeesh</t>
  </si>
  <si>
    <t xml:space="preserve">3848381	</t>
  </si>
  <si>
    <t xml:space="preserve">999226572024520	</t>
  </si>
  <si>
    <t>[伦敦]美利亚伦敦ME酒店(ME London by Melia)(56185565)</t>
  </si>
  <si>
    <t>城景恒我房&lt;2人入住&gt;</t>
  </si>
  <si>
    <t>WILKENS/JULIE</t>
  </si>
  <si>
    <t xml:space="preserve">3871254	</t>
  </si>
  <si>
    <t xml:space="preserve">999226719595296	</t>
  </si>
  <si>
    <t>[拉斯维加斯]OYO拉斯维加斯娱乐场酒店(OYO Hotel and Casino Las Vegas)(60493870)</t>
  </si>
  <si>
    <t>大道景特大床房&lt;2人入住&gt;</t>
  </si>
  <si>
    <t>KONDO/HIROYUKI</t>
  </si>
  <si>
    <t xml:space="preserve">3904480	</t>
  </si>
  <si>
    <t xml:space="preserve">LVOYOH101134271	</t>
  </si>
  <si>
    <t xml:space="preserve">999226734073268	</t>
  </si>
  <si>
    <t>[罗马]弗洛酒店(Raeli Hotel Floridia)(70391649)</t>
  </si>
  <si>
    <t>经济房&lt;2人入住&gt;&lt;不退款&gt;&lt;早餐&gt;</t>
  </si>
  <si>
    <t>Roujansky/Nathalie odette</t>
  </si>
  <si>
    <t xml:space="preserve">3910313	</t>
  </si>
  <si>
    <t xml:space="preserve">999226841692180	</t>
  </si>
  <si>
    <t>[曼谷]曼谷大将军酒店(Admiral Premier Bangkok)(55768351)</t>
  </si>
  <si>
    <t>高级开放式客房&lt;2人入住&gt;</t>
  </si>
  <si>
    <t>ZHENG/YUANTONG,LI/TIANRUI</t>
  </si>
  <si>
    <t xml:space="preserve">3948927	</t>
  </si>
  <si>
    <t xml:space="preserve">999226844924170	</t>
  </si>
  <si>
    <t>[丹戎本雅]槟城火烈鸟海滩酒店(Flamingo Hotel by The Beach, Penang)(55439295)</t>
  </si>
  <si>
    <t>山景豪华双床房&lt;2人入住&gt;&lt;早餐&gt;</t>
  </si>
  <si>
    <t>POH CHEEN/SIA</t>
  </si>
  <si>
    <t xml:space="preserve">3952058	</t>
  </si>
  <si>
    <t xml:space="preserve">396471	</t>
  </si>
  <si>
    <t xml:space="preserve">999226896885361	</t>
  </si>
  <si>
    <t>[曼谷]文斯水门酒店(Vince Hotel Pratunam)(55346118)</t>
  </si>
  <si>
    <t>家庭旅程房&lt;4人入住&gt;&lt;早餐&gt;</t>
  </si>
  <si>
    <t>SHEN/ZILIN,HU/YAJIE,SHAO/ZIWEI,ZHAO/NING</t>
  </si>
  <si>
    <t xml:space="preserve">3964483	</t>
  </si>
  <si>
    <t xml:space="preserve">999226928547051	</t>
  </si>
  <si>
    <t>[雅典]多里安酒店 - 贝斯特韦斯特修尔住宿精选酒店(Dorian Inn, Sure Hotel Collection by Best Western)(55707855)</t>
  </si>
  <si>
    <t>标准双床房&lt;2人入住&gt;&lt;早餐&gt;</t>
  </si>
  <si>
    <t>Engelberg/Daniel,Engelberg/Matthis</t>
  </si>
  <si>
    <t xml:space="preserve">3975831	</t>
  </si>
  <si>
    <t xml:space="preserve">999226929781302	</t>
  </si>
  <si>
    <t>[毛里求斯]蒂娜罗宾比奇科默高尔夫水疗度假酒店(Dinarobin Beachcomber Golf Resort &amp; Spa)(55367583)</t>
  </si>
  <si>
    <t>精致套房&lt;2人入住&gt;&lt;不退款&gt;&lt;早餐&gt;</t>
  </si>
  <si>
    <t>Pascowitch /Daniela</t>
  </si>
  <si>
    <t xml:space="preserve">3976633	</t>
  </si>
  <si>
    <t xml:space="preserve">Rmu_d-503515	</t>
  </si>
  <si>
    <t xml:space="preserve">999226930763588	</t>
  </si>
  <si>
    <t>[巴黎]巴黎路易勃朗站酒店(Hotel Paris Louis Blanc)(55542918)</t>
  </si>
  <si>
    <t>Hijzen/Maya</t>
  </si>
  <si>
    <t xml:space="preserve">3977484	</t>
  </si>
  <si>
    <t xml:space="preserve">999227023330346	</t>
  </si>
  <si>
    <t>[乔治市]槟城双威乔治市酒店(Sunway Hotel Georgetown Penang)(55451620)</t>
  </si>
  <si>
    <t>DELUXE KING BED ROOM&lt;2人入住&gt;&lt;早餐&gt;</t>
  </si>
  <si>
    <t>SHEUE FANG/CHAI</t>
  </si>
  <si>
    <t xml:space="preserve">3982671	</t>
  </si>
  <si>
    <t xml:space="preserve">460977255	</t>
  </si>
  <si>
    <t xml:space="preserve">999227035648622	</t>
  </si>
  <si>
    <t>[罗马]雷吉纳吉雅万纳酒店(Hotel Regina Giovanna)(96300797)</t>
  </si>
  <si>
    <t>Artigues Tauler/Magdalena</t>
  </si>
  <si>
    <t xml:space="preserve">3986275	</t>
  </si>
  <si>
    <t xml:space="preserve">999227053057486	</t>
  </si>
  <si>
    <t>[普吉岛]爱亭阁普吉岛酒店(The Pavilions, Phuket)(55426600)</t>
  </si>
  <si>
    <t>Ocean View Pool Villa Non Smoking&lt;2人入住&gt;&lt;不退款&gt;&lt;早餐&gt;</t>
  </si>
  <si>
    <t>WONG/TRACY MAY WA,KANEKO/KEIJI</t>
  </si>
  <si>
    <t xml:space="preserve">3990654	</t>
  </si>
  <si>
    <t xml:space="preserve">55708790-1	</t>
  </si>
  <si>
    <t xml:space="preserve">999227055472300	</t>
  </si>
  <si>
    <t>Standard Room with 2 Double Beds&lt;2人入住&gt;</t>
  </si>
  <si>
    <t>Nguyen/The Cao</t>
  </si>
  <si>
    <t xml:space="preserve">3991651	</t>
  </si>
  <si>
    <t xml:space="preserve">443002	</t>
  </si>
  <si>
    <t xml:space="preserve">999227055707208	</t>
  </si>
  <si>
    <t>[里约热内卢]科帕卡瓦纳大西洋酒店(Hotel Atlântico Copacabana)(55967828)</t>
  </si>
  <si>
    <t>标准房 1张双人床&lt;2人入住&gt;&lt;不退款&gt;&lt;早餐&gt;</t>
  </si>
  <si>
    <t>HERNANDEZ/MARCIO</t>
  </si>
  <si>
    <t xml:space="preserve">3991796	</t>
  </si>
  <si>
    <t xml:space="preserve">999227058870446	</t>
  </si>
  <si>
    <t>Twin/Double room - De Luxe&lt;2人入住&gt;&lt;早餐&gt;</t>
  </si>
  <si>
    <t>FENG/LEI,LIANG/YIHAN</t>
  </si>
  <si>
    <t xml:space="preserve">3993257	</t>
  </si>
  <si>
    <t xml:space="preserve">230927184457523	</t>
  </si>
  <si>
    <t xml:space="preserve">999227182775679	</t>
  </si>
  <si>
    <t>[波尔多]波尔多中心高级酒店(Quality Hotel Bordeaux Centre)(80332234)</t>
  </si>
  <si>
    <t>客房&lt;2人入住&gt;</t>
  </si>
  <si>
    <t>BONNET/Paul</t>
  </si>
  <si>
    <t xml:space="preserve">4015610	</t>
  </si>
  <si>
    <t xml:space="preserve">999227183737118	</t>
  </si>
  <si>
    <t>[曼谷]曼谷大仓新颐酒店(The Okura Prestige Bangkok)(55289790)</t>
  </si>
  <si>
    <t>豪华房&lt;2人入住&gt;&lt;早餐&gt;</t>
  </si>
  <si>
    <t>LI/LAN</t>
  </si>
  <si>
    <t xml:space="preserve">4016255	</t>
  </si>
  <si>
    <t xml:space="preserve">7103937	</t>
  </si>
  <si>
    <t xml:space="preserve">999227188495936	</t>
  </si>
  <si>
    <t>[迪拜]海滩漫步酒店(Beach Walk Hotel Jumeirah)(96746812)</t>
  </si>
  <si>
    <t>Deluxe Room&lt;2人入住&gt;</t>
  </si>
  <si>
    <t>Miles/Valentina</t>
  </si>
  <si>
    <t xml:space="preserve">4020269	</t>
  </si>
  <si>
    <t xml:space="preserve">From Allocation	</t>
  </si>
  <si>
    <t xml:space="preserve">999227191849069	</t>
  </si>
  <si>
    <t>[巴黎]巴黎凡尔赛门奥科酒店(Okko Hotels Paris Porte de Versailles)(80330999)</t>
  </si>
  <si>
    <t>经典房&lt;2人入住&gt;</t>
  </si>
  <si>
    <t>wang/fan</t>
  </si>
  <si>
    <t xml:space="preserve">4023406	</t>
  </si>
  <si>
    <t xml:space="preserve">999227250784340	</t>
  </si>
  <si>
    <t>[南]黛瓦拉奇酒店(Dhevaraj Hotel)(90401037)</t>
  </si>
  <si>
    <t>标准间&lt;2人入住&gt;&lt;早餐&gt;</t>
  </si>
  <si>
    <t>KHAMKHUEAN/PHUMIPHAT</t>
  </si>
  <si>
    <t xml:space="preserve">4027580	</t>
  </si>
  <si>
    <t xml:space="preserve">999227259242326	</t>
  </si>
  <si>
    <t>[巴厘岛]乌布阿赖耶度假村(Alaya Resort Ubud)(55413993)</t>
  </si>
  <si>
    <t>阿拉亚房&lt;1人入住&gt;&lt;不退款&gt;&lt;早餐&gt;</t>
  </si>
  <si>
    <t>Cheng/Long Yan Vivian</t>
  </si>
  <si>
    <t xml:space="preserve">4029522	</t>
  </si>
  <si>
    <t xml:space="preserve">231006115121532	</t>
  </si>
  <si>
    <t xml:space="preserve">999227260148662	</t>
  </si>
  <si>
    <t>[大城]埃瓦尔酒店(The Avail)(90400812)</t>
  </si>
  <si>
    <t>高级双人或双床间&lt;2人入住&gt;</t>
  </si>
  <si>
    <t>HOMPRAKOB/SAHARAT</t>
  </si>
  <si>
    <t xml:space="preserve">4029869	</t>
  </si>
  <si>
    <t xml:space="preserve">9144819044312	</t>
  </si>
  <si>
    <t xml:space="preserve">999227264520430	</t>
  </si>
  <si>
    <t>[维罗纳]帝国旅馆(Relais Empire)(90370214)</t>
  </si>
  <si>
    <t>高级双人床房&lt;2人入住&gt;&lt;不退款&gt;</t>
  </si>
  <si>
    <t>KANG/HEE JEONG</t>
  </si>
  <si>
    <t xml:space="preserve">4031697	</t>
  </si>
  <si>
    <t xml:space="preserve">17837871	</t>
  </si>
  <si>
    <t xml:space="preserve">999227286594273	</t>
  </si>
  <si>
    <t>[Center District]卢布尔雅那城市酒店(City Hotel Ljubljana)(90352257)</t>
  </si>
  <si>
    <t>舒适双床房&lt;2人入住&gt;&lt;早餐&gt;</t>
  </si>
  <si>
    <t>CAI/YANAN,ZHANG/LI</t>
  </si>
  <si>
    <t xml:space="preserve">4034055	</t>
  </si>
  <si>
    <t xml:space="preserve">999227288823519	</t>
  </si>
  <si>
    <t>[清迈]市区北部旅馆(North Inn Town Chiangmai)(110132489)</t>
  </si>
  <si>
    <t>Waehayee/Tuannurnabeela</t>
  </si>
  <si>
    <t xml:space="preserve">4034999	</t>
  </si>
  <si>
    <t xml:space="preserve">9144856839747	</t>
  </si>
  <si>
    <t xml:space="preserve">999227290759683	</t>
  </si>
  <si>
    <t>Deluxe Room&lt;2人入住&gt;&lt;早餐&gt;</t>
  </si>
  <si>
    <t>Samiri/Yousuf</t>
  </si>
  <si>
    <t xml:space="preserve">4036694	</t>
  </si>
  <si>
    <t xml:space="preserve">25161	</t>
  </si>
  <si>
    <t xml:space="preserve">999227291252741	</t>
  </si>
  <si>
    <t>[天安市]天安新罗酒店(Shilla Stay Cheonan)(60480295)</t>
  </si>
  <si>
    <t>标准双人房&lt;2人入住&gt;&lt;早餐&gt;</t>
  </si>
  <si>
    <t>An/LEERUE</t>
  </si>
  <si>
    <t xml:space="preserve">4037495	</t>
  </si>
  <si>
    <t xml:space="preserve">9139868522140	</t>
  </si>
  <si>
    <t xml:space="preserve">999227298841911	</t>
  </si>
  <si>
    <t>[首尔]江南城市广场酒店(Urban Place Gangnam)(55269907)</t>
  </si>
  <si>
    <t>标准房&lt;1人入住&gt;</t>
  </si>
  <si>
    <t>NIU/XINGSHAN</t>
  </si>
  <si>
    <t xml:space="preserve">4039529	</t>
  </si>
  <si>
    <t xml:space="preserve">23046235	</t>
  </si>
  <si>
    <t xml:space="preserve">999227321540593	</t>
  </si>
  <si>
    <t>[曼谷]曼谷百伦佐酒店(Baron Zotel Bangkok)(55862163)</t>
  </si>
  <si>
    <t>高级间&lt;2人入住&gt;&lt;不退款&gt;</t>
  </si>
  <si>
    <t>SRISARACAM/INTOUCH</t>
  </si>
  <si>
    <t xml:space="preserve">4047699	</t>
  </si>
  <si>
    <t xml:space="preserve">999227330080908	</t>
  </si>
  <si>
    <t>[吉隆坡]吉隆坡丝卡梅淘瓦酒店(Silka Maytower Kuala Lumpur)(55451624)</t>
  </si>
  <si>
    <t>豪华尊贵房&lt;2人入住&gt;&lt;早餐&gt;</t>
  </si>
  <si>
    <t>Doshi/Aditya,Doshi/Aditya</t>
  </si>
  <si>
    <t xml:space="preserve">4049942	</t>
  </si>
  <si>
    <t xml:space="preserve">-C8YWA05A48	</t>
  </si>
  <si>
    <t xml:space="preserve">999227331459123	</t>
  </si>
  <si>
    <t>[青松郡]周王山温泉观光酒店(Juwangsan Spa Tourist Hotel)(92027863)</t>
  </si>
  <si>
    <t>标准手术室&lt;2人入住&gt;</t>
  </si>
  <si>
    <t>HONG/SUNI</t>
  </si>
  <si>
    <t xml:space="preserve">4050662	</t>
  </si>
  <si>
    <t xml:space="preserve">23050159|102295865	</t>
  </si>
  <si>
    <t xml:space="preserve">999227353190525	</t>
  </si>
  <si>
    <t>[甲米]COSI 甲米奥南海滩(COSI Krabi Ao Nang Beach)(92030312)</t>
  </si>
  <si>
    <t>蔻西双床房&lt;2人入住&gt;</t>
  </si>
  <si>
    <t>JEONG/JISOON</t>
  </si>
  <si>
    <t xml:space="preserve">4060635	</t>
  </si>
  <si>
    <t xml:space="preserve">999227375285737	</t>
  </si>
  <si>
    <t>[曼谷]拉差达 CMYK 我的酒店(Myhotel Cmyk@Ratchada)(95139441)</t>
  </si>
  <si>
    <t>标准房&lt;2人入住&gt;&lt;不退款&gt;</t>
  </si>
  <si>
    <t>JAROENPIRIYA/PUMMARIN</t>
  </si>
  <si>
    <t xml:space="preserve">4062958	</t>
  </si>
  <si>
    <t xml:space="preserve">999227379415707	</t>
  </si>
  <si>
    <t>[拉斯维加斯]拉斯维加斯金砖酒店(Golden Nugget Las Vegas)(55666051)</t>
  </si>
  <si>
    <t>入住时指定房型&lt;2人入住&gt;&lt;不退款&gt;</t>
  </si>
  <si>
    <t>LU/LINJIA,ZHANG/QING</t>
  </si>
  <si>
    <t xml:space="preserve">4064940	</t>
  </si>
  <si>
    <t xml:space="preserve">104073472	</t>
  </si>
  <si>
    <t xml:space="preserve">999227409303093	</t>
  </si>
  <si>
    <t>[帕西市]私人奥蒂加斯酒店(Privato Ortigas)(57301902)</t>
  </si>
  <si>
    <t>单卧套房&lt;2人入住&gt;</t>
  </si>
  <si>
    <t>CHUMACERA/ROSHELL</t>
  </si>
  <si>
    <t xml:space="preserve">4072432	</t>
  </si>
  <si>
    <t xml:space="preserve">29957626	</t>
  </si>
  <si>
    <t xml:space="preserve">999227411325632	</t>
  </si>
  <si>
    <t>[曼谷]曼谷阿尔梅洛兹酒店 - 主要清真饭店(Al Meroz Hotel Bangkok - the Leading Halal Hotel)(60494198)</t>
  </si>
  <si>
    <t>高级房&lt;2人入住&gt;&lt;不退款&gt;&lt;早餐&gt;</t>
  </si>
  <si>
    <t>MOOSA/ZAHRA,MOOSA/ZAHRA</t>
  </si>
  <si>
    <t xml:space="preserve">4073120	</t>
  </si>
  <si>
    <t xml:space="preserve">0000329243	</t>
  </si>
  <si>
    <t xml:space="preserve">999227445929073	</t>
  </si>
  <si>
    <t>[曼谷]曼谷拉查丹利中心酒店(Grande Centre Point Hotel Ratchadamri Bangkok)(55380772)</t>
  </si>
  <si>
    <t>豪华套房（经典高级套房）&lt;2人入住&gt;&lt;不退款&gt;</t>
  </si>
  <si>
    <t>CHEUNG/WAI MAN</t>
  </si>
  <si>
    <t xml:space="preserve">4078888	</t>
  </si>
  <si>
    <t xml:space="preserve">398864	</t>
  </si>
  <si>
    <t xml:space="preserve">999227954658552	</t>
  </si>
  <si>
    <t>[曼谷]双子塔酒店(Twin Towers Hotel)(55439614)</t>
  </si>
  <si>
    <t>高级房&lt;2人入住&gt;&lt;不退款&gt;</t>
  </si>
  <si>
    <t>LI/YUNTING,Qiu/Hewei,Yang/Yuxian,Chen/Xuemei</t>
  </si>
  <si>
    <t xml:space="preserve">4085797	</t>
  </si>
  <si>
    <t xml:space="preserve"> 197883	</t>
  </si>
  <si>
    <t xml:space="preserve">999227954973601	</t>
  </si>
  <si>
    <t>[曼谷]曼谷柏悦酒店(Park Hyatt Bangkok)(55451711)</t>
  </si>
  <si>
    <t>特大床房&lt;2人入住&gt;&lt;不退款&gt;&lt;早餐&gt;</t>
  </si>
  <si>
    <t>TUNG/GERRY TSUN</t>
  </si>
  <si>
    <t xml:space="preserve">4085895	</t>
  </si>
  <si>
    <t xml:space="preserve">37969419	</t>
  </si>
  <si>
    <t xml:space="preserve">999227956017136	</t>
  </si>
  <si>
    <t>[是拉差]森里沙公寓和套房(Centara Sonrisa Residences &amp; Suites Sriracha)(90199270)</t>
  </si>
  <si>
    <t>SAENMAN/PARKPHOOM</t>
  </si>
  <si>
    <t xml:space="preserve">4086481	</t>
  </si>
  <si>
    <t xml:space="preserve">17952304	</t>
  </si>
  <si>
    <t xml:space="preserve">999227966790344	</t>
  </si>
  <si>
    <t>[维多利亚瀑布]维多利亚大瀑布野生俱乐部(Victoria Falls Safari Club)(109175711)</t>
  </si>
  <si>
    <t>会所&lt;2人入住&gt;&lt;不退款&gt;&lt;早餐&gt;</t>
  </si>
  <si>
    <t>Jamal/Zane</t>
  </si>
  <si>
    <t xml:space="preserve">4089577	</t>
  </si>
  <si>
    <t xml:space="preserve">999227969160829	</t>
  </si>
  <si>
    <t>[吉隆坡]吉隆坡圣塔格兰德签名酒店(Santa Grand Signature Kuala Lumpur)(110133692)</t>
  </si>
  <si>
    <t>Bong Soo Standard Queen&lt;2人入住&gt;&lt;不退款&gt;&lt;早餐&gt;</t>
  </si>
  <si>
    <t>WONG/YIT TING</t>
  </si>
  <si>
    <t xml:space="preserve">4090519	</t>
  </si>
  <si>
    <t xml:space="preserve">44615	</t>
  </si>
  <si>
    <t xml:space="preserve">999227970456800	</t>
  </si>
  <si>
    <t>[曼谷]彩虹套房酒店(Baiyoke Suite Hotel)(55653319)</t>
  </si>
  <si>
    <t>行政房&lt;2人入住&gt;&lt;不退款&gt;&lt;早餐&gt;</t>
  </si>
  <si>
    <t>MYO/EI EI,THANT/KYAW MYO</t>
  </si>
  <si>
    <t xml:space="preserve">4091138	</t>
  </si>
  <si>
    <t xml:space="preserve">78445	</t>
  </si>
  <si>
    <t xml:space="preserve">999227972320466	</t>
  </si>
  <si>
    <t>[长滩岛]长滩岛金凤凰酒店(Golden Phoenix Hotel Boracay)(55799350)</t>
  </si>
  <si>
    <t>豪华双床房&lt;2人入住&gt;&lt;不退款&gt;</t>
  </si>
  <si>
    <t>CHOI/HYEON SEOK</t>
  </si>
  <si>
    <t xml:space="preserve">4091884	</t>
  </si>
  <si>
    <t xml:space="preserve">2310190001	</t>
  </si>
  <si>
    <t xml:space="preserve">999227972837765	</t>
  </si>
  <si>
    <t>[曼谷]曼谷贵都酒店(S Ratchada Hotel Bangkok)(100679738)</t>
  </si>
  <si>
    <t>超级房（带浴缸）&lt;2人入住&gt;&lt;不退款&gt;</t>
  </si>
  <si>
    <t>HUANG/FENG SHEN</t>
  </si>
  <si>
    <t xml:space="preserve">4091994	</t>
  </si>
  <si>
    <t>16531367-1</t>
  </si>
  <si>
    <t>49034516-1</t>
  </si>
  <si>
    <t xml:space="preserve">74601488-1	</t>
  </si>
  <si>
    <t xml:space="preserve">999227974544783	</t>
  </si>
  <si>
    <t>[圣安东尼奥]凯艺酒店-圣安东尼六旗嘉年华(Quality Inn San Antonio Fiesta at Six Flags)(94362452)</t>
  </si>
  <si>
    <t>大号床间 - 带两张大号床&lt;2人入住&gt;&lt;早餐&gt;</t>
  </si>
  <si>
    <t>DALE/MAMIE</t>
  </si>
  <si>
    <t xml:space="preserve">4093074	</t>
  </si>
  <si>
    <t xml:space="preserve">999227977752209	</t>
  </si>
  <si>
    <t>LEE/BOON ONG</t>
  </si>
  <si>
    <t xml:space="preserve">4093374	</t>
  </si>
  <si>
    <t xml:space="preserve">44589	</t>
  </si>
  <si>
    <t xml:space="preserve">999227979725683	</t>
  </si>
  <si>
    <t>[Lengkong Gudang]POP！BSD城丹格朗酒店(Pop! Hotel BSD City Tangerang)(90397284)</t>
  </si>
  <si>
    <t>POP房&lt;2人入住&gt;&lt;不退款&gt;</t>
  </si>
  <si>
    <t>Laud/Steven</t>
  </si>
  <si>
    <t xml:space="preserve">4093640	</t>
  </si>
  <si>
    <t xml:space="preserve">999227985559170	</t>
  </si>
  <si>
    <t>[哥打京那巴鲁]豪丽胜酒店(Horizon Hotel)(55611862)</t>
  </si>
  <si>
    <t>高级双人间&lt;2人入住&gt;&lt;不退款&gt;&lt;早餐&gt;</t>
  </si>
  <si>
    <t>LEUNG/CHI HAN</t>
  </si>
  <si>
    <t xml:space="preserve">4095744	</t>
  </si>
  <si>
    <t xml:space="preserve">166155	</t>
  </si>
  <si>
    <t xml:space="preserve">27995076628	</t>
  </si>
  <si>
    <t>[巴厘岛]巴厘岛机场希尔顿花园酒店(Hilton Garden Inn Bali Ngurah Rai Airport)(55290459)</t>
  </si>
  <si>
    <t>WANG/SHUZHEN,WANG/YUYAN,YANG/JIANGMIN,WANG/XIAOPING</t>
  </si>
  <si>
    <t xml:space="preserve">4099156	</t>
  </si>
  <si>
    <t xml:space="preserve">999227996000932	</t>
  </si>
  <si>
    <t>[邦帕利]萨里瓦里机场酒店(The Srivaree Airport Hotel)(110133555)</t>
  </si>
  <si>
    <t>华丽客房&lt;2人入住&gt;</t>
  </si>
  <si>
    <t>Qidwai/Saad</t>
  </si>
  <si>
    <t xml:space="preserve">4099438	</t>
  </si>
  <si>
    <t xml:space="preserve">999228000828429	</t>
  </si>
  <si>
    <t>[曼谷]曼谷传承酒店(The Heritage Hotels Bangkok)(54503369)</t>
  </si>
  <si>
    <t>城景套房&lt;2人入住&gt;&lt;早餐&gt;</t>
  </si>
  <si>
    <t>ERMOLAEV/ILIA VALERIEVICH</t>
  </si>
  <si>
    <t xml:space="preserve">4099866	</t>
  </si>
  <si>
    <t xml:space="preserve">15940	</t>
  </si>
  <si>
    <t xml:space="preserve">999228011199547	</t>
  </si>
  <si>
    <t>[首尔]蒂罗尔酒店(Hotel Tirol)(55586151)</t>
  </si>
  <si>
    <t>商务双床房 禁烟&lt;2人入住&gt;</t>
  </si>
  <si>
    <t>TANAKA/AOI,TERAKADO/MARIA</t>
  </si>
  <si>
    <t xml:space="preserve">4103037	</t>
  </si>
  <si>
    <t xml:space="preserve">2310201966312776	</t>
  </si>
  <si>
    <t xml:space="preserve">999228014020236	</t>
  </si>
  <si>
    <t>[芭堤雅]芭堤雅旺阿玛海滩舒适酒店(Cosi Pattaya Wong Amat Beach)(70787722)</t>
  </si>
  <si>
    <t>克斯特大床房&lt;2人入住&gt;</t>
  </si>
  <si>
    <t>RASEETHONG/PRANPREEYA</t>
  </si>
  <si>
    <t xml:space="preserve">4104015	</t>
  </si>
  <si>
    <t xml:space="preserve">69331	</t>
  </si>
  <si>
    <t xml:space="preserve">999228039416081	</t>
  </si>
  <si>
    <t>[普吉岛]普吉岛芭东英迪格酒店 - IHG 旗下酒店(Hotel Indigo Phuket Patong, an IHG Hotel)(91810341)</t>
  </si>
  <si>
    <t>池景标准特大床房&lt;2人入住&gt;&lt;不退款&gt;&lt;早餐&gt;</t>
  </si>
  <si>
    <t>HSU/HSIAO YU,CHIEN/YU TSO</t>
  </si>
  <si>
    <t xml:space="preserve">4110428	</t>
  </si>
  <si>
    <t xml:space="preserve">171079	</t>
  </si>
  <si>
    <t xml:space="preserve">999228046288759	</t>
  </si>
  <si>
    <t>[八打灵再也]Sovotel精品酒店@Uptown101(Sovotel Uptown 101)(90402235)</t>
  </si>
  <si>
    <t>Standard Double Room&lt;2人入住&gt;</t>
  </si>
  <si>
    <t>FOTOGRAPHER/SYED</t>
  </si>
  <si>
    <t xml:space="preserve">4112806	</t>
  </si>
  <si>
    <t xml:space="preserve">1081564608	</t>
  </si>
  <si>
    <t xml:space="preserve">999228046894881	</t>
  </si>
  <si>
    <t>[塔什干]乌兹别克斯坦酒店(Hotel Uzbekistan)(91810345)</t>
  </si>
  <si>
    <t>Superior Double Room&lt;2人入住&gt;&lt;早餐&gt;</t>
  </si>
  <si>
    <t>YE/QINGLING</t>
  </si>
  <si>
    <t xml:space="preserve">4113131	</t>
  </si>
  <si>
    <t xml:space="preserve">999228063299809	</t>
  </si>
  <si>
    <t>[巴厘岛]帕德玛乌布度假酒店(Padma Resort Ubud)(56140427)</t>
  </si>
  <si>
    <t>尊贵房&lt;2人入住&gt;&lt;不退款&gt;&lt;早餐&gt;</t>
  </si>
  <si>
    <t>LEE/DAHYEON,PARK/GISANG</t>
  </si>
  <si>
    <t xml:space="preserve">4114472	</t>
  </si>
  <si>
    <t xml:space="preserve">999228064452739	</t>
  </si>
  <si>
    <t>[维耶特里]拉图健身水疗酒店(Hotel Raito Vietri Sul Mare)(95083655)</t>
  </si>
  <si>
    <t>经典双人床房&lt;2人入住&gt;&lt;早餐&gt;</t>
  </si>
  <si>
    <t>MEHTA/PERRIN JAYESH,MEHTA/KISHA JAYESH,MEHTA/JAYESH AMRITLAL,MEHTA/NEELAM JAYESH</t>
  </si>
  <si>
    <t xml:space="preserve">4114961	</t>
  </si>
  <si>
    <t xml:space="preserve">999228065250947	</t>
  </si>
  <si>
    <t>[瓜拉廷格塔]宜必思瓜拉廷格塔阿帕雷西达酒店(Ibis Guaratingueta Aparecida)(80332490)</t>
  </si>
  <si>
    <t>标准公寓 - 带双人床&lt;2人入住&gt;&lt;早餐&gt;</t>
  </si>
  <si>
    <t>MELO/ANDREY</t>
  </si>
  <si>
    <t xml:space="preserve">4115533	</t>
  </si>
  <si>
    <t xml:space="preserve">999228065713683	</t>
  </si>
  <si>
    <t>[埃尔波特尔]优胜美地景观小屋(Yosemite View Lodge)(55861903)</t>
  </si>
  <si>
    <t>山景两张大床房&lt;2人入住&gt;</t>
  </si>
  <si>
    <t>Joost Newbery /Alejandro,CRISTOFANI /INES</t>
  </si>
  <si>
    <t xml:space="preserve">4115835	</t>
  </si>
  <si>
    <t xml:space="preserve">999228067128723	</t>
  </si>
  <si>
    <t>[首尔]明洞大使宜必思酒店(Ibis Ambassador Myeongdong)(54503350)</t>
  </si>
  <si>
    <t>标准双人床房&lt;2人入住&gt;</t>
  </si>
  <si>
    <t>GE/SWINNY AURELLIA</t>
  </si>
  <si>
    <t xml:space="preserve">4116553	</t>
  </si>
  <si>
    <t xml:space="preserve">2310231266578088	</t>
  </si>
  <si>
    <t>退单</t>
  </si>
  <si>
    <t xml:space="preserve">999228072112096	</t>
  </si>
  <si>
    <t>[吉隆坡]吉隆坡美利亚酒店(Meliá Kuala Lumpur)(55665890)</t>
  </si>
  <si>
    <t>美利亚房&lt;2人入住&gt;&lt;不退款&gt;</t>
  </si>
  <si>
    <t>MUNISAMY/NYALAWALY</t>
  </si>
  <si>
    <t xml:space="preserve">4118795	</t>
  </si>
  <si>
    <t xml:space="preserve">744665	</t>
  </si>
  <si>
    <t xml:space="preserve">999228072615405	</t>
  </si>
  <si>
    <t>[胡志明市]维东酒店(Vien Dong Hotel)(55367485)</t>
  </si>
  <si>
    <t>高级双人床房&lt;2人入住&gt;&lt;不退款&gt;&lt;早餐&gt;</t>
  </si>
  <si>
    <t>HUANG/JINWEI</t>
  </si>
  <si>
    <t xml:space="preserve">4119162	</t>
  </si>
  <si>
    <t xml:space="preserve">VB063427	</t>
  </si>
  <si>
    <t xml:space="preserve">999228077502981	</t>
  </si>
  <si>
    <t>[巴厘岛]培卡图瑞士贝尔酒店(Swiss-Belresort Pecatu)(70392127)</t>
  </si>
  <si>
    <t>豪华双人床房&lt;2人入住&gt;&lt;不退款&gt;&lt;早餐&gt;</t>
  </si>
  <si>
    <t>Kansara/Shivani,Gujarati/Priyank</t>
  </si>
  <si>
    <t xml:space="preserve">4121774	</t>
  </si>
  <si>
    <t xml:space="preserve">17418	</t>
  </si>
  <si>
    <t xml:space="preserve">999227952146588	</t>
  </si>
  <si>
    <t>YUAN/PENGXUE</t>
  </si>
  <si>
    <t xml:space="preserve">4084599	</t>
  </si>
  <si>
    <t xml:space="preserve">2310171265964693	</t>
  </si>
  <si>
    <t xml:space="preserve">999228098112712	</t>
  </si>
  <si>
    <t>[岘港]海安海滩Spa酒店(Haian Beach Hotel &amp; Spa)(55768453)</t>
  </si>
  <si>
    <t>Superior Twin Partial Ocean View&lt;2人入住&gt;&lt;早餐&gt;</t>
  </si>
  <si>
    <t>BAIK/GYESUK</t>
  </si>
  <si>
    <t xml:space="preserve">4125948	</t>
  </si>
  <si>
    <t xml:space="preserve">9030378214284	</t>
  </si>
  <si>
    <t xml:space="preserve">999228099122456	</t>
  </si>
  <si>
    <t>[新加坡]马里士塔酒店(Value Hotel Balestier)(55851920)</t>
  </si>
  <si>
    <t>Twin Room&lt;2人入住&gt;</t>
  </si>
  <si>
    <t>Choo/Chew Chuan</t>
  </si>
  <si>
    <t xml:space="preserve">4126239	</t>
  </si>
  <si>
    <t xml:space="preserve">999228117443314	</t>
  </si>
  <si>
    <t>[丹戎本雅]天堂沙滩度假村(Rainbow Paradise Beach Resort)(55312110)</t>
  </si>
  <si>
    <t>豪华一室房&lt;2人入住&gt;&lt;不退款&gt;</t>
  </si>
  <si>
    <t>MUSTAFA/AZHAR</t>
  </si>
  <si>
    <t xml:space="preserve">4130452	</t>
  </si>
  <si>
    <t xml:space="preserve">177072	</t>
  </si>
  <si>
    <t xml:space="preserve">999228122479759	</t>
  </si>
  <si>
    <t>[柏林]早安东柏林城市酒店(Good Morning + Berlin City East)(60480620)</t>
  </si>
  <si>
    <t>标准双床房&lt;2人入住&gt;&lt;不退款&gt;</t>
  </si>
  <si>
    <t>CHEN/PANJIE</t>
  </si>
  <si>
    <t xml:space="preserve">4132608	</t>
  </si>
  <si>
    <t xml:space="preserve">999228122846215	</t>
  </si>
  <si>
    <t>[Kuala Kuantan]关丹凯悦酒店(Hyatt Regency Kuantan Resort)(55491832)</t>
  </si>
  <si>
    <t>海景标准特大床房&lt;2人入住&gt;&lt;早餐&gt;</t>
  </si>
  <si>
    <t>MELIESSA YASMIEY/WAN MELIESSA YASMIEY BINTI WAN MAZLAN</t>
  </si>
  <si>
    <t xml:space="preserve">4132814	</t>
  </si>
  <si>
    <t xml:space="preserve">999228123052184	</t>
  </si>
  <si>
    <t>[曼谷]曼谷千禧希尔顿酒店(Millennium Hilton Bangkok)(55269931)</t>
  </si>
  <si>
    <t>Executive Room, 2 Twin Beds&lt;2人入住&gt;&lt;早餐&gt;</t>
  </si>
  <si>
    <t>pan/mengxi</t>
  </si>
  <si>
    <t xml:space="preserve">4132901	</t>
  </si>
  <si>
    <t xml:space="preserve">999228135117916	</t>
  </si>
  <si>
    <t>[芭堤雅]芭堤雅琥珀酒店(Hotel Amber Pattaya)(68545273)</t>
  </si>
  <si>
    <t>豪华城景房间&lt;2人入住&gt;&lt;不退款&gt;</t>
  </si>
  <si>
    <t>PANJABI/AMIT KAMLESH,CHIRANAN/CHIRANAN TOIKATHOK</t>
  </si>
  <si>
    <t xml:space="preserve">4135301	</t>
  </si>
  <si>
    <t xml:space="preserve">999228136028355	</t>
  </si>
  <si>
    <t>[苏黎世]欧瑞康星酒店(Hotel Sternen Oerlikon)(55612005)</t>
  </si>
  <si>
    <t>双人床房&lt;2人入住&gt;</t>
  </si>
  <si>
    <t>GIGANDET/Sandrine</t>
  </si>
  <si>
    <t xml:space="preserve">4135705	</t>
  </si>
  <si>
    <t xml:space="preserve">140252018	</t>
  </si>
  <si>
    <t xml:space="preserve">999228139344568	</t>
  </si>
  <si>
    <t>[曼谷]UHG四分之一湄南酒店(The Quarter Chaophraya by Uhg)(110133691)</t>
  </si>
  <si>
    <t>四分之一河景特大床房（带阳台）&lt;2人入住&gt;</t>
  </si>
  <si>
    <t>BOONROD/KADSARAPORN</t>
  </si>
  <si>
    <t xml:space="preserve">4137057	</t>
  </si>
  <si>
    <t xml:space="preserve">9030441305700	</t>
  </si>
  <si>
    <t xml:space="preserve">999228139685179	</t>
  </si>
  <si>
    <t>[乔治市]槟城长荣桂冠酒店(Evergreen Laurel Hotel Penang)(55451685)</t>
  </si>
  <si>
    <t>城景高级房&lt;2人入住&gt;&lt;不退款&gt;</t>
  </si>
  <si>
    <t>FARAH/NURFARAH KHAIRIN</t>
  </si>
  <si>
    <t xml:space="preserve">4137142	</t>
  </si>
  <si>
    <t xml:space="preserve">999228140495678	</t>
  </si>
  <si>
    <t>[巴厘岛]巴厘岛康莱德酒店(Conrad Bali)(60467436)</t>
  </si>
  <si>
    <t>康莱德双床套房&lt;2人入住&gt;&lt;早餐&gt;</t>
  </si>
  <si>
    <t>YUAN/YUAN</t>
  </si>
  <si>
    <t xml:space="preserve">4137536	</t>
  </si>
  <si>
    <t xml:space="preserve">3439887618	</t>
  </si>
  <si>
    <t xml:space="preserve">999228143708689	</t>
  </si>
  <si>
    <t>[戈尔韦]诺克斯高威酒店(Nox Hotel Galway)(110037512)</t>
  </si>
  <si>
    <t>双人房&lt;2人入住&gt;</t>
  </si>
  <si>
    <t>LI/LIJUN</t>
  </si>
  <si>
    <t xml:space="preserve">4138821	</t>
  </si>
  <si>
    <t xml:space="preserve">999228145688949	</t>
  </si>
  <si>
    <t>[西雅加达]铂尔曼迦卡达中心公园酒店(Pullman Jakarta Central Park)(55598969)</t>
  </si>
  <si>
    <t>豪华大床房&lt;2人入住&gt;&lt;不退款&gt;&lt;早餐&gt;</t>
  </si>
  <si>
    <t>GAO/LIANGDONG</t>
  </si>
  <si>
    <t xml:space="preserve">4139646	</t>
  </si>
  <si>
    <t xml:space="preserve">999228147964100	</t>
  </si>
  <si>
    <t>[吉隆坡]吉隆坡希尔顿花园酒店北店(Hilton Garden Inn Kuala Lumpur - North)(55299338)</t>
  </si>
  <si>
    <t>奢华客房, 1 张大床&lt;2人入住&gt;</t>
  </si>
  <si>
    <t>MAL/MAL</t>
  </si>
  <si>
    <t xml:space="preserve">4140487	</t>
  </si>
  <si>
    <t xml:space="preserve">999228155063211	</t>
  </si>
  <si>
    <t>[绍斯波特]伍德罗夫酒店(Woodroffe Hotel)(55626036)</t>
  </si>
  <si>
    <t>标准特大床房&lt;2人入住&gt;&lt;不退款&gt;</t>
  </si>
  <si>
    <t>YIN/YONGLIANG</t>
  </si>
  <si>
    <t xml:space="preserve">4140888	</t>
  </si>
  <si>
    <t xml:space="preserve">46662466|112015719	</t>
  </si>
  <si>
    <t xml:space="preserve">999228155115900	</t>
  </si>
  <si>
    <t>LIU/YUNSHU</t>
  </si>
  <si>
    <t xml:space="preserve">4140894	</t>
  </si>
  <si>
    <t xml:space="preserve">46662461|112016043	</t>
  </si>
  <si>
    <t xml:space="preserve">999228157051895	</t>
  </si>
  <si>
    <t>[河内]河内广场大酒店(Grand Plaza Hanoi Hotel)(55851883)</t>
  </si>
  <si>
    <t>豪华房&lt;1人入住&gt;&lt;不退款&gt;&lt;早餐&gt;</t>
  </si>
  <si>
    <t>PAN/ZHENGLONG</t>
  </si>
  <si>
    <t xml:space="preserve">4141258	</t>
  </si>
  <si>
    <t xml:space="preserve">1190387	</t>
  </si>
  <si>
    <t xml:space="preserve">999228159119746	</t>
  </si>
  <si>
    <t>[普吉岛]奈哈恩海滩度假村(Naiharn Beach Resort)(55768367)</t>
  </si>
  <si>
    <t>豪华双人或双床间&lt;1人入住&gt;</t>
  </si>
  <si>
    <t>LIANG/XINYU</t>
  </si>
  <si>
    <t xml:space="preserve">4141983	</t>
  </si>
  <si>
    <t xml:space="preserve">9030469871583	</t>
  </si>
  <si>
    <t xml:space="preserve">999228161409196	</t>
  </si>
  <si>
    <t>[曼谷]曼谷亚洲酒店(Asia Hotel Bangkok)(55639690)</t>
  </si>
  <si>
    <t>高级房&lt;2人入住&gt;</t>
  </si>
  <si>
    <t>WANG/YUJUN</t>
  </si>
  <si>
    <t xml:space="preserve">4142914	</t>
  </si>
  <si>
    <t xml:space="preserve">9030472003062	</t>
  </si>
  <si>
    <t xml:space="preserve">999228163839961	</t>
  </si>
  <si>
    <t>小型套房&lt;2人入住&gt;&lt;不退款&gt;</t>
  </si>
  <si>
    <t>VORATHADAKIJKUL/PARITA</t>
  </si>
  <si>
    <t xml:space="preserve">4143571	</t>
  </si>
  <si>
    <t xml:space="preserve">999228166314003	</t>
  </si>
  <si>
    <t>[布宜诺斯艾利斯]布宜诺斯艾利斯的法恩纳酒店(Faena Hotel Buenos Aires)(94360607)</t>
  </si>
  <si>
    <t>复式, 1 张特大床&lt;2人入住&gt;&lt;不退款&gt;&lt;早餐&gt;</t>
  </si>
  <si>
    <t>Lefevre/Juliano</t>
  </si>
  <si>
    <t xml:space="preserve">4144198	</t>
  </si>
  <si>
    <t xml:space="preserve">4726885	</t>
  </si>
  <si>
    <t xml:space="preserve">999228077304405	</t>
  </si>
  <si>
    <t>[首尔]莱斯盖普酒店(L'Escape Hotel)(56196369)</t>
  </si>
  <si>
    <t>Atelier King Suite&lt;1&gt;&lt;2人入住&gt;</t>
  </si>
  <si>
    <t>CHEN/CHENGHUA</t>
  </si>
  <si>
    <t xml:space="preserve">4121717	</t>
  </si>
  <si>
    <t xml:space="preserve">2310241166675451	</t>
  </si>
  <si>
    <t xml:space="preserve">999228170734016	</t>
  </si>
  <si>
    <t>[巴厘岛]伦邦岸岛日落花园酒店(Sunset Garden Nusa Lembongan)(55560330)</t>
  </si>
  <si>
    <t>豪华套房&lt;2人入住&gt;&lt;不退款&gt;</t>
  </si>
  <si>
    <t>Smith/Campbell Grahame</t>
  </si>
  <si>
    <t xml:space="preserve">4146186	</t>
  </si>
  <si>
    <t xml:space="preserve">31956844|112541038	</t>
  </si>
  <si>
    <t xml:space="preserve">999228171211984	</t>
  </si>
  <si>
    <t>[帕赛市]马尼拉萨沃伊酒店(Savoy Hotel Manila)(56140523)</t>
  </si>
  <si>
    <t>essential双床房&lt;2人入住&gt;&lt;不退款&gt;&lt;早餐&gt;</t>
  </si>
  <si>
    <t>Fahy/Tim,Fahy/Tim</t>
  </si>
  <si>
    <t xml:space="preserve">4146267	</t>
  </si>
  <si>
    <t xml:space="preserve">387727	</t>
  </si>
  <si>
    <t xml:space="preserve">999228173375434	</t>
  </si>
  <si>
    <t>[清州]清州拉奇酒店(Gloucester Hotel Cheongju)(55312236)</t>
  </si>
  <si>
    <t>BYEONGHWA /KANG</t>
  </si>
  <si>
    <t xml:space="preserve">4147304	</t>
  </si>
  <si>
    <t xml:space="preserve">23046587	</t>
  </si>
  <si>
    <t xml:space="preserve">999228173438238	</t>
  </si>
  <si>
    <t xml:space="preserve">4147313	</t>
  </si>
  <si>
    <t xml:space="preserve">999228173783768	</t>
  </si>
  <si>
    <t>[北雅加达]雅加达东荟城智选假日酒店(Holiday Inn Express Jakarta Pluit Citygate, an IHG Hotel)(55426409)</t>
  </si>
  <si>
    <t>大号床房&lt;2人入住&gt;&lt;不退款&gt;&lt;早餐&gt;</t>
  </si>
  <si>
    <t>Li/Chuncheng</t>
  </si>
  <si>
    <t xml:space="preserve">4147375	</t>
  </si>
  <si>
    <t xml:space="preserve">43036267	</t>
  </si>
  <si>
    <t xml:space="preserve">999228205114808	</t>
  </si>
  <si>
    <t>essential双床房&lt;2人入住&gt;&lt;不退款&gt;</t>
  </si>
  <si>
    <t>Socorro Ramos/Chloe</t>
  </si>
  <si>
    <t xml:space="preserve">4148027	</t>
  </si>
  <si>
    <t xml:space="preserve">388195	</t>
  </si>
  <si>
    <t xml:space="preserve">999228206969454	</t>
  </si>
  <si>
    <t>DOUBLE KING GUEST&lt;2人入住&gt;</t>
  </si>
  <si>
    <t>REN/KELONG,Ren/Haohao</t>
  </si>
  <si>
    <t xml:space="preserve">4148744	</t>
  </si>
  <si>
    <t xml:space="preserve">999228207807270	</t>
  </si>
  <si>
    <t>Cho/Sukyeong</t>
  </si>
  <si>
    <t xml:space="preserve">4149034	</t>
  </si>
  <si>
    <t xml:space="preserve">23046588	</t>
  </si>
  <si>
    <t xml:space="preserve">999228208293250	</t>
  </si>
  <si>
    <t>[古晋]古晋帝国河岸酒店(Imperial Riverbank Hotel Kuching)(55451612)</t>
  </si>
  <si>
    <t>高级特大床房&lt;2人入住&gt;&lt;不退款&gt;</t>
  </si>
  <si>
    <t>HASSAN/HERMINA</t>
  </si>
  <si>
    <t xml:space="preserve">4149161	</t>
  </si>
  <si>
    <t xml:space="preserve">|112655686	</t>
  </si>
  <si>
    <t xml:space="preserve">999228209532761	</t>
  </si>
  <si>
    <t>[拉普拉普]麦克坦贝尔蒙特酒店(Belmont Hotel Mactan)(111414658)</t>
  </si>
  <si>
    <t>高级双人间&lt;2人入住&gt;&lt;不退款&gt;</t>
  </si>
  <si>
    <t>SEO/KYUNG PYO</t>
  </si>
  <si>
    <t xml:space="preserve">4149560	</t>
  </si>
  <si>
    <t xml:space="preserve">80670	</t>
  </si>
  <si>
    <t xml:space="preserve">999228214691703	</t>
  </si>
  <si>
    <t>[普吉岛]盖斯特宾馆(The Guest House)(103762342)</t>
  </si>
  <si>
    <t>豪华双人房&lt;2人入住&gt;&lt;不退款&gt;</t>
  </si>
  <si>
    <t>SOPHAKUN/JIDAPHA</t>
  </si>
  <si>
    <t xml:space="preserve">4152579	</t>
  </si>
  <si>
    <t xml:space="preserve">999228214986563	</t>
  </si>
  <si>
    <t>[万宜新镇]Park Inn by Radisson Putrajaya(92030309)</t>
  </si>
  <si>
    <t>XIONG/YUANTONG</t>
  </si>
  <si>
    <t xml:space="preserve">4152682	</t>
  </si>
  <si>
    <t xml:space="preserve">1081853837	</t>
  </si>
  <si>
    <t xml:space="preserve">999228216686866	</t>
  </si>
  <si>
    <t>[曼谷]茉莉花豪华公寓(Jasmine Grande Residence)(55478396)</t>
  </si>
  <si>
    <t>两卧室三人套房&lt;3人入住&gt;&lt;不退款&gt;&lt;早餐&gt;</t>
  </si>
  <si>
    <t>WANG/RUI</t>
  </si>
  <si>
    <t xml:space="preserve">4153723	</t>
  </si>
  <si>
    <t xml:space="preserve">999228225076935	</t>
  </si>
  <si>
    <t>[曼达卢永]曼达卢永 Go 酒店(Go Hotels Mandaluyong)(94360703)</t>
  </si>
  <si>
    <t>大床房&lt;2人入住&gt;&lt;不退款&gt;</t>
  </si>
  <si>
    <t>Endonela/Maribel Habitan</t>
  </si>
  <si>
    <t xml:space="preserve">4154875	</t>
  </si>
  <si>
    <t xml:space="preserve">6328166|113104550	</t>
  </si>
  <si>
    <t xml:space="preserve">999228225606004	</t>
  </si>
  <si>
    <t>[杜塞尔多夫]杜塞尔多夫温德姆(Wyndham Garden Duesseldorf City Centre Koenigsallee)(55822089)</t>
  </si>
  <si>
    <t>标准双人房&lt;2人入住&gt;&lt;不退款&gt;</t>
  </si>
  <si>
    <t>Castro/Michelle</t>
  </si>
  <si>
    <t xml:space="preserve">4155070	</t>
  </si>
  <si>
    <t xml:space="preserve">-113111970|113111970	</t>
  </si>
  <si>
    <t xml:space="preserve">999228227654008	</t>
  </si>
  <si>
    <t>[安克雷奇]舒适套房酒店-安克雷奇国际机场(Comfort Suites Anchorage International Airport)(91809366)</t>
  </si>
  <si>
    <t>特大号床套房&lt;2人入住&gt;&lt;早餐&gt;</t>
  </si>
  <si>
    <t>ROSENKRANZ/MATTHEW</t>
  </si>
  <si>
    <t xml:space="preserve">4155621	</t>
  </si>
  <si>
    <t xml:space="preserve">999228228094112	</t>
  </si>
  <si>
    <t>[拉斯维加斯]皇宫度假村娱乐场酒店(The Palazzo at The Venetian®)(55426442)</t>
  </si>
  <si>
    <t>城景奢华两大床套房&lt;2人入住&gt;&lt;不退款&gt;</t>
  </si>
  <si>
    <t>PENG/HUIRONG</t>
  </si>
  <si>
    <t xml:space="preserve">4155758	</t>
  </si>
  <si>
    <t xml:space="preserve">452274136611	</t>
  </si>
  <si>
    <t xml:space="preserve">999228229752774	</t>
  </si>
  <si>
    <t>[首尔]喜普乐吉酒店首尔东大门(Sotetsu Hotels the Splaisir Seoul Dongdaemun)(55812420)</t>
  </si>
  <si>
    <t>JIN/HUA</t>
  </si>
  <si>
    <t xml:space="preserve">4156287	</t>
  </si>
  <si>
    <t xml:space="preserve">2310301267356295	</t>
  </si>
  <si>
    <t xml:space="preserve">999228229773009	</t>
  </si>
  <si>
    <t>双床房&lt;2人入住&gt;&lt;不退款&gt;&lt;早餐&gt;</t>
  </si>
  <si>
    <t>XIAO/SHUAISHUAI,Wang/Weiqi</t>
  </si>
  <si>
    <t xml:space="preserve">4156291	</t>
  </si>
  <si>
    <t xml:space="preserve">45538947	</t>
  </si>
  <si>
    <t xml:space="preserve">999228230138869	</t>
  </si>
  <si>
    <t>[巴彦勒巴]科伦姆美景酒店(The Corum View Hotel)(89917093)</t>
  </si>
  <si>
    <t>标准房&lt;2人入住&gt;</t>
  </si>
  <si>
    <t>IBRAHIM/SHAHRULHISHAM</t>
  </si>
  <si>
    <t xml:space="preserve">|113372210	</t>
  </si>
  <si>
    <t xml:space="preserve">999228232827725	</t>
  </si>
  <si>
    <t>SUJANI/SUJANI</t>
  </si>
  <si>
    <t xml:space="preserve">4157925	</t>
  </si>
  <si>
    <t xml:space="preserve">999228232928758	</t>
  </si>
  <si>
    <t>普通房&lt;1人入住&gt;&lt;不退款&gt;</t>
  </si>
  <si>
    <t>MANAN/MUHAMMAD IZZUDIN</t>
  </si>
  <si>
    <t xml:space="preserve">4157964	</t>
  </si>
  <si>
    <t xml:space="preserve">1081886989	</t>
  </si>
  <si>
    <t xml:space="preserve">28233027486	</t>
  </si>
  <si>
    <t>甄选双床房&lt;2人入住&gt;&lt;早餐&gt;</t>
  </si>
  <si>
    <t>WU/HONGJING</t>
  </si>
  <si>
    <t xml:space="preserve">4157993	</t>
  </si>
  <si>
    <t xml:space="preserve">999228233105723	</t>
  </si>
  <si>
    <t>[吉隆坡]莱恩酒店(Sleeping Lion Suites)(111414278)</t>
  </si>
  <si>
    <t>高级双床房&lt;2人入住&gt;&lt;不退款&gt;</t>
  </si>
  <si>
    <t>RAMLI/SHERLY</t>
  </si>
  <si>
    <t xml:space="preserve">4158026	</t>
  </si>
  <si>
    <t xml:space="preserve">144284	</t>
  </si>
  <si>
    <t xml:space="preserve">999228233269737	</t>
  </si>
  <si>
    <t>[布莱德]瑞丽平衡酒店(Rikli Balance Hotel – Sava Hotels &amp; Resorts)(55299542)</t>
  </si>
  <si>
    <t>湖景双人床房&lt;1人入住&gt;&lt;不退款&gt;&lt;早餐&gt;</t>
  </si>
  <si>
    <t>XIE/LEIJIAN,ZHANG/XIAOMING</t>
  </si>
  <si>
    <t xml:space="preserve">4158075	</t>
  </si>
  <si>
    <t xml:space="preserve">999228233514949	</t>
  </si>
  <si>
    <t>[第比利斯]伊维利亚旅馆酒店(Iveria Inn Hotel)(95084689)</t>
  </si>
  <si>
    <t>标准双人床房&lt;1人入住&gt;&lt;不退款&gt;&lt;早餐&gt;</t>
  </si>
  <si>
    <t>WANG/Yu</t>
  </si>
  <si>
    <t xml:space="preserve">4158291	</t>
  </si>
  <si>
    <t xml:space="preserve">999228234103912	</t>
  </si>
  <si>
    <t>WU/JIAJIA,ZHANG/MENGFEI</t>
  </si>
  <si>
    <t xml:space="preserve">4158648	</t>
  </si>
  <si>
    <t xml:space="preserve">999228234806591	</t>
  </si>
  <si>
    <t>[拉差布里]拉差布里西部大酒店(Westerngrand Hotel Ratchaburi)(55799496)</t>
  </si>
  <si>
    <t>高级双人房&lt;2人入住&gt;&lt;不退款&gt;&lt;早餐&gt;</t>
  </si>
  <si>
    <t>JANCHEEWA/ATTHAPHON</t>
  </si>
  <si>
    <t xml:space="preserve">4159053	</t>
  </si>
  <si>
    <t>|113486833</t>
  </si>
  <si>
    <t xml:space="preserve">113486834	</t>
  </si>
  <si>
    <t xml:space="preserve">999228235970832	</t>
  </si>
  <si>
    <t>[布拉格]阿内特酒店(Anette Hotel)(94358522)</t>
  </si>
  <si>
    <t>Triple Room, 3 Twin Beds&lt;2人入住&gt;</t>
  </si>
  <si>
    <t>SAEIDIASL/ANA</t>
  </si>
  <si>
    <t xml:space="preserve">4159594	</t>
  </si>
  <si>
    <t xml:space="preserve">|113526649	</t>
  </si>
  <si>
    <t xml:space="preserve">999228236752416	</t>
  </si>
  <si>
    <t>[巴厘岛]图班瑞士贝尔酒店(Swiss-Belhotel Tuban)(55841621)</t>
  </si>
  <si>
    <t>豪华房带阳台&lt;2人入住&gt;&lt;不退款&gt;&lt;早餐&gt;</t>
  </si>
  <si>
    <t>CHO/MINJU</t>
  </si>
  <si>
    <t xml:space="preserve">4160297	</t>
  </si>
  <si>
    <t xml:space="preserve">999228237116790	</t>
  </si>
  <si>
    <t>[迪沙鲁]迪沙鲁海滩桑德及桑德尔斯Spa度假酒店(Sand &amp; Sandals Desaru Beach Resort &amp; Spa)(55733234)</t>
  </si>
  <si>
    <t>TAN/AH HUAT</t>
  </si>
  <si>
    <t xml:space="preserve">4160436	</t>
  </si>
  <si>
    <t xml:space="preserve">-113583665|113583665	</t>
  </si>
  <si>
    <t xml:space="preserve">999228238663309	</t>
  </si>
  <si>
    <t>[曼谷]水晶套房素万那普机场(Crystal Suites Suvarnbhumi Airport)(55757072)</t>
  </si>
  <si>
    <t>高级客房&lt;2人入住&gt;&lt;不退款&gt;</t>
  </si>
  <si>
    <t>ZOU/JIAN</t>
  </si>
  <si>
    <t xml:space="preserve">4161377	</t>
  </si>
  <si>
    <t xml:space="preserve">|113854521	</t>
  </si>
  <si>
    <t xml:space="preserve">999228239484855	</t>
  </si>
  <si>
    <t>[费特希耶]尤妮克精品级酒店(Hotel Unique-Boutique Class)(92027485)</t>
  </si>
  <si>
    <t>舒适海景房(带土耳其浴缸)&lt;2人入住&gt;&lt;不退款&gt;</t>
  </si>
  <si>
    <t>Terekhova /Anastassia</t>
  </si>
  <si>
    <t xml:space="preserve">4161835	</t>
  </si>
  <si>
    <t xml:space="preserve">999228254784540	</t>
  </si>
  <si>
    <t>Allen/Johnna</t>
  </si>
  <si>
    <t xml:space="preserve">4163433	</t>
  </si>
  <si>
    <t xml:space="preserve">452284346411	</t>
  </si>
  <si>
    <t xml:space="preserve">999228258094858	</t>
  </si>
  <si>
    <t>[迪拜]宏伟城市度假酒店(Majestic City Retreat Hotel)(68545369)</t>
  </si>
  <si>
    <t>经济房&lt;2人入住&gt;&lt;不退款&gt;</t>
  </si>
  <si>
    <t>KAPOOR/VASDEOW</t>
  </si>
  <si>
    <t xml:space="preserve">4164438	</t>
  </si>
  <si>
    <t xml:space="preserve">999228259513453	</t>
  </si>
  <si>
    <t>[哥打京那巴鲁]六十三酒店(Hotel Sixty3)(89918515)</t>
  </si>
  <si>
    <t>超级标准特大床房&lt;2人入住&gt;&lt;不退款&gt;&lt;早餐&gt;</t>
  </si>
  <si>
    <t>YANG/WANQIU,CAO/XIANSHENG</t>
  </si>
  <si>
    <t xml:space="preserve">4164954	</t>
  </si>
  <si>
    <t xml:space="preserve">999228260177688	</t>
  </si>
  <si>
    <t>[吉隆坡]武吉免登都市酒店(Metro Hotel Bukit Bintang)(55884344)</t>
  </si>
  <si>
    <t>HASAN/ZAINAB</t>
  </si>
  <si>
    <t xml:space="preserve">4165343	</t>
  </si>
  <si>
    <t xml:space="preserve">999228260320275	</t>
  </si>
  <si>
    <t>[马卡蒂]新世界马卡蒂酒店(New World Makati Hotel)(70391576)</t>
  </si>
  <si>
    <t>高级特大床房&lt;2人入住&gt;&lt;不退款&gt;&lt;早餐&gt;</t>
  </si>
  <si>
    <t>UNDUG/SOLER ISNAIN</t>
  </si>
  <si>
    <t xml:space="preserve">4165375	</t>
  </si>
  <si>
    <t xml:space="preserve">7448548	</t>
  </si>
  <si>
    <t xml:space="preserve">999228260597435	</t>
  </si>
  <si>
    <t>liang/junfeng</t>
  </si>
  <si>
    <t xml:space="preserve">4165436	</t>
  </si>
  <si>
    <t xml:space="preserve">84084580	</t>
  </si>
  <si>
    <t xml:space="preserve">999228260921547	</t>
  </si>
  <si>
    <t>[孔敬]孔敬察荣萨尼酒店(Charoen Thani Hotel, Khon Kaen)(90371552)</t>
  </si>
  <si>
    <t>Superior Room&lt;2人入住&gt;&lt;不退款&gt;</t>
  </si>
  <si>
    <t>MOREE/PORNCHAI</t>
  </si>
  <si>
    <t xml:space="preserve">4165754	</t>
  </si>
  <si>
    <t>|114109651</t>
  </si>
  <si>
    <t xml:space="preserve">114109653	</t>
  </si>
  <si>
    <t xml:space="preserve">999228261081702	</t>
  </si>
  <si>
    <t>[马卡蒂]Y2 公寓酒店(Y2 Residence Hotel Managed by HII)(60513985)</t>
  </si>
  <si>
    <t>一卧室豪华房&lt;2人入住&gt;&lt;不退款&gt;</t>
  </si>
  <si>
    <t>LACANLALE/MARICEL BANATAO</t>
  </si>
  <si>
    <t xml:space="preserve">4165820	</t>
  </si>
  <si>
    <t xml:space="preserve">999228261299169	</t>
  </si>
  <si>
    <t>[都灵]康科德酒店(Hotel Concord)(90400916)</t>
  </si>
  <si>
    <t>豪华客房&lt;2人入住&gt;&lt;不退款&gt;&lt;早餐&gt;</t>
  </si>
  <si>
    <t>PANTO/GIUSEPPE</t>
  </si>
  <si>
    <t xml:space="preserve">4165892	</t>
  </si>
  <si>
    <t xml:space="preserve">999228261628827	</t>
  </si>
  <si>
    <t>城景高级双人床房&lt;2人入住&gt;&lt;不退款&gt;</t>
  </si>
  <si>
    <t>TNEH/JIA YUNG</t>
  </si>
  <si>
    <t xml:space="preserve">4166154	</t>
  </si>
  <si>
    <t xml:space="preserve">999228262174839	</t>
  </si>
  <si>
    <t>[曼谷]超级 OYO 首都 O 564 自然精品酒店(Super OYO Capital O 564 Nature Boutique Hotel)(55956348)</t>
  </si>
  <si>
    <t>UNAPROM/KITTIYA</t>
  </si>
  <si>
    <t xml:space="preserve">4166339	</t>
  </si>
  <si>
    <t xml:space="preserve">1081941778	</t>
  </si>
  <si>
    <t xml:space="preserve">999228262477085	</t>
  </si>
  <si>
    <t>[曼谷]萨隆格兰德大厦酒店(Grand Tower Inn Sathorn Hotel)(68545117)</t>
  </si>
  <si>
    <t>豪华房&lt;2人入住&gt;&lt;不退款&gt;</t>
  </si>
  <si>
    <t>Saensri/Patchareeya</t>
  </si>
  <si>
    <t xml:space="preserve">4166458	</t>
  </si>
  <si>
    <t xml:space="preserve">999228262641386	</t>
  </si>
  <si>
    <t>[哥多华]苏里麦丹度假村(Solea Mactan Resort)(56206230)</t>
  </si>
  <si>
    <t>园景尊贵房&lt;2人入住&gt;&lt;不退款&gt;</t>
  </si>
  <si>
    <t>ABUBACAR/JOHANIA</t>
  </si>
  <si>
    <t xml:space="preserve">4166525	</t>
  </si>
  <si>
    <t xml:space="preserve">477600000013941	</t>
  </si>
  <si>
    <t xml:space="preserve">999228263032366	</t>
  </si>
  <si>
    <t>[巴厘岛]巴厘岛图班库塔哈里斯酒店(HARRIS Hotel Kuta Tuban Bali)(70392122)</t>
  </si>
  <si>
    <t>哈里斯房&lt;2人入住&gt;&lt;不退款&gt;&lt;早餐&gt;</t>
  </si>
  <si>
    <t>HUANG/RUI</t>
  </si>
  <si>
    <t xml:space="preserve">4166682	</t>
  </si>
  <si>
    <t xml:space="preserve">999228263221603	</t>
  </si>
  <si>
    <t>[仁川]仁川君悦大酒店(Grand Hyatt Incheon)(89918362)</t>
  </si>
  <si>
    <t>豪华特大床房&lt;2人入住&gt;&lt;不退款&gt;</t>
  </si>
  <si>
    <t>YANG/JEWON</t>
  </si>
  <si>
    <t xml:space="preserve">4166773	</t>
  </si>
  <si>
    <t xml:space="preserve">999228263337101	</t>
  </si>
  <si>
    <t>[日内瓦]日内瓦酒店(Hotel de Geneve)(90361783)</t>
  </si>
  <si>
    <t>双人房&lt;1人入住&gt;</t>
  </si>
  <si>
    <t>GAN/Zhengyi</t>
  </si>
  <si>
    <t xml:space="preserve">4166823	</t>
  </si>
  <si>
    <t xml:space="preserve">01U65412942e549a|114235067	</t>
  </si>
  <si>
    <t xml:space="preserve">999228263829634	</t>
  </si>
  <si>
    <t>豪华工作室&lt;2人入住&gt;&lt;不退款&gt;</t>
  </si>
  <si>
    <t>ORTEGA/STEVEN</t>
  </si>
  <si>
    <t xml:space="preserve">4167055	</t>
  </si>
  <si>
    <t xml:space="preserve">999228264028326	</t>
  </si>
  <si>
    <t>[巴库]皇宫湖酒店(Lake Palace Hotel)(110132443)</t>
  </si>
  <si>
    <t>花园景豪华间&lt;2人入住&gt;&lt;不退款&gt;&lt;早餐&gt;</t>
  </si>
  <si>
    <t>AHMED/WASEEM</t>
  </si>
  <si>
    <t xml:space="preserve">4167185	</t>
  </si>
  <si>
    <t xml:space="preserve">29001|114355810	</t>
  </si>
  <si>
    <t xml:space="preserve">999228264053820	</t>
  </si>
  <si>
    <t>[马泰拉]中央大街旅馆(Residence le VIE del Centro)(112319052)</t>
  </si>
  <si>
    <t>一卧室公寓&lt;2人入住&gt;&lt;不退款&gt;&lt;早餐&gt;</t>
  </si>
  <si>
    <t>KIW/SEK FANG,CHAN/WAI FUN</t>
  </si>
  <si>
    <t xml:space="preserve">4167208	</t>
  </si>
  <si>
    <t xml:space="preserve">2023103121487225ED|114367594	</t>
  </si>
  <si>
    <t xml:space="preserve">999228264111231	</t>
  </si>
  <si>
    <t>[曼达韦]勒奥普酒店(Leope Hotel)(55680276)</t>
  </si>
  <si>
    <t>单人套房&lt;2人入住&gt;&lt;不退款&gt;</t>
  </si>
  <si>
    <t>ESTRELLA/JETTRICK BALBERONA</t>
  </si>
  <si>
    <t xml:space="preserve">4167267	</t>
  </si>
  <si>
    <t xml:space="preserve">-114395549|114395549	</t>
  </si>
  <si>
    <t xml:space="preserve">999228264169859	</t>
  </si>
  <si>
    <t>[哥打京那巴鲁]哥打京那巴鲁香格里拉酒店(Hotel Shangri-la Kota Kinabalu)(55884423)</t>
  </si>
  <si>
    <t>山景豪华大床房&lt;2人入住&gt;&lt;不退款&gt;</t>
  </si>
  <si>
    <t>HUBERTPETER/RUHZAIFAH</t>
  </si>
  <si>
    <t xml:space="preserve">4167322	</t>
  </si>
  <si>
    <t xml:space="preserve">999228265105244	</t>
  </si>
  <si>
    <t>[曼谷]UHG四分之一沙拉铃酒店(The Quarter Saladaeng by UHG - Formerly Siri Sathorn)(57284056)</t>
  </si>
  <si>
    <t>一卧室精致套房&lt;2人入住&gt;&lt;不退款&gt;&lt;早餐&gt;</t>
  </si>
  <si>
    <t>FREHNER/VANDY KANOKPHAN</t>
  </si>
  <si>
    <t xml:space="preserve">4167878	</t>
  </si>
  <si>
    <t xml:space="preserve">-114493957|114493957	</t>
  </si>
  <si>
    <t xml:space="preserve">999228265329833	</t>
  </si>
  <si>
    <t>[芭堤雅]阿伯酒店及公寓(Arbour Hotel and Residence)(100679580)</t>
  </si>
  <si>
    <t>Deluxe City View Double Room&lt;2人入住&gt;&lt;不退款&gt;&lt;早餐&gt;</t>
  </si>
  <si>
    <t>wang/yizhi</t>
  </si>
  <si>
    <t xml:space="preserve">4168063	</t>
  </si>
  <si>
    <t xml:space="preserve">999228265422479	</t>
  </si>
  <si>
    <t>Li/wenqing</t>
  </si>
  <si>
    <t xml:space="preserve">4168100	</t>
  </si>
  <si>
    <t xml:space="preserve">999228265720035	</t>
  </si>
  <si>
    <t>[多哈]多哈伊兹丹酒店(Ezdan Hotel Doha)(55639594)</t>
  </si>
  <si>
    <t>城景/海景塔楼大/双床房&lt;2人入住&gt;&lt;不退款&gt;</t>
  </si>
  <si>
    <t>Malyutina/Maria</t>
  </si>
  <si>
    <t xml:space="preserve">4168304	</t>
  </si>
  <si>
    <t xml:space="preserve">28266311258	</t>
  </si>
  <si>
    <t>豪华特大床房&lt;2人入住&gt;&lt;不退款&gt;&lt;早餐&gt;</t>
  </si>
  <si>
    <t>YU/XIARU,HUANG/JINGWEI</t>
  </si>
  <si>
    <t xml:space="preserve">4168507	</t>
  </si>
  <si>
    <t xml:space="preserve">3448852861 for both	</t>
  </si>
  <si>
    <t xml:space="preserve">28266332711	</t>
  </si>
  <si>
    <t>XIE/ZHENGUANG,XU/YINYIN</t>
  </si>
  <si>
    <t xml:space="preserve">4168511	</t>
  </si>
  <si>
    <t xml:space="preserve">999228266701160	</t>
  </si>
  <si>
    <t>[曼谷]曼谷康莱德酒店(Conrad Bangkok)(55312447)</t>
  </si>
  <si>
    <t>行政特大床房&lt;2人入住&gt;&lt;不退款&gt;&lt;早餐&gt;</t>
  </si>
  <si>
    <t>VARDEN/NEIL LEE</t>
  </si>
  <si>
    <t xml:space="preserve">4168783	</t>
  </si>
  <si>
    <t xml:space="preserve">999228267777471	</t>
  </si>
  <si>
    <t>[乌汶]花园公寓(Huaymuang Apartment)(90400857)</t>
  </si>
  <si>
    <t>标准间&lt;2人入住&gt;&lt;不退款&gt;</t>
  </si>
  <si>
    <t>NAAIN/SASITHON</t>
  </si>
  <si>
    <t xml:space="preserve">4169443	</t>
  </si>
  <si>
    <t xml:space="preserve">1081962706	</t>
  </si>
  <si>
    <t xml:space="preserve">999228267800134	</t>
  </si>
  <si>
    <t>海景豪华特大床房&lt;2人入住&gt;&lt;不退款&gt;</t>
  </si>
  <si>
    <t>JACOB/STEPHANIE</t>
  </si>
  <si>
    <t xml:space="preserve">4169453	</t>
  </si>
  <si>
    <t xml:space="preserve">23110198550	</t>
  </si>
  <si>
    <t xml:space="preserve">999228267872755	</t>
  </si>
  <si>
    <t>[拉合尔]拉合尔五洲明珠大酒店(Pearl Continental Hotel, Lahore)(94361328)</t>
  </si>
  <si>
    <t>标准双人房&lt;2人入住&gt;&lt;不退款&gt;&lt;早餐&gt;</t>
  </si>
  <si>
    <t>PENG/RUYI,CAO/LIPING</t>
  </si>
  <si>
    <t xml:space="preserve">4169481	</t>
  </si>
  <si>
    <t xml:space="preserve">8895865|114574172	</t>
  </si>
  <si>
    <t xml:space="preserve">999228267898695	</t>
  </si>
  <si>
    <t>一室房&lt;2人入住&gt;&lt;不退款&gt;</t>
  </si>
  <si>
    <t>ACOSTA/LOVELY CABALAR</t>
  </si>
  <si>
    <t xml:space="preserve">4169491	</t>
  </si>
  <si>
    <t xml:space="preserve">135163	</t>
  </si>
  <si>
    <t xml:space="preserve">999228269115715	</t>
  </si>
  <si>
    <t>[曼谷]曼谷帕那空盛泰乐中心酒店(Centra by Centara Hotel Bangkok Phra Nakhon)(109174758)</t>
  </si>
  <si>
    <t>Twin room - Superior&lt;2人入住&gt;&lt;不退款&gt;</t>
  </si>
  <si>
    <t>CHAN/KA KUEN GORDON</t>
  </si>
  <si>
    <t xml:space="preserve">4170245	</t>
  </si>
  <si>
    <t xml:space="preserve">38374SE037699|114601859	</t>
  </si>
  <si>
    <t xml:space="preserve">999228270095126	</t>
  </si>
  <si>
    <t>[戈亚尼亚]卡斯特罗公园酒店(Castro's Park Hotel)(110036939)</t>
  </si>
  <si>
    <t>标准房&lt;2人入住&gt;&lt;不退款&gt;&lt;早餐&gt;</t>
  </si>
  <si>
    <t>MELO/LUIS OTAVIO</t>
  </si>
  <si>
    <t xml:space="preserve">4170878	</t>
  </si>
  <si>
    <t xml:space="preserve">999228270388860	</t>
  </si>
  <si>
    <t>标准房 2张单人床&lt;2人入住&gt;&lt;不退款&gt;</t>
  </si>
  <si>
    <t>EKWONG/SUKUNLAYA</t>
  </si>
  <si>
    <t xml:space="preserve">4171192	</t>
  </si>
  <si>
    <t xml:space="preserve">|114630402	</t>
  </si>
  <si>
    <t xml:space="preserve">999228270794842	</t>
  </si>
  <si>
    <t>Hendel/Andreas</t>
  </si>
  <si>
    <t xml:space="preserve">4171316	</t>
  </si>
  <si>
    <t xml:space="preserve">7449019	</t>
  </si>
  <si>
    <t xml:space="preserve">999228271083045	</t>
  </si>
  <si>
    <t>[曼谷]B 住宿酒店(B Stay Hotel)(90402365)</t>
  </si>
  <si>
    <t>Superior Twin Room&lt;2人入住&gt;&lt;不退款&gt;</t>
  </si>
  <si>
    <t>PAKDEE/RATCHANEEPORN</t>
  </si>
  <si>
    <t xml:space="preserve">4171460	</t>
  </si>
  <si>
    <t xml:space="preserve">1081975795	</t>
  </si>
  <si>
    <t xml:space="preserve">999228271370782	</t>
  </si>
  <si>
    <t>[归仁]FLC归仁海滩城市酒店(FLC City Hotel Beach Quy Nhon)(110043107)</t>
  </si>
  <si>
    <t>城景豪华大床房&lt;2人入住&gt;&lt;不退款&gt;&lt;早餐&gt;</t>
  </si>
  <si>
    <t>XIANG/YUWEN</t>
  </si>
  <si>
    <t xml:space="preserve">4171720	</t>
  </si>
  <si>
    <t xml:space="preserve">-114654414|114654414	</t>
  </si>
  <si>
    <t xml:space="preserve">999228271389648	</t>
  </si>
  <si>
    <t>城景豪华双床房&lt;2人入住&gt;&lt;不退款&gt;&lt;早餐&gt;</t>
  </si>
  <si>
    <t>SUN/HAOHAO</t>
  </si>
  <si>
    <t xml:space="preserve">4171727	</t>
  </si>
  <si>
    <t xml:space="preserve">-114654928|114654928	</t>
  </si>
  <si>
    <t xml:space="preserve">999228271397442	</t>
  </si>
  <si>
    <t>[奇克托瓦加]布法罗机场雅乐轩酒店(Aloft Buffalo Airport)(68026593)</t>
  </si>
  <si>
    <t>特大床房（阁楼）&lt;2人入住&gt;&lt;不退款&gt;</t>
  </si>
  <si>
    <t>LIANG/HAO</t>
  </si>
  <si>
    <t xml:space="preserve">4171730	</t>
  </si>
  <si>
    <t xml:space="preserve">410775	</t>
  </si>
  <si>
    <t xml:space="preserve">999228271866821	</t>
  </si>
  <si>
    <t>[哥打京那巴鲁]金山酒店(Goldenhill Hotel)(97640670)</t>
  </si>
  <si>
    <t>豪华双人房&lt;1人入住&gt;&lt;不退款&gt;</t>
  </si>
  <si>
    <t>AHMAD/ATHIRAH HAZIQAH</t>
  </si>
  <si>
    <t xml:space="preserve">4172093	</t>
  </si>
  <si>
    <t xml:space="preserve">1081979139	</t>
  </si>
  <si>
    <t xml:space="preserve">999228272706591	</t>
  </si>
  <si>
    <t>[Guntung Payung]班贾巴鲁马辰法维酒店(Favehotel Banjarbaru)(55270126)</t>
  </si>
  <si>
    <t>致爱房&lt;2人入住&gt;&lt;不退款&gt;&lt;早餐&gt;</t>
  </si>
  <si>
    <t>MAHDI/ARIEF</t>
  </si>
  <si>
    <t xml:space="preserve">4172599	</t>
  </si>
  <si>
    <t xml:space="preserve">8898306|114700993	</t>
  </si>
  <si>
    <t xml:space="preserve">999228273290614	</t>
  </si>
  <si>
    <t>[首尔]DDK酒店(Hotel Ddk)(113655379)</t>
  </si>
  <si>
    <t>双人房&lt;2人入住&gt;&lt;不退款&gt;</t>
  </si>
  <si>
    <t>LI/FABING</t>
  </si>
  <si>
    <t xml:space="preserve">4172958	</t>
  </si>
  <si>
    <t xml:space="preserve">|114720750	</t>
  </si>
  <si>
    <t xml:space="preserve">999228273307817	</t>
  </si>
  <si>
    <t>[丰沙尔]拉加马德拉穆图酒店(Muthu Raga Madeira Hotel)(80333472)</t>
  </si>
  <si>
    <t>花园景房间&lt;2人入住&gt;&lt;不退款&gt;</t>
  </si>
  <si>
    <t>Gouveia/Lara</t>
  </si>
  <si>
    <t xml:space="preserve">4172965	</t>
  </si>
  <si>
    <t xml:space="preserve">187714	</t>
  </si>
  <si>
    <t xml:space="preserve">999228273323292	</t>
  </si>
  <si>
    <t>Deluxe&lt;1人入住&gt;&lt;不退款&gt;</t>
  </si>
  <si>
    <t>SAY/POV</t>
  </si>
  <si>
    <t xml:space="preserve">4172977	</t>
  </si>
  <si>
    <t xml:space="preserve">999228273702650	</t>
  </si>
  <si>
    <t>[芭堤雅]巴沙雅海滩酒店及度假村(Basaya Beach Hotel &amp; Resort)(55680444)</t>
  </si>
  <si>
    <t>标准房&lt;1人入住&gt;&lt;不退款&gt;&lt;早餐&gt;</t>
  </si>
  <si>
    <t>GURUNG/LOPSANG</t>
  </si>
  <si>
    <t xml:space="preserve">4173230	</t>
  </si>
  <si>
    <t xml:space="preserve">999228273928474	</t>
  </si>
  <si>
    <t>[兰卡威]兰卡威放松客房酒店(Chill Box Langkawi)(89918936)</t>
  </si>
  <si>
    <t>特大床房&lt;2人入住&gt;&lt;不退款&gt;</t>
  </si>
  <si>
    <t>MANSOR/MUHAMMAD SALLEHUDDIN</t>
  </si>
  <si>
    <t xml:space="preserve">4173383	</t>
  </si>
  <si>
    <t xml:space="preserve">1081989002	</t>
  </si>
  <si>
    <t xml:space="preserve">999228274062412	</t>
  </si>
  <si>
    <t>[Kemiri Muka]马戈酒店(The Margo Hotel)(90400900)</t>
  </si>
  <si>
    <t>BUSNITA/SILVIA SARI</t>
  </si>
  <si>
    <t xml:space="preserve">4173496	</t>
  </si>
  <si>
    <t xml:space="preserve">23363	</t>
  </si>
  <si>
    <t xml:space="preserve">999228274069059	</t>
  </si>
  <si>
    <t>[巴厘岛]棕榈海滩度假酒店(Palm Beach Hotel Bali)(95690377)</t>
  </si>
  <si>
    <t>高级双人或双床间&lt;2人入住&gt;&lt;不退款&gt;&lt;早餐&gt;</t>
  </si>
  <si>
    <t>SHANG/HUIMEI,ZHAO/GUIBEN</t>
  </si>
  <si>
    <t xml:space="preserve">4173501	</t>
  </si>
  <si>
    <t xml:space="preserve">999228274448741	</t>
  </si>
  <si>
    <t>[伊斯坦布尔]伊斯坦布尔宰廷布尔努宜必思酒店(Ibis Istanbul Zeytinburnu)(55346023)</t>
  </si>
  <si>
    <t>双人床房&lt;2人入住&gt;&lt;不退款&gt;</t>
  </si>
  <si>
    <t>ROLF WILLI/BIERI</t>
  </si>
  <si>
    <t xml:space="preserve">4173808	</t>
  </si>
  <si>
    <t>5998XK1530</t>
  </si>
  <si>
    <t>5998XK1532|114867476</t>
  </si>
  <si>
    <t xml:space="preserve">114867479	</t>
  </si>
  <si>
    <t xml:space="preserve">999228274552550	</t>
  </si>
  <si>
    <t>[芭堤雅]阳光景观酒店(Sunshine Vista Hotel)(55639609)</t>
  </si>
  <si>
    <t>PATEL/GAURANGKUMAR JAYANTIBHAI,KANJIBHAI/DHORINA ASHOKKUMAR</t>
  </si>
  <si>
    <t xml:space="preserve">4173953	</t>
  </si>
  <si>
    <t xml:space="preserve">999228277624023	</t>
  </si>
  <si>
    <t>CHONG/ENG HAW</t>
  </si>
  <si>
    <t xml:space="preserve">4174420	</t>
  </si>
  <si>
    <t xml:space="preserve">999228274273915	</t>
  </si>
  <si>
    <t>[依斯干达公主城]柔佛特立尼达套房酒店，Trademark Collection by 温德姆(Trinidad Suites Johor, Trademark Collection by Wyndham)(94358580)</t>
  </si>
  <si>
    <t>至尊工作室&lt;2人入住&gt;&lt;不退款&gt;&lt;早餐&gt;</t>
  </si>
  <si>
    <t>SUPARAMANIAN/SIVANYANADEVI</t>
  </si>
  <si>
    <t xml:space="preserve">4173642	</t>
  </si>
  <si>
    <t xml:space="preserve">21430	</t>
  </si>
  <si>
    <t xml:space="preserve">999228280484225	</t>
  </si>
  <si>
    <t>[南雅加达]凯萨酒店(Hotel Kaisar)(91808201)</t>
  </si>
  <si>
    <t>高级大床房&lt;2人入住&gt;&lt;不退款&gt;</t>
  </si>
  <si>
    <t>LINGGACATERING/VEVI NOVITENI</t>
  </si>
  <si>
    <t xml:space="preserve">4175070	</t>
  </si>
  <si>
    <t xml:space="preserve">999228280957299	</t>
  </si>
  <si>
    <t>[新埠头]新埠头苏迪曼法夫酒店(favehotel Sudirman Bojonegoro)(70165361)</t>
  </si>
  <si>
    <t>Abrori/Muhammad Mizan</t>
  </si>
  <si>
    <t xml:space="preserve">4175326	</t>
  </si>
  <si>
    <t xml:space="preserve">8902376|115124166	</t>
  </si>
  <si>
    <t xml:space="preserve">999228280966856	</t>
  </si>
  <si>
    <t>[曼谷]曼谷地铁站酒店(Metro Point Bangkok)(55745187)</t>
  </si>
  <si>
    <t>套房(metro)&lt;2人入住&gt;&lt;不退款&gt;</t>
  </si>
  <si>
    <t>POMPONGPHAI/JANTRA</t>
  </si>
  <si>
    <t xml:space="preserve">4175328	</t>
  </si>
  <si>
    <t xml:space="preserve">999228281356631	</t>
  </si>
  <si>
    <t>[巴厘岛]库塔索啦丽思酒店(Solaris Hotel Kuta)(55800895)</t>
  </si>
  <si>
    <t>CHIGORINA/ELVIRA</t>
  </si>
  <si>
    <t xml:space="preserve">4175409	</t>
  </si>
  <si>
    <t xml:space="preserve">-115131173|115131173	</t>
  </si>
  <si>
    <t xml:space="preserve">999228281656256	</t>
  </si>
  <si>
    <t>[井里汶市]井里汶格拉格酒店(Grage Grand Business Hotel Cirebon)(90369535)</t>
  </si>
  <si>
    <t>银色商务双床房&lt;2人入住&gt;&lt;不退款&gt;&lt;早餐&gt;</t>
  </si>
  <si>
    <t>OKTIARWAN/FIKRI HUDI</t>
  </si>
  <si>
    <t xml:space="preserve">4175475	</t>
  </si>
  <si>
    <t xml:space="preserve">999228282034137	</t>
  </si>
  <si>
    <t>[曼谷]正义酒店(Justice Hotel)(100679875)</t>
  </si>
  <si>
    <t>Standard Double Room&lt;2人入住&gt;&lt;不退款&gt;</t>
  </si>
  <si>
    <t>SRIWICHAI/KIATTIPONG</t>
  </si>
  <si>
    <t xml:space="preserve">4175711	</t>
  </si>
  <si>
    <t xml:space="preserve">999228282308268	</t>
  </si>
  <si>
    <t>[呵叻]盛泰樂呵叻(Centara Korat)(110133401)</t>
  </si>
  <si>
    <t>豪华双床房&lt;2人入住&gt;&lt;不退款&gt;&lt;早餐&gt;</t>
  </si>
  <si>
    <t>KORNCHAWITKUL/THUNWA</t>
  </si>
  <si>
    <t xml:space="preserve">4175799	</t>
  </si>
  <si>
    <t xml:space="preserve">999228282716860	</t>
  </si>
  <si>
    <t>[普吉岛]普吉岛芭东赤色星球(Red Planet Phuket Patong)(55290063)</t>
  </si>
  <si>
    <t>FAPHIMAI/ANYARAT</t>
  </si>
  <si>
    <t xml:space="preserve">4175881	</t>
  </si>
  <si>
    <t xml:space="preserve">38324	</t>
  </si>
  <si>
    <t xml:space="preserve">999228282904047	</t>
  </si>
  <si>
    <t>[哥本哈根]阿布萨隆酒店(Absalon Hotel)(55519763)</t>
  </si>
  <si>
    <t>Twin/Double room - Original&lt;2人入住&gt;&lt;不退款&gt;&lt;早餐&gt;</t>
  </si>
  <si>
    <t>Jonsson/Ulf</t>
  </si>
  <si>
    <t xml:space="preserve">4175921	</t>
  </si>
  <si>
    <t xml:space="preserve">999228283240140	</t>
  </si>
  <si>
    <t>[吉隆坡]富丽华国际管理大酒店(Furama Bukit Bintang, Kuala Lumpur)(55478192)</t>
  </si>
  <si>
    <t>行政房&lt;2人入住&gt;&lt;不退款&gt;</t>
  </si>
  <si>
    <t>AZHARUDIN/NADHIRAH</t>
  </si>
  <si>
    <t xml:space="preserve">4176139	</t>
  </si>
  <si>
    <t xml:space="preserve">115160392	</t>
  </si>
  <si>
    <t xml:space="preserve">999228283670190	</t>
  </si>
  <si>
    <t>[圣米格尔-德阿连德]米西翁圣米格尔-德阿连德酒店(Hotel Misión San Miguel de Allende)(96313368)</t>
  </si>
  <si>
    <t>豪华2大床房(DE LUJO)&lt;2人入住&gt;&lt;不退款&gt;</t>
  </si>
  <si>
    <t>Garcia Vilchis/Emireth</t>
  </si>
  <si>
    <t xml:space="preserve">4176256	</t>
  </si>
  <si>
    <t>140607923|115165764</t>
  </si>
  <si>
    <t xml:space="preserve">115165766	</t>
  </si>
  <si>
    <t xml:space="preserve">999228284217459	</t>
  </si>
  <si>
    <t>[东雅加达]雅加达朱诺贾廷加拉酒店(Juno Jatinegara Jakarta)(90366435)</t>
  </si>
  <si>
    <t>SIROJ/MUHAMAD</t>
  </si>
  <si>
    <t xml:space="preserve">4176503	</t>
  </si>
  <si>
    <t>-115176058|115176056</t>
  </si>
  <si>
    <t xml:space="preserve">115176058	</t>
  </si>
  <si>
    <t xml:space="preserve">999228284313183	</t>
  </si>
  <si>
    <t>[马六甲]颐庭酒店(Eco Tree Hotel, Melaka)(109294348)</t>
  </si>
  <si>
    <t>行政豪华特大房&lt;2人入住&gt;&lt;不退款&gt;</t>
  </si>
  <si>
    <t>SYAHIR/ZAHIN</t>
  </si>
  <si>
    <t xml:space="preserve">4176539	</t>
  </si>
  <si>
    <t xml:space="preserve">31251830	</t>
  </si>
  <si>
    <t xml:space="preserve">999228284360702	</t>
  </si>
  <si>
    <t>[敦刻尔克]敦刻尔克全套房公寓酒店(All Suites Appart Hôtel Dunkerque)(55312468)</t>
  </si>
  <si>
    <t>标准双人一室房&lt;2人入住&gt;&lt;不退款&gt;</t>
  </si>
  <si>
    <t>Ayada/Hafida</t>
  </si>
  <si>
    <t xml:space="preserve">4176547	</t>
  </si>
  <si>
    <t xml:space="preserve">999228284723657	</t>
  </si>
  <si>
    <t>[罗马]TH罗马-卡佩尼亚宫酒店(TH Roma - Carpegna Palace)(55270687)</t>
  </si>
  <si>
    <t>带1张双人床的经济间&lt;2人入住&gt;&lt;不退款&gt;&lt;早餐&gt;</t>
  </si>
  <si>
    <t>CHEN/XIAODAN,YAN/JING</t>
  </si>
  <si>
    <t xml:space="preserve">4176653	</t>
  </si>
  <si>
    <t xml:space="preserve">999228284819070	</t>
  </si>
  <si>
    <t>[Khuha Sawan]斯沃皇家酒店(Siva Royal Hotel)(89917621)</t>
  </si>
  <si>
    <t>Deluxe Double Room or Twin Room&lt;2人入住&gt;&lt;不退款&gt;</t>
  </si>
  <si>
    <t>SUTTIPO/CHOMPUPANTHIP</t>
  </si>
  <si>
    <t xml:space="preserve">4176678	</t>
  </si>
  <si>
    <t xml:space="preserve">|115182833	</t>
  </si>
  <si>
    <t xml:space="preserve">999228285148465	</t>
  </si>
  <si>
    <t>[吉隆坡]宜必思吉隆坡市中心酒店(Ibis Kuala Lumpur City Centre)(55757161)</t>
  </si>
  <si>
    <t>标准大号床房&lt;2人入住&gt;&lt;不退款&gt;</t>
  </si>
  <si>
    <t>NASIR/NURUL IZZAH</t>
  </si>
  <si>
    <t xml:space="preserve">4176904	</t>
  </si>
  <si>
    <t xml:space="preserve">999228285157850	</t>
  </si>
  <si>
    <t>[乌隆他尼]盛泰乐乌隆酒店(Centara Udon)(55895762)</t>
  </si>
  <si>
    <t>BUTARBUTAR/IMELDA MARTINI</t>
  </si>
  <si>
    <t xml:space="preserve">4176910	</t>
  </si>
  <si>
    <t xml:space="preserve">999228285285716	</t>
  </si>
  <si>
    <t>[巴塞罗那]萨诺特中心酒店(Sunotel Central)(55354834)</t>
  </si>
  <si>
    <t>经济大床房&lt;1人入住&gt;&lt;不退款&gt;</t>
  </si>
  <si>
    <t>QIU/JINGQIAO,TAN/CHENGJUN</t>
  </si>
  <si>
    <t xml:space="preserve">4176953	</t>
  </si>
  <si>
    <t xml:space="preserve">999228285475205	</t>
  </si>
  <si>
    <t>[曼谷]素万那普法义公寓式酒店(At Residence Suvarnabhumi Hotel)(90396268)</t>
  </si>
  <si>
    <t>Deluxe Room, 2 Single Beds&lt;2人入住&gt;&lt;不退款&gt;</t>
  </si>
  <si>
    <t>LEI/XIAO,Lei/Xiao</t>
  </si>
  <si>
    <t xml:space="preserve">4176996	</t>
  </si>
  <si>
    <t xml:space="preserve">999228285506670	</t>
  </si>
  <si>
    <t>NIP/PUI YI</t>
  </si>
  <si>
    <t xml:space="preserve">4177003	</t>
  </si>
  <si>
    <t xml:space="preserve">3446010025	</t>
  </si>
  <si>
    <t xml:space="preserve">999228285548824	</t>
  </si>
  <si>
    <t>[塔克洛班]塔克洛班高峰酒店(Summit Hotel Tacloban)(92030936)</t>
  </si>
  <si>
    <t>豪华房(大床)&lt;2人入住&gt;&lt;不退款&gt;</t>
  </si>
  <si>
    <t>BLACK/DARREN,BLACK/NENA</t>
  </si>
  <si>
    <t xml:space="preserve">4177017	</t>
  </si>
  <si>
    <t xml:space="preserve">SHT0052385	</t>
  </si>
  <si>
    <t xml:space="preserve">999228285659880	</t>
  </si>
  <si>
    <t>CAI/GANG</t>
  </si>
  <si>
    <t xml:space="preserve">4177048	</t>
  </si>
  <si>
    <t xml:space="preserve">999228285882606	</t>
  </si>
  <si>
    <t>[曼谷]素坤逸路22号阿斯皮拉公园酒店(Aspira Parc Sukhumvit 22)(109175463)</t>
  </si>
  <si>
    <t>jiang/ning,li/yuanxiao</t>
  </si>
  <si>
    <t xml:space="preserve">4177108	</t>
  </si>
  <si>
    <t>|115203474</t>
  </si>
  <si>
    <t xml:space="preserve">115203475	</t>
  </si>
  <si>
    <t xml:space="preserve">28286277646	</t>
  </si>
  <si>
    <t>[曼谷]娜迦公寓(Naga Residence)(55304340)</t>
  </si>
  <si>
    <t>一室双人床房&lt;2人入住&gt;&lt;不退款&gt;</t>
  </si>
  <si>
    <t>HUANG/PING</t>
  </si>
  <si>
    <t xml:space="preserve">4177432	</t>
  </si>
  <si>
    <t xml:space="preserve">999228286432781	</t>
  </si>
  <si>
    <t>[曼谷]曼谷马斯酒店(Marsi Hotel Bangkok)(90400054)</t>
  </si>
  <si>
    <t>标准大床房&lt;2人入住&gt;&lt;不退款&gt;</t>
  </si>
  <si>
    <t>BURANAKOSON/BUSSAKOL</t>
  </si>
  <si>
    <t xml:space="preserve">4177467	</t>
  </si>
  <si>
    <t xml:space="preserve">200242	</t>
  </si>
  <si>
    <t xml:space="preserve">999228286539704	</t>
  </si>
  <si>
    <t>经典房&lt;2人入住&gt;&lt;不退款&gt;&lt;早餐&gt;</t>
  </si>
  <si>
    <t>Deng/Huixiang,Zhao/Xiaofeng</t>
  </si>
  <si>
    <t xml:space="preserve">4177498	</t>
  </si>
  <si>
    <t xml:space="preserve">999228286962047	</t>
  </si>
  <si>
    <t>[巴厘岛]塞米亚克日落法夫酒店(Favehotel Sunset Seminyak)(55280703)</t>
  </si>
  <si>
    <t>致爱双床房&lt;2人入住&gt;&lt;不退款&gt;</t>
  </si>
  <si>
    <t>Irawan/Rudy</t>
  </si>
  <si>
    <t xml:space="preserve">4177859	</t>
  </si>
  <si>
    <t xml:space="preserve">8904405|115224844	</t>
  </si>
  <si>
    <t xml:space="preserve">999228287833801	</t>
  </si>
  <si>
    <t>[洛姆]里尔洛姆米斯特床酒店(Mister Bed Lomme)(80330417)</t>
  </si>
  <si>
    <t>EL ABADI ADDAHARI/YOUSSEF</t>
  </si>
  <si>
    <t xml:space="preserve">4178107	</t>
  </si>
  <si>
    <t xml:space="preserve">999228287887979	</t>
  </si>
  <si>
    <t>[首尔]东大门酒店(Dongdaemun Hotel)(110131511)</t>
  </si>
  <si>
    <t>双人床房&lt;1人入住&gt;&lt;不退款&gt;</t>
  </si>
  <si>
    <t>LIANG/SHUNJIE</t>
  </si>
  <si>
    <t xml:space="preserve">4178414	</t>
  </si>
  <si>
    <t xml:space="preserve">2311030121	</t>
  </si>
  <si>
    <t xml:space="preserve">999228288007376	</t>
  </si>
  <si>
    <t>[曼谷]亿甲迈公寓(Studio Ekamai)(55380454)</t>
  </si>
  <si>
    <t>MCMURRAY/KENJI STUART KAKEHI</t>
  </si>
  <si>
    <t xml:space="preserve">4178446	</t>
  </si>
  <si>
    <t xml:space="preserve">|115247483	</t>
  </si>
  <si>
    <t xml:space="preserve">999228288151200	</t>
  </si>
  <si>
    <t>[梭桃邑]爱之 BM(BM at Love)(110131990)</t>
  </si>
  <si>
    <t>平房&lt;2人入住&gt;&lt;不退款&gt;</t>
  </si>
  <si>
    <t>KIATWEERADECH/DUANGRUETHAI,KONGMONGKHON/PHALADON</t>
  </si>
  <si>
    <t xml:space="preserve">4178485	</t>
  </si>
  <si>
    <t xml:space="preserve">|115250785	</t>
  </si>
  <si>
    <t xml:space="preserve">999228288369444	</t>
  </si>
  <si>
    <t>[马尼拉]马尼拉湾景园酒店(Bayview Park Hotel Manila)(55280723)</t>
  </si>
  <si>
    <t>TWIN SUPERIOR&lt;2人入住&gt;&lt;不退款&gt;&lt;早餐&gt;</t>
  </si>
  <si>
    <t>CUEVAS/ELI</t>
  </si>
  <si>
    <t xml:space="preserve">4178539	</t>
  </si>
  <si>
    <t xml:space="preserve">297840	</t>
  </si>
  <si>
    <t xml:space="preserve">999228288948134	</t>
  </si>
  <si>
    <t>RAVIROJ/DARARAT</t>
  </si>
  <si>
    <t xml:space="preserve">4178931	</t>
  </si>
  <si>
    <t xml:space="preserve">|115269947	</t>
  </si>
  <si>
    <t xml:space="preserve">999228289141766	</t>
  </si>
  <si>
    <t>[济州市]埃比尼泽酒店(Ebenezer Hotel)(90402181)</t>
  </si>
  <si>
    <t>侧海景房&lt;2人入住&gt;&lt;不退款&gt;</t>
  </si>
  <si>
    <t>LV/SHAN</t>
  </si>
  <si>
    <t xml:space="preserve">4178994	</t>
  </si>
  <si>
    <t xml:space="preserve">2311022167767443	</t>
  </si>
  <si>
    <t xml:space="preserve">999228289309169	</t>
  </si>
  <si>
    <t>[清迈]清迈科莫之亿酒店(Cmor by Recall Hotels Sha Extra Plus)(55665952)</t>
  </si>
  <si>
    <t>YU/BO XIANG</t>
  </si>
  <si>
    <t xml:space="preserve">4179042	</t>
  </si>
  <si>
    <t xml:space="preserve">999228289363519	</t>
  </si>
  <si>
    <t>[蒙德维尔]康城蒙德维尔B酒店(B Hotel Caen Mondeville)(100679822)</t>
  </si>
  <si>
    <t>SHUYA/MAUD</t>
  </si>
  <si>
    <t xml:space="preserve">4179062	</t>
  </si>
  <si>
    <t xml:space="preserve">999228289448365	</t>
  </si>
  <si>
    <t>[巴莱尔]鲁珀特巴莱尔酒店(Hotel Rupert A Baler)(110133013)</t>
  </si>
  <si>
    <t>标准双人房（ 1张双人床）&lt;2人入住&gt;&lt;不退款&gt;</t>
  </si>
  <si>
    <t>PARADO/KHYM</t>
  </si>
  <si>
    <t xml:space="preserve">4179083	</t>
  </si>
  <si>
    <t xml:space="preserve">115283336|115283336	</t>
  </si>
  <si>
    <t xml:space="preserve">999228289475959	</t>
  </si>
  <si>
    <t>[清迈]B2桑蒂山姆精品经济型酒店(B2 Santitham Boutique and Budget Hotel)(90393860)</t>
  </si>
  <si>
    <t>Standard Premier&lt;2人入住&gt;&lt;不退款&gt;</t>
  </si>
  <si>
    <t>MEECHOKCHAI/TINNAPOP</t>
  </si>
  <si>
    <t xml:space="preserve">4179094	</t>
  </si>
  <si>
    <t xml:space="preserve">1082025952	</t>
  </si>
  <si>
    <t xml:space="preserve">999228289682722	</t>
  </si>
  <si>
    <t>[亚罗士打]双溪古洛T+酒店(T+ Hotel Sungai Korok)(89931241)</t>
  </si>
  <si>
    <t>AZIERA/ERYZA</t>
  </si>
  <si>
    <t xml:space="preserve">4179312	</t>
  </si>
  <si>
    <t xml:space="preserve">|115290117	</t>
  </si>
  <si>
    <t xml:space="preserve">999228289905634	</t>
  </si>
  <si>
    <t>[曼谷]黑哈酒店(HEYHA HOTEL)(113652597)</t>
  </si>
  <si>
    <t>欢乐房&lt;2人入住&gt;&lt;不退款&gt;</t>
  </si>
  <si>
    <t>JANTORN/CHONTICHA</t>
  </si>
  <si>
    <t xml:space="preserve">4179400	</t>
  </si>
  <si>
    <t xml:space="preserve">031123	</t>
  </si>
  <si>
    <t xml:space="preserve">999228290195368	</t>
  </si>
  <si>
    <t>豪华房（1张特大床）&lt;2人入住&gt;&lt;不退款&gt;</t>
  </si>
  <si>
    <t>W MD KASIM/WAN MOHD ASWANDDY</t>
  </si>
  <si>
    <t xml:space="preserve">4179515	</t>
  </si>
  <si>
    <t xml:space="preserve">999228290306967	</t>
  </si>
  <si>
    <t>[米兰]国家旅馆(Delle Nazioni Milan Hotel)(55812146)</t>
  </si>
  <si>
    <t>MAJDOUB/MEYSARA,MAHMOUD/NADA</t>
  </si>
  <si>
    <t xml:space="preserve">4179556	</t>
  </si>
  <si>
    <t xml:space="preserve">999228290625400	</t>
  </si>
  <si>
    <t>PIEWKHIAW/BENYAPA</t>
  </si>
  <si>
    <t xml:space="preserve">4179665	</t>
  </si>
  <si>
    <t xml:space="preserve">18121349	</t>
  </si>
  <si>
    <t xml:space="preserve">999228290742564	</t>
  </si>
  <si>
    <t>[芭堤雅]麦克花园度假酒店(Mike Garden Resort)(56206279)</t>
  </si>
  <si>
    <t>WICHITCHAI/JAMES</t>
  </si>
  <si>
    <t xml:space="preserve">4179720	</t>
  </si>
  <si>
    <t xml:space="preserve">-115329796|115329796	</t>
  </si>
  <si>
    <t xml:space="preserve">999228290773264	</t>
  </si>
  <si>
    <t>[奥莱罗斯]埃兹加莱拉斯阿提卡21号公寓式酒店(Aparthotel Attica21 As Galeras)(95689934)</t>
  </si>
  <si>
    <t>标准双人一室公寓&lt;2人入住&gt;&lt;不退款&gt;</t>
  </si>
  <si>
    <t>SALGADO SANTAMARIA/CASIANO CANDIDO</t>
  </si>
  <si>
    <t xml:space="preserve">4179734	</t>
  </si>
  <si>
    <t xml:space="preserve">999228290872008	</t>
  </si>
  <si>
    <t>华丽客房&lt;2人入住&gt;&lt;不退款&gt;&lt;早餐&gt;</t>
  </si>
  <si>
    <t xml:space="preserve">4179780	</t>
  </si>
  <si>
    <t xml:space="preserve">|115328933	</t>
  </si>
  <si>
    <t xml:space="preserve">999228291056789	</t>
  </si>
  <si>
    <t>[马六甲]马六甲米欧精品酒店(Mio Boutique Hotel)(110132370)</t>
  </si>
  <si>
    <t>高级双床房&lt;2人入住&gt;&lt;不退款&gt;&lt;早餐&gt;</t>
  </si>
  <si>
    <t>Fatihah/Nur</t>
  </si>
  <si>
    <t xml:space="preserve">4179867	</t>
  </si>
  <si>
    <t xml:space="preserve">1082031209	</t>
  </si>
  <si>
    <t xml:space="preserve">999228291280552	</t>
  </si>
  <si>
    <t>[奈安蒂克]安眠套房酒店-奈安蒂克(Sleep Inn &amp; Suites Niantic)(110130521)</t>
  </si>
  <si>
    <t>双人间 - 带2张双人床&lt;2人入住&gt;&lt;不退款&gt;&lt;早餐&gt;</t>
  </si>
  <si>
    <t>Solano/Amy</t>
  </si>
  <si>
    <t xml:space="preserve">4179952	</t>
  </si>
  <si>
    <t xml:space="preserve">999228291797169	</t>
  </si>
  <si>
    <t>[南雅加达]5号公园酒店(Park 5 Cilandak)(91808577)</t>
  </si>
  <si>
    <t>AUFA/KAYYISA,PRAMODI/ZAFFA</t>
  </si>
  <si>
    <t xml:space="preserve">4180149	</t>
  </si>
  <si>
    <t xml:space="preserve">192592	</t>
  </si>
  <si>
    <t xml:space="preserve">999228291829131	</t>
  </si>
  <si>
    <t>[Guntung Payung]班加培买酒店(Hotel Banjar Permai)(89918721)</t>
  </si>
  <si>
    <t>商务客房, 无障碍, 花园景观&lt;2人入住&gt;&lt;不退款&gt;</t>
  </si>
  <si>
    <t>EKO MAULANA/MOHAMMAD SENDHY</t>
  </si>
  <si>
    <t xml:space="preserve">4180160	</t>
  </si>
  <si>
    <t xml:space="preserve">|115368795	</t>
  </si>
  <si>
    <t xml:space="preserve">999228291953467	</t>
  </si>
  <si>
    <t>[瓜达拉哈拉]戴安娜广场酒店(Hotel Plaza Diana)(90356738)</t>
  </si>
  <si>
    <t>行政客房, 1 张特大床&lt;2人入住&gt;&lt;不退款&gt;</t>
  </si>
  <si>
    <t>Garza Chavez/Juan Manuel</t>
  </si>
  <si>
    <t xml:space="preserve">4180206	</t>
  </si>
  <si>
    <t xml:space="preserve">2010001-285043|115374910	</t>
  </si>
  <si>
    <t xml:space="preserve">999228292034154	</t>
  </si>
  <si>
    <t>[曼谷]黄金机场套房酒店(Gold Airport Suites)(55304382)</t>
  </si>
  <si>
    <t>TOOWISED/CHAREYA</t>
  </si>
  <si>
    <t xml:space="preserve">4180235	</t>
  </si>
  <si>
    <t xml:space="preserve">999228292261285	</t>
  </si>
  <si>
    <t>[巴厘巴板]巴厘巴板瑟宾甘酒店(Sepinggan Hotel)(90365605)</t>
  </si>
  <si>
    <t>豪华客房特大床房&lt;2人入住&gt;&lt;不退款&gt;&lt;早餐&gt;</t>
  </si>
  <si>
    <t>JI/CHANGE</t>
  </si>
  <si>
    <t xml:space="preserve">4180329	</t>
  </si>
  <si>
    <t xml:space="preserve">|115392342	</t>
  </si>
  <si>
    <t xml:space="preserve">999228292441928	</t>
  </si>
  <si>
    <t>[吉利特拉旺安]桑巴别墅(Samba Villas Beachfront View)(96747881)</t>
  </si>
  <si>
    <t>GONG/JI</t>
  </si>
  <si>
    <t xml:space="preserve">4180485	</t>
  </si>
  <si>
    <t xml:space="preserve">-115404294|115404294	</t>
  </si>
  <si>
    <t xml:space="preserve">999228292970099	</t>
  </si>
  <si>
    <t>[扎赫勒]卡德里大酒店(Grand Kadri Hotel - History Marked by Cristal Lebanon)(111600969)</t>
  </si>
  <si>
    <t>SALEH/AHMED</t>
  </si>
  <si>
    <t xml:space="preserve">4180744	</t>
  </si>
  <si>
    <t>|115458473</t>
  </si>
  <si>
    <t xml:space="preserve">115458475	</t>
  </si>
  <si>
    <t xml:space="preserve">999228293212355	</t>
  </si>
  <si>
    <t>[爱丁堡]樱花爱丁堡旅馆(Sakura Edinburgh Guest House)(109175523)</t>
  </si>
  <si>
    <t>双床房&lt;2人入住&gt;&lt;不退款&gt;</t>
  </si>
  <si>
    <t>ZHANG/SHUPING,Zhang/Chi</t>
  </si>
  <si>
    <t xml:space="preserve">4180914	</t>
  </si>
  <si>
    <t xml:space="preserve">8313383|115515979	</t>
  </si>
  <si>
    <t xml:space="preserve">999228293310872	</t>
  </si>
  <si>
    <t>[曼谷]中国城酒店(China Town Hotel)(55452123)</t>
  </si>
  <si>
    <t>Classic Room&lt;2人入住&gt;&lt;不退款&gt;</t>
  </si>
  <si>
    <t>Lou/WenGAO</t>
  </si>
  <si>
    <t xml:space="preserve">4181038	</t>
  </si>
  <si>
    <t xml:space="preserve">|115564781	</t>
  </si>
  <si>
    <t xml:space="preserve">999228293333049	</t>
  </si>
  <si>
    <t>[布达佩斯]布达佩斯维塔高级酒店(Vitta Hotel Superior Budapest)(110037529)</t>
  </si>
  <si>
    <t>标准双人或双床房&lt;2人入住&gt;&lt;不退款&gt;&lt;早餐&gt;</t>
  </si>
  <si>
    <t>JING/YU,CHEN/YUCHAO</t>
  </si>
  <si>
    <t xml:space="preserve">4181065	</t>
  </si>
  <si>
    <t xml:space="preserve">115575709|115575709	</t>
  </si>
  <si>
    <t xml:space="preserve">999228293389697	</t>
  </si>
  <si>
    <t>[拉姆斯博滕]老磨坊酒店(Bury Ramsbottom Old Mill Hotel and Leisure Club)(110036178)</t>
  </si>
  <si>
    <t>紧凑型双人间&lt;2人入住&gt;&lt;不退款&gt;</t>
  </si>
  <si>
    <t>NIELD/DANIEL</t>
  </si>
  <si>
    <t xml:space="preserve">4181106	</t>
  </si>
  <si>
    <t xml:space="preserve">33376517|115592957	</t>
  </si>
  <si>
    <t xml:space="preserve">999228293410292	</t>
  </si>
  <si>
    <t>MING/GUANG</t>
  </si>
  <si>
    <t xml:space="preserve">4181131	</t>
  </si>
  <si>
    <t xml:space="preserve">999228293419495	</t>
  </si>
  <si>
    <t>[法兰克福]考奈尔酒店(The Corner Hotel)(55745007)</t>
  </si>
  <si>
    <t>高级单人房 (including Sky TV)&lt;1人入住&gt;&lt;不退款&gt;</t>
  </si>
  <si>
    <t>Rosso/Chiara</t>
  </si>
  <si>
    <t xml:space="preserve">4181137	</t>
  </si>
  <si>
    <t xml:space="preserve">115599665|115599665	</t>
  </si>
  <si>
    <t xml:space="preserve">999228293571908	</t>
  </si>
  <si>
    <t>[South Townsville]汤斯维尔格兰公寓式酒店(Grand Hotel and Apartments Townsville)(92027445)</t>
  </si>
  <si>
    <t>高级一卧室公寓&lt;2人入住&gt;&lt;不退款&gt;</t>
  </si>
  <si>
    <t>WARNER/REEGAN</t>
  </si>
  <si>
    <t xml:space="preserve">4181257	</t>
  </si>
  <si>
    <t xml:space="preserve">12530362|115623885	</t>
  </si>
  <si>
    <t xml:space="preserve">999228293572376	</t>
  </si>
  <si>
    <t>[马六甲]莫蒂酒店(Moty Hotel)(89916444)</t>
  </si>
  <si>
    <t>高级客房&lt;2人入住&gt;&lt;不退款&gt;&lt;早餐&gt;</t>
  </si>
  <si>
    <t>FARHAN/AHAMED FARHAN BIN O M MOHAMED ZAKARIA</t>
  </si>
  <si>
    <t xml:space="preserve">4181258	</t>
  </si>
  <si>
    <t xml:space="preserve">999228293643492	</t>
  </si>
  <si>
    <t>[吉隆坡]菲斯时尚酒店(The Face Style)(113652498)</t>
  </si>
  <si>
    <t>豪华大床房&lt;2人入住&gt;&lt;不退款&gt;</t>
  </si>
  <si>
    <t>XIA/FEI</t>
  </si>
  <si>
    <t xml:space="preserve">4181361	</t>
  </si>
  <si>
    <t xml:space="preserve">8908241|115633153	</t>
  </si>
  <si>
    <t xml:space="preserve">999228293883533	</t>
  </si>
  <si>
    <t>[加德满都]崛起屋酒店(Hotel Rising Home)(111601465)</t>
  </si>
  <si>
    <t>经济双人或双床间&lt;2人入住&gt;&lt;不退款&gt;</t>
  </si>
  <si>
    <t>wang/liang</t>
  </si>
  <si>
    <t xml:space="preserve">4181492	</t>
  </si>
  <si>
    <t xml:space="preserve">Confirmed on mobile app|115655142	</t>
  </si>
  <si>
    <t xml:space="preserve">999228294072491	</t>
  </si>
  <si>
    <t>[仁川]金色郁金香仁川机场酒店&amp;套房(GOLDEN TULIP Incheon Airport Hotel &amp; Suites)(55707507)</t>
  </si>
  <si>
    <t>LIEW/LYN YING</t>
  </si>
  <si>
    <t xml:space="preserve">4181686	</t>
  </si>
  <si>
    <t xml:space="preserve">999228294221704	</t>
  </si>
  <si>
    <t>[巴厘岛]巴厘岛乌鲁瓦图丽笙蓝标酒店(Radisson Blu Bali Uluwatu)(60480402)</t>
  </si>
  <si>
    <t>豪华房&lt;2人入住&gt;&lt;不退款&gt;&lt;早餐&gt;</t>
  </si>
  <si>
    <t>YAN/YAN,SHI/ZHENHAI</t>
  </si>
  <si>
    <t xml:space="preserve">4181772	</t>
  </si>
  <si>
    <t xml:space="preserve">C9CT2WW7RV	</t>
  </si>
  <si>
    <t xml:space="preserve">999228294315212	</t>
  </si>
  <si>
    <t>[舍维伊拉吕]巴黎南阿多尼斯公寓式酒店(Adonis Paris Sud)(55598814)</t>
  </si>
  <si>
    <t>双床开放式客房带小厨房&lt;2人入住&gt;&lt;不退款&gt;</t>
  </si>
  <si>
    <t>LEDUC/GARY</t>
  </si>
  <si>
    <t xml:space="preserve">4181816	</t>
  </si>
  <si>
    <t xml:space="preserve">-115685167|115685167	</t>
  </si>
  <si>
    <t xml:space="preserve">999228294350638	</t>
  </si>
  <si>
    <t>YING/WEIMIN</t>
  </si>
  <si>
    <t xml:space="preserve">4181871	</t>
  </si>
  <si>
    <t xml:space="preserve">999228294452981	</t>
  </si>
  <si>
    <t>[马六甲]马六甲瑞士贝尔大酒店(Grand Swiss-Belhotel Melaka (formerly LaCrista Hotel Melaka))(55680267)</t>
  </si>
  <si>
    <t>Premier Studio&lt;2人入住&gt;&lt;不退款&gt;&lt;早餐&gt;</t>
  </si>
  <si>
    <t>HAIZA/KU NURUL HAIZA</t>
  </si>
  <si>
    <t xml:space="preserve">4181963	</t>
  </si>
  <si>
    <t xml:space="preserve">8908906|115693096	</t>
  </si>
  <si>
    <t xml:space="preserve">999228294610506	</t>
  </si>
  <si>
    <t>[巴彦勒巴]槟城国际会展中心阿玛瑞酒店(Amari Spice Penang)(110042908)</t>
  </si>
  <si>
    <t>XIE/SHULI</t>
  </si>
  <si>
    <t xml:space="preserve">4182028	</t>
  </si>
  <si>
    <t xml:space="preserve">39711SE073764|115701396	</t>
  </si>
  <si>
    <t xml:space="preserve">28294618522	</t>
  </si>
  <si>
    <t>[伦敦]伦敦圣吉尔斯酒店(St Giles London – A St Giles Hotel)(55270048)</t>
  </si>
  <si>
    <t>经典双床房&lt;2人入住&gt;&lt;不退款&gt;</t>
  </si>
  <si>
    <t>ZHANG/YI</t>
  </si>
  <si>
    <t xml:space="preserve">4182037	</t>
  </si>
  <si>
    <t xml:space="preserve">999228294751596	</t>
  </si>
  <si>
    <t>[曼谷]曼谷68酒店(Bangkok 68)(55345951)</t>
  </si>
  <si>
    <t>TONGKUNG/VITTAYA</t>
  </si>
  <si>
    <t xml:space="preserve">4182113	</t>
  </si>
  <si>
    <t xml:space="preserve">999228295012567	</t>
  </si>
  <si>
    <t>[清迈]维多利亚宁曼酒店(Victoria Nimman Hotel)(55800890)</t>
  </si>
  <si>
    <t>HOMCHAN/WATTANA</t>
  </si>
  <si>
    <t xml:space="preserve">4182312	</t>
  </si>
  <si>
    <t xml:space="preserve">|115719970	</t>
  </si>
  <si>
    <t xml:space="preserve">999228295015337	</t>
  </si>
  <si>
    <t>[图班]图班查里斯沃特尔酒店(Votel Hotel Charis Tuban)(102880735)</t>
  </si>
  <si>
    <t>ANANDA/BILAL</t>
  </si>
  <si>
    <t xml:space="preserve">4182314	</t>
  </si>
  <si>
    <t xml:space="preserve">11833584|115720057	</t>
  </si>
  <si>
    <t xml:space="preserve">999228295024350	</t>
  </si>
  <si>
    <t>[曼谷]嘟嘟青年旅舍(Tuk Tuk Hostel)(90353617)</t>
  </si>
  <si>
    <t>大床房-带公共浴室&lt;2人入住&gt;&lt;不退款&gt;</t>
  </si>
  <si>
    <t>KHONGRUANG/BANNAWIT</t>
  </si>
  <si>
    <t xml:space="preserve">4182320	</t>
  </si>
  <si>
    <t xml:space="preserve">999228295197601	</t>
  </si>
  <si>
    <t>[乔治市]七梯田酒店(Seven Terraces)(91812116)</t>
  </si>
  <si>
    <t>双人房 (Terrace Duplex)&lt;2人入住&gt;&lt;不退款&gt;</t>
  </si>
  <si>
    <t>XIONG/YING</t>
  </si>
  <si>
    <t xml:space="preserve">4182405	</t>
  </si>
  <si>
    <t xml:space="preserve">1080654469f23c3e6|115726918	</t>
  </si>
  <si>
    <t xml:space="preserve">999228295256131	</t>
  </si>
  <si>
    <t>[普吉岛]拉马布林度假酒店(Ramaburin Resort)(56163242)</t>
  </si>
  <si>
    <t>高级房带泳池景观&lt;2人入住&gt;&lt;不退款&gt;&lt;早餐&gt;</t>
  </si>
  <si>
    <t>ALRUBAIAAN/NASER</t>
  </si>
  <si>
    <t xml:space="preserve">4182434	</t>
  </si>
  <si>
    <t xml:space="preserve">999228295392758	</t>
  </si>
  <si>
    <t>[Mueang Nuea]皇家锡里精品酒店(Boonsiri Boutique Hotel)(92028176)</t>
  </si>
  <si>
    <t>标准双人间第三层&lt;2人入住&gt;&lt;不退款&gt;</t>
  </si>
  <si>
    <t>PHOMPHAN/SURATDA</t>
  </si>
  <si>
    <t xml:space="preserve">4182494	</t>
  </si>
  <si>
    <t xml:space="preserve">|115733811	</t>
  </si>
  <si>
    <t xml:space="preserve">999228295721675	</t>
  </si>
  <si>
    <t>[董里]吾友酒店(My Friends Hotel)(103760490)</t>
  </si>
  <si>
    <t>标准客房&lt;2人入住&gt;&lt;不退款&gt;</t>
  </si>
  <si>
    <t>CHUEAMUEAGPHAN/NHITAD</t>
  </si>
  <si>
    <t xml:space="preserve">4182815	</t>
  </si>
  <si>
    <t xml:space="preserve">-115744293|115744293	</t>
  </si>
  <si>
    <t xml:space="preserve">28295741626	</t>
  </si>
  <si>
    <t>[伊斯坦布尔]安蒂斯酒店(Antis Hotel-Special Category)(55380398)</t>
  </si>
  <si>
    <t>双人间或双床间&lt;2人入住&gt;&lt;不退款&gt;&lt;早餐&gt;</t>
  </si>
  <si>
    <t>KONONOVA/ANNA,GUSEV/KIRILL</t>
  </si>
  <si>
    <t xml:space="preserve">4182822	</t>
  </si>
  <si>
    <t xml:space="preserve">3188261|115744860	</t>
  </si>
  <si>
    <t xml:space="preserve">999228295795714	</t>
  </si>
  <si>
    <t>[本那瓦镇]安纳塔拉迪沙鲁海岸别墅度假村(Anantara Desaru Coast Resort)(92030323)</t>
  </si>
  <si>
    <t>Deluxe Sea View Room&lt;2人入住&gt;&lt;不退款&gt;&lt;早餐&gt;</t>
  </si>
  <si>
    <t>LIN/CLAIRA GRACE</t>
  </si>
  <si>
    <t xml:space="preserve">4182850	</t>
  </si>
  <si>
    <t xml:space="preserve">999228295953302	</t>
  </si>
  <si>
    <t>[芭堤雅]芭堤雅希顿概念酒店(Heeton Concept Hotel Pattaya by Compass Hospitality)(55254079)</t>
  </si>
  <si>
    <t>高级大床房&lt;1人入住&gt;&lt;不退款&gt;</t>
  </si>
  <si>
    <t>WANG/HAOWEN</t>
  </si>
  <si>
    <t xml:space="preserve">4182923	</t>
  </si>
  <si>
    <t xml:space="preserve">999228295956234	</t>
  </si>
  <si>
    <t>[曼谷]中央政府大楼酒店暨会议中心(Centra Government Complex Hotel &amp; Convention Centre)(68545106)</t>
  </si>
  <si>
    <t>TREERATTANA/KANTIKORN</t>
  </si>
  <si>
    <t xml:space="preserve">4182925	</t>
  </si>
  <si>
    <t xml:space="preserve">999228295960328	</t>
  </si>
  <si>
    <t>LU/HUSHENG</t>
  </si>
  <si>
    <t xml:space="preserve">4182928	</t>
  </si>
  <si>
    <t xml:space="preserve">999228295994981	</t>
  </si>
  <si>
    <t>Deluxe King&lt;2人入住&gt;&lt;不退款&gt;&lt;早餐&gt;</t>
  </si>
  <si>
    <t>SON/HEEJUN</t>
  </si>
  <si>
    <t xml:space="preserve">4182943	</t>
  </si>
  <si>
    <t xml:space="preserve">999228296017987	</t>
  </si>
  <si>
    <t>[波德申]辉煌海滩度假村(Glory Beach Resort)(55665845)</t>
  </si>
  <si>
    <t>两卧室公寓&lt;2人入住&gt;&lt;不退款&gt;</t>
  </si>
  <si>
    <t>JOHAR/NAHARUL AMRI</t>
  </si>
  <si>
    <t xml:space="preserve">4182960	</t>
  </si>
  <si>
    <t xml:space="preserve">999228296033003	</t>
  </si>
  <si>
    <t>[普吉岛]小美人鱼宾馆及餐厅(Little Mermaid Guesthouse &amp; Restaurant)(95388751)</t>
  </si>
  <si>
    <t>标准双人间&lt;2人入住&gt;&lt;不退款&gt;</t>
  </si>
  <si>
    <t>KATAOKA/HIDENARI</t>
  </si>
  <si>
    <t xml:space="preserve">4182968	</t>
  </si>
  <si>
    <t xml:space="preserve">|115752506	</t>
  </si>
  <si>
    <t xml:space="preserve">999228296051198	</t>
  </si>
  <si>
    <t>[第比利斯]第比利斯苏勒宫酒店(Sole Palace)(104397421)</t>
  </si>
  <si>
    <t>RZEPIAK/MAREK TADEUSZ</t>
  </si>
  <si>
    <t xml:space="preserve">4182972	</t>
  </si>
  <si>
    <t xml:space="preserve">15261452|115752949	</t>
  </si>
  <si>
    <t xml:space="preserve">999228296148524	</t>
  </si>
  <si>
    <t>高级房(大床)&lt;2人入住&gt;&lt;不退款&gt;</t>
  </si>
  <si>
    <t>MA/LUOBIN</t>
  </si>
  <si>
    <t xml:space="preserve">4183005	</t>
  </si>
  <si>
    <t xml:space="preserve">8909817|115755509	</t>
  </si>
  <si>
    <t xml:space="preserve">999228296221058	</t>
  </si>
  <si>
    <t>[佛统]日记套房酒店(Diary Suite)(90401916)</t>
  </si>
  <si>
    <t>豪华双人房&lt;2人入住&gt;&lt;不退款&gt;&lt;早餐&gt;</t>
  </si>
  <si>
    <t>YATAKOTE/PANAREE</t>
  </si>
  <si>
    <t xml:space="preserve">4183210	</t>
  </si>
  <si>
    <t xml:space="preserve">999228296298534	</t>
  </si>
  <si>
    <t>[巴塞罗那]巴塞罗那诺布酒店(Nobu Hotel Barcelona)(60514424)</t>
  </si>
  <si>
    <t>Norgaard/Christoffer,Norgaard/Christoffer</t>
  </si>
  <si>
    <t xml:space="preserve">4183237	</t>
  </si>
  <si>
    <t xml:space="preserve">36046SE106161|115759319	</t>
  </si>
  <si>
    <t xml:space="preserve">999228296935166	</t>
  </si>
  <si>
    <t>[法里达巴德]苏拉杰昆德维凡塔酒店 - 国家首都辖区(Vivanta Surajkund, NCR)(55920207)</t>
  </si>
  <si>
    <t>FNU/PARTH</t>
  </si>
  <si>
    <t xml:space="preserve">4183647	</t>
  </si>
  <si>
    <t xml:space="preserve">999228297038168	</t>
  </si>
  <si>
    <t>[安邦]安邦旅馆酒店(Ampang Inn Hotel)(90400216)</t>
  </si>
  <si>
    <t>Putera/Putera</t>
  </si>
  <si>
    <t xml:space="preserve">4183691	</t>
  </si>
  <si>
    <t xml:space="preserve">|115776419	</t>
  </si>
  <si>
    <t xml:space="preserve">999228297462980	</t>
  </si>
  <si>
    <t>Deluxe King&lt;2人入住&gt;&lt;不退款&gt;</t>
  </si>
  <si>
    <t>JI/FEI</t>
  </si>
  <si>
    <t xml:space="preserve">4184040	</t>
  </si>
  <si>
    <t xml:space="preserve">999228305085506	</t>
  </si>
  <si>
    <t>MUTYARA/FIRSAL FERIAL</t>
  </si>
  <si>
    <t xml:space="preserve">4184227	</t>
  </si>
  <si>
    <t xml:space="preserve">999228305179743	</t>
  </si>
  <si>
    <t>[希什利]伊斯坦布尔市中心华美达广场酒店 - 仅供成人入住(Ramada Plaza by Wyndham Istanbul City Center)(60480571)</t>
  </si>
  <si>
    <t>GOYNUGUZEL/OZKAN</t>
  </si>
  <si>
    <t xml:space="preserve">4184240	</t>
  </si>
  <si>
    <t xml:space="preserve">999228305298580	</t>
  </si>
  <si>
    <t>[贝尔格莱德]贝尔格莱德江普酒店(Jump Inn Hotel Belgrade)(56185637)</t>
  </si>
  <si>
    <t>PAN/TAO</t>
  </si>
  <si>
    <t xml:space="preserve">4184260	</t>
  </si>
  <si>
    <t xml:space="preserve">140667787|115797261	</t>
  </si>
  <si>
    <t xml:space="preserve">28305408175	</t>
  </si>
  <si>
    <t>[洛杉矶]洛杉矶机场希尔顿酒店(Hilton Los Angeles Airport)(54503377)</t>
  </si>
  <si>
    <t>两张双人床房&lt;2人入住&gt;&lt;不退款&gt;</t>
  </si>
  <si>
    <t>LU/XIAOFENG</t>
  </si>
  <si>
    <t xml:space="preserve">4184284	</t>
  </si>
  <si>
    <t xml:space="preserve">28305535306	</t>
  </si>
  <si>
    <t>[伯灵格姆]旧金山机场海湾希尔顿酒店(Hilton San Francisco Airport Bayfront - No Resort Fee)(55354753)</t>
  </si>
  <si>
    <t>1 King Bed Deluxe Bay View&lt;2人入住&gt;&lt;不退款&gt;&lt;早餐&gt;</t>
  </si>
  <si>
    <t>ZHONG/YI</t>
  </si>
  <si>
    <t xml:space="preserve">4184463	</t>
  </si>
  <si>
    <t xml:space="preserve">999228305695930	</t>
  </si>
  <si>
    <t>[大山脚]派士酒店(Pice Hotel)(90372838)</t>
  </si>
  <si>
    <t>CHAN/STEPHANIE</t>
  </si>
  <si>
    <t xml:space="preserve">4184479	</t>
  </si>
  <si>
    <t xml:space="preserve">已在移动 App 上确认|115801014	</t>
  </si>
  <si>
    <t xml:space="preserve">999228305724279	</t>
  </si>
  <si>
    <t>[迪拜]迪拜哈布图尔宫LXR酒店及度假村(Habtoor Palace Dubai, Lxr Hotels &amp; Resorts)(70391586)</t>
  </si>
  <si>
    <t>ZHAO/SHUHAI</t>
  </si>
  <si>
    <t xml:space="preserve">4184485	</t>
  </si>
  <si>
    <t xml:space="preserve">999228305942198	</t>
  </si>
  <si>
    <t>[芭堤雅]兀兰套房服务式公寓(Woodlands Suites Serviced Residences)(55253992)</t>
  </si>
  <si>
    <t>至尊一室房&lt;2人入住&gt;&lt;不退款&gt;</t>
  </si>
  <si>
    <t>MENG/YAN</t>
  </si>
  <si>
    <t xml:space="preserve">4184518	</t>
  </si>
  <si>
    <t xml:space="preserve">-115803929|115803929	</t>
  </si>
  <si>
    <t xml:space="preserve">999228306287481	</t>
  </si>
  <si>
    <t>[科隆]科隆多姆精品003号酒店(Boutique 003 Köln am Dom)(60480210)</t>
  </si>
  <si>
    <t>标准双床间&lt;2人入住&gt;&lt;不退款&gt;</t>
  </si>
  <si>
    <t>Kim/Sunmi</t>
  </si>
  <si>
    <t xml:space="preserve">4184559	</t>
  </si>
  <si>
    <t xml:space="preserve">Confirmed|115807251	</t>
  </si>
  <si>
    <t xml:space="preserve">999228306477897	</t>
  </si>
  <si>
    <t>[格兰岛]卡斯特罗度假村(The Castello Resort)(55391188)</t>
  </si>
  <si>
    <t>大卧室&lt;1人入住&gt;&lt;不退款&gt;&lt;早餐&gt;</t>
  </si>
  <si>
    <t>WU/YIHAN</t>
  </si>
  <si>
    <t xml:space="preserve">4184591	</t>
  </si>
  <si>
    <t xml:space="preserve">-115809524|115809524	</t>
  </si>
  <si>
    <t xml:space="preserve">28306721717	</t>
  </si>
  <si>
    <t>yang/ge</t>
  </si>
  <si>
    <t xml:space="preserve">4184647	</t>
  </si>
  <si>
    <t xml:space="preserve">999228306959173	</t>
  </si>
  <si>
    <t>[岘港]岘港希尔顿花园酒店(Hilton Garden Inn Da Nang)(111415185)</t>
  </si>
  <si>
    <t>海景豪华房（双床，带阳台）&lt;2人入住&gt;&lt;不退款&gt;&lt;早餐&gt;</t>
  </si>
  <si>
    <t>XIE/LEI,GU/CHUANLONG</t>
  </si>
  <si>
    <t xml:space="preserve">4184842	</t>
  </si>
  <si>
    <t xml:space="preserve">3451330947	</t>
  </si>
  <si>
    <t xml:space="preserve">999228306961110	</t>
  </si>
  <si>
    <t>[莱茵河畔的巴特霍内夫]塞米那里斯巴特洪内夫酒店(Seminaris Hotel Bad Honnef)(92030091)</t>
  </si>
  <si>
    <t>标准加大房&lt;2人入住&gt;&lt;不退款&gt;&lt;早餐&gt;</t>
  </si>
  <si>
    <t>Kuhl/Yvonne</t>
  </si>
  <si>
    <t xml:space="preserve">4184843	</t>
  </si>
  <si>
    <t xml:space="preserve">999228307030510	</t>
  </si>
  <si>
    <t>[玛瑞巴]Mareeba Motor Inn(112319260)</t>
  </si>
  <si>
    <t>JULIASTRI/NI KOMANG</t>
  </si>
  <si>
    <t xml:space="preserve">4184866	</t>
  </si>
  <si>
    <t xml:space="preserve">8911174|115818155	</t>
  </si>
  <si>
    <t xml:space="preserve">999228307070426	</t>
  </si>
  <si>
    <t>[海防]海防日航酒店(Hotel Nikko Hai Phong)(96746004)</t>
  </si>
  <si>
    <t>LEE/SEOJUN,Jiang/Haoquan,Gong/Lihui</t>
  </si>
  <si>
    <t xml:space="preserve">4184873	</t>
  </si>
  <si>
    <t xml:space="preserve">999228307177446	</t>
  </si>
  <si>
    <t>YAO/BOLIANG</t>
  </si>
  <si>
    <t xml:space="preserve">4184899	</t>
  </si>
  <si>
    <t xml:space="preserve">999228307208878	</t>
  </si>
  <si>
    <t>YAO/BOLIANG,yao/fuhao</t>
  </si>
  <si>
    <t xml:space="preserve">4184907	</t>
  </si>
  <si>
    <t xml:space="preserve">999228307265782	</t>
  </si>
  <si>
    <t>PHIMONPHITHAYACHAI/SUMARI</t>
  </si>
  <si>
    <t xml:space="preserve">4184918	</t>
  </si>
  <si>
    <t xml:space="preserve">999228307538691	</t>
  </si>
  <si>
    <t>KIM/SANG WOO</t>
  </si>
  <si>
    <t xml:space="preserve">4184973	</t>
  </si>
  <si>
    <t xml:space="preserve">83005	</t>
  </si>
  <si>
    <t xml:space="preserve">999228307541700	</t>
  </si>
  <si>
    <t>[维甘]菲利希达德酒店(Hotel Felicidad)(89917914)</t>
  </si>
  <si>
    <t>LLACUNA/JUN UNINI,RUBINO/MARVIN</t>
  </si>
  <si>
    <t xml:space="preserve">4184974	</t>
  </si>
  <si>
    <t>|115827312</t>
  </si>
  <si>
    <t xml:space="preserve">115827313	</t>
  </si>
  <si>
    <t xml:space="preserve">999228307573755	</t>
  </si>
  <si>
    <t>[布拉格]卡洛儿酒店(Hotel Carol)(70392094)</t>
  </si>
  <si>
    <t>Superior Double Room&lt;2人入住&gt;&lt;不退款&gt;&lt;早餐&gt;</t>
  </si>
  <si>
    <t>Huang/Liangji</t>
  </si>
  <si>
    <t xml:space="preserve">4184982	</t>
  </si>
  <si>
    <t xml:space="preserve">140671268|115827894	</t>
  </si>
  <si>
    <t xml:space="preserve">999228307582521	</t>
  </si>
  <si>
    <t>[万伦]森翠诺服务公寓(The Centrino Serviced Residence)(90374099)</t>
  </si>
  <si>
    <t>一室双床房&lt;2人入住&gt;&lt;不退款&gt;</t>
  </si>
  <si>
    <t>SUJARIYAPONGPORN/SAITHONG</t>
  </si>
  <si>
    <t xml:space="preserve">4184985	</t>
  </si>
  <si>
    <t>jub</t>
  </si>
  <si>
    <t>?jub|115831290</t>
  </si>
  <si>
    <t xml:space="preserve">115831291	</t>
  </si>
  <si>
    <t xml:space="preserve">999228307687045	</t>
  </si>
  <si>
    <t>[宝活]伯伍德舒适套房酒店(Comfort Inn &amp; Suites Burwood)(55337007)</t>
  </si>
  <si>
    <t>大床房（无烟）&lt;2人入住&gt;&lt;不退款&gt;</t>
  </si>
  <si>
    <t>LAM/SZE KIT</t>
  </si>
  <si>
    <t xml:space="preserve">4185007	</t>
  </si>
  <si>
    <t xml:space="preserve">999228307948438	</t>
  </si>
  <si>
    <t>[北柳]银吉度假村(Yenjit Resort)(90391137)</t>
  </si>
  <si>
    <t>高级房间&lt;2人入住&gt;&lt;不退款&gt;&lt;早餐&gt;</t>
  </si>
  <si>
    <t>PHUNGAMCHOTSIN/EKCHALIT</t>
  </si>
  <si>
    <t xml:space="preserve">4185129	</t>
  </si>
  <si>
    <t>|115838164</t>
  </si>
  <si>
    <t xml:space="preserve">115838167	</t>
  </si>
  <si>
    <t xml:space="preserve">999228308028911	</t>
  </si>
  <si>
    <t>[威南县]巴都加旺上院酒店(The Upper House Hotel)(97965603)</t>
  </si>
  <si>
    <t>上院双床房&lt;2人入住&gt;&lt;不退款&gt;</t>
  </si>
  <si>
    <t>BIN MAHABOT/HILMI HARIZ</t>
  </si>
  <si>
    <t xml:space="preserve">4185347	</t>
  </si>
  <si>
    <t xml:space="preserve">-115839753|115839753	</t>
  </si>
  <si>
    <t xml:space="preserve">999228308043570	</t>
  </si>
  <si>
    <t>[贝尔格莱德]贝尔格莱德市酒店(Belgrade City Hotel)(55426385)</t>
  </si>
  <si>
    <t>经济房&lt;1&gt;&lt;2人入住&gt;&lt;不退款&gt;&lt;早餐&gt;</t>
  </si>
  <si>
    <t>CUI/YUHONG</t>
  </si>
  <si>
    <t xml:space="preserve">4185352	</t>
  </si>
  <si>
    <t xml:space="preserve">999228308098663	</t>
  </si>
  <si>
    <t>[艾因]艾拉酒店(Ayla Hotel)(70391585)</t>
  </si>
  <si>
    <t>典雅特大号床间&lt;2人入住&gt;&lt;不退款&gt;</t>
  </si>
  <si>
    <t>Kelziyeh/Khaled</t>
  </si>
  <si>
    <t xml:space="preserve">4185363	</t>
  </si>
  <si>
    <t xml:space="preserve">|115837676	</t>
  </si>
  <si>
    <t xml:space="preserve">999228308500732	</t>
  </si>
  <si>
    <t>[曼谷]沙通本酒店(The Present Sathorn)(55547434)</t>
  </si>
  <si>
    <t>两卧室套房&lt;2人入住&gt;&lt;不退款&gt;</t>
  </si>
  <si>
    <t>OKAMOTO/DAISUKE</t>
  </si>
  <si>
    <t xml:space="preserve">4185451	</t>
  </si>
  <si>
    <t xml:space="preserve">Confirmed on mobile app|115845573	</t>
  </si>
  <si>
    <t xml:space="preserve">999228308843991	</t>
  </si>
  <si>
    <t>[胡志明市]三 E 酒店(Triple E Hotel Fine Art Museum)(92030549)</t>
  </si>
  <si>
    <t>极少主义房间&lt;2人入住&gt;&lt;不退款&gt;</t>
  </si>
  <si>
    <t>HUU THUONG/TRAN</t>
  </si>
  <si>
    <t xml:space="preserve">4185527	</t>
  </si>
  <si>
    <t xml:space="preserve">8911703|115852665	</t>
  </si>
  <si>
    <t xml:space="preserve">999228308936006	</t>
  </si>
  <si>
    <t>[芭堤雅]波乔木提恩快乐旅馆(Happy Bou Jomtien)(111608090)</t>
  </si>
  <si>
    <t>豪华双人床房&lt;2人入住&gt;&lt;不退款&gt;</t>
  </si>
  <si>
    <t>PANSAWAT/WATCHARAPHONG</t>
  </si>
  <si>
    <t xml:space="preserve">4185546	</t>
  </si>
  <si>
    <t xml:space="preserve">999228308939136	</t>
  </si>
  <si>
    <t>[纳空沙旺]天堂JK设计酒店【】(The Paradiso JK Design Hotel)(90401473)</t>
  </si>
  <si>
    <t>高级双床间&lt;2人入住&gt;&lt;不退款&gt;&lt;早餐&gt;</t>
  </si>
  <si>
    <t>Keo/Thana</t>
  </si>
  <si>
    <t xml:space="preserve">4185547	</t>
  </si>
  <si>
    <t xml:space="preserve">|115854668	</t>
  </si>
  <si>
    <t xml:space="preserve">999228309030429	</t>
  </si>
  <si>
    <t>[卡斯]帕亚姆酒店(Payam Hotel)(55519520)</t>
  </si>
  <si>
    <t>XU/CHANGYE</t>
  </si>
  <si>
    <t xml:space="preserve">4185879	</t>
  </si>
  <si>
    <t xml:space="preserve">26311463|115856516	</t>
  </si>
  <si>
    <t xml:space="preserve">999228309081912	</t>
  </si>
  <si>
    <t>标准双人床或双床房（双人床或双床）&lt;1人入住&gt;&lt;不退款&gt;&lt;早餐&gt;</t>
  </si>
  <si>
    <t>YANG/FAN</t>
  </si>
  <si>
    <t xml:space="preserve">4185894	</t>
  </si>
  <si>
    <t xml:space="preserve">999228309214337	</t>
  </si>
  <si>
    <t>[北干巴鲁]北干巴鲁阿里亚酒店(Aryaduta Pekanbaru)(55598908)</t>
  </si>
  <si>
    <t>li/Xiujian,Ketan/Patel</t>
  </si>
  <si>
    <t xml:space="preserve">4185928	</t>
  </si>
  <si>
    <t xml:space="preserve">999228309241444	</t>
  </si>
  <si>
    <t>[北干巴鲁]新好莱坞酒店(New Hollywood Hotel)(90402373)</t>
  </si>
  <si>
    <t>ABRA/AZZUHUDI</t>
  </si>
  <si>
    <t xml:space="preserve">4185932	</t>
  </si>
  <si>
    <t xml:space="preserve">|115860896	</t>
  </si>
  <si>
    <t xml:space="preserve">999228309540278	</t>
  </si>
  <si>
    <t>[巴厘岛]努沙杜瓦的水晶奢华海湾度假村(The Crystal Luxury Bay Resort Nusa Dua)(55906967)</t>
  </si>
  <si>
    <t>池景豪华房&lt;2人入住&gt;&lt;不退款&gt;&lt;早餐&gt;</t>
  </si>
  <si>
    <t>Li/Jizhang</t>
  </si>
  <si>
    <t xml:space="preserve">4186001	</t>
  </si>
  <si>
    <t xml:space="preserve">999228309574950	</t>
  </si>
  <si>
    <t>[阿布扎比]迪亚尔达纳酒店(Al Diar Dana Hotel)(109294364)</t>
  </si>
  <si>
    <t>普通套房&lt;2人入住&gt;&lt;不退款&gt;</t>
  </si>
  <si>
    <t>Perumalsamy/Venkatesan</t>
  </si>
  <si>
    <t xml:space="preserve">4186013	</t>
  </si>
  <si>
    <t xml:space="preserve">-115868330|115868330	</t>
  </si>
  <si>
    <t xml:space="preserve">999228309769789	</t>
  </si>
  <si>
    <t>[奥格斯堡]NinetyNine Augsburg(110040775)</t>
  </si>
  <si>
    <t>客房（特大床）&lt;2人入住&gt;&lt;不退款&gt;</t>
  </si>
  <si>
    <t>Lehnert/Philip</t>
  </si>
  <si>
    <t xml:space="preserve">4186059	</t>
  </si>
  <si>
    <t xml:space="preserve">Confirmed|115872635	</t>
  </si>
  <si>
    <t xml:space="preserve">999228309851248	</t>
  </si>
  <si>
    <t>[斯普林高地]大都会春丘酒店(The Metropolitan Spring Hill)(92029679)</t>
  </si>
  <si>
    <t>大都会大床房&lt;2人入住&gt;&lt;不退款&gt;</t>
  </si>
  <si>
    <t>SHINDE/ANMOL</t>
  </si>
  <si>
    <t xml:space="preserve">4186076	</t>
  </si>
  <si>
    <t xml:space="preserve">999228309891387	</t>
  </si>
  <si>
    <t>CAI/KAI RONG</t>
  </si>
  <si>
    <t xml:space="preserve">4186086	</t>
  </si>
  <si>
    <t xml:space="preserve">39711SE074053|115875290	</t>
  </si>
  <si>
    <t xml:space="preserve">999228310284661	</t>
  </si>
  <si>
    <t>[华富里]本哈塔拉精品度假酒店(Benjatara Boutique Place Resort)(90401145)</t>
  </si>
  <si>
    <t>豪华间&lt;2人入住&gt;&lt;不退款&gt;&lt;早餐&gt;</t>
  </si>
  <si>
    <t>YINGPOKASUP/LAPASSAVEE</t>
  </si>
  <si>
    <t xml:space="preserve">4186432	</t>
  </si>
  <si>
    <t xml:space="preserve">999228310298821	</t>
  </si>
  <si>
    <t>[曼谷]水门梦幻城酒店(DT Hotel - Pratunam)(55920195)</t>
  </si>
  <si>
    <t>ZHOU/YUE</t>
  </si>
  <si>
    <t xml:space="preserve">4186439	</t>
  </si>
  <si>
    <t xml:space="preserve">|115884569	</t>
  </si>
  <si>
    <t xml:space="preserve">999228310713497	</t>
  </si>
  <si>
    <t>[清迈]炮台公园中城精品酒店(The Battery Park Midtown Boutique)(55452286)</t>
  </si>
  <si>
    <t>WICHADEE/VETITA</t>
  </si>
  <si>
    <t xml:space="preserve">4186539	</t>
  </si>
  <si>
    <t xml:space="preserve">HGUConf115899394|115899394	</t>
  </si>
  <si>
    <t xml:space="preserve">999228310847712	</t>
  </si>
  <si>
    <t>[呵叻]Som O之家酒店(Som-O House Hotel)(91808354)</t>
  </si>
  <si>
    <t>KHOMTAKOB/APINAT</t>
  </si>
  <si>
    <t xml:space="preserve">4186574	</t>
  </si>
  <si>
    <t xml:space="preserve">|115898506	</t>
  </si>
  <si>
    <t xml:space="preserve">999228310901424	</t>
  </si>
  <si>
    <t>[曼谷]曼谷素坤逸希尔顿逸林酒店(DoubleTree by Hilton Sukhumvit Bangkok)(55439456)</t>
  </si>
  <si>
    <t>ZHAO/JUNBING,QIAO/XIAOHUA</t>
  </si>
  <si>
    <t xml:space="preserve">4186589	</t>
  </si>
  <si>
    <t xml:space="preserve">999228310934354	</t>
  </si>
  <si>
    <t>Seattang/Suwat</t>
  </si>
  <si>
    <t xml:space="preserve">4186760	</t>
  </si>
  <si>
    <t xml:space="preserve">|115900931	</t>
  </si>
  <si>
    <t xml:space="preserve">999225850629720	</t>
  </si>
  <si>
    <t>未知</t>
  </si>
  <si>
    <t>[甲米]甲米拉普拉亚度假酒店(Krabi La Playa Resort)(55451883)</t>
  </si>
  <si>
    <t>Double or Twin PREMIER ROOM&lt;2人入住&gt;&lt;不退款&gt;&lt;早餐&gt;</t>
  </si>
  <si>
    <t>SONG/SHIXIN,Chen/Chen</t>
  </si>
  <si>
    <t xml:space="preserve">3740359	</t>
  </si>
  <si>
    <t>，</t>
  </si>
  <si>
    <t>3991796售后钰敏改错账</t>
  </si>
  <si>
    <t>直采</t>
  </si>
  <si>
    <t xml:space="preserve"> 本期收回2507.74元</t>
  </si>
  <si>
    <t>4158075+999228233269737此单多收16.51元待退回</t>
  </si>
  <si>
    <t>直连</t>
  </si>
  <si>
    <t>本期收回361.68元</t>
  </si>
  <si>
    <t>385853.24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</si>
  <si>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</si>
  <si>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</si>
  <si>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</si>
  <si>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</si>
  <si>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</si>
  <si>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</si>
  <si>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</si>
  <si>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</si>
  <si>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</si>
  <si>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</si>
  <si>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</si>
  <si>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</si>
  <si>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</si>
  <si>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</si>
  <si>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</si>
  <si>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</si>
  <si>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</si>
  <si>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</si>
  <si>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</si>
  <si>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2023-10-03</t>
  </si>
  <si>
    <t>4016255</t>
  </si>
  <si>
    <t>曼谷大仓新颐饭店</t>
  </si>
  <si>
    <t>LI LAN</t>
  </si>
  <si>
    <t>2023-10-30</t>
  </si>
  <si>
    <t>2023-11-04</t>
  </si>
  <si>
    <t>退房日周结</t>
  </si>
  <si>
    <t>6891.99</t>
  </si>
  <si>
    <t>7369.54</t>
  </si>
  <si>
    <t>0</t>
  </si>
  <si>
    <t>0.00</t>
  </si>
  <si>
    <t>携程汇智国际直连</t>
  </si>
  <si>
    <t>925</t>
  </si>
  <si>
    <t>2023-10-03 20:38:29</t>
  </si>
  <si>
    <t>否</t>
  </si>
  <si>
    <t>汇智国际旅游发展有限公司</t>
  </si>
  <si>
    <t>泰国</t>
  </si>
  <si>
    <t>4015610</t>
  </si>
  <si>
    <t>波尔多中心高级酒店</t>
  </si>
  <si>
    <t>BONNET Paul</t>
  </si>
  <si>
    <t>2023-11-03</t>
  </si>
  <si>
    <t>860.75</t>
  </si>
  <si>
    <t>920.39</t>
  </si>
  <si>
    <t>2023-10-03 04:01:01</t>
  </si>
  <si>
    <t>法国</t>
  </si>
  <si>
    <t>2023-09-27</t>
  </si>
  <si>
    <t>3991796</t>
  </si>
  <si>
    <t>科帕卡瓦纳大西洋酒店</t>
  </si>
  <si>
    <t>HERNANDEZ MARCIO</t>
  </si>
  <si>
    <t>2023-10-31</t>
  </si>
  <si>
    <t>2311.64</t>
  </si>
  <si>
    <t>2466.80</t>
  </si>
  <si>
    <t>1850.10</t>
  </si>
  <si>
    <t>-616</t>
  </si>
  <si>
    <t>-577</t>
  </si>
  <si>
    <t>2023-09-27 12:23:40</t>
  </si>
  <si>
    <t>巴西</t>
  </si>
  <si>
    <t>3991651</t>
  </si>
  <si>
    <t>OYO拉斯维加斯娱乐场酒店</t>
  </si>
  <si>
    <t>Nguyen The Cao</t>
  </si>
  <si>
    <t>2023-11-02</t>
  </si>
  <si>
    <t>2977.09</t>
  </si>
  <si>
    <t>3176.92</t>
  </si>
  <si>
    <t>2023-09-27 11:55:03</t>
  </si>
  <si>
    <t>美国</t>
  </si>
  <si>
    <t>3990654</t>
  </si>
  <si>
    <t>爱亭阁普吉岛酒店</t>
  </si>
  <si>
    <t>WONG TRACY MAY WA,KANEKO KEIJI</t>
  </si>
  <si>
    <t>3296.00</t>
  </si>
  <si>
    <t>3514.61</t>
  </si>
  <si>
    <t>2023-09-27 16:07:18</t>
  </si>
  <si>
    <t>2023-09-26</t>
  </si>
  <si>
    <t>3986275</t>
  </si>
  <si>
    <t>瑞吉娜焦万娜酒店</t>
  </si>
  <si>
    <t>Artigues Tauler Magdalena</t>
  </si>
  <si>
    <t>2952.87</t>
  </si>
  <si>
    <t>3148.72</t>
  </si>
  <si>
    <t>2023-09-26 05:21:56</t>
  </si>
  <si>
    <t>意大利</t>
  </si>
  <si>
    <t>2023-09-25</t>
  </si>
  <si>
    <t>3982671</t>
  </si>
  <si>
    <t>槟城双威乔治市酒店</t>
  </si>
  <si>
    <t>SHEUE FANG CHAI</t>
  </si>
  <si>
    <t>942.09</t>
  </si>
  <si>
    <t>1006.83</t>
  </si>
  <si>
    <t>2023-09-25 12:21:44</t>
  </si>
  <si>
    <t>马来西亚</t>
  </si>
  <si>
    <t>2023-09-23</t>
  </si>
  <si>
    <t>3976633</t>
  </si>
  <si>
    <t>毛里求斯迪娜罗宾酒店高尔夫及水疗中心</t>
  </si>
  <si>
    <t>Pascowitch Daniela</t>
  </si>
  <si>
    <t>4544.81</t>
  </si>
  <si>
    <t>4857.64</t>
  </si>
  <si>
    <t>2023-09-23 21:34:57</t>
  </si>
  <si>
    <t>毛里求斯</t>
  </si>
  <si>
    <t>3975831</t>
  </si>
  <si>
    <t>多里安旅馆</t>
  </si>
  <si>
    <t>Engelberg Daniel,Engelberg Matthis</t>
  </si>
  <si>
    <t>2172.87</t>
  </si>
  <si>
    <t>2322.44</t>
  </si>
  <si>
    <t>2023-09-23 18:34:07</t>
  </si>
  <si>
    <t>希腊</t>
  </si>
  <si>
    <t>2023-09-18</t>
  </si>
  <si>
    <t>3952058</t>
  </si>
  <si>
    <t>槟城火烈鸟海滩酒店</t>
  </si>
  <si>
    <t>POH CHEEN SIA</t>
  </si>
  <si>
    <t>2023-11-01</t>
  </si>
  <si>
    <t>1064.47</t>
  </si>
  <si>
    <t>1141.77</t>
  </si>
  <si>
    <t>2023-09-18 21:25:55</t>
  </si>
  <si>
    <t>2023-09-10</t>
  </si>
  <si>
    <t>3910313</t>
  </si>
  <si>
    <t>佛罗里达瑞丽酒店</t>
  </si>
  <si>
    <t>Roujansky Nathalie odette</t>
  </si>
  <si>
    <t>3381.67</t>
  </si>
  <si>
    <t>3601.35</t>
  </si>
  <si>
    <t>2023-09-10 17:42:17</t>
  </si>
  <si>
    <t>2023-09-09</t>
  </si>
  <si>
    <t>3904480</t>
  </si>
  <si>
    <t>KONDO HIROYUKI</t>
  </si>
  <si>
    <t>6128.85</t>
  </si>
  <si>
    <t>6527.00</t>
  </si>
  <si>
    <t>2023-09-09 12:42:27</t>
  </si>
  <si>
    <t>2023-08-27</t>
  </si>
  <si>
    <t>3841759</t>
  </si>
  <si>
    <t>太古广场服务公寓</t>
  </si>
  <si>
    <t>SEGUI KRISTINA</t>
  </si>
  <si>
    <t>340.35</t>
  </si>
  <si>
    <t>365.54</t>
  </si>
  <si>
    <t>2023-08-27 01:33:02</t>
  </si>
  <si>
    <t>菲律宾</t>
  </si>
  <si>
    <t>2023-08-23</t>
  </si>
  <si>
    <t>3821974</t>
  </si>
  <si>
    <t>中央酒店</t>
  </si>
  <si>
    <t>Sasomsub Supeepat</t>
  </si>
  <si>
    <t>1849.90</t>
  </si>
  <si>
    <t>1986.36</t>
  </si>
  <si>
    <t>-1986</t>
  </si>
  <si>
    <t>-1849</t>
  </si>
  <si>
    <t>2023-08-23 00:37:39</t>
  </si>
  <si>
    <t>奥地利</t>
  </si>
  <si>
    <t>2023-08-19</t>
  </si>
  <si>
    <t>3807096</t>
  </si>
  <si>
    <t>汉扎酒店</t>
  </si>
  <si>
    <t>YEO CHENG PEI</t>
  </si>
  <si>
    <t>1729.05</t>
  </si>
  <si>
    <t>1855.20</t>
  </si>
  <si>
    <t>2023-08-19 22:50:40</t>
  </si>
  <si>
    <t>波兰</t>
  </si>
  <si>
    <t>2023-08-17</t>
  </si>
  <si>
    <t>3797326</t>
  </si>
  <si>
    <t>水晶广场酒店</t>
  </si>
  <si>
    <t>ANASTASI DANIELA,SANTANGELI MAURIZIO,SANTANGELI SILVIA,SANTANGELI LUCA</t>
  </si>
  <si>
    <t>3627.41</t>
  </si>
  <si>
    <t>3882.90</t>
  </si>
  <si>
    <t>2023-08-17 22:40:56</t>
  </si>
  <si>
    <t>瑞典</t>
  </si>
  <si>
    <t>3795048</t>
  </si>
  <si>
    <t>巴塞罗那H10大都会酒店</t>
  </si>
  <si>
    <t>JO SEUNGA</t>
  </si>
  <si>
    <t>4092.97</t>
  </si>
  <si>
    <t>4381.26</t>
  </si>
  <si>
    <t>2023-08-17 14:39:59</t>
  </si>
  <si>
    <t>西班牙</t>
  </si>
  <si>
    <t>2023-08-16</t>
  </si>
  <si>
    <t>3788313</t>
  </si>
  <si>
    <t>A.A. 芭堤雅黄金海滩酒店</t>
  </si>
  <si>
    <t>LIOU RENHAO</t>
  </si>
  <si>
    <t>232.27</t>
  </si>
  <si>
    <t>248.82</t>
  </si>
  <si>
    <t>2023-08-16 04:25:23</t>
  </si>
  <si>
    <t>2023-08-15</t>
  </si>
  <si>
    <t>3784899</t>
  </si>
  <si>
    <t>朱尼派恩度假酒店</t>
  </si>
  <si>
    <t>Luo Jie</t>
  </si>
  <si>
    <t>6978.34</t>
  </si>
  <si>
    <t>7503.59</t>
  </si>
  <si>
    <t>2023-08-15 13:28:58</t>
  </si>
  <si>
    <t>2023-08-11</t>
  </si>
  <si>
    <t>3768134</t>
  </si>
  <si>
    <t>布拉格李奥纳多酒店</t>
  </si>
  <si>
    <t>SUN HYEONJEONG</t>
  </si>
  <si>
    <t>4571.32</t>
  </si>
  <si>
    <t>4939.30</t>
  </si>
  <si>
    <t>2023-08-11 22:38:54</t>
  </si>
  <si>
    <t>捷克</t>
  </si>
  <si>
    <t>2023-08-01</t>
  </si>
  <si>
    <t>3714756</t>
  </si>
  <si>
    <t>优布达玛雅假日温泉酒店</t>
  </si>
  <si>
    <t>Songha Lee</t>
  </si>
  <si>
    <t>3446.03</t>
  </si>
  <si>
    <t>3749.76</t>
  </si>
  <si>
    <t>2023-08-01 00:54:19</t>
  </si>
  <si>
    <t>印度尼西亚</t>
  </si>
  <si>
    <t>2023-07-22</t>
  </si>
  <si>
    <t>3668593</t>
  </si>
  <si>
    <t>水畔娱乐场度假村酒店</t>
  </si>
  <si>
    <t>Piper Charles</t>
  </si>
  <si>
    <t>1005.82</t>
  </si>
  <si>
    <t>1091.50</t>
  </si>
  <si>
    <t>2023-07-22 08:26:42</t>
  </si>
  <si>
    <t>2023-05-26</t>
  </si>
  <si>
    <t>3423602</t>
  </si>
  <si>
    <t>贝尔塔酒店</t>
  </si>
  <si>
    <t>Penney Helen</t>
  </si>
  <si>
    <t>3135.96</t>
  </si>
  <si>
    <t>3464.00</t>
  </si>
  <si>
    <t>2023-05-26 16:34:28</t>
  </si>
  <si>
    <t>4186760</t>
  </si>
  <si>
    <t>JK 设计天堂酒店</t>
  </si>
  <si>
    <t>Seattang Suwat</t>
  </si>
  <si>
    <t>259.59</t>
  </si>
  <si>
    <t>277.07</t>
  </si>
  <si>
    <t>2023-11-03 21:02:44</t>
  </si>
  <si>
    <t>4186589</t>
  </si>
  <si>
    <t>曼谷素坤逸希尔顿逸林酒店及度假村</t>
  </si>
  <si>
    <t>ZHAO JUNBING,QIAO XIAOHUA</t>
  </si>
  <si>
    <t>893.42</t>
  </si>
  <si>
    <t>953.59</t>
  </si>
  <si>
    <t>2023-11-03 21:16:50</t>
  </si>
  <si>
    <t>4186574</t>
  </si>
  <si>
    <t>索莫别墅酒店</t>
  </si>
  <si>
    <t>KHOMTAKOB APINAT</t>
  </si>
  <si>
    <t>249.78</t>
  </si>
  <si>
    <t>266.60</t>
  </si>
  <si>
    <t>2023-11-03 20:57:27</t>
  </si>
  <si>
    <t>4186539</t>
  </si>
  <si>
    <t>炮台公园中城精品店</t>
  </si>
  <si>
    <t>WICHADEE VETITA</t>
  </si>
  <si>
    <t>120.05</t>
  </si>
  <si>
    <t>128.14</t>
  </si>
  <si>
    <t>2023-11-03 20:59:26</t>
  </si>
  <si>
    <t>4186439</t>
  </si>
  <si>
    <t>水门梦幻城酒店</t>
  </si>
  <si>
    <t>ZHOU YUE</t>
  </si>
  <si>
    <t>172.73</t>
  </si>
  <si>
    <t>184.36</t>
  </si>
  <si>
    <t>2023-11-03 20:23:45</t>
  </si>
  <si>
    <t>4186432</t>
  </si>
  <si>
    <t>本杰塔拉精品宫殿度假村</t>
  </si>
  <si>
    <t>YINGPOKASUP LAPASSAVEE</t>
  </si>
  <si>
    <t>142.28</t>
  </si>
  <si>
    <t>151.86</t>
  </si>
  <si>
    <t>2023-11-03 20:24:35</t>
  </si>
  <si>
    <t>4186086</t>
  </si>
  <si>
    <t>槟城国际会展中心阿玛瑞酒店</t>
  </si>
  <si>
    <t>CAI KAI RONG</t>
  </si>
  <si>
    <t>544.61</t>
  </si>
  <si>
    <t>581.29</t>
  </si>
  <si>
    <t>2023-11-03 19:58:41</t>
  </si>
  <si>
    <t>4186076</t>
  </si>
  <si>
    <t>布里斯班春山大都会汽车旅馆</t>
  </si>
  <si>
    <t>SHINDE ANMOL</t>
  </si>
  <si>
    <t>570.23</t>
  </si>
  <si>
    <t>608.64</t>
  </si>
  <si>
    <t>2023-11-03 19:57:13</t>
  </si>
  <si>
    <t>澳大利亚</t>
  </si>
  <si>
    <t>4186059</t>
  </si>
  <si>
    <t>NinetyNine Augsburg</t>
  </si>
  <si>
    <t>Lehnert Philip</t>
  </si>
  <si>
    <t>569.50</t>
  </si>
  <si>
    <t>607.86</t>
  </si>
  <si>
    <t>2023-11-03 19:51:09</t>
  </si>
  <si>
    <t>德国</t>
  </si>
  <si>
    <t>4186013</t>
  </si>
  <si>
    <t>阿布扎比阿尔迪阿达纳酒店</t>
  </si>
  <si>
    <t>Perumalsamy Venkatesan</t>
  </si>
  <si>
    <t>846.02</t>
  </si>
  <si>
    <t>903.00</t>
  </si>
  <si>
    <t>2023-11-03 19:39:05</t>
  </si>
  <si>
    <t>阿拉伯联合酋长国</t>
  </si>
  <si>
    <t>4186001</t>
  </si>
  <si>
    <t>努沙杜瓦的水晶奢华海湾度假村</t>
  </si>
  <si>
    <t>Li Jizhang</t>
  </si>
  <si>
    <t>313.32</t>
  </si>
  <si>
    <t>334.42</t>
  </si>
  <si>
    <t>2023-11-03 19:36:57</t>
  </si>
  <si>
    <t>4185932</t>
  </si>
  <si>
    <t>新好莱坞酒店</t>
  </si>
  <si>
    <t>ABRA AZZUHUDI</t>
  </si>
  <si>
    <t>137.41</t>
  </si>
  <si>
    <t>146.66</t>
  </si>
  <si>
    <t>2023-11-03 19:18:24</t>
  </si>
  <si>
    <t>4185928</t>
  </si>
  <si>
    <t>北干巴鲁阿里亚酒店</t>
  </si>
  <si>
    <t>li Xiujian,Ketan Patel</t>
  </si>
  <si>
    <t>554.08</t>
  </si>
  <si>
    <t>591.40</t>
  </si>
  <si>
    <t>2023-11-03 19:16:42</t>
  </si>
  <si>
    <t>4185894</t>
  </si>
  <si>
    <t>帕亚姆酒店</t>
  </si>
  <si>
    <t>YANG FAN</t>
  </si>
  <si>
    <t>555.66</t>
  </si>
  <si>
    <t>593.08</t>
  </si>
  <si>
    <t>2023-11-03 19:56:43</t>
  </si>
  <si>
    <t>土耳其</t>
  </si>
  <si>
    <t>4185879</t>
  </si>
  <si>
    <t>XU CHANGYE</t>
  </si>
  <si>
    <t>555.76</t>
  </si>
  <si>
    <t>593.19</t>
  </si>
  <si>
    <t>2023-11-03 19:05:31</t>
  </si>
  <si>
    <t>4185547</t>
  </si>
  <si>
    <t>Keo Thana</t>
  </si>
  <si>
    <t>2023-11-03 19:00:04</t>
  </si>
  <si>
    <t>4185546</t>
  </si>
  <si>
    <t>快乐布乔木提恩旅馆</t>
  </si>
  <si>
    <t>PANSAWAT WATCHARAPHONG</t>
  </si>
  <si>
    <t>139.81</t>
  </si>
  <si>
    <t>149.23</t>
  </si>
  <si>
    <t>2023-11-03 19:00:49</t>
  </si>
  <si>
    <t>4185527</t>
  </si>
  <si>
    <t>三 E 酒店</t>
  </si>
  <si>
    <t>HUU THUONG TRAN</t>
  </si>
  <si>
    <t>279.89</t>
  </si>
  <si>
    <t>298.74</t>
  </si>
  <si>
    <t>2023-11-03 18:54:09</t>
  </si>
  <si>
    <t>越南</t>
  </si>
  <si>
    <t>4185451</t>
  </si>
  <si>
    <t>现代沙吞酒店</t>
  </si>
  <si>
    <t>OKAMOTO DAISUKE</t>
  </si>
  <si>
    <t>444.17</t>
  </si>
  <si>
    <t>474.09</t>
  </si>
  <si>
    <t>2023-11-03 18:33:41</t>
  </si>
  <si>
    <t>4185363</t>
  </si>
  <si>
    <t>艾拉酒店</t>
  </si>
  <si>
    <t>Kelziyeh Khaled</t>
  </si>
  <si>
    <t>510.80</t>
  </si>
  <si>
    <t>545.20</t>
  </si>
  <si>
    <t>2023-11-03 18:09:44</t>
  </si>
  <si>
    <t>4185352</t>
  </si>
  <si>
    <t>尔格莱德市酒店</t>
  </si>
  <si>
    <t>CUI YUHONG</t>
  </si>
  <si>
    <t>411.50</t>
  </si>
  <si>
    <t>439.21</t>
  </si>
  <si>
    <t>2023-11-03 18:06:39</t>
  </si>
  <si>
    <t>塞尔维亚</t>
  </si>
  <si>
    <t>4185347</t>
  </si>
  <si>
    <t>上屋青年旅馆</t>
  </si>
  <si>
    <t>BIN MAHABOT HILMI HARIZ</t>
  </si>
  <si>
    <t>267.74</t>
  </si>
  <si>
    <t>285.77</t>
  </si>
  <si>
    <t>2023-11-03 18:15:52</t>
  </si>
  <si>
    <t>4185129</t>
  </si>
  <si>
    <t>恩吉特度假村</t>
  </si>
  <si>
    <t>PHUNGAMCHOTSIN EKCHALIT</t>
  </si>
  <si>
    <t>341.18</t>
  </si>
  <si>
    <t>364.16</t>
  </si>
  <si>
    <t>2023-11-03 18:11:10</t>
  </si>
  <si>
    <t>4185007</t>
  </si>
  <si>
    <t>伯伍德舒适套房酒店</t>
  </si>
  <si>
    <t>LAM SZE KIT</t>
  </si>
  <si>
    <t>799.68</t>
  </si>
  <si>
    <t>853.54</t>
  </si>
  <si>
    <t>2023-11-03 17:46:05</t>
  </si>
  <si>
    <t>4184985</t>
  </si>
  <si>
    <t>森翠诺服务公寓</t>
  </si>
  <si>
    <t>SUJARIYAPONGPORN SAITHONG</t>
  </si>
  <si>
    <t>201.17</t>
  </si>
  <si>
    <t>214.72</t>
  </si>
  <si>
    <t>2023-11-03 17:50:06</t>
  </si>
  <si>
    <t>4184982</t>
  </si>
  <si>
    <t>卡洛儿酒店</t>
  </si>
  <si>
    <t>Huang Liangji</t>
  </si>
  <si>
    <t>545.74</t>
  </si>
  <si>
    <t>582.50</t>
  </si>
  <si>
    <t>2023-11-03 17:39:27</t>
  </si>
  <si>
    <t>4184974</t>
  </si>
  <si>
    <t>幸福酒店</t>
  </si>
  <si>
    <t>LLACUNA JUN UNINI,RUBINO MARVIN</t>
  </si>
  <si>
    <t>667.15</t>
  </si>
  <si>
    <t>712.08</t>
  </si>
  <si>
    <t>2023-11-03 17:37:36</t>
  </si>
  <si>
    <t>4184973</t>
  </si>
  <si>
    <t>Belmont Hotel Mactan</t>
  </si>
  <si>
    <t>KIM SANG WOO</t>
  </si>
  <si>
    <t>348.00</t>
  </si>
  <si>
    <t>371.44</t>
  </si>
  <si>
    <t>2023-11-03 17:41:21</t>
  </si>
  <si>
    <t>4184918</t>
  </si>
  <si>
    <t>清迈安达库拉科莫酒店</t>
  </si>
  <si>
    <t>PHIMONPHITHAYACHAI SUMARI</t>
  </si>
  <si>
    <t>316.71</t>
  </si>
  <si>
    <t>338.04</t>
  </si>
  <si>
    <t>2023-11-03 17:25:18</t>
  </si>
  <si>
    <t>4184907</t>
  </si>
  <si>
    <t>海防日航酒店</t>
  </si>
  <si>
    <t>YAO BOLIANG,yao fuhao</t>
  </si>
  <si>
    <t>939.54</t>
  </si>
  <si>
    <t>1002.82</t>
  </si>
  <si>
    <t>2023-11-03 17:21:08</t>
  </si>
  <si>
    <t>4184899</t>
  </si>
  <si>
    <t>YAO BOLIANG</t>
  </si>
  <si>
    <t>469.77</t>
  </si>
  <si>
    <t>501.41</t>
  </si>
  <si>
    <t>2023-11-03 17:18:36</t>
  </si>
  <si>
    <t>4184873</t>
  </si>
  <si>
    <t>LEE SEOJUN,Jiang Haoquan,Gong Lihui</t>
  </si>
  <si>
    <t>1409.31</t>
  </si>
  <si>
    <t>1504.23</t>
  </si>
  <si>
    <t>2023-11-03 17:11:46</t>
  </si>
  <si>
    <t>4184866</t>
  </si>
  <si>
    <t>Mareeba Motor Inn</t>
  </si>
  <si>
    <t>JULIASTRI NI KOMANG</t>
  </si>
  <si>
    <t>778.08</t>
  </si>
  <si>
    <t>830.48</t>
  </si>
  <si>
    <t>2023-11-03 17:07:16</t>
  </si>
  <si>
    <t>4184843</t>
  </si>
  <si>
    <t>塞米那里斯巴特洪内夫酒店</t>
  </si>
  <si>
    <t>Kuhl Yvonne</t>
  </si>
  <si>
    <t>511.14</t>
  </si>
  <si>
    <t>545.56</t>
  </si>
  <si>
    <t>2023-11-03 17:03:10</t>
  </si>
  <si>
    <t>4184842</t>
  </si>
  <si>
    <t>岘港希尔顿花园酒店</t>
  </si>
  <si>
    <t>XIE LEI,GU CHUANLONG</t>
  </si>
  <si>
    <t>506.46</t>
  </si>
  <si>
    <t>540.57</t>
  </si>
  <si>
    <t>2023-11-03 17:03:05</t>
  </si>
  <si>
    <t>4184647</t>
  </si>
  <si>
    <t>曼谷千禧希尔顿酒店</t>
  </si>
  <si>
    <t>yang ge</t>
  </si>
  <si>
    <t>1181.65</t>
  </si>
  <si>
    <t>1261.23</t>
  </si>
  <si>
    <t>2023-11-03 16:49:16</t>
  </si>
  <si>
    <t>4184591</t>
  </si>
  <si>
    <t>城堡度假村</t>
  </si>
  <si>
    <t>WU YIHAN</t>
  </si>
  <si>
    <t>312.03</t>
  </si>
  <si>
    <t>333.05</t>
  </si>
  <si>
    <t>2023-11-03 16:37:04</t>
  </si>
  <si>
    <t>4184559</t>
  </si>
  <si>
    <t>科隆多姆精品 003 号酒店</t>
  </si>
  <si>
    <t>Kim Sunmi</t>
  </si>
  <si>
    <t>726.50</t>
  </si>
  <si>
    <t>775.43</t>
  </si>
  <si>
    <t>2023-11-03 16:28:55</t>
  </si>
  <si>
    <t>4184518</t>
  </si>
  <si>
    <t>芭堤雅伍德兰套房服务公寓</t>
  </si>
  <si>
    <t>MENG YAN</t>
  </si>
  <si>
    <t>545.44</t>
  </si>
  <si>
    <t>582.18</t>
  </si>
  <si>
    <t>2023-11-03 16:16:44</t>
  </si>
  <si>
    <t>4184485</t>
  </si>
  <si>
    <t>哈布图尔宫迪拜 LXR 酒店及度假村</t>
  </si>
  <si>
    <t>ZHAO SHUHAI</t>
  </si>
  <si>
    <t>2124.93</t>
  </si>
  <si>
    <t>2268.04</t>
  </si>
  <si>
    <t>2023-11-03 16:06:40</t>
  </si>
  <si>
    <t>4184479</t>
  </si>
  <si>
    <t>Pice Hotel</t>
  </si>
  <si>
    <t>CHAN STEPHANIE</t>
  </si>
  <si>
    <t>124.90</t>
  </si>
  <si>
    <t>133.31</t>
  </si>
  <si>
    <t>2023-11-03 16:05:33</t>
  </si>
  <si>
    <t>4184463</t>
  </si>
  <si>
    <t>旧金山机场海湾希尔顿酒店</t>
  </si>
  <si>
    <t>ZHONG YI</t>
  </si>
  <si>
    <t>1243.74</t>
  </si>
  <si>
    <t>1327.51</t>
  </si>
  <si>
    <t>2023-11-03 16:01:41</t>
  </si>
  <si>
    <t>4184284</t>
  </si>
  <si>
    <t>洛杉矶机场希尔顿酒店</t>
  </si>
  <si>
    <t>LU XIAOFENG</t>
  </si>
  <si>
    <t>1413.55</t>
  </si>
  <si>
    <t>1508.75</t>
  </si>
  <si>
    <t>2023-11-03 15:55:04</t>
  </si>
  <si>
    <t>4184260</t>
  </si>
  <si>
    <t>贝尔格莱德江普酒店</t>
  </si>
  <si>
    <t>PAN TAO</t>
  </si>
  <si>
    <t>983.89</t>
  </si>
  <si>
    <t>1050.16</t>
  </si>
  <si>
    <t>2023-11-03 15:50:11</t>
  </si>
  <si>
    <t>4184240</t>
  </si>
  <si>
    <t>伊斯坦布尔市中心华美达广场酒店 - 仅供成人入住</t>
  </si>
  <si>
    <t>GOYNUGUZEL OZKAN</t>
  </si>
  <si>
    <t>663.26</t>
  </si>
  <si>
    <t>707.93</t>
  </si>
  <si>
    <t>2023-11-03 15:45:29</t>
  </si>
  <si>
    <t>4184227</t>
  </si>
  <si>
    <t>巴厘岛乌鲁瓦图丽笙酒店</t>
  </si>
  <si>
    <t>MUTYARA FIRSAL FERIAL</t>
  </si>
  <si>
    <t>1311.57</t>
  </si>
  <si>
    <t>1399.90</t>
  </si>
  <si>
    <t>2023-11-03 15:41:40</t>
  </si>
  <si>
    <t>4184040</t>
  </si>
  <si>
    <t>曼谷康莱德酒店</t>
  </si>
  <si>
    <t>JI FEI</t>
  </si>
  <si>
    <t>973.18</t>
  </si>
  <si>
    <t>1038.72</t>
  </si>
  <si>
    <t>2023-11-03 15:01:24</t>
  </si>
  <si>
    <t>4183691</t>
  </si>
  <si>
    <t>安邦旅馆酒店</t>
  </si>
  <si>
    <t>Putera Putera</t>
  </si>
  <si>
    <t>133.37</t>
  </si>
  <si>
    <t>142.35</t>
  </si>
  <si>
    <t>2023-11-03 14:20:25</t>
  </si>
  <si>
    <t>4183647</t>
  </si>
  <si>
    <t>苏拉杰昆德维凡塔酒店 - 国家首都辖区</t>
  </si>
  <si>
    <t>FNU PARTH</t>
  </si>
  <si>
    <t>546.76</t>
  </si>
  <si>
    <t>583.58</t>
  </si>
  <si>
    <t>2023-11-03 14:11:27</t>
  </si>
  <si>
    <t>印度</t>
  </si>
  <si>
    <t>4183237</t>
  </si>
  <si>
    <t>诺布酒店</t>
  </si>
  <si>
    <t>Norgaard Christoffer,Norgaard Christoffer</t>
  </si>
  <si>
    <t>1407.08</t>
  </si>
  <si>
    <t>1501.85</t>
  </si>
  <si>
    <t>2023-11-03 13:12:25</t>
  </si>
  <si>
    <t>4183210</t>
  </si>
  <si>
    <t>日记套房酒店</t>
  </si>
  <si>
    <t>YATAKOTE PANAREE</t>
  </si>
  <si>
    <t>160.62</t>
  </si>
  <si>
    <t>171.44</t>
  </si>
  <si>
    <t>2023-11-03 13:09:55</t>
  </si>
  <si>
    <t>4183005</t>
  </si>
  <si>
    <t>菲斯时尚酒店</t>
  </si>
  <si>
    <t>MA LUOBIN</t>
  </si>
  <si>
    <t>480.12</t>
  </si>
  <si>
    <t>512.46</t>
  </si>
  <si>
    <t>2023-11-03 12:59:12</t>
  </si>
  <si>
    <t>4182972</t>
  </si>
  <si>
    <t>苏勒宫酒店</t>
  </si>
  <si>
    <t>RZEPIAK MAREK TADEUSZ</t>
  </si>
  <si>
    <t>323.46</t>
  </si>
  <si>
    <t>345.25</t>
  </si>
  <si>
    <t>2023-11-03 12:50:44</t>
  </si>
  <si>
    <t>格鲁吉亚</t>
  </si>
  <si>
    <t>4182968</t>
  </si>
  <si>
    <t>小美人鱼宾馆及餐厅</t>
  </si>
  <si>
    <t>KATAOKA HIDENARI</t>
  </si>
  <si>
    <t>108.46</t>
  </si>
  <si>
    <t>115.77</t>
  </si>
  <si>
    <t>2023-11-03 12:49:09</t>
  </si>
  <si>
    <t>4182960</t>
  </si>
  <si>
    <t>辉煌海滩度假村</t>
  </si>
  <si>
    <t>JOHAR NAHARUL AMRI</t>
  </si>
  <si>
    <t>212.90</t>
  </si>
  <si>
    <t>227.24</t>
  </si>
  <si>
    <t>2023-11-03 12:47:47</t>
  </si>
  <si>
    <t>4182943</t>
  </si>
  <si>
    <t>SON HEEJUN</t>
  </si>
  <si>
    <t>1114.96</t>
  </si>
  <si>
    <t>1190.05</t>
  </si>
  <si>
    <t>2023-11-03 12:45:50</t>
  </si>
  <si>
    <t>4182928</t>
  </si>
  <si>
    <t>芭堤雅希顿概念酒店</t>
  </si>
  <si>
    <t>LU HUSHENG</t>
  </si>
  <si>
    <t>275.53</t>
  </si>
  <si>
    <t>294.09</t>
  </si>
  <si>
    <t>2023-11-03 13:33:31</t>
  </si>
  <si>
    <t>4182925</t>
  </si>
  <si>
    <t>查翁瓦塔娜中央政府大楼盛泰酒店暨会议中心</t>
  </si>
  <si>
    <t>TREERATTANA KANTIKORN</t>
  </si>
  <si>
    <t>309.87</t>
  </si>
  <si>
    <t>330.74</t>
  </si>
  <si>
    <t>2023-11-03 12:45:02</t>
  </si>
  <si>
    <t>4182923</t>
  </si>
  <si>
    <t>WANG HAOWEN</t>
  </si>
  <si>
    <t>2023-11-03 12:42:09</t>
  </si>
  <si>
    <t>4182850</t>
  </si>
  <si>
    <t>安纳塔拉迪沙鲁海岸度假别墅</t>
  </si>
  <si>
    <t>LIN CLAIRA GRACE</t>
  </si>
  <si>
    <t>2397.84</t>
  </si>
  <si>
    <t>2559.33</t>
  </si>
  <si>
    <t>2023-11-03 12:28:24</t>
  </si>
  <si>
    <t>4182822</t>
  </si>
  <si>
    <t>安第斯特色酒店</t>
  </si>
  <si>
    <t>KONONOVA ANNA,GUSEV KIRILL</t>
  </si>
  <si>
    <t>1650.21</t>
  </si>
  <si>
    <t>1761.35</t>
  </si>
  <si>
    <t>2023-11-03 12:23:28</t>
  </si>
  <si>
    <t>4182815</t>
  </si>
  <si>
    <t>董里我的朋友酒店</t>
  </si>
  <si>
    <t>CHUEAMUEAGPHAN NHITAD</t>
  </si>
  <si>
    <t>129.71</t>
  </si>
  <si>
    <t>138.45</t>
  </si>
  <si>
    <t>2023-11-03 12:21:37</t>
  </si>
  <si>
    <t>4182494</t>
  </si>
  <si>
    <t>皇家锡里精品酒店</t>
  </si>
  <si>
    <t>PHOMPHAN SURATDA</t>
  </si>
  <si>
    <t>79.63</t>
  </si>
  <si>
    <t>84.99</t>
  </si>
  <si>
    <t>2023-11-03 11:51:11</t>
  </si>
  <si>
    <t>4182434</t>
  </si>
  <si>
    <t>拉马布林度假酒店</t>
  </si>
  <si>
    <t>ALRUBAIAAN NASER</t>
  </si>
  <si>
    <t>396.94</t>
  </si>
  <si>
    <t>423.67</t>
  </si>
  <si>
    <t>2023-11-03 11:40:27</t>
  </si>
  <si>
    <t>4182405</t>
  </si>
  <si>
    <t>槟城七梯田酒店</t>
  </si>
  <si>
    <t>XIONG YING</t>
  </si>
  <si>
    <t>770.94</t>
  </si>
  <si>
    <t>822.86</t>
  </si>
  <si>
    <t>2023-11-03 11:32:48</t>
  </si>
  <si>
    <t>4182320</t>
  </si>
  <si>
    <t>图克图克青年旅舍</t>
  </si>
  <si>
    <t>KHONGRUANG BANNAWIT</t>
  </si>
  <si>
    <t>114.78</t>
  </si>
  <si>
    <t>122.51</t>
  </si>
  <si>
    <t>2023-11-03 11:17:32</t>
  </si>
  <si>
    <t>4182314</t>
  </si>
  <si>
    <t>图班查里斯沃特尔酒店</t>
  </si>
  <si>
    <t>ANANDA BILAL</t>
  </si>
  <si>
    <t>111.49</t>
  </si>
  <si>
    <t>119.00</t>
  </si>
  <si>
    <t>2023-11-03 11:15:15</t>
  </si>
  <si>
    <t>4182312</t>
  </si>
  <si>
    <t>维多利亚尼曼公寓酒店</t>
  </si>
  <si>
    <t>HOMCHAN WATTANA</t>
  </si>
  <si>
    <t>250.95</t>
  </si>
  <si>
    <t>267.85</t>
  </si>
  <si>
    <t>2023-11-03 11:15:00</t>
  </si>
  <si>
    <t>4182113</t>
  </si>
  <si>
    <t>曼谷68酒店</t>
  </si>
  <si>
    <t>TONGKUNG VITTAYA</t>
  </si>
  <si>
    <t>120.25</t>
  </si>
  <si>
    <t>128.35</t>
  </si>
  <si>
    <t>2023-11-03 10:49:18</t>
  </si>
  <si>
    <t>4182037</t>
  </si>
  <si>
    <t>伦敦圣吉尔斯酒店</t>
  </si>
  <si>
    <t>ZHANG YI</t>
  </si>
  <si>
    <t>1074.90</t>
  </si>
  <si>
    <t>1147.29</t>
  </si>
  <si>
    <t>2023-11-03 10:33:50</t>
  </si>
  <si>
    <t>英国</t>
  </si>
  <si>
    <t>4182028</t>
  </si>
  <si>
    <t>XIE SHULI</t>
  </si>
  <si>
    <t>2023-11-03 10:31:45</t>
  </si>
  <si>
    <t>4181963</t>
  </si>
  <si>
    <t>马六甲瑞雅大酒店</t>
  </si>
  <si>
    <t>HAIZA KU NURUL HAIZA</t>
  </si>
  <si>
    <t>472.18</t>
  </si>
  <si>
    <t>503.98</t>
  </si>
  <si>
    <t>2023-11-03 10:13:19</t>
  </si>
  <si>
    <t>4181871</t>
  </si>
  <si>
    <t>仁川君悦大酒店</t>
  </si>
  <si>
    <t>YING WEIMIN</t>
  </si>
  <si>
    <t>1495.54</t>
  </si>
  <si>
    <t>1596.26</t>
  </si>
  <si>
    <t>2023-11-03 10:00:56</t>
  </si>
  <si>
    <t>韩国</t>
  </si>
  <si>
    <t>4181816</t>
  </si>
  <si>
    <t>巴黎南阿多尼斯公寓式酒店</t>
  </si>
  <si>
    <t>LEDUC GARY</t>
  </si>
  <si>
    <t>362.67</t>
  </si>
  <si>
    <t>387.10</t>
  </si>
  <si>
    <t>2023-11-03 09:56:18</t>
  </si>
  <si>
    <t>4181772</t>
  </si>
  <si>
    <t>YAN YAN,SHI ZHENHAI</t>
  </si>
  <si>
    <t>2023-11-03 09:43:45</t>
  </si>
  <si>
    <t>4181686</t>
  </si>
  <si>
    <t>金色郁金香仁川机场酒店&amp;套房</t>
  </si>
  <si>
    <t>LIEW LYN YING</t>
  </si>
  <si>
    <t>691.87</t>
  </si>
  <si>
    <t>738.47</t>
  </si>
  <si>
    <t>2023-11-03 09:22:44</t>
  </si>
  <si>
    <t>4181492</t>
  </si>
  <si>
    <t>崛起屋酒店</t>
  </si>
  <si>
    <t>wang liang</t>
  </si>
  <si>
    <t>58.86</t>
  </si>
  <si>
    <t>62.82</t>
  </si>
  <si>
    <t>2023-11-03 08:53:19</t>
  </si>
  <si>
    <t>尼泊尔</t>
  </si>
  <si>
    <t>4181361</t>
  </si>
  <si>
    <t>XIA FEI</t>
  </si>
  <si>
    <t>491.87</t>
  </si>
  <si>
    <t>525.00</t>
  </si>
  <si>
    <t>2023-11-03 08:05:59</t>
  </si>
  <si>
    <t>4181258</t>
  </si>
  <si>
    <t>莫蒂酒店</t>
  </si>
  <si>
    <t>FARHAN AHAMED FARHAN BIN O M MOHAMED ZAKARIA</t>
  </si>
  <si>
    <t>466.74</t>
  </si>
  <si>
    <t>498.17</t>
  </si>
  <si>
    <t>2023-11-03 07:47:29</t>
  </si>
  <si>
    <t>4181257</t>
  </si>
  <si>
    <t xml:space="preserve">汤斯维尔格兰公寓式酒店 </t>
  </si>
  <si>
    <t>WARNER REEGAN</t>
  </si>
  <si>
    <t>796.81</t>
  </si>
  <si>
    <t>850.48</t>
  </si>
  <si>
    <t>2023-11-03 07:46:08</t>
  </si>
  <si>
    <t>4181137</t>
  </si>
  <si>
    <t>考奈尔酒店</t>
  </si>
  <si>
    <t>Rosso Chiara</t>
  </si>
  <si>
    <t>444.04</t>
  </si>
  <si>
    <t>473.95</t>
  </si>
  <si>
    <t>2023-11-03 06:53:37</t>
  </si>
  <si>
    <t>4181131</t>
  </si>
  <si>
    <t>MING GUANG</t>
  </si>
  <si>
    <t>1182.71</t>
  </si>
  <si>
    <t>1262.37</t>
  </si>
  <si>
    <t>2023-11-03 06:49:17</t>
  </si>
  <si>
    <t>4181106</t>
  </si>
  <si>
    <t>老磨坊酒店</t>
  </si>
  <si>
    <t>NIELD DANIEL</t>
  </si>
  <si>
    <t>611.73</t>
  </si>
  <si>
    <t>652.93</t>
  </si>
  <si>
    <t>2023-11-03 06:38:52</t>
  </si>
  <si>
    <t>4181065</t>
  </si>
  <si>
    <t>高级布达佩斯维他酒店</t>
  </si>
  <si>
    <t>JING YU,CHEN YUCHAO</t>
  </si>
  <si>
    <t>373.07</t>
  </si>
  <si>
    <t>398.20</t>
  </si>
  <si>
    <t>2023-11-03 06:01:56</t>
  </si>
  <si>
    <t>匈牙利</t>
  </si>
  <si>
    <t>4181038</t>
  </si>
  <si>
    <t>中国城酒店</t>
  </si>
  <si>
    <t>Lou WenGAO</t>
  </si>
  <si>
    <t>255.74</t>
  </si>
  <si>
    <t>272.96</t>
  </si>
  <si>
    <t>2023-11-03 05:39:37</t>
  </si>
  <si>
    <t>4180914</t>
  </si>
  <si>
    <t>樱花爱丁堡旅馆</t>
  </si>
  <si>
    <t>ZHANG SHUPING,Zhang Chi</t>
  </si>
  <si>
    <t>711.88</t>
  </si>
  <si>
    <t>759.83</t>
  </si>
  <si>
    <t>2023-11-03 04:01:02</t>
  </si>
  <si>
    <t>4180744</t>
  </si>
  <si>
    <t>卡德里大酒店</t>
  </si>
  <si>
    <t>SALEH AHMED</t>
  </si>
  <si>
    <t>1004.19</t>
  </si>
  <si>
    <t>1071.82</t>
  </si>
  <si>
    <t>2023-11-03 02:06:56</t>
  </si>
  <si>
    <t>黎巴嫩</t>
  </si>
  <si>
    <t>4180485</t>
  </si>
  <si>
    <t>桑巴海滨景观别墅酒店</t>
  </si>
  <si>
    <t>GONG JI</t>
  </si>
  <si>
    <t>380.35</t>
  </si>
  <si>
    <t>405.79</t>
  </si>
  <si>
    <t>2023-11-03 00:28:55</t>
  </si>
  <si>
    <t>4180329</t>
  </si>
  <si>
    <t>赛平阁酒店</t>
  </si>
  <si>
    <t>JI CHANGE</t>
  </si>
  <si>
    <t>183.41</t>
  </si>
  <si>
    <t>195.68</t>
  </si>
  <si>
    <t>2023-11-03 00:08:36</t>
  </si>
  <si>
    <t>4180235</t>
  </si>
  <si>
    <t>黄金机场套房酒店</t>
  </si>
  <si>
    <t>TOOWISED CHAREYA</t>
  </si>
  <si>
    <t>273.49</t>
  </si>
  <si>
    <t>291.78</t>
  </si>
  <si>
    <t>2023-11-02 23:46:46</t>
  </si>
  <si>
    <t>4180206</t>
  </si>
  <si>
    <t>戴安娜广场酒店</t>
  </si>
  <si>
    <t>Garza Chavez Juan Manuel</t>
  </si>
  <si>
    <t>445.84</t>
  </si>
  <si>
    <t>475.66</t>
  </si>
  <si>
    <t>2023-11-02 23:39:34</t>
  </si>
  <si>
    <t>墨西哥</t>
  </si>
  <si>
    <t>4180160</t>
  </si>
  <si>
    <t>巴尼亚泊麦酒店</t>
  </si>
  <si>
    <t>EKO MAULANA MOHAMMAD SENDHY</t>
  </si>
  <si>
    <t>175.56</t>
  </si>
  <si>
    <t>187.30</t>
  </si>
  <si>
    <t>2023-11-02 23:28:59</t>
  </si>
  <si>
    <t>4180149</t>
  </si>
  <si>
    <t>希兰达5号公园酒店</t>
  </si>
  <si>
    <t>AUFA KAYYISA,PRAMODI ZAFFA</t>
  </si>
  <si>
    <t>245.74</t>
  </si>
  <si>
    <t>262.18</t>
  </si>
  <si>
    <t>2023-11-02 23:26:25</t>
  </si>
  <si>
    <t>4179952</t>
  </si>
  <si>
    <t>奈安蒂克舒眠酒店</t>
  </si>
  <si>
    <t>Solano Amy</t>
  </si>
  <si>
    <t>995.75</t>
  </si>
  <si>
    <t>1062.36</t>
  </si>
  <si>
    <t>2023-11-02 22:47:27</t>
  </si>
  <si>
    <t>4179867</t>
  </si>
  <si>
    <t>马六甲米欧精品酒店</t>
  </si>
  <si>
    <t>Fatihah Nur</t>
  </si>
  <si>
    <t>114.85</t>
  </si>
  <si>
    <t>122.53</t>
  </si>
  <si>
    <t>2023-11-02 22:31:51</t>
  </si>
  <si>
    <t>4179780</t>
  </si>
  <si>
    <t>叻勒西方大酒店</t>
  </si>
  <si>
    <t>JANCHEEWA ATTHAPHON</t>
  </si>
  <si>
    <t>172.38</t>
  </si>
  <si>
    <t>183.91</t>
  </si>
  <si>
    <t>2023-11-02 22:19:12</t>
  </si>
  <si>
    <t>4179734</t>
  </si>
  <si>
    <t>加勒拉斯阿提卡21号酒店</t>
  </si>
  <si>
    <t>SALGADO SANTAMARIA CASIANO CANDIDO</t>
  </si>
  <si>
    <t>373.35</t>
  </si>
  <si>
    <t>398.33</t>
  </si>
  <si>
    <t>2023-11-02 22:12:33</t>
  </si>
  <si>
    <t>4179720</t>
  </si>
  <si>
    <t>麦克花园度假酒店</t>
  </si>
  <si>
    <t>WICHITCHAI JAMES</t>
  </si>
  <si>
    <t>172.93</t>
  </si>
  <si>
    <t>184.50</t>
  </si>
  <si>
    <t>2023-11-02 22:20:44</t>
  </si>
  <si>
    <t>4179665</t>
  </si>
  <si>
    <t>乌隆他尼盛泰乐酒店及会展中心</t>
  </si>
  <si>
    <t>PIEWKHIAW BENYAPA</t>
  </si>
  <si>
    <t>420.01</t>
  </si>
  <si>
    <t>448.11</t>
  </si>
  <si>
    <t>2023-11-02 22:02:54</t>
  </si>
  <si>
    <t>4179556</t>
  </si>
  <si>
    <t>米兰德勒纳泽欧尼酒店</t>
  </si>
  <si>
    <t>MAJDOUB MEYSARA,MAHMOUD NADA</t>
  </si>
  <si>
    <t>694.64</t>
  </si>
  <si>
    <t>741.11</t>
  </si>
  <si>
    <t>2023-11-02 21:43:56</t>
  </si>
  <si>
    <t>加拿大</t>
  </si>
  <si>
    <t>4179515</t>
  </si>
  <si>
    <t>关丹凯悦酒店</t>
  </si>
  <si>
    <t>W MD KASIM WAN MOHD ASWANDDY</t>
  </si>
  <si>
    <t>552.30</t>
  </si>
  <si>
    <t>589.25</t>
  </si>
  <si>
    <t>2023-11-02 21:34:44</t>
  </si>
  <si>
    <t>4179400</t>
  </si>
  <si>
    <t>黑哈酒店</t>
  </si>
  <si>
    <t>JANTORN CHONTICHA</t>
  </si>
  <si>
    <t>112.97</t>
  </si>
  <si>
    <t>120.53</t>
  </si>
  <si>
    <t>2023-11-02 21:15:45</t>
  </si>
  <si>
    <t>4179312</t>
  </si>
  <si>
    <t>双溪古洛T+酒店</t>
  </si>
  <si>
    <t>AZIERA ERYZA</t>
  </si>
  <si>
    <t>156.31</t>
  </si>
  <si>
    <t>166.77</t>
  </si>
  <si>
    <t>2023-11-02 21:01:26</t>
  </si>
  <si>
    <t>4179094</t>
  </si>
  <si>
    <t>B2 桑蒂山姆精品经济型酒店</t>
  </si>
  <si>
    <t>MEECHOKCHAI TINNAPOP</t>
  </si>
  <si>
    <t>134.01</t>
  </si>
  <si>
    <t>142.97</t>
  </si>
  <si>
    <t>2023-11-02 20:48:09</t>
  </si>
  <si>
    <t>4179083</t>
  </si>
  <si>
    <t>巴莱尔鲁佩尔特酒店</t>
  </si>
  <si>
    <t>PARADO KHYM</t>
  </si>
  <si>
    <t>356.10</t>
  </si>
  <si>
    <t>379.92</t>
  </si>
  <si>
    <t>2023-11-02 20:46:09</t>
  </si>
  <si>
    <t>4179062</t>
  </si>
  <si>
    <t>卡恩蒙的维尔B酒店</t>
  </si>
  <si>
    <t>SHUYA MAUD</t>
  </si>
  <si>
    <t>502.83</t>
  </si>
  <si>
    <t>536.47</t>
  </si>
  <si>
    <t>2023-11-02 20:42:51</t>
  </si>
  <si>
    <t>4179042</t>
  </si>
  <si>
    <t>YU BO XIANG</t>
  </si>
  <si>
    <t>263.41</t>
  </si>
  <si>
    <t>281.03</t>
  </si>
  <si>
    <t>2023-11-02 20:38:14</t>
  </si>
  <si>
    <t>4178994</t>
  </si>
  <si>
    <t>埃比尼泽酒店</t>
  </si>
  <si>
    <t>LV SHAN</t>
  </si>
  <si>
    <t>535.74</t>
  </si>
  <si>
    <t>571.58</t>
  </si>
  <si>
    <t>2023-11-02 20:26:11</t>
  </si>
  <si>
    <t>4178931</t>
  </si>
  <si>
    <t>艾薇尔酒店</t>
  </si>
  <si>
    <t>RAVIROJ DARARAT</t>
  </si>
  <si>
    <t>141.64</t>
  </si>
  <si>
    <t>151.12</t>
  </si>
  <si>
    <t>2023-11-02 20:13:11</t>
  </si>
  <si>
    <t>4178539</t>
  </si>
  <si>
    <t>马尼拉湾景酒店</t>
  </si>
  <si>
    <t>CUEVAS ELI</t>
  </si>
  <si>
    <t>299.20</t>
  </si>
  <si>
    <t>319.21</t>
  </si>
  <si>
    <t>2023-11-02 19:34:54</t>
  </si>
  <si>
    <t>4178485</t>
  </si>
  <si>
    <t>爱之 BM</t>
  </si>
  <si>
    <t>KIATWEERADECH DUANGRUETHAI,KONGMONGKHON PHALADON</t>
  </si>
  <si>
    <t>105.50</t>
  </si>
  <si>
    <t>112.56</t>
  </si>
  <si>
    <t>2023-11-02 19:20:40</t>
  </si>
  <si>
    <t>4178446</t>
  </si>
  <si>
    <t>艾卡麦一室公寓</t>
  </si>
  <si>
    <t>MCMURRAY KENJI STUART KAKEHI</t>
  </si>
  <si>
    <t>342.73</t>
  </si>
  <si>
    <t>365.66</t>
  </si>
  <si>
    <t>2023-11-02 19:11:16</t>
  </si>
  <si>
    <t>4178414</t>
  </si>
  <si>
    <t>东大门酒店</t>
  </si>
  <si>
    <t>LIANG SHUNJIE</t>
  </si>
  <si>
    <t>427.91</t>
  </si>
  <si>
    <t>456.53</t>
  </si>
  <si>
    <t>2023-11-03 08:48:36</t>
  </si>
  <si>
    <t>4178107</t>
  </si>
  <si>
    <t>洛姆米斯达酒店</t>
  </si>
  <si>
    <t>EL ABADI ADDAHARI YOUSSEF</t>
  </si>
  <si>
    <t>201.59</t>
  </si>
  <si>
    <t>215.08</t>
  </si>
  <si>
    <t>2023-11-02 19:00:12</t>
  </si>
  <si>
    <t>4177859</t>
  </si>
  <si>
    <t>塞米亚克日落法夫酒店</t>
  </si>
  <si>
    <t>Irawan Rudy</t>
  </si>
  <si>
    <t>234.81</t>
  </si>
  <si>
    <t>250.52</t>
  </si>
  <si>
    <t>2023-11-02 18:05:45</t>
  </si>
  <si>
    <t>4177498</t>
  </si>
  <si>
    <t>TH罗马-卡佩尼亚宫酒店</t>
  </si>
  <si>
    <t>Deng Huixiang,Zhao Xiaofeng</t>
  </si>
  <si>
    <t>2056.12</t>
  </si>
  <si>
    <t>2193.66</t>
  </si>
  <si>
    <t>2023-11-02 17:40:43</t>
  </si>
  <si>
    <t>4177467</t>
  </si>
  <si>
    <t>曼谷马斯酒店</t>
  </si>
  <si>
    <t>BURANAKOSON BUSSAKOL</t>
  </si>
  <si>
    <t>199.18</t>
  </si>
  <si>
    <t>212.50</t>
  </si>
  <si>
    <t>2023-11-02 17:34:20</t>
  </si>
  <si>
    <t>4177432</t>
  </si>
  <si>
    <t>娜迦公寓</t>
  </si>
  <si>
    <t>HUANG PING</t>
  </si>
  <si>
    <t>229.70</t>
  </si>
  <si>
    <t>245.07</t>
  </si>
  <si>
    <t>2023-11-02 17:25:30</t>
  </si>
  <si>
    <t>4177108</t>
  </si>
  <si>
    <t>素坤逸路22号阿斯皮拉公园酒店</t>
  </si>
  <si>
    <t>jiang ning,li yuanxiao</t>
  </si>
  <si>
    <t>562.94</t>
  </si>
  <si>
    <t>600.60</t>
  </si>
  <si>
    <t>2023-11-02 17:00:01</t>
  </si>
  <si>
    <t>4177048</t>
  </si>
  <si>
    <t>CAI GANG</t>
  </si>
  <si>
    <t>938.72</t>
  </si>
  <si>
    <t>1001.51</t>
  </si>
  <si>
    <t>2023-11-02 16:45:32</t>
  </si>
  <si>
    <t>4177017</t>
  </si>
  <si>
    <t>独鲁万高峰酒店</t>
  </si>
  <si>
    <t>BLACK DARREN,BLACK NENA</t>
  </si>
  <si>
    <t>374.00</t>
  </si>
  <si>
    <t>399.02</t>
  </si>
  <si>
    <t>2023-11-02 16:49:27</t>
  </si>
  <si>
    <t>4177003</t>
  </si>
  <si>
    <t>巴厘岛康莱德酒店</t>
  </si>
  <si>
    <t>NIP PUI YI</t>
  </si>
  <si>
    <t>3238.28</t>
  </si>
  <si>
    <t>3454.90</t>
  </si>
  <si>
    <t>2023-11-02 16:35:23</t>
  </si>
  <si>
    <t>4176996</t>
  </si>
  <si>
    <t>素万那普法义公寓式酒店</t>
  </si>
  <si>
    <t>LEI XIAO,Lei Xiao</t>
  </si>
  <si>
    <t>270.19</t>
  </si>
  <si>
    <t>288.26</t>
  </si>
  <si>
    <t>2023-11-02 16:35:36</t>
  </si>
  <si>
    <t>4176953</t>
  </si>
  <si>
    <t>日光中心酒店</t>
  </si>
  <si>
    <t>QIU JINGQIAO,TAN CHENGJUN</t>
  </si>
  <si>
    <t>2120.00</t>
  </si>
  <si>
    <t>2261.82</t>
  </si>
  <si>
    <t>2023-11-02 16:20:11</t>
  </si>
  <si>
    <t>4176910</t>
  </si>
  <si>
    <t>BUTARBUTAR IMELDA MARTINI</t>
  </si>
  <si>
    <t>285.60</t>
  </si>
  <si>
    <t>304.70</t>
  </si>
  <si>
    <t>2023-11-02 16:11:28</t>
  </si>
  <si>
    <t>4176904</t>
  </si>
  <si>
    <t>宜必思吉隆坡市中心酒店</t>
  </si>
  <si>
    <t>NASIR NURUL IZZAH</t>
  </si>
  <si>
    <t>396.22</t>
  </si>
  <si>
    <t>422.72</t>
  </si>
  <si>
    <t>2023-11-02 16:10:58</t>
  </si>
  <si>
    <t>4176678</t>
  </si>
  <si>
    <t>斯沃皇家酒店</t>
  </si>
  <si>
    <t>SUTTIPO CHOMPUPANTHIP</t>
  </si>
  <si>
    <t>164.66</t>
  </si>
  <si>
    <t>175.68</t>
  </si>
  <si>
    <t>2023-11-02 15:47:01</t>
  </si>
  <si>
    <t>4176653</t>
  </si>
  <si>
    <t>CHEN XIAODAN,YAN JING</t>
  </si>
  <si>
    <t>1542.08</t>
  </si>
  <si>
    <t>1645.24</t>
  </si>
  <si>
    <t>2023-11-02 15:39:53</t>
  </si>
  <si>
    <t>4176547</t>
  </si>
  <si>
    <t>敦刻尔克全套房公寓酒店</t>
  </si>
  <si>
    <t>Ayada Hafida</t>
  </si>
  <si>
    <t>407.01</t>
  </si>
  <si>
    <t>434.24</t>
  </si>
  <si>
    <t>2023-11-02 15:17:30</t>
  </si>
  <si>
    <t>4176539</t>
  </si>
  <si>
    <t>颐庭酒店</t>
  </si>
  <si>
    <t>SYAHIR ZAHIN</t>
  </si>
  <si>
    <t>210.03</t>
  </si>
  <si>
    <t>224.08</t>
  </si>
  <si>
    <t>2023-11-02 15:14:47</t>
  </si>
  <si>
    <t>4176503</t>
  </si>
  <si>
    <t>雅加达朱诺·贾廷加拉酒店</t>
  </si>
  <si>
    <t>SIROJ MUHAMAD</t>
  </si>
  <si>
    <t>621.58</t>
  </si>
  <si>
    <t>663.16</t>
  </si>
  <si>
    <t>2023-11-02 15:18:54</t>
  </si>
  <si>
    <t>4176256</t>
  </si>
  <si>
    <t>圣米格尔-德阿连德大使命酒店</t>
  </si>
  <si>
    <t>Garcia Vilchis Emireth</t>
  </si>
  <si>
    <t>2597.22</t>
  </si>
  <si>
    <t>2770.96</t>
  </si>
  <si>
    <t>2023-11-02 14:35:07</t>
  </si>
  <si>
    <t>4176139</t>
  </si>
  <si>
    <t>富丽华国际管理大酒店</t>
  </si>
  <si>
    <t>AZHARUDIN NADHIRAH</t>
  </si>
  <si>
    <t>559.65</t>
  </si>
  <si>
    <t>597.09</t>
  </si>
  <si>
    <t>2023-11-02 14:09:19</t>
  </si>
  <si>
    <t>4175921</t>
  </si>
  <si>
    <t>阿布萨隆丹恩斯克食客酒店</t>
  </si>
  <si>
    <t>Jonsson Ulf</t>
  </si>
  <si>
    <t>1278.02</t>
  </si>
  <si>
    <t>1363.51</t>
  </si>
  <si>
    <t>2023-11-02 13:49:37</t>
  </si>
  <si>
    <t>丹麦</t>
  </si>
  <si>
    <t>4175881</t>
  </si>
  <si>
    <t>普吉岛芭东赤色星球</t>
  </si>
  <si>
    <t>FAPHIMAI ANYARAT</t>
  </si>
  <si>
    <t>151.49</t>
  </si>
  <si>
    <t>161.62</t>
  </si>
  <si>
    <t>2023-11-02 13:39:03</t>
  </si>
  <si>
    <t>4175799</t>
  </si>
  <si>
    <t>盛泰樂呵叻</t>
  </si>
  <si>
    <t>KORNCHAWITKUL THUNWA</t>
  </si>
  <si>
    <t>450.90</t>
  </si>
  <si>
    <t>481.06</t>
  </si>
  <si>
    <t>2023-11-02 13:19:06</t>
  </si>
  <si>
    <t>4175711</t>
  </si>
  <si>
    <t>曼谷贾斯蒂丝酒店</t>
  </si>
  <si>
    <t>SRIWICHAI KIATTIPONG</t>
  </si>
  <si>
    <t>204.09</t>
  </si>
  <si>
    <t>217.74</t>
  </si>
  <si>
    <t>2023-11-02 13:02:18</t>
  </si>
  <si>
    <t>4175475</t>
  </si>
  <si>
    <t>井里汶格拉格精致商务酒店</t>
  </si>
  <si>
    <t>OKTIARWAN FIKRI HUDI</t>
  </si>
  <si>
    <t>295.21</t>
  </si>
  <si>
    <t>314.96</t>
  </si>
  <si>
    <t>2023-11-02 12:41:15</t>
  </si>
  <si>
    <t>4175409</t>
  </si>
  <si>
    <t>库塔索啦丽思酒店</t>
  </si>
  <si>
    <t>CHIGORINA ELVIRA</t>
  </si>
  <si>
    <t>324.76</t>
  </si>
  <si>
    <t>346.48</t>
  </si>
  <si>
    <t>2023-11-02 12:25:10</t>
  </si>
  <si>
    <t>4175328</t>
  </si>
  <si>
    <t>曼谷地铁站酒店</t>
  </si>
  <si>
    <t>POMPONGPHAI JANTRA</t>
  </si>
  <si>
    <t>289.68</t>
  </si>
  <si>
    <t>309.06</t>
  </si>
  <si>
    <t>2023-11-02 12:03:48</t>
  </si>
  <si>
    <t>4175326</t>
  </si>
  <si>
    <t>新埠头苏迪曼法夫酒店</t>
  </si>
  <si>
    <t>Abrori Muhammad Mizan</t>
  </si>
  <si>
    <t>345.94</t>
  </si>
  <si>
    <t>369.08</t>
  </si>
  <si>
    <t>2023-11-02 12:03:21</t>
  </si>
  <si>
    <t>4175070</t>
  </si>
  <si>
    <t>凯萨酒店 - CHSE 认证</t>
  </si>
  <si>
    <t>LINGGACATERING VEVI NOVITENI</t>
  </si>
  <si>
    <t>186.19</t>
  </si>
  <si>
    <t>198.65</t>
  </si>
  <si>
    <t>2023-11-02 11:37:18</t>
  </si>
  <si>
    <t>4174420</t>
  </si>
  <si>
    <t>槟城长荣桂冠酒店</t>
  </si>
  <si>
    <t>CHONG ENG HAW</t>
  </si>
  <si>
    <t>363.74</t>
  </si>
  <si>
    <t>388.07</t>
  </si>
  <si>
    <t>2023-11-02 09:16:45</t>
  </si>
  <si>
    <t>4173953</t>
  </si>
  <si>
    <t>维斯塔阳光酒店</t>
  </si>
  <si>
    <t>PATEL GAURANGKUMAR JAYANTIBHAI,KANJIBHAI DHORINA ASHOKKUMAR</t>
  </si>
  <si>
    <t>1142.08</t>
  </si>
  <si>
    <t>1218.48</t>
  </si>
  <si>
    <t>2023-11-02 05:19:27</t>
  </si>
  <si>
    <t>4173808</t>
  </si>
  <si>
    <t>伊斯坦布尔宰廷布尔努宜必思酒店</t>
  </si>
  <si>
    <t>ROLF WILLI BIERI</t>
  </si>
  <si>
    <t>1520.49</t>
  </si>
  <si>
    <t>1622.20</t>
  </si>
  <si>
    <t>2023-11-02 02:53:48</t>
  </si>
  <si>
    <t>4173642</t>
  </si>
  <si>
    <t>特立尼达公主港套房酒店</t>
  </si>
  <si>
    <t>SUPARAMANIAN SIVANYANADEVI</t>
  </si>
  <si>
    <t>312.10</t>
  </si>
  <si>
    <t>332.98</t>
  </si>
  <si>
    <t>2023-11-02 09:38:58</t>
  </si>
  <si>
    <t>4173501</t>
  </si>
  <si>
    <t>巴厘岛棕榈滩大酒店</t>
  </si>
  <si>
    <t>SHANG HUIMEI,ZHAO GUIBEN</t>
  </si>
  <si>
    <t>178.19</t>
  </si>
  <si>
    <t>190.17</t>
  </si>
  <si>
    <t>2023-11-02 00:16:49</t>
  </si>
  <si>
    <t>4173496</t>
  </si>
  <si>
    <t>马戈酒店</t>
  </si>
  <si>
    <t>BUSNITA SILVIA SARI</t>
  </si>
  <si>
    <t>449.60</t>
  </si>
  <si>
    <t>479.83</t>
  </si>
  <si>
    <t>2023-11-02 00:15:26</t>
  </si>
  <si>
    <t>4173383</t>
  </si>
  <si>
    <t>兰卡威放松客房酒店</t>
  </si>
  <si>
    <t>MANSOR MUHAMMAD SALLEHUDDIN</t>
  </si>
  <si>
    <t>152.87</t>
  </si>
  <si>
    <t>163.15</t>
  </si>
  <si>
    <t>2023-11-01 23:48:04</t>
  </si>
  <si>
    <t>4173230</t>
  </si>
  <si>
    <t>巴沙雅海滩酒店及度假村</t>
  </si>
  <si>
    <t>GURUNG LOPSANG</t>
  </si>
  <si>
    <t>430.29</t>
  </si>
  <si>
    <t>459.22</t>
  </si>
  <si>
    <t>2023-11-01 23:09:05</t>
  </si>
  <si>
    <t>4172977</t>
  </si>
  <si>
    <t>茉莉花豪华公寓</t>
  </si>
  <si>
    <t>SAY POV</t>
  </si>
  <si>
    <t>583.87</t>
  </si>
  <si>
    <t>623.13</t>
  </si>
  <si>
    <t>2023-11-01 22:16:03</t>
  </si>
  <si>
    <t>4172965</t>
  </si>
  <si>
    <t>拉加马德拉穆图酒店</t>
  </si>
  <si>
    <t>Gouveia Lara</t>
  </si>
  <si>
    <t>487.00</t>
  </si>
  <si>
    <t>519.74</t>
  </si>
  <si>
    <t>2023-11-01 22:14:30</t>
  </si>
  <si>
    <t>葡萄牙</t>
  </si>
  <si>
    <t>4172958</t>
  </si>
  <si>
    <t>DDK酒店</t>
  </si>
  <si>
    <t>LI FABING</t>
  </si>
  <si>
    <t>1671.36</t>
  </si>
  <si>
    <t>1783.74</t>
  </si>
  <si>
    <t>2023-11-01 22:13:14</t>
  </si>
  <si>
    <t>4172599</t>
  </si>
  <si>
    <t>班贾巴鲁马辰法维酒店</t>
  </si>
  <si>
    <t>MAHDI ARIEF</t>
  </si>
  <si>
    <t>248.07</t>
  </si>
  <si>
    <t>264.75</t>
  </si>
  <si>
    <t>2023-11-01 21:31:39</t>
  </si>
  <si>
    <t>4172093</t>
  </si>
  <si>
    <t>哥打京那巴鲁金山酒店</t>
  </si>
  <si>
    <t>AHMAD ATHIRAH HAZIQAH</t>
  </si>
  <si>
    <t>207.50</t>
  </si>
  <si>
    <t>221.45</t>
  </si>
  <si>
    <t>2023-11-01 20:08:37</t>
  </si>
  <si>
    <t>4171730</t>
  </si>
  <si>
    <t>布法罗机场雅乐轩酒店</t>
  </si>
  <si>
    <t>LIANG HAO</t>
  </si>
  <si>
    <t>1027.94</t>
  </si>
  <si>
    <t>1097.05</t>
  </si>
  <si>
    <t>2023-11-01 19:27:44</t>
  </si>
  <si>
    <t>4171727</t>
  </si>
  <si>
    <t>FLC归仁海滩城市酒店</t>
  </si>
  <si>
    <t>SUN HAOHAO</t>
  </si>
  <si>
    <t>705.02</t>
  </si>
  <si>
    <t>752.42</t>
  </si>
  <si>
    <t>2023-11-01 19:27:07</t>
  </si>
  <si>
    <t>4171720</t>
  </si>
  <si>
    <t>XIANG YUWEN</t>
  </si>
  <si>
    <t>2023-11-01 19:25:30</t>
  </si>
  <si>
    <t>4171460</t>
  </si>
  <si>
    <t>B住酒店</t>
  </si>
  <si>
    <t>PAKDEE RATCHANEEPORN</t>
  </si>
  <si>
    <t>140.20</t>
  </si>
  <si>
    <t>149.63</t>
  </si>
  <si>
    <t>2023-11-01 19:01:15</t>
  </si>
  <si>
    <t>4171316</t>
  </si>
  <si>
    <t>马尼拉新世界酒店</t>
  </si>
  <si>
    <t>Hendel Andreas</t>
  </si>
  <si>
    <t>779.00</t>
  </si>
  <si>
    <t>831.38</t>
  </si>
  <si>
    <t>2023-11-02 13:40:11</t>
  </si>
  <si>
    <t>4171192</t>
  </si>
  <si>
    <t>EKWONG SUKUNLAYA</t>
  </si>
  <si>
    <t>138.99</t>
  </si>
  <si>
    <t>148.34</t>
  </si>
  <si>
    <t>2023-11-01 18:04:30</t>
  </si>
  <si>
    <t>4170878</t>
  </si>
  <si>
    <t>卡斯特罗公园酒店</t>
  </si>
  <si>
    <t>MELO LUIS OTAVIO</t>
  </si>
  <si>
    <t>487.94</t>
  </si>
  <si>
    <t>520.75</t>
  </si>
  <si>
    <t>2023-11-01 17:41:41</t>
  </si>
  <si>
    <t>4170245</t>
  </si>
  <si>
    <t>曼谷帕那空盛泰乐中心酒店</t>
  </si>
  <si>
    <t>CHAN KA KUEN GORDON</t>
  </si>
  <si>
    <t>1181.49</t>
  </si>
  <si>
    <t>1260.93</t>
  </si>
  <si>
    <t>2023-11-01 16:19:22</t>
  </si>
  <si>
    <t>4169491</t>
  </si>
  <si>
    <t>ACOSTA LOVELY CABALAR</t>
  </si>
  <si>
    <t>539.99</t>
  </si>
  <si>
    <t>576.30</t>
  </si>
  <si>
    <t>2023-11-01 15:21:27</t>
  </si>
  <si>
    <t>4169481</t>
  </si>
  <si>
    <t>拉合尔五洲明珠大酒店</t>
  </si>
  <si>
    <t>PENG RUYI,CAO LIPING</t>
  </si>
  <si>
    <t>2441.68</t>
  </si>
  <si>
    <t>2605.85</t>
  </si>
  <si>
    <t>2023-11-01 14:17:09</t>
  </si>
  <si>
    <t>巴基斯坦</t>
  </si>
  <si>
    <t>4169453</t>
  </si>
  <si>
    <t>JACOB STEPHANIE</t>
  </si>
  <si>
    <t>396.00</t>
  </si>
  <si>
    <t>422.63</t>
  </si>
  <si>
    <t>2023-11-01 15:01:58</t>
  </si>
  <si>
    <t>4169443</t>
  </si>
  <si>
    <t>华阳公寓酒店</t>
  </si>
  <si>
    <t>NAAIN SASITHON</t>
  </si>
  <si>
    <t>160.21</t>
  </si>
  <si>
    <t>170.98</t>
  </si>
  <si>
    <t>2023-11-01 14:08:00</t>
  </si>
  <si>
    <t>4168783</t>
  </si>
  <si>
    <t>VARDEN NEIL LEE</t>
  </si>
  <si>
    <t>3942.40</t>
  </si>
  <si>
    <t>4207.47</t>
  </si>
  <si>
    <t>2023-11-01 12:30:17</t>
  </si>
  <si>
    <t>4168507</t>
  </si>
  <si>
    <t>YU XIARU,HUANG JINGWEI</t>
  </si>
  <si>
    <t>4447.83</t>
  </si>
  <si>
    <t>4746.88</t>
  </si>
  <si>
    <t>2023-11-01 11:56:26</t>
  </si>
  <si>
    <t>4168304</t>
  </si>
  <si>
    <t>多哈伊兹丹酒店</t>
  </si>
  <si>
    <t>Malyutina Maria</t>
  </si>
  <si>
    <t>1109.54</t>
  </si>
  <si>
    <t>1184.14</t>
  </si>
  <si>
    <t>2023-11-01 11:04:05</t>
  </si>
  <si>
    <t>卡塔尔</t>
  </si>
  <si>
    <t>4168100</t>
  </si>
  <si>
    <t>阿伯酒店及公寓</t>
  </si>
  <si>
    <t>Li wenqing</t>
  </si>
  <si>
    <t>1035.68</t>
  </si>
  <si>
    <t>1105.32</t>
  </si>
  <si>
    <t>2023-11-01 10:30:16</t>
  </si>
  <si>
    <t>4168063</t>
  </si>
  <si>
    <t>wang yizhi</t>
  </si>
  <si>
    <t>2023-11-01 10:20:20</t>
  </si>
  <si>
    <t>4167322</t>
  </si>
  <si>
    <t>哥打京那巴鲁香格里拉酒店</t>
  </si>
  <si>
    <t>HUBERTPETER RUHZAIFAH</t>
  </si>
  <si>
    <t>183.32</t>
  </si>
  <si>
    <t>195.65</t>
  </si>
  <si>
    <t>2023-11-01 06:36:36</t>
  </si>
  <si>
    <t>4167267</t>
  </si>
  <si>
    <t>勒奥普酒店</t>
  </si>
  <si>
    <t>ESTRELLA JETTRICK BALBERONA</t>
  </si>
  <si>
    <t>657.27</t>
  </si>
  <si>
    <t>701.46</t>
  </si>
  <si>
    <t>2023-11-01 05:50:41</t>
  </si>
  <si>
    <t>4167208</t>
  </si>
  <si>
    <t>中央大街旅馆</t>
  </si>
  <si>
    <t>KIW SEK FANG,CHAN WAI FUN</t>
  </si>
  <si>
    <t>1742.09</t>
  </si>
  <si>
    <t>1859.22</t>
  </si>
  <si>
    <t>2023-11-01 04:47:49</t>
  </si>
  <si>
    <t>4167185</t>
  </si>
  <si>
    <t>皇宫湖酒店</t>
  </si>
  <si>
    <t>AHMED WASEEM</t>
  </si>
  <si>
    <t>700.70</t>
  </si>
  <si>
    <t>747.81</t>
  </si>
  <si>
    <t>2023-11-01 04:22:31</t>
  </si>
  <si>
    <t>阿塞拜疆</t>
  </si>
  <si>
    <t>4167055</t>
  </si>
  <si>
    <t>Y2 公寓酒店</t>
  </si>
  <si>
    <t>ORTEGA STEVEN</t>
  </si>
  <si>
    <t>308.34</t>
  </si>
  <si>
    <t>329.07</t>
  </si>
  <si>
    <t>2023-11-01 02:18:56</t>
  </si>
  <si>
    <t>4166823</t>
  </si>
  <si>
    <t>日内瓦酒店</t>
  </si>
  <si>
    <t>GAN Zhengyi</t>
  </si>
  <si>
    <t>803.06</t>
  </si>
  <si>
    <t>857.24</t>
  </si>
  <si>
    <t>2023-11-01 00:19:49</t>
  </si>
  <si>
    <t>瑞士</t>
  </si>
  <si>
    <t>4166773</t>
  </si>
  <si>
    <t>YANG JEWON</t>
  </si>
  <si>
    <t>1478.48</t>
  </si>
  <si>
    <t>1578.22</t>
  </si>
  <si>
    <t>2023-11-01 00:02:31</t>
  </si>
  <si>
    <t>4166682</t>
  </si>
  <si>
    <t>巴厘岛图班哈里斯酒店</t>
  </si>
  <si>
    <t>HUANG RUI</t>
  </si>
  <si>
    <t>819.90</t>
  </si>
  <si>
    <t>875.21</t>
  </si>
  <si>
    <t>2023-10-31 23:37:03</t>
  </si>
  <si>
    <t>4166525</t>
  </si>
  <si>
    <t>宿务索雷玛克单度假村</t>
  </si>
  <si>
    <t>ABUBACAR JOHANIA</t>
  </si>
  <si>
    <t>563.40</t>
  </si>
  <si>
    <t>601.41</t>
  </si>
  <si>
    <t>2023-10-31 22:52:10</t>
  </si>
  <si>
    <t>4166458</t>
  </si>
  <si>
    <t>沙吞大塔酒店</t>
  </si>
  <si>
    <t>Saensri Patchareeya</t>
  </si>
  <si>
    <t>167.56</t>
  </si>
  <si>
    <t>178.86</t>
  </si>
  <si>
    <t>2023-10-31 22:35:06</t>
  </si>
  <si>
    <t>4166339</t>
  </si>
  <si>
    <t>Capital O 564 自然精品酒店</t>
  </si>
  <si>
    <t>UNAPROM KITTIYA</t>
  </si>
  <si>
    <t>372.04</t>
  </si>
  <si>
    <t>397.14</t>
  </si>
  <si>
    <t>2023-10-31 22:05:46</t>
  </si>
  <si>
    <t>4166154</t>
  </si>
  <si>
    <t>TNEH JIA YUNG</t>
  </si>
  <si>
    <t>367.31</t>
  </si>
  <si>
    <t>392.09</t>
  </si>
  <si>
    <t>2023-10-31 21:14:40</t>
  </si>
  <si>
    <t>4165892</t>
  </si>
  <si>
    <t>和谐酒店</t>
  </si>
  <si>
    <t>PANTO GIUSEPPE</t>
  </si>
  <si>
    <t>1315.77</t>
  </si>
  <si>
    <t>1404.54</t>
  </si>
  <si>
    <t>2023-10-31 20:43:20</t>
  </si>
  <si>
    <t>4165820</t>
  </si>
  <si>
    <t>LACANLALE MARICEL BANATAO</t>
  </si>
  <si>
    <t>388.34</t>
  </si>
  <si>
    <t>414.54</t>
  </si>
  <si>
    <t>2023-10-31 20:23:09</t>
  </si>
  <si>
    <t>4165754</t>
  </si>
  <si>
    <t>祡润芳尼孔敬酒店</t>
  </si>
  <si>
    <t>MOREE PORNCHAI</t>
  </si>
  <si>
    <t>407.71</t>
  </si>
  <si>
    <t>435.22</t>
  </si>
  <si>
    <t>2023-10-31 20:07:56</t>
  </si>
  <si>
    <t>4165436</t>
  </si>
  <si>
    <t>雅加达东荟城智选假日酒店</t>
  </si>
  <si>
    <t>liang junfeng</t>
  </si>
  <si>
    <t>296.51</t>
  </si>
  <si>
    <t>316.51</t>
  </si>
  <si>
    <t>2023-10-31 19:42:59</t>
  </si>
  <si>
    <t>4165375</t>
  </si>
  <si>
    <t>UNDUG SOLER ISNAIN</t>
  </si>
  <si>
    <t>3560.99</t>
  </si>
  <si>
    <t>3801.23</t>
  </si>
  <si>
    <t>2023-11-01 13:13:16</t>
  </si>
  <si>
    <t>4165343</t>
  </si>
  <si>
    <t>武吉免登都市酒店</t>
  </si>
  <si>
    <t>HASAN ZAINAB</t>
  </si>
  <si>
    <t>382.91</t>
  </si>
  <si>
    <t>408.74</t>
  </si>
  <si>
    <t>2023-10-31 19:14:04</t>
  </si>
  <si>
    <t>4164954</t>
  </si>
  <si>
    <t>哥打京那巴鲁六十三酒店</t>
  </si>
  <si>
    <t>YANG WANQIU,CAO XIANSHENG</t>
  </si>
  <si>
    <t>342.33</t>
  </si>
  <si>
    <t>365.43</t>
  </si>
  <si>
    <t>2023-10-31 18:30:05</t>
  </si>
  <si>
    <t>4164438</t>
  </si>
  <si>
    <t>宏伟城市度假酒店</t>
  </si>
  <si>
    <t>KAPOOR VASDEOW</t>
  </si>
  <si>
    <t>1389.11</t>
  </si>
  <si>
    <t>1482.82</t>
  </si>
  <si>
    <t>2023-10-31 17:08:33</t>
  </si>
  <si>
    <t>4163433</t>
  </si>
  <si>
    <t>拉斯维加斯威尼斯人—帕拉佐皇宫度假酒店</t>
  </si>
  <si>
    <t>Allen Johnna</t>
  </si>
  <si>
    <t>12314.44</t>
  </si>
  <si>
    <t>13145.22</t>
  </si>
  <si>
    <t>2023-10-31 14:26:43</t>
  </si>
  <si>
    <t>4161835</t>
  </si>
  <si>
    <t>尤妮克精品级酒店</t>
  </si>
  <si>
    <t>Terekhova Anastassia</t>
  </si>
  <si>
    <t>1454.55</t>
  </si>
  <si>
    <t>1552.68</t>
  </si>
  <si>
    <t>2023-10-31 10:00:18</t>
  </si>
  <si>
    <t>4161377</t>
  </si>
  <si>
    <t>水晶套房素万那普机场</t>
  </si>
  <si>
    <t>ZOU JIAN</t>
  </si>
  <si>
    <t>1047.42</t>
  </si>
  <si>
    <t>1118.08</t>
  </si>
  <si>
    <t>2023-10-31 07:18:07</t>
  </si>
  <si>
    <t>4160436</t>
  </si>
  <si>
    <t>迪沙鲁沙洋海滩度假村</t>
  </si>
  <si>
    <t>TAN AH HUAT</t>
  </si>
  <si>
    <t>602.82</t>
  </si>
  <si>
    <t>642.73</t>
  </si>
  <si>
    <t>2023-10-30 22:45:57</t>
  </si>
  <si>
    <t>4159594</t>
  </si>
  <si>
    <t>安妮特酒店</t>
  </si>
  <si>
    <t>SAEIDIASL ANA</t>
  </si>
  <si>
    <t>412.15</t>
  </si>
  <si>
    <t>439.44</t>
  </si>
  <si>
    <t>2023-10-30 20:55:40</t>
  </si>
  <si>
    <t>4159053</t>
  </si>
  <si>
    <t>310.50</t>
  </si>
  <si>
    <t>331.06</t>
  </si>
  <si>
    <t>2023-10-30 19:09:10</t>
  </si>
  <si>
    <t>4158291</t>
  </si>
  <si>
    <t>伊维利亚酒店</t>
  </si>
  <si>
    <t>WANG Yu</t>
  </si>
  <si>
    <t>1040.15</t>
  </si>
  <si>
    <t>1109.02</t>
  </si>
  <si>
    <t>2023-10-30 17:18:54</t>
  </si>
  <si>
    <t>4158075</t>
  </si>
  <si>
    <t>瑞丽平衡酒店</t>
  </si>
  <si>
    <t>XIE LEIJIAN,ZHANG XIAOMING</t>
  </si>
  <si>
    <t>7723.78</t>
  </si>
  <si>
    <t>8235.18</t>
  </si>
  <si>
    <t>2023-10-30 16:57:30</t>
  </si>
  <si>
    <t>斯洛文尼亚</t>
  </si>
  <si>
    <t>4158026</t>
  </si>
  <si>
    <t>莱恩酒店</t>
  </si>
  <si>
    <t>RAMLI SHERLY</t>
  </si>
  <si>
    <t>310.00</t>
  </si>
  <si>
    <t>330.53</t>
  </si>
  <si>
    <t>2023-10-30 17:53:38</t>
  </si>
  <si>
    <t>4157964</t>
  </si>
  <si>
    <t>上城 101 号索弗精品酒店</t>
  </si>
  <si>
    <t>MANAN MUHAMMAD IZZUDIN</t>
  </si>
  <si>
    <t>116.29</t>
  </si>
  <si>
    <t>123.99</t>
  </si>
  <si>
    <t>2023-10-30 16:26:48</t>
  </si>
  <si>
    <t>4157925</t>
  </si>
  <si>
    <t>波普丹格朗BSD城酒店</t>
  </si>
  <si>
    <t>SUJANI SUJANI</t>
  </si>
  <si>
    <t>159.38</t>
  </si>
  <si>
    <t>169.93</t>
  </si>
  <si>
    <t>2023-10-30 16:17:06</t>
  </si>
  <si>
    <t>4156378</t>
  </si>
  <si>
    <t>科伦姆美景酒店</t>
  </si>
  <si>
    <t>IBRAHIM SHAHRULHISHAM</t>
  </si>
  <si>
    <t>157.77</t>
  </si>
  <si>
    <t>168.22</t>
  </si>
  <si>
    <t>2023-10-30 11:59:23</t>
  </si>
  <si>
    <t>4156291</t>
  </si>
  <si>
    <t>XIAO SHUAISHUAI,Wang Weiqi</t>
  </si>
  <si>
    <t>1781.35</t>
  </si>
  <si>
    <t>1899.30</t>
  </si>
  <si>
    <t>2023-10-30 11:21:24</t>
  </si>
  <si>
    <t>4156287</t>
  </si>
  <si>
    <t>喜普乐吉酒店首尔东大门</t>
  </si>
  <si>
    <t>JIN HUA</t>
  </si>
  <si>
    <t>3021.43</t>
  </si>
  <si>
    <t>3221.48</t>
  </si>
  <si>
    <t>2023-10-30 11:20:03</t>
  </si>
  <si>
    <t>4155758</t>
  </si>
  <si>
    <t>PENG HUIRONG</t>
  </si>
  <si>
    <t>12330.40</t>
  </si>
  <si>
    <t>13146.82</t>
  </si>
  <si>
    <t>2023-10-30 09:16:20</t>
  </si>
  <si>
    <t>4155621</t>
  </si>
  <si>
    <t>安克雷奇国际机场舒适套房酒店</t>
  </si>
  <si>
    <t>ROSENKRANZ MATTHEW</t>
  </si>
  <si>
    <t>2070.45</t>
  </si>
  <si>
    <t>2207.54</t>
  </si>
  <si>
    <t>2023-10-30 08:42:27</t>
  </si>
  <si>
    <t>4155070</t>
  </si>
  <si>
    <t>杜塞尔多夫市中心温德姆花园国王大道酒店</t>
  </si>
  <si>
    <t>Castro Michelle</t>
  </si>
  <si>
    <t>1259.50</t>
  </si>
  <si>
    <t>1342.89</t>
  </si>
  <si>
    <t>2023-10-30 00:49:49</t>
  </si>
  <si>
    <t>4154875</t>
  </si>
  <si>
    <t>曼达卢永酒店</t>
  </si>
  <si>
    <t>Endonela Maribel Habitan</t>
  </si>
  <si>
    <t>644.94</t>
  </si>
  <si>
    <t>687.64</t>
  </si>
  <si>
    <t>2023-10-30 00:29:51</t>
  </si>
  <si>
    <t>2023-10-29</t>
  </si>
  <si>
    <t>4153723</t>
  </si>
  <si>
    <t>WANG RUI</t>
  </si>
  <si>
    <t>1280.25</t>
  </si>
  <si>
    <t>1365.02</t>
  </si>
  <si>
    <t>2023-10-29 20:47:10</t>
  </si>
  <si>
    <t>4152682</t>
  </si>
  <si>
    <t>布城丽笙公园酒店</t>
  </si>
  <si>
    <t>XIONG YUANTONG</t>
  </si>
  <si>
    <t>258.15</t>
  </si>
  <si>
    <t>275.24</t>
  </si>
  <si>
    <t>2023-10-29 17:42:37</t>
  </si>
  <si>
    <t>4152579</t>
  </si>
  <si>
    <t>宾客之屋</t>
  </si>
  <si>
    <t>SOPHAKUN JIDAPHA</t>
  </si>
  <si>
    <t>324.37</t>
  </si>
  <si>
    <t>345.85</t>
  </si>
  <si>
    <t>2023-10-29 17:12:26</t>
  </si>
  <si>
    <t>4149560</t>
  </si>
  <si>
    <t>SEO KYUNG PYO</t>
  </si>
  <si>
    <t>342.99</t>
  </si>
  <si>
    <t>365.74</t>
  </si>
  <si>
    <t>2023-10-29 00:26:06</t>
  </si>
  <si>
    <t>2023-10-28</t>
  </si>
  <si>
    <t>4149161</t>
  </si>
  <si>
    <t>帝宫河滨酒店</t>
  </si>
  <si>
    <t>HASSAN HERMINA</t>
  </si>
  <si>
    <t>283.82</t>
  </si>
  <si>
    <t>302.64</t>
  </si>
  <si>
    <t>2023-10-28 22:13:38</t>
  </si>
  <si>
    <t>4149034</t>
  </si>
  <si>
    <t>格洛斯特饭店</t>
  </si>
  <si>
    <t>Cho Sukyeong</t>
  </si>
  <si>
    <t>598.52</t>
  </si>
  <si>
    <t>638.22</t>
  </si>
  <si>
    <t>2023-10-28 21:19:33</t>
  </si>
  <si>
    <t>4148744</t>
  </si>
  <si>
    <t>巴厘岛伍拉·赖国际机场希尔顿花园酒店</t>
  </si>
  <si>
    <t>REN KELONG,Ren Haohao</t>
  </si>
  <si>
    <t>579.00</t>
  </si>
  <si>
    <t>617.40</t>
  </si>
  <si>
    <t>2023-10-28 20:04:43</t>
  </si>
  <si>
    <t>4148027</t>
  </si>
  <si>
    <t>马尼拉萨沃伊酒店</t>
  </si>
  <si>
    <t>Socorro Ramos Chloe</t>
  </si>
  <si>
    <t>449.54</t>
  </si>
  <si>
    <t>479.36</t>
  </si>
  <si>
    <t>2023-10-28 18:12:16</t>
  </si>
  <si>
    <t>4147375</t>
  </si>
  <si>
    <t>Li Chuncheng</t>
  </si>
  <si>
    <t>296.86</t>
  </si>
  <si>
    <t>316.55</t>
  </si>
  <si>
    <t>2023-10-28 16:42:11</t>
  </si>
  <si>
    <t>4147313</t>
  </si>
  <si>
    <t>BYEONGHWA KANG</t>
  </si>
  <si>
    <t>570.02</t>
  </si>
  <si>
    <t>607.83</t>
  </si>
  <si>
    <t>2023-10-28 16:18:37</t>
  </si>
  <si>
    <t>4147304</t>
  </si>
  <si>
    <t>2023-10-28 16:14:12</t>
  </si>
  <si>
    <t>4146267</t>
  </si>
  <si>
    <t>Fahy Tim,Fahy Tim</t>
  </si>
  <si>
    <t>454.77</t>
  </si>
  <si>
    <t>484.93</t>
  </si>
  <si>
    <t>2023-10-28 13:40:06</t>
  </si>
  <si>
    <t>4146186</t>
  </si>
  <si>
    <t>努沙蓝梦岛日落花园酒店</t>
  </si>
  <si>
    <t>Smith Campbell Grahame</t>
  </si>
  <si>
    <t>1540.68</t>
  </si>
  <si>
    <t>1642.87</t>
  </si>
  <si>
    <t>2023-10-28 13:08:43</t>
  </si>
  <si>
    <t>4144198</t>
  </si>
  <si>
    <t>布宜诺斯艾利斯的法恩纳酒店</t>
  </si>
  <si>
    <t>Lefevre Juliano</t>
  </si>
  <si>
    <t>16407.43</t>
  </si>
  <si>
    <t>17495.66</t>
  </si>
  <si>
    <t>2023-10-28 01:57:52</t>
  </si>
  <si>
    <t>阿根廷</t>
  </si>
  <si>
    <t>2023-10-27</t>
  </si>
  <si>
    <t>4143571</t>
  </si>
  <si>
    <t>CMYK我的酒店@拉查达店</t>
  </si>
  <si>
    <t>VORATHADAKIJKUL PARITA</t>
  </si>
  <si>
    <t>501.45</t>
  </si>
  <si>
    <t>534.77</t>
  </si>
  <si>
    <t>2023-10-27 22:07:53</t>
  </si>
  <si>
    <t>4142914</t>
  </si>
  <si>
    <t>曼谷亚洲酒店</t>
  </si>
  <si>
    <t>WANG YUJUN</t>
  </si>
  <si>
    <t>549.31</t>
  </si>
  <si>
    <t>585.81</t>
  </si>
  <si>
    <t>2023-10-27 19:42:06</t>
  </si>
  <si>
    <t>4141983</t>
  </si>
  <si>
    <t>普吉岛奈函海滩度假酒店</t>
  </si>
  <si>
    <t>LIANG XINYU</t>
  </si>
  <si>
    <t>307.03</t>
  </si>
  <si>
    <t>327.43</t>
  </si>
  <si>
    <t>2023-10-27 17:30:51</t>
  </si>
  <si>
    <t>4141258</t>
  </si>
  <si>
    <t>河内广场大酒店</t>
  </si>
  <si>
    <t>PAN ZHENGLONG</t>
  </si>
  <si>
    <t>2737.31</t>
  </si>
  <si>
    <t>2919.17</t>
  </si>
  <si>
    <t>2023-10-27 15:52:36</t>
  </si>
  <si>
    <t>4140894</t>
  </si>
  <si>
    <t>伍德罗夫酒店</t>
  </si>
  <si>
    <t>LIU YUNSHU</t>
  </si>
  <si>
    <t>808.11</t>
  </si>
  <si>
    <t>861.80</t>
  </si>
  <si>
    <t>2023-10-27 14:51:24</t>
  </si>
  <si>
    <t>4140888</t>
  </si>
  <si>
    <t>YIN YONGLIANG</t>
  </si>
  <si>
    <t>2023-10-27 14:50:18</t>
  </si>
  <si>
    <t>4140487</t>
  </si>
  <si>
    <t>吉隆坡希尔顿花园酒店北店</t>
  </si>
  <si>
    <t>MAL MAL</t>
  </si>
  <si>
    <t>244.48</t>
  </si>
  <si>
    <t>260.72</t>
  </si>
  <si>
    <t>2023-10-27 13:45:18</t>
  </si>
  <si>
    <t>4139646</t>
  </si>
  <si>
    <t>铂尔曼雅加达中心公园酒店</t>
  </si>
  <si>
    <t>GAO LIANGDONG</t>
  </si>
  <si>
    <t>5017.07</t>
  </si>
  <si>
    <t>5350.40</t>
  </si>
  <si>
    <t>2023-10-27 11:12:25</t>
  </si>
  <si>
    <t>4138821</t>
  </si>
  <si>
    <t>诺克斯高威酒店</t>
  </si>
  <si>
    <t>LI LIJUN</t>
  </si>
  <si>
    <t>3497.31</t>
  </si>
  <si>
    <t>3729.67</t>
  </si>
  <si>
    <t>2023-10-27 07:27:53</t>
  </si>
  <si>
    <t>爱尔兰</t>
  </si>
  <si>
    <t>2023-10-26</t>
  </si>
  <si>
    <t>4137536</t>
  </si>
  <si>
    <t>YUAN YUAN</t>
  </si>
  <si>
    <t>1897.68</t>
  </si>
  <si>
    <t>2023.98</t>
  </si>
  <si>
    <t>2023-10-26 21:49:26</t>
  </si>
  <si>
    <t>4137142</t>
  </si>
  <si>
    <t>FARAH NURFARAH KHAIRIN</t>
  </si>
  <si>
    <t>363.45</t>
  </si>
  <si>
    <t>387.64</t>
  </si>
  <si>
    <t>2023-10-26 21:00:53</t>
  </si>
  <si>
    <t>4135705</t>
  </si>
  <si>
    <t>苏黎世欧瑞康星酒店</t>
  </si>
  <si>
    <t>GIGANDET Sandrine</t>
  </si>
  <si>
    <t>1242.24</t>
  </si>
  <si>
    <t>1324.92</t>
  </si>
  <si>
    <t>2023-10-26 17:19:09</t>
  </si>
  <si>
    <t>4135301</t>
  </si>
  <si>
    <t>芭堤雅琥珀酒店</t>
  </si>
  <si>
    <t>PANJABI AMIT KAMLESH,CHIRANAN CHIRANAN TOIKATHOK</t>
  </si>
  <si>
    <t>1448.48</t>
  </si>
  <si>
    <t>1544.88</t>
  </si>
  <si>
    <t>2023-10-26 16:26:01</t>
  </si>
  <si>
    <t>4132608</t>
  </si>
  <si>
    <t>早安东柏林城市酒店</t>
  </si>
  <si>
    <t>CHEN PANJIE</t>
  </si>
  <si>
    <t>483.54</t>
  </si>
  <si>
    <t>515.72</t>
  </si>
  <si>
    <t>2023-10-26 02:59:17</t>
  </si>
  <si>
    <t>2023-10-25</t>
  </si>
  <si>
    <t>4130452</t>
  </si>
  <si>
    <t>槟城彩虹天堂海滩度假村酒店</t>
  </si>
  <si>
    <t>MUSTAFA AZHAR</t>
  </si>
  <si>
    <t>541.97</t>
  </si>
  <si>
    <t>578.66</t>
  </si>
  <si>
    <t>2023-10-25 19:20:02</t>
  </si>
  <si>
    <t>2023-10-24</t>
  </si>
  <si>
    <t>4126239</t>
  </si>
  <si>
    <t>新加坡优良酒店－马里士他</t>
  </si>
  <si>
    <t>Choo Chew Chuan</t>
  </si>
  <si>
    <t>506.19</t>
  </si>
  <si>
    <t>540.69</t>
  </si>
  <si>
    <t>2023-10-24 23:34:50</t>
  </si>
  <si>
    <t>新加坡</t>
  </si>
  <si>
    <t>4125948</t>
  </si>
  <si>
    <t>海安水疗海滩酒店</t>
  </si>
  <si>
    <t>BAIK GYESUK</t>
  </si>
  <si>
    <t>811.77</t>
  </si>
  <si>
    <t>867.09</t>
  </si>
  <si>
    <t>2023-10-24 22:18:09</t>
  </si>
  <si>
    <t>4121774</t>
  </si>
  <si>
    <t>培卡图瑞士贝尔酒店</t>
  </si>
  <si>
    <t>Kansara Shivani,Gujarati Priyank</t>
  </si>
  <si>
    <t>1543.78</t>
  </si>
  <si>
    <t>1648.98</t>
  </si>
  <si>
    <t>2023-10-24 10:49:27</t>
  </si>
  <si>
    <t>4121717</t>
  </si>
  <si>
    <t>首尔明洞莱斯卡夫酒店</t>
  </si>
  <si>
    <t>CHEN CHENGHUA</t>
  </si>
  <si>
    <t>1764.27</t>
  </si>
  <si>
    <t>1884.50</t>
  </si>
  <si>
    <t>2023-10-24 10:28:24</t>
  </si>
  <si>
    <t>2023-10-23</t>
  </si>
  <si>
    <t>4119162</t>
  </si>
  <si>
    <t>维东酒店</t>
  </si>
  <si>
    <t>HUANG JINWEI</t>
  </si>
  <si>
    <t>639.05</t>
  </si>
  <si>
    <t>681.94</t>
  </si>
  <si>
    <t>2023-10-23 19:44:30</t>
  </si>
  <si>
    <t>4118795</t>
  </si>
  <si>
    <t>吉隆坡美利亚酒店</t>
  </si>
  <si>
    <t>MUNISAMY NYALAWALY</t>
  </si>
  <si>
    <t>831.29</t>
  </si>
  <si>
    <t>2023-10-24 10:29:37</t>
  </si>
  <si>
    <t>4115835</t>
  </si>
  <si>
    <t>优胜美地景观酒店</t>
  </si>
  <si>
    <t>Joost Newbery Alejandro,CRISTOFANI INES</t>
  </si>
  <si>
    <t>2699.15</t>
  </si>
  <si>
    <t>2880.32</t>
  </si>
  <si>
    <t>2023-10-23 08:50:33</t>
  </si>
  <si>
    <t>4115533</t>
  </si>
  <si>
    <t>阿帕雷希达瓜拉庭盖达宜必思酒店</t>
  </si>
  <si>
    <t>MELO ANDREY</t>
  </si>
  <si>
    <t>922.54</t>
  </si>
  <si>
    <t>984.46</t>
  </si>
  <si>
    <t>2023-10-23 05:45:26</t>
  </si>
  <si>
    <t>2023-10-22</t>
  </si>
  <si>
    <t>4114472</t>
  </si>
  <si>
    <t>巴厘岛乌布帕德玛酒店</t>
  </si>
  <si>
    <t>LEE DAHYEON,PARK GISANG</t>
  </si>
  <si>
    <t>2868.09</t>
  </si>
  <si>
    <t>3060.60</t>
  </si>
  <si>
    <t>2023-10-22 22:09:42</t>
  </si>
  <si>
    <t>4113131</t>
  </si>
  <si>
    <t>乌兹别克斯坦酒店</t>
  </si>
  <si>
    <t>YE QINGLING</t>
  </si>
  <si>
    <t>1511.21</t>
  </si>
  <si>
    <t>1612.65</t>
  </si>
  <si>
    <t>2023-10-22 18:35:27</t>
  </si>
  <si>
    <t>乌兹别克斯坦</t>
  </si>
  <si>
    <t>4112806</t>
  </si>
  <si>
    <t>FOTOGRAPHER SYED</t>
  </si>
  <si>
    <t>65.84</t>
  </si>
  <si>
    <t>70.26</t>
  </si>
  <si>
    <t>2023-10-22 17:49:05</t>
  </si>
  <si>
    <t>4110428</t>
  </si>
  <si>
    <t>普吉芭东英迪格酒店 - IHG 酒店 (SHA PLUS+)</t>
  </si>
  <si>
    <t>HSU HSIAO YU,CHIEN YU TSO</t>
  </si>
  <si>
    <t>2296.01</t>
  </si>
  <si>
    <t>2450.12</t>
  </si>
  <si>
    <t>2023-10-24 17:21:26</t>
  </si>
  <si>
    <t>2023-10-20</t>
  </si>
  <si>
    <t>4104015</t>
  </si>
  <si>
    <t>芭堤雅旺阿玛海滩舒适酒店</t>
  </si>
  <si>
    <t>RASEETHONG PRANPREEYA</t>
  </si>
  <si>
    <t>359.62</t>
  </si>
  <si>
    <t>383.96</t>
  </si>
  <si>
    <t>2023-10-20 21:05:06</t>
  </si>
  <si>
    <t>4103037</t>
  </si>
  <si>
    <t>蒂罗尔酒店</t>
  </si>
  <si>
    <t>TANAKA AOI,TERAKADO MARIA</t>
  </si>
  <si>
    <t>1445.68</t>
  </si>
  <si>
    <t>1543.54</t>
  </si>
  <si>
    <t>2023-10-20 18:30:09</t>
  </si>
  <si>
    <t>4099866</t>
  </si>
  <si>
    <t>曼谷传承酒店</t>
  </si>
  <si>
    <t>ERMOLAEV ILIA VALERIEVICH</t>
  </si>
  <si>
    <t>272.60</t>
  </si>
  <si>
    <t>291.05</t>
  </si>
  <si>
    <t>2023-10-20 06:15:06</t>
  </si>
  <si>
    <t>2023-10-19</t>
  </si>
  <si>
    <t>4099156</t>
  </si>
  <si>
    <t>WANG SHUZHEN,WANG YUYAN,YANG JIANGMIN,WANG XIAOPING</t>
  </si>
  <si>
    <t>710.97</t>
  </si>
  <si>
    <t>759.18</t>
  </si>
  <si>
    <t>2023-10-19 22:14:37</t>
  </si>
  <si>
    <t>4095744</t>
  </si>
  <si>
    <t>哥打京那巴鲁豪丽胜酒店</t>
  </si>
  <si>
    <t>LEUNG CHI HAN</t>
  </si>
  <si>
    <t>1183.74</t>
  </si>
  <si>
    <t>1264.00</t>
  </si>
  <si>
    <t>2023-10-19 12:11:42</t>
  </si>
  <si>
    <t>2023-10-18</t>
  </si>
  <si>
    <t>4093640</t>
  </si>
  <si>
    <t>Laud Steven</t>
  </si>
  <si>
    <t>143.79</t>
  </si>
  <si>
    <t>153.44</t>
  </si>
  <si>
    <t>2023-10-18 22:27:06</t>
  </si>
  <si>
    <t>4093374</t>
  </si>
  <si>
    <t>Santa Grand Signature Kuala Lumpur</t>
  </si>
  <si>
    <t>LEE BOON ONG</t>
  </si>
  <si>
    <t>340.00</t>
  </si>
  <si>
    <t>362.82</t>
  </si>
  <si>
    <t>2023-10-19 13:02:06</t>
  </si>
  <si>
    <t>4091884</t>
  </si>
  <si>
    <t>长滩岛金凤凰酒店</t>
  </si>
  <si>
    <t>CHOI HYEON SEOK</t>
  </si>
  <si>
    <t>3384.02</t>
  </si>
  <si>
    <t>3611.16</t>
  </si>
  <si>
    <t>2023-10-19 08:44:37</t>
  </si>
  <si>
    <t>4091138</t>
  </si>
  <si>
    <t>彩虹套房酒店</t>
  </si>
  <si>
    <t>MYO EI EI,THANT KYAW MYO</t>
  </si>
  <si>
    <t>1840.00</t>
  </si>
  <si>
    <t>1963.50</t>
  </si>
  <si>
    <t>2023-10-18 15:20:37</t>
  </si>
  <si>
    <t>4090519</t>
  </si>
  <si>
    <t>WONG YIT TING</t>
  </si>
  <si>
    <t>2023-10-19 18:24:39</t>
  </si>
  <si>
    <t>4089577</t>
  </si>
  <si>
    <t>维多利亚瀑布旅行俱乐部酒店</t>
  </si>
  <si>
    <t>Jamal Zane</t>
  </si>
  <si>
    <t>2247.82</t>
  </si>
  <si>
    <t>2398.70</t>
  </si>
  <si>
    <t>2023-10-18 09:17:59</t>
  </si>
  <si>
    <t>津巴布韦</t>
  </si>
  <si>
    <t>2023-10-17</t>
  </si>
  <si>
    <t>4086481</t>
  </si>
  <si>
    <t>森里沙公寓和套房</t>
  </si>
  <si>
    <t>SAENMAN PARKPHOOM</t>
  </si>
  <si>
    <t>465.00</t>
  </si>
  <si>
    <t>496.16</t>
  </si>
  <si>
    <t>2023-10-17 17:16:08</t>
  </si>
  <si>
    <t>4085895</t>
  </si>
  <si>
    <t>曼谷柏悦酒店</t>
  </si>
  <si>
    <t>TUNG GERRY TSUN</t>
  </si>
  <si>
    <t>4238.00</t>
  </si>
  <si>
    <t>4521.98</t>
  </si>
  <si>
    <t>2023-10-18 13:19:21</t>
  </si>
  <si>
    <t>4085797</t>
  </si>
  <si>
    <t>双子塔酒店</t>
  </si>
  <si>
    <t>LI YUNTING,Qiu Hewei,Yang Yuxian,Chen Xuemei</t>
  </si>
  <si>
    <t>3468.84</t>
  </si>
  <si>
    <t>3701.28</t>
  </si>
  <si>
    <t>2023-10-17 15:23:06</t>
  </si>
  <si>
    <t>4084599</t>
  </si>
  <si>
    <t>YUAN PENGXUE</t>
  </si>
  <si>
    <t>3353.55</t>
  </si>
  <si>
    <t>3578.27</t>
  </si>
  <si>
    <t>2023-10-17 11:43:42</t>
  </si>
  <si>
    <t>2023-10-16</t>
  </si>
  <si>
    <t>4078888</t>
  </si>
  <si>
    <t>曼谷拉查丹利中心酒店  (SHA Plus+)</t>
  </si>
  <si>
    <t>CHEUNG WAI MAN</t>
  </si>
  <si>
    <t>2762.99</t>
  </si>
  <si>
    <t>2951.28</t>
  </si>
  <si>
    <t>2023-10-16 11:49:47</t>
  </si>
  <si>
    <t>2023-10-15</t>
  </si>
  <si>
    <t>4073120</t>
  </si>
  <si>
    <t>曼谷阿尔梅洛兹酒店 - 主要清真饭店</t>
  </si>
  <si>
    <t>MOOSA ZAHRA,MOOSA ZAHRA</t>
  </si>
  <si>
    <t>710.00</t>
  </si>
  <si>
    <t>758.38</t>
  </si>
  <si>
    <t>2023-10-15 09:36:54</t>
  </si>
  <si>
    <t>2023-10-14</t>
  </si>
  <si>
    <t>4072432</t>
  </si>
  <si>
    <t>普里瓦托酒店</t>
  </si>
  <si>
    <t>CHUMACERA ROSHELL</t>
  </si>
  <si>
    <t>433.77</t>
  </si>
  <si>
    <t>463.28</t>
  </si>
  <si>
    <t>2023-10-14 21:51:13</t>
  </si>
  <si>
    <t>2023-10-13</t>
  </si>
  <si>
    <t>4064940</t>
  </si>
  <si>
    <t>拉斯维加斯金砖酒店</t>
  </si>
  <si>
    <t>LU LINJIA,ZHANG QING</t>
  </si>
  <si>
    <t>16895.95</t>
  </si>
  <si>
    <t>18049.30</t>
  </si>
  <si>
    <t>2023-10-13 14:05:38</t>
  </si>
  <si>
    <t>4062958</t>
  </si>
  <si>
    <t>JAROENPIRIYA PUMMARIN</t>
  </si>
  <si>
    <t>699.00</t>
  </si>
  <si>
    <t>746.72</t>
  </si>
  <si>
    <t>2023-10-13 08:48:39</t>
  </si>
  <si>
    <t>2023-10-10</t>
  </si>
  <si>
    <t>4047699</t>
  </si>
  <si>
    <t>曼谷百伦佐酒店</t>
  </si>
  <si>
    <t>SRISARACAM INTOUCH</t>
  </si>
  <si>
    <t>269.67</t>
  </si>
  <si>
    <t>288.91</t>
  </si>
  <si>
    <t>2023-10-10 10:12:10</t>
  </si>
  <si>
    <t>2023-10-08</t>
  </si>
  <si>
    <t>4039529</t>
  </si>
  <si>
    <t>江南城市广场酒店</t>
  </si>
  <si>
    <t>NIU XINGSHAN</t>
  </si>
  <si>
    <t>583.74</t>
  </si>
  <si>
    <t>624.19</t>
  </si>
  <si>
    <t>2023-10-08 18:08:58</t>
  </si>
  <si>
    <t>4037495</t>
  </si>
  <si>
    <t>天安新罗酒店</t>
  </si>
  <si>
    <t>An LEERUE</t>
  </si>
  <si>
    <t>781.41</t>
  </si>
  <si>
    <t>835.55</t>
  </si>
  <si>
    <t>2023-10-08 08:59:03</t>
  </si>
  <si>
    <t>2023-10-07</t>
  </si>
  <si>
    <t>4036694</t>
  </si>
  <si>
    <t>海滩漫步酒店</t>
  </si>
  <si>
    <t>Samiri Yousuf</t>
  </si>
  <si>
    <t>11000.69</t>
  </si>
  <si>
    <t>11756.64</t>
  </si>
  <si>
    <t>2023-10-07 23:18:18</t>
  </si>
  <si>
    <t>4034999</t>
  </si>
  <si>
    <t>清迈镇北方酒店</t>
  </si>
  <si>
    <t>Waehayee Tuannurnabeela</t>
  </si>
  <si>
    <t>222.64</t>
  </si>
  <si>
    <t>237.94</t>
  </si>
  <si>
    <t>2023-10-07 16:58:30</t>
  </si>
  <si>
    <t>2023-10-06</t>
  </si>
  <si>
    <t>4031697</t>
  </si>
  <si>
    <t xml:space="preserve">帝国旅馆  </t>
  </si>
  <si>
    <t>KANG HEE JEONG</t>
  </si>
  <si>
    <t>1643.71</t>
  </si>
  <si>
    <t>1756.66</t>
  </si>
  <si>
    <t>2023-10-06 20:37:09</t>
  </si>
  <si>
    <t>4029869</t>
  </si>
  <si>
    <t>HOMPRAKOB SAHARAT</t>
  </si>
  <si>
    <t>146.90</t>
  </si>
  <si>
    <t>156.99</t>
  </si>
  <si>
    <t>2023-10-06 13:06:59</t>
  </si>
  <si>
    <t>4029522</t>
  </si>
  <si>
    <t>乌布阿赖耶度假村</t>
  </si>
  <si>
    <t>Cheng Long Yan Vivian</t>
  </si>
  <si>
    <t>2803.76</t>
  </si>
  <si>
    <t>2996.43</t>
  </si>
  <si>
    <t>2023-10-06 11:51:28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</si>
</sst>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6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45233</v>
      </c>
      <c r="G2" s="6">
        <v>45234</v>
      </c>
      <c r="H2" s="4">
        <v>1</v>
      </c>
      <c r="I2" s="4">
        <v>1</v>
      </c>
      <c r="J2" s="4">
        <v>1</v>
      </c>
      <c r="K2" s="4" t="s">
        <v>30</v>
      </c>
      <c r="L2" s="4">
        <v>767</v>
      </c>
      <c r="M2" s="4">
        <v>767</v>
      </c>
      <c r="N2" s="4" t="s">
        <v>31</v>
      </c>
      <c r="O2" s="4" t="s">
        <v>32</v>
      </c>
      <c r="P2" s="4" t="s">
        <v>33</v>
      </c>
      <c r="Q2" s="4">
        <v>0</v>
      </c>
      <c r="R2" s="7">
        <v>45020</v>
      </c>
      <c r="S2" s="6">
        <v>45237</v>
      </c>
      <c r="T2" s="4" t="s">
        <v>34</v>
      </c>
      <c r="U2" s="4">
        <v>767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45233</v>
      </c>
      <c r="G3" s="6">
        <v>45234</v>
      </c>
      <c r="H3" s="4">
        <v>1</v>
      </c>
      <c r="I3" s="4">
        <v>1</v>
      </c>
      <c r="J3" s="4">
        <v>1</v>
      </c>
      <c r="K3" s="4" t="s">
        <v>30</v>
      </c>
      <c r="L3" s="4">
        <v>-767</v>
      </c>
      <c r="M3" s="4">
        <v>-767</v>
      </c>
      <c r="N3" s="4" t="s">
        <v>31</v>
      </c>
      <c r="O3" s="4" t="s">
        <v>32</v>
      </c>
      <c r="P3" s="4" t="s">
        <v>33</v>
      </c>
      <c r="Q3" s="4">
        <v>0</v>
      </c>
      <c r="R3" s="7">
        <v>45020</v>
      </c>
      <c r="S3" s="6">
        <v>45237</v>
      </c>
      <c r="T3" s="4" t="s">
        <v>34</v>
      </c>
      <c r="U3" s="4">
        <v>-767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45232</v>
      </c>
      <c r="G4" s="6">
        <v>45234</v>
      </c>
      <c r="H4" s="4">
        <v>1</v>
      </c>
      <c r="I4" s="4">
        <v>2</v>
      </c>
      <c r="J4" s="4">
        <v>2</v>
      </c>
      <c r="K4" s="4" t="s">
        <v>30</v>
      </c>
      <c r="L4" s="4">
        <v>1004</v>
      </c>
      <c r="M4" s="4">
        <v>1004</v>
      </c>
      <c r="N4" s="4" t="s">
        <v>41</v>
      </c>
      <c r="O4" s="4" t="s">
        <v>32</v>
      </c>
      <c r="P4" s="4" t="s">
        <v>33</v>
      </c>
      <c r="Q4" s="4">
        <v>0</v>
      </c>
      <c r="R4" s="7">
        <v>45052</v>
      </c>
      <c r="S4" s="6">
        <v>45237</v>
      </c>
      <c r="T4" s="4" t="s">
        <v>34</v>
      </c>
      <c r="U4" s="4">
        <v>1004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45230</v>
      </c>
      <c r="G5" s="6">
        <v>45234</v>
      </c>
      <c r="H5" s="4">
        <v>1</v>
      </c>
      <c r="I5" s="4">
        <v>4</v>
      </c>
      <c r="J5" s="4">
        <v>4</v>
      </c>
      <c r="K5" s="4" t="s">
        <v>30</v>
      </c>
      <c r="L5" s="4">
        <v>3464</v>
      </c>
      <c r="M5" s="4">
        <v>3464</v>
      </c>
      <c r="N5" s="4" t="s">
        <v>47</v>
      </c>
      <c r="O5" s="4" t="s">
        <v>32</v>
      </c>
      <c r="P5" s="4" t="s">
        <v>33</v>
      </c>
      <c r="Q5" s="4">
        <v>0</v>
      </c>
      <c r="R5" s="7">
        <v>45072</v>
      </c>
      <c r="S5" s="6">
        <v>45237</v>
      </c>
      <c r="T5" s="4" t="s">
        <v>34</v>
      </c>
      <c r="U5" s="4">
        <v>3464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45233</v>
      </c>
      <c r="G6" s="6">
        <v>45234</v>
      </c>
      <c r="H6" s="4">
        <v>1</v>
      </c>
      <c r="I6" s="4">
        <v>1</v>
      </c>
      <c r="J6" s="4">
        <v>1</v>
      </c>
      <c r="K6" s="4" t="s">
        <v>30</v>
      </c>
      <c r="L6" s="4">
        <v>1091.5</v>
      </c>
      <c r="M6" s="4">
        <v>1091.5</v>
      </c>
      <c r="N6" s="4" t="s">
        <v>53</v>
      </c>
      <c r="O6" s="4" t="s">
        <v>32</v>
      </c>
      <c r="P6" s="4" t="s">
        <v>33</v>
      </c>
      <c r="Q6" s="4">
        <v>0</v>
      </c>
      <c r="R6" s="7">
        <v>45129.0000115741</v>
      </c>
      <c r="S6" s="6">
        <v>45237</v>
      </c>
      <c r="T6" s="4" t="s">
        <v>34</v>
      </c>
      <c r="U6" s="4">
        <v>1091.5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45232</v>
      </c>
      <c r="G7" s="6">
        <v>45234</v>
      </c>
      <c r="H7" s="4">
        <v>1</v>
      </c>
      <c r="I7" s="4">
        <v>2</v>
      </c>
      <c r="J7" s="4">
        <v>2</v>
      </c>
      <c r="K7" s="4" t="s">
        <v>30</v>
      </c>
      <c r="L7" s="4">
        <v>3749.76</v>
      </c>
      <c r="M7" s="4">
        <v>3749.76</v>
      </c>
      <c r="N7" s="4" t="s">
        <v>58</v>
      </c>
      <c r="O7" s="4" t="s">
        <v>32</v>
      </c>
      <c r="P7" s="4" t="s">
        <v>33</v>
      </c>
      <c r="Q7" s="4">
        <v>0</v>
      </c>
      <c r="R7" s="7">
        <v>45139</v>
      </c>
      <c r="S7" s="6">
        <v>45237</v>
      </c>
      <c r="T7" s="4" t="s">
        <v>34</v>
      </c>
      <c r="U7" s="4">
        <v>3749.76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38</v>
      </c>
      <c r="B8" s="4" t="s">
        <v>26</v>
      </c>
      <c r="C8" s="4" t="s">
        <v>37</v>
      </c>
      <c r="D8" s="4" t="s">
        <v>39</v>
      </c>
      <c r="E8" s="4" t="s">
        <v>40</v>
      </c>
      <c r="F8" s="6">
        <v>45232</v>
      </c>
      <c r="G8" s="6">
        <v>45234</v>
      </c>
      <c r="H8" s="4">
        <v>1</v>
      </c>
      <c r="I8" s="4">
        <v>2</v>
      </c>
      <c r="J8" s="4">
        <v>2</v>
      </c>
      <c r="K8" s="4" t="s">
        <v>30</v>
      </c>
      <c r="L8" s="4">
        <v>-1004</v>
      </c>
      <c r="M8" s="4">
        <v>-1004</v>
      </c>
      <c r="N8" s="4" t="s">
        <v>41</v>
      </c>
      <c r="O8" s="4" t="s">
        <v>32</v>
      </c>
      <c r="P8" s="4" t="s">
        <v>33</v>
      </c>
      <c r="Q8" s="4">
        <v>0</v>
      </c>
      <c r="R8" s="7">
        <v>45052</v>
      </c>
      <c r="S8" s="6">
        <v>45237</v>
      </c>
      <c r="T8" s="4" t="s">
        <v>34</v>
      </c>
      <c r="U8" s="4">
        <v>-1004</v>
      </c>
      <c r="V8" s="4">
        <v>0</v>
      </c>
      <c r="W8" s="4">
        <v>0</v>
      </c>
      <c r="X8" s="4" t="s">
        <v>42</v>
      </c>
      <c r="Y8" s="4" t="s">
        <v>43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45232</v>
      </c>
      <c r="G9" s="6">
        <v>45234</v>
      </c>
      <c r="H9" s="4">
        <v>1</v>
      </c>
      <c r="I9" s="4">
        <v>2</v>
      </c>
      <c r="J9" s="4">
        <v>2</v>
      </c>
      <c r="K9" s="4" t="s">
        <v>30</v>
      </c>
      <c r="L9" s="4">
        <v>4939.3</v>
      </c>
      <c r="M9" s="4">
        <v>4939.3</v>
      </c>
      <c r="N9" s="4" t="s">
        <v>64</v>
      </c>
      <c r="O9" s="4" t="s">
        <v>32</v>
      </c>
      <c r="P9" s="4" t="s">
        <v>33</v>
      </c>
      <c r="Q9" s="4">
        <v>0</v>
      </c>
      <c r="R9" s="7">
        <v>45149.0000115741</v>
      </c>
      <c r="S9" s="6">
        <v>45237</v>
      </c>
      <c r="T9" s="4" t="s">
        <v>34</v>
      </c>
      <c r="U9" s="4">
        <v>4939.3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45230</v>
      </c>
      <c r="G10" s="6">
        <v>45234</v>
      </c>
      <c r="H10" s="4">
        <v>1</v>
      </c>
      <c r="I10" s="4">
        <v>4</v>
      </c>
      <c r="J10" s="4">
        <v>4</v>
      </c>
      <c r="K10" s="4" t="s">
        <v>30</v>
      </c>
      <c r="L10" s="4">
        <v>7503.59</v>
      </c>
      <c r="M10" s="4">
        <v>7503.59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45153</v>
      </c>
      <c r="S10" s="6">
        <v>45237</v>
      </c>
      <c r="T10" s="4" t="s">
        <v>34</v>
      </c>
      <c r="U10" s="4">
        <v>7503.59</v>
      </c>
      <c r="V10" s="4">
        <v>0</v>
      </c>
      <c r="W10" s="4">
        <v>0</v>
      </c>
      <c r="X10" s="4" t="s">
        <v>71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45233</v>
      </c>
      <c r="G11" s="6">
        <v>45234</v>
      </c>
      <c r="H11" s="4">
        <v>1</v>
      </c>
      <c r="I11" s="4">
        <v>1</v>
      </c>
      <c r="J11" s="4">
        <v>1</v>
      </c>
      <c r="K11" s="4" t="s">
        <v>30</v>
      </c>
      <c r="L11" s="4">
        <v>248.82</v>
      </c>
      <c r="M11" s="4">
        <v>248.82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45154.0000115741</v>
      </c>
      <c r="S11" s="6">
        <v>45237</v>
      </c>
      <c r="T11" s="4" t="s">
        <v>34</v>
      </c>
      <c r="U11" s="4">
        <v>248.82</v>
      </c>
      <c r="V11" s="4">
        <v>0</v>
      </c>
      <c r="W11" s="4">
        <v>0</v>
      </c>
      <c r="X11" s="4" t="s">
        <v>77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45231</v>
      </c>
      <c r="G12" s="6">
        <v>45234</v>
      </c>
      <c r="H12" s="4">
        <v>1</v>
      </c>
      <c r="I12" s="4">
        <v>3</v>
      </c>
      <c r="J12" s="4">
        <v>3</v>
      </c>
      <c r="K12" s="4" t="s">
        <v>30</v>
      </c>
      <c r="L12" s="4">
        <v>4381.26</v>
      </c>
      <c r="M12" s="4">
        <v>4381.26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45155</v>
      </c>
      <c r="S12" s="6">
        <v>45237</v>
      </c>
      <c r="T12" s="4" t="s">
        <v>34</v>
      </c>
      <c r="U12" s="4">
        <v>4381.26</v>
      </c>
      <c r="V12" s="4">
        <v>0</v>
      </c>
      <c r="W12" s="4">
        <v>0</v>
      </c>
      <c r="X12" s="4" t="s">
        <v>83</v>
      </c>
      <c r="Y12" s="4" t="s">
        <v>36</v>
      </c>
    </row>
    <row r="13" s="4" customFormat="1" spans="1:26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45231</v>
      </c>
      <c r="G13" s="6">
        <v>45234</v>
      </c>
      <c r="H13" s="4">
        <v>2</v>
      </c>
      <c r="I13" s="4">
        <v>3</v>
      </c>
      <c r="J13" s="4">
        <v>6</v>
      </c>
      <c r="K13" s="4" t="s">
        <v>30</v>
      </c>
      <c r="L13" s="4">
        <v>3882.88</v>
      </c>
      <c r="M13" s="4">
        <v>3882.88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45155</v>
      </c>
      <c r="S13" s="6">
        <v>45237</v>
      </c>
      <c r="T13" s="4" t="s">
        <v>34</v>
      </c>
      <c r="U13" s="4">
        <v>3882.88</v>
      </c>
      <c r="V13" s="4">
        <v>0</v>
      </c>
      <c r="W13" s="4">
        <v>0</v>
      </c>
      <c r="X13" s="4" t="s">
        <v>88</v>
      </c>
      <c r="Y13" s="4" t="s">
        <v>89</v>
      </c>
      <c r="Z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45230</v>
      </c>
      <c r="G14" s="6">
        <v>45234</v>
      </c>
      <c r="H14" s="4">
        <v>1</v>
      </c>
      <c r="I14" s="4">
        <v>4</v>
      </c>
      <c r="J14" s="4">
        <v>4</v>
      </c>
      <c r="K14" s="4" t="s">
        <v>30</v>
      </c>
      <c r="L14" s="4">
        <v>1855.2</v>
      </c>
      <c r="M14" s="4">
        <v>1855.2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45157</v>
      </c>
      <c r="S14" s="6">
        <v>45237</v>
      </c>
      <c r="T14" s="4" t="s">
        <v>34</v>
      </c>
      <c r="U14" s="4">
        <v>1855.2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45231</v>
      </c>
      <c r="G15" s="6">
        <v>45234</v>
      </c>
      <c r="H15" s="4">
        <v>1</v>
      </c>
      <c r="I15" s="4">
        <v>3</v>
      </c>
      <c r="J15" s="4">
        <v>3</v>
      </c>
      <c r="K15" s="4" t="s">
        <v>30</v>
      </c>
      <c r="L15" s="4">
        <v>2529.21</v>
      </c>
      <c r="M15" s="4">
        <v>2529.21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45159</v>
      </c>
      <c r="S15" s="6">
        <v>45237</v>
      </c>
      <c r="T15" s="4" t="s">
        <v>34</v>
      </c>
      <c r="U15" s="4">
        <v>2529.21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45232</v>
      </c>
      <c r="G16" s="6">
        <v>45234</v>
      </c>
      <c r="H16" s="4">
        <v>1</v>
      </c>
      <c r="I16" s="4">
        <v>2</v>
      </c>
      <c r="J16" s="4">
        <v>2</v>
      </c>
      <c r="K16" s="4" t="s">
        <v>30</v>
      </c>
      <c r="L16" s="4">
        <v>1986.36</v>
      </c>
      <c r="M16" s="4">
        <v>1986.36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45161</v>
      </c>
      <c r="S16" s="6">
        <v>45237</v>
      </c>
      <c r="T16" s="4" t="s">
        <v>34</v>
      </c>
      <c r="U16" s="4">
        <v>1986.36</v>
      </c>
      <c r="V16" s="4">
        <v>0</v>
      </c>
      <c r="W16" s="4">
        <v>0</v>
      </c>
      <c r="X16" s="4" t="s">
        <v>107</v>
      </c>
      <c r="Y16" s="4" t="s">
        <v>36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45226</v>
      </c>
      <c r="G17" s="6">
        <v>45234</v>
      </c>
      <c r="H17" s="4">
        <v>1</v>
      </c>
      <c r="I17" s="4">
        <v>8</v>
      </c>
      <c r="J17" s="4">
        <v>8</v>
      </c>
      <c r="K17" s="4" t="s">
        <v>30</v>
      </c>
      <c r="L17" s="4">
        <v>9746.28</v>
      </c>
      <c r="M17" s="4">
        <v>9746.28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45163.0000115741</v>
      </c>
      <c r="S17" s="6">
        <v>45237</v>
      </c>
      <c r="T17" s="4" t="s">
        <v>34</v>
      </c>
      <c r="U17" s="4">
        <v>9746.28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45233</v>
      </c>
      <c r="G18" s="6">
        <v>45234</v>
      </c>
      <c r="H18" s="4">
        <v>1</v>
      </c>
      <c r="I18" s="4">
        <v>1</v>
      </c>
      <c r="J18" s="4">
        <v>1</v>
      </c>
      <c r="K18" s="4" t="s">
        <v>30</v>
      </c>
      <c r="L18" s="4">
        <v>365.54</v>
      </c>
      <c r="M18" s="4">
        <v>365.54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45165.0000115741</v>
      </c>
      <c r="S18" s="6">
        <v>45237</v>
      </c>
      <c r="T18" s="4" t="s">
        <v>34</v>
      </c>
      <c r="U18" s="4">
        <v>365.54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45231</v>
      </c>
      <c r="G19" s="6">
        <v>45234</v>
      </c>
      <c r="H19" s="4">
        <v>1</v>
      </c>
      <c r="I19" s="4">
        <v>3</v>
      </c>
      <c r="J19" s="4">
        <v>3</v>
      </c>
      <c r="K19" s="4" t="s">
        <v>30</v>
      </c>
      <c r="L19" s="4">
        <v>845.19</v>
      </c>
      <c r="M19" s="4">
        <v>845.19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45166.0000115741</v>
      </c>
      <c r="S19" s="6">
        <v>45237</v>
      </c>
      <c r="T19" s="4" t="s">
        <v>34</v>
      </c>
      <c r="U19" s="4">
        <v>845.19</v>
      </c>
      <c r="V19" s="4">
        <v>0</v>
      </c>
      <c r="W19" s="4">
        <v>0</v>
      </c>
      <c r="X19" s="4" t="s">
        <v>124</v>
      </c>
      <c r="Y19" s="4" t="s">
        <v>36</v>
      </c>
    </row>
    <row r="20" s="4" customFormat="1" spans="1:25">
      <c r="A20" s="4" t="s">
        <v>120</v>
      </c>
      <c r="B20" s="4" t="s">
        <v>26</v>
      </c>
      <c r="C20" s="4" t="s">
        <v>37</v>
      </c>
      <c r="D20" s="4" t="s">
        <v>121</v>
      </c>
      <c r="E20" s="4" t="s">
        <v>122</v>
      </c>
      <c r="F20" s="6">
        <v>45231</v>
      </c>
      <c r="G20" s="6">
        <v>45234</v>
      </c>
      <c r="H20" s="4">
        <v>1</v>
      </c>
      <c r="I20" s="4">
        <v>3</v>
      </c>
      <c r="J20" s="4">
        <v>3</v>
      </c>
      <c r="K20" s="4" t="s">
        <v>30</v>
      </c>
      <c r="L20" s="4">
        <v>-845.19</v>
      </c>
      <c r="M20" s="4">
        <v>-845.19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45166.0000115741</v>
      </c>
      <c r="S20" s="6">
        <v>45237</v>
      </c>
      <c r="T20" s="4" t="s">
        <v>34</v>
      </c>
      <c r="U20" s="4">
        <v>-845.19</v>
      </c>
      <c r="V20" s="4">
        <v>0</v>
      </c>
      <c r="W20" s="4">
        <v>0</v>
      </c>
      <c r="X20" s="4" t="s">
        <v>124</v>
      </c>
      <c r="Y20" s="4" t="s">
        <v>36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45233</v>
      </c>
      <c r="G21" s="6">
        <v>45234</v>
      </c>
      <c r="H21" s="4">
        <v>1</v>
      </c>
      <c r="I21" s="4">
        <v>1</v>
      </c>
      <c r="J21" s="4">
        <v>1</v>
      </c>
      <c r="K21" s="4" t="s">
        <v>30</v>
      </c>
      <c r="L21" s="4">
        <v>4099.67</v>
      </c>
      <c r="M21" s="4">
        <v>4099.67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45171.0000115741</v>
      </c>
      <c r="S21" s="6">
        <v>45237</v>
      </c>
      <c r="T21" s="4" t="s">
        <v>34</v>
      </c>
      <c r="U21" s="4">
        <v>4099.67</v>
      </c>
      <c r="V21" s="4">
        <v>0</v>
      </c>
      <c r="W21" s="4">
        <v>0</v>
      </c>
      <c r="X21" s="4" t="s">
        <v>129</v>
      </c>
      <c r="Y21" s="4" t="s">
        <v>36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45229</v>
      </c>
      <c r="G22" s="6">
        <v>45234</v>
      </c>
      <c r="H22" s="4">
        <v>1</v>
      </c>
      <c r="I22" s="4">
        <v>5</v>
      </c>
      <c r="J22" s="4">
        <v>5</v>
      </c>
      <c r="K22" s="4" t="s">
        <v>30</v>
      </c>
      <c r="L22" s="4">
        <v>6527</v>
      </c>
      <c r="M22" s="4">
        <v>6527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45178</v>
      </c>
      <c r="S22" s="6">
        <v>45237</v>
      </c>
      <c r="T22" s="4" t="s">
        <v>34</v>
      </c>
      <c r="U22" s="4">
        <v>6527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125</v>
      </c>
      <c r="B23" s="4" t="s">
        <v>26</v>
      </c>
      <c r="C23" s="4" t="s">
        <v>37</v>
      </c>
      <c r="D23" s="4" t="s">
        <v>126</v>
      </c>
      <c r="E23" s="4" t="s">
        <v>127</v>
      </c>
      <c r="F23" s="6">
        <v>45233</v>
      </c>
      <c r="G23" s="6">
        <v>45234</v>
      </c>
      <c r="H23" s="4">
        <v>1</v>
      </c>
      <c r="I23" s="4">
        <v>1</v>
      </c>
      <c r="J23" s="4">
        <v>1</v>
      </c>
      <c r="K23" s="4" t="s">
        <v>30</v>
      </c>
      <c r="L23" s="4">
        <v>-4099.67</v>
      </c>
      <c r="M23" s="4">
        <v>-4099.67</v>
      </c>
      <c r="N23" s="4" t="s">
        <v>128</v>
      </c>
      <c r="O23" s="4" t="s">
        <v>32</v>
      </c>
      <c r="P23" s="4" t="s">
        <v>33</v>
      </c>
      <c r="Q23" s="4">
        <v>0</v>
      </c>
      <c r="R23" s="7">
        <v>45171.0000115741</v>
      </c>
      <c r="S23" s="6">
        <v>45237</v>
      </c>
      <c r="T23" s="4" t="s">
        <v>34</v>
      </c>
      <c r="U23" s="4">
        <v>-4099.67</v>
      </c>
      <c r="V23" s="4">
        <v>0</v>
      </c>
      <c r="W23" s="4">
        <v>0</v>
      </c>
      <c r="X23" s="4" t="s">
        <v>129</v>
      </c>
      <c r="Y23" s="4" t="s">
        <v>36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45229</v>
      </c>
      <c r="G24" s="6">
        <v>45234</v>
      </c>
      <c r="H24" s="4">
        <v>1</v>
      </c>
      <c r="I24" s="4">
        <v>5</v>
      </c>
      <c r="J24" s="4">
        <v>5</v>
      </c>
      <c r="K24" s="4" t="s">
        <v>30</v>
      </c>
      <c r="L24" s="4">
        <v>3601.35</v>
      </c>
      <c r="M24" s="4">
        <v>3601.35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45179</v>
      </c>
      <c r="S24" s="6">
        <v>45237</v>
      </c>
      <c r="T24" s="4" t="s">
        <v>34</v>
      </c>
      <c r="U24" s="4">
        <v>3601.35</v>
      </c>
      <c r="V24" s="4">
        <v>0</v>
      </c>
      <c r="W24" s="4">
        <v>0</v>
      </c>
      <c r="X24" s="4" t="s">
        <v>140</v>
      </c>
      <c r="Y24" s="4" t="s">
        <v>36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142</v>
      </c>
      <c r="E25" s="4" t="s">
        <v>143</v>
      </c>
      <c r="F25" s="6">
        <v>45231</v>
      </c>
      <c r="G25" s="6">
        <v>45234</v>
      </c>
      <c r="H25" s="4">
        <v>1</v>
      </c>
      <c r="I25" s="4">
        <v>3</v>
      </c>
      <c r="J25" s="4">
        <v>3</v>
      </c>
      <c r="K25" s="4" t="s">
        <v>30</v>
      </c>
      <c r="L25" s="4">
        <v>1181.16</v>
      </c>
      <c r="M25" s="4">
        <v>1181.16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45187</v>
      </c>
      <c r="S25" s="6">
        <v>45237</v>
      </c>
      <c r="T25" s="4" t="s">
        <v>34</v>
      </c>
      <c r="U25" s="4">
        <v>1181.16</v>
      </c>
      <c r="V25" s="4">
        <v>0</v>
      </c>
      <c r="W25" s="4">
        <v>0</v>
      </c>
      <c r="X25" s="4" t="s">
        <v>145</v>
      </c>
      <c r="Y25" s="4" t="s">
        <v>36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147</v>
      </c>
      <c r="E26" s="4" t="s">
        <v>148</v>
      </c>
      <c r="F26" s="6">
        <v>45231</v>
      </c>
      <c r="G26" s="6">
        <v>45234</v>
      </c>
      <c r="H26" s="4">
        <v>1</v>
      </c>
      <c r="I26" s="4">
        <v>3</v>
      </c>
      <c r="J26" s="4">
        <v>3</v>
      </c>
      <c r="K26" s="4" t="s">
        <v>30</v>
      </c>
      <c r="L26" s="4">
        <v>1141.77</v>
      </c>
      <c r="M26" s="4">
        <v>1141.77</v>
      </c>
      <c r="N26" s="4" t="s">
        <v>149</v>
      </c>
      <c r="O26" s="4" t="s">
        <v>32</v>
      </c>
      <c r="P26" s="4" t="s">
        <v>33</v>
      </c>
      <c r="Q26" s="4">
        <v>0</v>
      </c>
      <c r="R26" s="7">
        <v>45187.0000115741</v>
      </c>
      <c r="S26" s="6">
        <v>45237</v>
      </c>
      <c r="T26" s="4" t="s">
        <v>34</v>
      </c>
      <c r="U26" s="4">
        <v>1141.77</v>
      </c>
      <c r="V26" s="4">
        <v>0</v>
      </c>
      <c r="W26" s="4">
        <v>0</v>
      </c>
      <c r="X26" s="4" t="s">
        <v>150</v>
      </c>
      <c r="Y26" s="4" t="s">
        <v>151</v>
      </c>
    </row>
    <row r="27" s="4" customFormat="1" spans="1:25">
      <c r="A27" s="4" t="s">
        <v>103</v>
      </c>
      <c r="B27" s="4" t="s">
        <v>26</v>
      </c>
      <c r="C27" s="4" t="s">
        <v>37</v>
      </c>
      <c r="D27" s="4" t="s">
        <v>104</v>
      </c>
      <c r="E27" s="4" t="s">
        <v>105</v>
      </c>
      <c r="F27" s="6">
        <v>45232</v>
      </c>
      <c r="G27" s="6">
        <v>45234</v>
      </c>
      <c r="H27" s="4">
        <v>1</v>
      </c>
      <c r="I27" s="4">
        <v>2</v>
      </c>
      <c r="J27" s="4">
        <v>2</v>
      </c>
      <c r="K27" s="4" t="s">
        <v>30</v>
      </c>
      <c r="L27" s="4">
        <v>-1986.36</v>
      </c>
      <c r="M27" s="4">
        <v>-1986.36</v>
      </c>
      <c r="N27" s="4" t="s">
        <v>106</v>
      </c>
      <c r="O27" s="4" t="s">
        <v>32</v>
      </c>
      <c r="P27" s="4" t="s">
        <v>33</v>
      </c>
      <c r="Q27" s="4">
        <v>0</v>
      </c>
      <c r="R27" s="7">
        <v>45161</v>
      </c>
      <c r="S27" s="6">
        <v>45237</v>
      </c>
      <c r="T27" s="4" t="s">
        <v>34</v>
      </c>
      <c r="U27" s="4">
        <v>-1986.36</v>
      </c>
      <c r="V27" s="4">
        <v>0</v>
      </c>
      <c r="W27" s="4">
        <v>0</v>
      </c>
      <c r="X27" s="4" t="s">
        <v>107</v>
      </c>
      <c r="Y27" s="4" t="s">
        <v>36</v>
      </c>
    </row>
    <row r="28" s="4" customFormat="1" spans="1:25">
      <c r="A28" s="4" t="s">
        <v>152</v>
      </c>
      <c r="B28" s="4" t="s">
        <v>26</v>
      </c>
      <c r="C28" s="4" t="s">
        <v>27</v>
      </c>
      <c r="D28" s="4" t="s">
        <v>153</v>
      </c>
      <c r="E28" s="4" t="s">
        <v>154</v>
      </c>
      <c r="F28" s="6">
        <v>45233</v>
      </c>
      <c r="G28" s="6">
        <v>45234</v>
      </c>
      <c r="H28" s="4">
        <v>1</v>
      </c>
      <c r="I28" s="4">
        <v>1</v>
      </c>
      <c r="J28" s="4">
        <v>1</v>
      </c>
      <c r="K28" s="4" t="s">
        <v>30</v>
      </c>
      <c r="L28" s="4">
        <v>946.85</v>
      </c>
      <c r="M28" s="4">
        <v>946.85</v>
      </c>
      <c r="N28" s="4" t="s">
        <v>155</v>
      </c>
      <c r="O28" s="4" t="s">
        <v>32</v>
      </c>
      <c r="P28" s="4" t="s">
        <v>33</v>
      </c>
      <c r="Q28" s="4">
        <v>0</v>
      </c>
      <c r="R28" s="7">
        <v>45190.0000115741</v>
      </c>
      <c r="S28" s="6">
        <v>45237</v>
      </c>
      <c r="T28" s="4" t="s">
        <v>34</v>
      </c>
      <c r="U28" s="4">
        <v>946.85</v>
      </c>
      <c r="V28" s="4">
        <v>0</v>
      </c>
      <c r="W28" s="4">
        <v>0</v>
      </c>
      <c r="X28" s="4" t="s">
        <v>156</v>
      </c>
      <c r="Y28" s="4" t="s">
        <v>36</v>
      </c>
    </row>
    <row r="29" s="4" customFormat="1" spans="1:25">
      <c r="A29" s="4" t="s">
        <v>157</v>
      </c>
      <c r="B29" s="4" t="s">
        <v>26</v>
      </c>
      <c r="C29" s="4" t="s">
        <v>27</v>
      </c>
      <c r="D29" s="4" t="s">
        <v>158</v>
      </c>
      <c r="E29" s="4" t="s">
        <v>159</v>
      </c>
      <c r="F29" s="6">
        <v>45230</v>
      </c>
      <c r="G29" s="6">
        <v>45234</v>
      </c>
      <c r="H29" s="4">
        <v>1</v>
      </c>
      <c r="I29" s="4">
        <v>4</v>
      </c>
      <c r="J29" s="4">
        <v>4</v>
      </c>
      <c r="K29" s="4" t="s">
        <v>30</v>
      </c>
      <c r="L29" s="4">
        <v>2322.44</v>
      </c>
      <c r="M29" s="4">
        <v>2322.44</v>
      </c>
      <c r="N29" s="4" t="s">
        <v>160</v>
      </c>
      <c r="O29" s="4" t="s">
        <v>32</v>
      </c>
      <c r="P29" s="4" t="s">
        <v>33</v>
      </c>
      <c r="Q29" s="4">
        <v>0</v>
      </c>
      <c r="R29" s="7">
        <v>45192</v>
      </c>
      <c r="S29" s="6">
        <v>45237</v>
      </c>
      <c r="T29" s="4" t="s">
        <v>34</v>
      </c>
      <c r="U29" s="4">
        <v>2322.44</v>
      </c>
      <c r="V29" s="4">
        <v>0</v>
      </c>
      <c r="W29" s="4">
        <v>0</v>
      </c>
      <c r="X29" s="4" t="s">
        <v>161</v>
      </c>
      <c r="Y29" s="4" t="s">
        <v>36</v>
      </c>
    </row>
    <row r="30" s="4" customFormat="1" spans="1:25">
      <c r="A30" s="4" t="s">
        <v>162</v>
      </c>
      <c r="B30" s="4" t="s">
        <v>26</v>
      </c>
      <c r="C30" s="4" t="s">
        <v>27</v>
      </c>
      <c r="D30" s="4" t="s">
        <v>163</v>
      </c>
      <c r="E30" s="4" t="s">
        <v>164</v>
      </c>
      <c r="F30" s="6">
        <v>45233</v>
      </c>
      <c r="G30" s="6">
        <v>45234</v>
      </c>
      <c r="H30" s="4">
        <v>1</v>
      </c>
      <c r="I30" s="4">
        <v>1</v>
      </c>
      <c r="J30" s="4">
        <v>1</v>
      </c>
      <c r="K30" s="4" t="s">
        <v>30</v>
      </c>
      <c r="L30" s="4">
        <v>4857.64</v>
      </c>
      <c r="M30" s="4">
        <v>4857.64</v>
      </c>
      <c r="N30" s="4" t="s">
        <v>165</v>
      </c>
      <c r="O30" s="4" t="s">
        <v>32</v>
      </c>
      <c r="P30" s="4" t="s">
        <v>33</v>
      </c>
      <c r="Q30" s="4">
        <v>0</v>
      </c>
      <c r="R30" s="7">
        <v>45192</v>
      </c>
      <c r="S30" s="6">
        <v>45237</v>
      </c>
      <c r="T30" s="4" t="s">
        <v>34</v>
      </c>
      <c r="U30" s="4">
        <v>4857.64</v>
      </c>
      <c r="V30" s="4">
        <v>0</v>
      </c>
      <c r="W30" s="4">
        <v>0</v>
      </c>
      <c r="X30" s="4" t="s">
        <v>166</v>
      </c>
      <c r="Y30" s="4" t="s">
        <v>167</v>
      </c>
    </row>
    <row r="31" s="4" customFormat="1" spans="1:25">
      <c r="A31" s="4" t="s">
        <v>168</v>
      </c>
      <c r="B31" s="4" t="s">
        <v>26</v>
      </c>
      <c r="C31" s="4" t="s">
        <v>27</v>
      </c>
      <c r="D31" s="4" t="s">
        <v>169</v>
      </c>
      <c r="E31" s="4" t="s">
        <v>159</v>
      </c>
      <c r="F31" s="6">
        <v>45231</v>
      </c>
      <c r="G31" s="6">
        <v>45234</v>
      </c>
      <c r="H31" s="4">
        <v>2</v>
      </c>
      <c r="I31" s="4">
        <v>3</v>
      </c>
      <c r="J31" s="4">
        <v>6</v>
      </c>
      <c r="K31" s="4" t="s">
        <v>30</v>
      </c>
      <c r="L31" s="4">
        <v>7184.22</v>
      </c>
      <c r="M31" s="4">
        <v>7184.22</v>
      </c>
      <c r="N31" s="4" t="s">
        <v>170</v>
      </c>
      <c r="O31" s="4" t="s">
        <v>32</v>
      </c>
      <c r="P31" s="4" t="s">
        <v>33</v>
      </c>
      <c r="Q31" s="4">
        <v>0</v>
      </c>
      <c r="R31" s="7">
        <v>45193.0000115741</v>
      </c>
      <c r="S31" s="6">
        <v>45237</v>
      </c>
      <c r="T31" s="4" t="s">
        <v>34</v>
      </c>
      <c r="U31" s="4">
        <v>7184.22</v>
      </c>
      <c r="V31" s="4">
        <v>0</v>
      </c>
      <c r="W31" s="4">
        <v>0</v>
      </c>
      <c r="X31" s="4" t="s">
        <v>171</v>
      </c>
      <c r="Y31" s="4" t="s">
        <v>36</v>
      </c>
    </row>
    <row r="32" s="4" customFormat="1" spans="1:25">
      <c r="A32" s="4" t="s">
        <v>172</v>
      </c>
      <c r="B32" s="4" t="s">
        <v>26</v>
      </c>
      <c r="C32" s="4" t="s">
        <v>27</v>
      </c>
      <c r="D32" s="4" t="s">
        <v>173</v>
      </c>
      <c r="E32" s="4" t="s">
        <v>174</v>
      </c>
      <c r="F32" s="6">
        <v>45232</v>
      </c>
      <c r="G32" s="6">
        <v>45234</v>
      </c>
      <c r="H32" s="4">
        <v>1</v>
      </c>
      <c r="I32" s="4">
        <v>2</v>
      </c>
      <c r="J32" s="4">
        <v>2</v>
      </c>
      <c r="K32" s="4" t="s">
        <v>30</v>
      </c>
      <c r="L32" s="4">
        <v>1006.83</v>
      </c>
      <c r="M32" s="4">
        <v>1006.83</v>
      </c>
      <c r="N32" s="4" t="s">
        <v>175</v>
      </c>
      <c r="O32" s="4" t="s">
        <v>32</v>
      </c>
      <c r="P32" s="4" t="s">
        <v>33</v>
      </c>
      <c r="Q32" s="4">
        <v>0</v>
      </c>
      <c r="R32" s="7">
        <v>45194</v>
      </c>
      <c r="S32" s="6">
        <v>45237</v>
      </c>
      <c r="T32" s="4" t="s">
        <v>34</v>
      </c>
      <c r="U32" s="4">
        <v>1006.83</v>
      </c>
      <c r="V32" s="4">
        <v>0</v>
      </c>
      <c r="W32" s="4">
        <v>0</v>
      </c>
      <c r="X32" s="4" t="s">
        <v>176</v>
      </c>
      <c r="Y32" s="4" t="s">
        <v>177</v>
      </c>
    </row>
    <row r="33" s="4" customFormat="1" spans="1:25">
      <c r="A33" s="4" t="s">
        <v>178</v>
      </c>
      <c r="B33" s="4" t="s">
        <v>26</v>
      </c>
      <c r="C33" s="4" t="s">
        <v>27</v>
      </c>
      <c r="D33" s="4" t="s">
        <v>179</v>
      </c>
      <c r="E33" s="4" t="s">
        <v>81</v>
      </c>
      <c r="F33" s="6">
        <v>45230</v>
      </c>
      <c r="G33" s="6">
        <v>45234</v>
      </c>
      <c r="H33" s="4">
        <v>1</v>
      </c>
      <c r="I33" s="4">
        <v>4</v>
      </c>
      <c r="J33" s="4">
        <v>4</v>
      </c>
      <c r="K33" s="4" t="s">
        <v>30</v>
      </c>
      <c r="L33" s="4">
        <v>3148.72</v>
      </c>
      <c r="M33" s="4">
        <v>3148.72</v>
      </c>
      <c r="N33" s="4" t="s">
        <v>180</v>
      </c>
      <c r="O33" s="4" t="s">
        <v>32</v>
      </c>
      <c r="P33" s="4" t="s">
        <v>33</v>
      </c>
      <c r="Q33" s="4">
        <v>0</v>
      </c>
      <c r="R33" s="7">
        <v>45195</v>
      </c>
      <c r="S33" s="6">
        <v>45237</v>
      </c>
      <c r="T33" s="4" t="s">
        <v>34</v>
      </c>
      <c r="U33" s="4">
        <v>3148.72</v>
      </c>
      <c r="V33" s="4">
        <v>0</v>
      </c>
      <c r="W33" s="4">
        <v>0</v>
      </c>
      <c r="X33" s="4" t="s">
        <v>181</v>
      </c>
      <c r="Y33" s="4" t="s">
        <v>36</v>
      </c>
    </row>
    <row r="34" s="4" customFormat="1" spans="1:25">
      <c r="A34" s="4" t="s">
        <v>152</v>
      </c>
      <c r="B34" s="4" t="s">
        <v>26</v>
      </c>
      <c r="C34" s="4" t="s">
        <v>37</v>
      </c>
      <c r="D34" s="4" t="s">
        <v>153</v>
      </c>
      <c r="E34" s="4" t="s">
        <v>154</v>
      </c>
      <c r="F34" s="6">
        <v>45233</v>
      </c>
      <c r="G34" s="6">
        <v>45234</v>
      </c>
      <c r="H34" s="4">
        <v>1</v>
      </c>
      <c r="I34" s="4">
        <v>1</v>
      </c>
      <c r="J34" s="4">
        <v>1</v>
      </c>
      <c r="K34" s="4" t="s">
        <v>30</v>
      </c>
      <c r="L34" s="4">
        <v>-946.85</v>
      </c>
      <c r="M34" s="4">
        <v>-946.85</v>
      </c>
      <c r="N34" s="4" t="s">
        <v>155</v>
      </c>
      <c r="O34" s="4" t="s">
        <v>32</v>
      </c>
      <c r="P34" s="4" t="s">
        <v>33</v>
      </c>
      <c r="Q34" s="4">
        <v>0</v>
      </c>
      <c r="R34" s="7">
        <v>45190.0000115741</v>
      </c>
      <c r="S34" s="6">
        <v>45237</v>
      </c>
      <c r="T34" s="4" t="s">
        <v>34</v>
      </c>
      <c r="U34" s="4">
        <v>-946.85</v>
      </c>
      <c r="V34" s="4">
        <v>0</v>
      </c>
      <c r="W34" s="4">
        <v>0</v>
      </c>
      <c r="X34" s="4" t="s">
        <v>156</v>
      </c>
      <c r="Y34" s="4" t="s">
        <v>36</v>
      </c>
    </row>
    <row r="35" s="4" customFormat="1" spans="1:25">
      <c r="A35" s="4" t="s">
        <v>182</v>
      </c>
      <c r="B35" s="4" t="s">
        <v>26</v>
      </c>
      <c r="C35" s="4" t="s">
        <v>27</v>
      </c>
      <c r="D35" s="4" t="s">
        <v>183</v>
      </c>
      <c r="E35" s="4" t="s">
        <v>184</v>
      </c>
      <c r="F35" s="6">
        <v>45233</v>
      </c>
      <c r="G35" s="6">
        <v>45234</v>
      </c>
      <c r="H35" s="4">
        <v>1</v>
      </c>
      <c r="I35" s="4">
        <v>1</v>
      </c>
      <c r="J35" s="4">
        <v>1</v>
      </c>
      <c r="K35" s="4" t="s">
        <v>30</v>
      </c>
      <c r="L35" s="4">
        <v>3514.61</v>
      </c>
      <c r="M35" s="4">
        <v>3514.61</v>
      </c>
      <c r="N35" s="4" t="s">
        <v>185</v>
      </c>
      <c r="O35" s="4" t="s">
        <v>32</v>
      </c>
      <c r="P35" s="4" t="s">
        <v>33</v>
      </c>
      <c r="Q35" s="4">
        <v>0</v>
      </c>
      <c r="R35" s="7">
        <v>45196</v>
      </c>
      <c r="S35" s="6">
        <v>45237</v>
      </c>
      <c r="T35" s="4" t="s">
        <v>34</v>
      </c>
      <c r="U35" s="4">
        <v>3514.61</v>
      </c>
      <c r="V35" s="4">
        <v>0</v>
      </c>
      <c r="W35" s="4">
        <v>0</v>
      </c>
      <c r="X35" s="4" t="s">
        <v>186</v>
      </c>
      <c r="Y35" s="4" t="s">
        <v>187</v>
      </c>
    </row>
    <row r="36" s="4" customFormat="1" spans="1:25">
      <c r="A36" s="4" t="s">
        <v>188</v>
      </c>
      <c r="B36" s="4" t="s">
        <v>26</v>
      </c>
      <c r="C36" s="4" t="s">
        <v>27</v>
      </c>
      <c r="D36" s="4" t="s">
        <v>131</v>
      </c>
      <c r="E36" s="4" t="s">
        <v>189</v>
      </c>
      <c r="F36" s="6">
        <v>45232</v>
      </c>
      <c r="G36" s="6">
        <v>45234</v>
      </c>
      <c r="H36" s="4">
        <v>1</v>
      </c>
      <c r="I36" s="4">
        <v>2</v>
      </c>
      <c r="J36" s="4">
        <v>2</v>
      </c>
      <c r="K36" s="4" t="s">
        <v>30</v>
      </c>
      <c r="L36" s="4">
        <v>3176.92</v>
      </c>
      <c r="M36" s="4">
        <v>3176.92</v>
      </c>
      <c r="N36" s="4" t="s">
        <v>190</v>
      </c>
      <c r="O36" s="4" t="s">
        <v>32</v>
      </c>
      <c r="P36" s="4" t="s">
        <v>33</v>
      </c>
      <c r="Q36" s="4">
        <v>0</v>
      </c>
      <c r="R36" s="7">
        <v>45196.0000115741</v>
      </c>
      <c r="S36" s="6">
        <v>45237</v>
      </c>
      <c r="T36" s="4" t="s">
        <v>34</v>
      </c>
      <c r="U36" s="4">
        <v>3176.92</v>
      </c>
      <c r="V36" s="4">
        <v>0</v>
      </c>
      <c r="W36" s="4">
        <v>0</v>
      </c>
      <c r="X36" s="4" t="s">
        <v>191</v>
      </c>
      <c r="Y36" s="4" t="s">
        <v>192</v>
      </c>
    </row>
    <row r="37" s="4" customFormat="1" spans="1:25">
      <c r="A37" s="4" t="s">
        <v>193</v>
      </c>
      <c r="B37" s="4" t="s">
        <v>26</v>
      </c>
      <c r="C37" s="4" t="s">
        <v>27</v>
      </c>
      <c r="D37" s="4" t="s">
        <v>194</v>
      </c>
      <c r="E37" s="4" t="s">
        <v>195</v>
      </c>
      <c r="F37" s="6">
        <v>45230</v>
      </c>
      <c r="G37" s="6">
        <v>45234</v>
      </c>
      <c r="H37" s="4">
        <v>1</v>
      </c>
      <c r="I37" s="4">
        <v>4</v>
      </c>
      <c r="J37" s="4">
        <v>4</v>
      </c>
      <c r="K37" s="4" t="s">
        <v>30</v>
      </c>
      <c r="L37" s="4">
        <v>2466.8</v>
      </c>
      <c r="M37" s="4">
        <v>2466.8</v>
      </c>
      <c r="N37" s="4" t="s">
        <v>196</v>
      </c>
      <c r="O37" s="4" t="s">
        <v>32</v>
      </c>
      <c r="P37" s="4" t="s">
        <v>33</v>
      </c>
      <c r="Q37" s="4">
        <v>0</v>
      </c>
      <c r="R37" s="7">
        <v>45196</v>
      </c>
      <c r="S37" s="6">
        <v>45237</v>
      </c>
      <c r="T37" s="4" t="s">
        <v>34</v>
      </c>
      <c r="U37" s="4">
        <v>2466.8</v>
      </c>
      <c r="V37" s="4">
        <v>0</v>
      </c>
      <c r="W37" s="4">
        <v>0</v>
      </c>
      <c r="X37" s="4" t="s">
        <v>197</v>
      </c>
      <c r="Y37" s="4" t="s">
        <v>36</v>
      </c>
    </row>
    <row r="38" s="4" customFormat="1" spans="1:25">
      <c r="A38" s="4" t="s">
        <v>198</v>
      </c>
      <c r="B38" s="4" t="s">
        <v>26</v>
      </c>
      <c r="C38" s="4" t="s">
        <v>27</v>
      </c>
      <c r="D38" s="4" t="s">
        <v>153</v>
      </c>
      <c r="E38" s="4" t="s">
        <v>199</v>
      </c>
      <c r="F38" s="6">
        <v>45233</v>
      </c>
      <c r="G38" s="6">
        <v>45234</v>
      </c>
      <c r="H38" s="4">
        <v>1</v>
      </c>
      <c r="I38" s="4">
        <v>1</v>
      </c>
      <c r="J38" s="4">
        <v>1</v>
      </c>
      <c r="K38" s="4" t="s">
        <v>30</v>
      </c>
      <c r="L38" s="4">
        <v>521.74</v>
      </c>
      <c r="M38" s="4">
        <v>521.74</v>
      </c>
      <c r="N38" s="4" t="s">
        <v>200</v>
      </c>
      <c r="O38" s="4" t="s">
        <v>32</v>
      </c>
      <c r="P38" s="4" t="s">
        <v>33</v>
      </c>
      <c r="Q38" s="4">
        <v>0</v>
      </c>
      <c r="R38" s="7">
        <v>45196.0000115741</v>
      </c>
      <c r="S38" s="6">
        <v>45237</v>
      </c>
      <c r="T38" s="4" t="s">
        <v>34</v>
      </c>
      <c r="U38" s="4">
        <v>521.74</v>
      </c>
      <c r="V38" s="4">
        <v>0</v>
      </c>
      <c r="W38" s="4">
        <v>0</v>
      </c>
      <c r="X38" s="4" t="s">
        <v>201</v>
      </c>
      <c r="Y38" s="4" t="s">
        <v>202</v>
      </c>
    </row>
    <row r="39" s="4" customFormat="1" spans="1:25">
      <c r="A39" s="4" t="s">
        <v>203</v>
      </c>
      <c r="B39" s="4" t="s">
        <v>26</v>
      </c>
      <c r="C39" s="4" t="s">
        <v>27</v>
      </c>
      <c r="D39" s="4" t="s">
        <v>204</v>
      </c>
      <c r="E39" s="4" t="s">
        <v>205</v>
      </c>
      <c r="F39" s="6">
        <v>45233</v>
      </c>
      <c r="G39" s="6">
        <v>45234</v>
      </c>
      <c r="H39" s="4">
        <v>1</v>
      </c>
      <c r="I39" s="4">
        <v>1</v>
      </c>
      <c r="J39" s="4">
        <v>1</v>
      </c>
      <c r="K39" s="4" t="s">
        <v>30</v>
      </c>
      <c r="L39" s="4">
        <v>920.39</v>
      </c>
      <c r="M39" s="4">
        <v>920.39</v>
      </c>
      <c r="N39" s="4" t="s">
        <v>206</v>
      </c>
      <c r="O39" s="4" t="s">
        <v>32</v>
      </c>
      <c r="P39" s="4" t="s">
        <v>33</v>
      </c>
      <c r="Q39" s="4">
        <v>0</v>
      </c>
      <c r="R39" s="7">
        <v>45202</v>
      </c>
      <c r="S39" s="6">
        <v>45237</v>
      </c>
      <c r="T39" s="4" t="s">
        <v>34</v>
      </c>
      <c r="U39" s="4">
        <v>920.39</v>
      </c>
      <c r="V39" s="4">
        <v>0</v>
      </c>
      <c r="W39" s="4">
        <v>0</v>
      </c>
      <c r="X39" s="4" t="s">
        <v>207</v>
      </c>
      <c r="Y39" s="4" t="s">
        <v>36</v>
      </c>
    </row>
    <row r="40" s="4" customFormat="1" spans="1:25">
      <c r="A40" s="4" t="s">
        <v>208</v>
      </c>
      <c r="B40" s="4" t="s">
        <v>26</v>
      </c>
      <c r="C40" s="4" t="s">
        <v>27</v>
      </c>
      <c r="D40" s="4" t="s">
        <v>209</v>
      </c>
      <c r="E40" s="4" t="s">
        <v>210</v>
      </c>
      <c r="F40" s="6">
        <v>45229</v>
      </c>
      <c r="G40" s="6">
        <v>45234</v>
      </c>
      <c r="H40" s="4">
        <v>1</v>
      </c>
      <c r="I40" s="4">
        <v>5</v>
      </c>
      <c r="J40" s="4">
        <v>5</v>
      </c>
      <c r="K40" s="4" t="s">
        <v>30</v>
      </c>
      <c r="L40" s="4">
        <v>7369.54</v>
      </c>
      <c r="M40" s="4">
        <v>7369.54</v>
      </c>
      <c r="N40" s="4" t="s">
        <v>211</v>
      </c>
      <c r="O40" s="4" t="s">
        <v>32</v>
      </c>
      <c r="P40" s="4" t="s">
        <v>33</v>
      </c>
      <c r="Q40" s="4">
        <v>0</v>
      </c>
      <c r="R40" s="7">
        <v>45202.0000115741</v>
      </c>
      <c r="S40" s="6">
        <v>45237</v>
      </c>
      <c r="T40" s="4" t="s">
        <v>34</v>
      </c>
      <c r="U40" s="4">
        <v>7369.54</v>
      </c>
      <c r="V40" s="4">
        <v>0</v>
      </c>
      <c r="W40" s="4">
        <v>0</v>
      </c>
      <c r="X40" s="4" t="s">
        <v>212</v>
      </c>
      <c r="Y40" s="4" t="s">
        <v>213</v>
      </c>
    </row>
    <row r="41" s="4" customFormat="1" spans="1:25">
      <c r="A41" s="4" t="s">
        <v>214</v>
      </c>
      <c r="B41" s="4" t="s">
        <v>26</v>
      </c>
      <c r="C41" s="4" t="s">
        <v>27</v>
      </c>
      <c r="D41" s="4" t="s">
        <v>215</v>
      </c>
      <c r="E41" s="4" t="s">
        <v>216</v>
      </c>
      <c r="F41" s="6">
        <v>45231</v>
      </c>
      <c r="G41" s="6">
        <v>45234</v>
      </c>
      <c r="H41" s="4">
        <v>1</v>
      </c>
      <c r="I41" s="4">
        <v>3</v>
      </c>
      <c r="J41" s="4">
        <v>3</v>
      </c>
      <c r="K41" s="4" t="s">
        <v>30</v>
      </c>
      <c r="L41" s="4">
        <v>3784.26</v>
      </c>
      <c r="M41" s="4">
        <v>3784.26</v>
      </c>
      <c r="N41" s="4" t="s">
        <v>217</v>
      </c>
      <c r="O41" s="4" t="s">
        <v>32</v>
      </c>
      <c r="P41" s="4" t="s">
        <v>33</v>
      </c>
      <c r="Q41" s="4">
        <v>0</v>
      </c>
      <c r="R41" s="7">
        <v>45203</v>
      </c>
      <c r="S41" s="6">
        <v>45237</v>
      </c>
      <c r="T41" s="4" t="s">
        <v>34</v>
      </c>
      <c r="U41" s="4">
        <v>3784.26</v>
      </c>
      <c r="V41" s="4">
        <v>0</v>
      </c>
      <c r="W41" s="4">
        <v>0</v>
      </c>
      <c r="X41" s="4" t="s">
        <v>218</v>
      </c>
      <c r="Y41" s="4" t="s">
        <v>219</v>
      </c>
    </row>
    <row r="42" s="4" customFormat="1" spans="1:25">
      <c r="A42" s="4" t="s">
        <v>220</v>
      </c>
      <c r="B42" s="4" t="s">
        <v>26</v>
      </c>
      <c r="C42" s="4" t="s">
        <v>27</v>
      </c>
      <c r="D42" s="4" t="s">
        <v>221</v>
      </c>
      <c r="E42" s="4" t="s">
        <v>222</v>
      </c>
      <c r="F42" s="6">
        <v>45226</v>
      </c>
      <c r="G42" s="6">
        <v>45234</v>
      </c>
      <c r="H42" s="4">
        <v>1</v>
      </c>
      <c r="I42" s="4">
        <v>8</v>
      </c>
      <c r="J42" s="4">
        <v>8</v>
      </c>
      <c r="K42" s="4" t="s">
        <v>30</v>
      </c>
      <c r="L42" s="4">
        <v>15031.04</v>
      </c>
      <c r="M42" s="4">
        <v>15031.04</v>
      </c>
      <c r="N42" s="4" t="s">
        <v>223</v>
      </c>
      <c r="O42" s="4" t="s">
        <v>32</v>
      </c>
      <c r="P42" s="4" t="s">
        <v>33</v>
      </c>
      <c r="Q42" s="4">
        <v>0</v>
      </c>
      <c r="R42" s="7">
        <v>45203.0000115741</v>
      </c>
      <c r="S42" s="6">
        <v>45237</v>
      </c>
      <c r="T42" s="4" t="s">
        <v>34</v>
      </c>
      <c r="U42" s="4">
        <v>15031.04</v>
      </c>
      <c r="V42" s="4">
        <v>0</v>
      </c>
      <c r="W42" s="4">
        <v>0</v>
      </c>
      <c r="X42" s="4" t="s">
        <v>224</v>
      </c>
      <c r="Y42" s="4" t="s">
        <v>36</v>
      </c>
    </row>
    <row r="43" s="4" customFormat="1" spans="1:25">
      <c r="A43" s="4" t="s">
        <v>225</v>
      </c>
      <c r="B43" s="4" t="s">
        <v>26</v>
      </c>
      <c r="C43" s="4" t="s">
        <v>27</v>
      </c>
      <c r="D43" s="4" t="s">
        <v>226</v>
      </c>
      <c r="E43" s="4" t="s">
        <v>227</v>
      </c>
      <c r="F43" s="6">
        <v>45233</v>
      </c>
      <c r="G43" s="6">
        <v>45234</v>
      </c>
      <c r="H43" s="4">
        <v>1</v>
      </c>
      <c r="I43" s="4">
        <v>1</v>
      </c>
      <c r="J43" s="4">
        <v>1</v>
      </c>
      <c r="K43" s="4" t="s">
        <v>30</v>
      </c>
      <c r="L43" s="4">
        <v>181.08</v>
      </c>
      <c r="M43" s="4">
        <v>181.08</v>
      </c>
      <c r="N43" s="4" t="s">
        <v>228</v>
      </c>
      <c r="O43" s="4" t="s">
        <v>32</v>
      </c>
      <c r="P43" s="4" t="s">
        <v>33</v>
      </c>
      <c r="Q43" s="4">
        <v>0</v>
      </c>
      <c r="R43" s="7">
        <v>45204.0000115741</v>
      </c>
      <c r="S43" s="6">
        <v>45237</v>
      </c>
      <c r="T43" s="4" t="s">
        <v>34</v>
      </c>
      <c r="U43" s="4">
        <v>181.08</v>
      </c>
      <c r="V43" s="4">
        <v>0</v>
      </c>
      <c r="W43" s="4">
        <v>0</v>
      </c>
      <c r="X43" s="4" t="s">
        <v>229</v>
      </c>
      <c r="Y43" s="4" t="s">
        <v>36</v>
      </c>
    </row>
    <row r="44" s="4" customFormat="1" spans="1:25">
      <c r="A44" s="4" t="s">
        <v>225</v>
      </c>
      <c r="B44" s="4" t="s">
        <v>26</v>
      </c>
      <c r="C44" s="4" t="s">
        <v>37</v>
      </c>
      <c r="D44" s="4" t="s">
        <v>226</v>
      </c>
      <c r="E44" s="4" t="s">
        <v>227</v>
      </c>
      <c r="F44" s="6">
        <v>45233</v>
      </c>
      <c r="G44" s="6">
        <v>45234</v>
      </c>
      <c r="H44" s="4">
        <v>1</v>
      </c>
      <c r="I44" s="4">
        <v>1</v>
      </c>
      <c r="J44" s="4">
        <v>1</v>
      </c>
      <c r="K44" s="4" t="s">
        <v>30</v>
      </c>
      <c r="L44" s="4">
        <v>-181.08</v>
      </c>
      <c r="M44" s="4">
        <v>-181.08</v>
      </c>
      <c r="N44" s="4" t="s">
        <v>228</v>
      </c>
      <c r="O44" s="4" t="s">
        <v>32</v>
      </c>
      <c r="P44" s="4" t="s">
        <v>33</v>
      </c>
      <c r="Q44" s="4">
        <v>0</v>
      </c>
      <c r="R44" s="7">
        <v>45204.0000115741</v>
      </c>
      <c r="S44" s="6">
        <v>45237</v>
      </c>
      <c r="T44" s="4" t="s">
        <v>34</v>
      </c>
      <c r="U44" s="4">
        <v>-181.08</v>
      </c>
      <c r="V44" s="4">
        <v>0</v>
      </c>
      <c r="W44" s="4">
        <v>0</v>
      </c>
      <c r="X44" s="4" t="s">
        <v>229</v>
      </c>
      <c r="Y44" s="4" t="s">
        <v>36</v>
      </c>
    </row>
    <row r="45" s="4" customFormat="1" spans="1:25">
      <c r="A45" s="4" t="s">
        <v>230</v>
      </c>
      <c r="B45" s="4" t="s">
        <v>26</v>
      </c>
      <c r="C45" s="4" t="s">
        <v>27</v>
      </c>
      <c r="D45" s="4" t="s">
        <v>231</v>
      </c>
      <c r="E45" s="4" t="s">
        <v>232</v>
      </c>
      <c r="F45" s="6">
        <v>45231</v>
      </c>
      <c r="G45" s="6">
        <v>45234</v>
      </c>
      <c r="H45" s="4">
        <v>1</v>
      </c>
      <c r="I45" s="4">
        <v>3</v>
      </c>
      <c r="J45" s="4">
        <v>3</v>
      </c>
      <c r="K45" s="4" t="s">
        <v>30</v>
      </c>
      <c r="L45" s="4">
        <v>2996.43</v>
      </c>
      <c r="M45" s="4">
        <v>2996.43</v>
      </c>
      <c r="N45" s="4" t="s">
        <v>233</v>
      </c>
      <c r="O45" s="4" t="s">
        <v>32</v>
      </c>
      <c r="P45" s="4" t="s">
        <v>33</v>
      </c>
      <c r="Q45" s="4">
        <v>0</v>
      </c>
      <c r="R45" s="7">
        <v>45205.0000115741</v>
      </c>
      <c r="S45" s="6">
        <v>45237</v>
      </c>
      <c r="T45" s="4" t="s">
        <v>34</v>
      </c>
      <c r="U45" s="4">
        <v>2996.43</v>
      </c>
      <c r="V45" s="4">
        <v>0</v>
      </c>
      <c r="W45" s="4">
        <v>0</v>
      </c>
      <c r="X45" s="4" t="s">
        <v>234</v>
      </c>
      <c r="Y45" s="4" t="s">
        <v>235</v>
      </c>
    </row>
    <row r="46" s="4" customFormat="1" spans="1:25">
      <c r="A46" s="4" t="s">
        <v>236</v>
      </c>
      <c r="B46" s="4" t="s">
        <v>26</v>
      </c>
      <c r="C46" s="4" t="s">
        <v>27</v>
      </c>
      <c r="D46" s="4" t="s">
        <v>237</v>
      </c>
      <c r="E46" s="4" t="s">
        <v>238</v>
      </c>
      <c r="F46" s="6">
        <v>45233</v>
      </c>
      <c r="G46" s="6">
        <v>45234</v>
      </c>
      <c r="H46" s="4">
        <v>1</v>
      </c>
      <c r="I46" s="4">
        <v>1</v>
      </c>
      <c r="J46" s="4">
        <v>1</v>
      </c>
      <c r="K46" s="4" t="s">
        <v>30</v>
      </c>
      <c r="L46" s="4">
        <v>156.99</v>
      </c>
      <c r="M46" s="4">
        <v>156.99</v>
      </c>
      <c r="N46" s="4" t="s">
        <v>239</v>
      </c>
      <c r="O46" s="4" t="s">
        <v>32</v>
      </c>
      <c r="P46" s="4" t="s">
        <v>33</v>
      </c>
      <c r="Q46" s="4">
        <v>0</v>
      </c>
      <c r="R46" s="7">
        <v>45205.0000115741</v>
      </c>
      <c r="S46" s="6">
        <v>45237</v>
      </c>
      <c r="T46" s="4" t="s">
        <v>34</v>
      </c>
      <c r="U46" s="4">
        <v>156.99</v>
      </c>
      <c r="V46" s="4">
        <v>0</v>
      </c>
      <c r="W46" s="4">
        <v>0</v>
      </c>
      <c r="X46" s="4" t="s">
        <v>240</v>
      </c>
      <c r="Y46" s="4" t="s">
        <v>241</v>
      </c>
    </row>
    <row r="47" s="4" customFormat="1" spans="1:25">
      <c r="A47" s="4" t="s">
        <v>242</v>
      </c>
      <c r="B47" s="4" t="s">
        <v>26</v>
      </c>
      <c r="C47" s="4" t="s">
        <v>27</v>
      </c>
      <c r="D47" s="4" t="s">
        <v>243</v>
      </c>
      <c r="E47" s="4" t="s">
        <v>244</v>
      </c>
      <c r="F47" s="6">
        <v>45232</v>
      </c>
      <c r="G47" s="6">
        <v>45234</v>
      </c>
      <c r="H47" s="4">
        <v>1</v>
      </c>
      <c r="I47" s="4">
        <v>2</v>
      </c>
      <c r="J47" s="4">
        <v>2</v>
      </c>
      <c r="K47" s="4" t="s">
        <v>30</v>
      </c>
      <c r="L47" s="4">
        <v>1756.66</v>
      </c>
      <c r="M47" s="4">
        <v>1756.66</v>
      </c>
      <c r="N47" s="4" t="s">
        <v>245</v>
      </c>
      <c r="O47" s="4" t="s">
        <v>32</v>
      </c>
      <c r="P47" s="4" t="s">
        <v>33</v>
      </c>
      <c r="Q47" s="4">
        <v>0</v>
      </c>
      <c r="R47" s="7">
        <v>45205</v>
      </c>
      <c r="S47" s="6">
        <v>45237</v>
      </c>
      <c r="T47" s="4" t="s">
        <v>34</v>
      </c>
      <c r="U47" s="4">
        <v>1756.66</v>
      </c>
      <c r="V47" s="4">
        <v>0</v>
      </c>
      <c r="W47" s="4">
        <v>0</v>
      </c>
      <c r="X47" s="4" t="s">
        <v>246</v>
      </c>
      <c r="Y47" s="4" t="s">
        <v>247</v>
      </c>
    </row>
    <row r="48" s="4" customFormat="1" spans="1:25">
      <c r="A48" s="4" t="s">
        <v>248</v>
      </c>
      <c r="B48" s="4" t="s">
        <v>26</v>
      </c>
      <c r="C48" s="4" t="s">
        <v>27</v>
      </c>
      <c r="D48" s="4" t="s">
        <v>249</v>
      </c>
      <c r="E48" s="4" t="s">
        <v>250</v>
      </c>
      <c r="F48" s="6">
        <v>45233</v>
      </c>
      <c r="G48" s="6">
        <v>45234</v>
      </c>
      <c r="H48" s="4">
        <v>1</v>
      </c>
      <c r="I48" s="4">
        <v>1</v>
      </c>
      <c r="J48" s="4">
        <v>1</v>
      </c>
      <c r="K48" s="4" t="s">
        <v>30</v>
      </c>
      <c r="L48" s="4">
        <v>756.52</v>
      </c>
      <c r="M48" s="4">
        <v>756.52</v>
      </c>
      <c r="N48" s="4" t="s">
        <v>251</v>
      </c>
      <c r="O48" s="4" t="s">
        <v>32</v>
      </c>
      <c r="P48" s="4" t="s">
        <v>33</v>
      </c>
      <c r="Q48" s="4">
        <v>0</v>
      </c>
      <c r="R48" s="7">
        <v>45206</v>
      </c>
      <c r="S48" s="6">
        <v>45237</v>
      </c>
      <c r="T48" s="4" t="s">
        <v>34</v>
      </c>
      <c r="U48" s="4">
        <v>756.52</v>
      </c>
      <c r="V48" s="4">
        <v>0</v>
      </c>
      <c r="W48" s="4">
        <v>0</v>
      </c>
      <c r="X48" s="4" t="s">
        <v>252</v>
      </c>
      <c r="Y48" s="4" t="s">
        <v>36</v>
      </c>
    </row>
    <row r="49" s="4" customFormat="1" spans="1:25">
      <c r="A49" s="4" t="s">
        <v>141</v>
      </c>
      <c r="B49" s="4" t="s">
        <v>26</v>
      </c>
      <c r="C49" s="4" t="s">
        <v>37</v>
      </c>
      <c r="D49" s="4" t="s">
        <v>142</v>
      </c>
      <c r="E49" s="4" t="s">
        <v>143</v>
      </c>
      <c r="F49" s="6">
        <v>45231</v>
      </c>
      <c r="G49" s="6">
        <v>45234</v>
      </c>
      <c r="H49" s="4">
        <v>1</v>
      </c>
      <c r="I49" s="4">
        <v>3</v>
      </c>
      <c r="J49" s="4">
        <v>3</v>
      </c>
      <c r="K49" s="4" t="s">
        <v>30</v>
      </c>
      <c r="L49" s="4">
        <v>-1181.16</v>
      </c>
      <c r="M49" s="4">
        <v>-1181.16</v>
      </c>
      <c r="N49" s="4" t="s">
        <v>144</v>
      </c>
      <c r="O49" s="4" t="s">
        <v>32</v>
      </c>
      <c r="P49" s="4" t="s">
        <v>33</v>
      </c>
      <c r="Q49" s="4">
        <v>0</v>
      </c>
      <c r="R49" s="7">
        <v>45187</v>
      </c>
      <c r="S49" s="6">
        <v>45237</v>
      </c>
      <c r="T49" s="4" t="s">
        <v>34</v>
      </c>
      <c r="U49" s="4">
        <v>-1181.16</v>
      </c>
      <c r="V49" s="4">
        <v>0</v>
      </c>
      <c r="W49" s="4">
        <v>0</v>
      </c>
      <c r="X49" s="4" t="s">
        <v>145</v>
      </c>
      <c r="Y49" s="4" t="s">
        <v>36</v>
      </c>
    </row>
    <row r="50" s="4" customFormat="1" spans="1:25">
      <c r="A50" s="4" t="s">
        <v>253</v>
      </c>
      <c r="B50" s="4" t="s">
        <v>26</v>
      </c>
      <c r="C50" s="4" t="s">
        <v>27</v>
      </c>
      <c r="D50" s="4" t="s">
        <v>254</v>
      </c>
      <c r="E50" s="4" t="s">
        <v>244</v>
      </c>
      <c r="F50" s="6">
        <v>45232</v>
      </c>
      <c r="G50" s="6">
        <v>45234</v>
      </c>
      <c r="H50" s="4">
        <v>1</v>
      </c>
      <c r="I50" s="4">
        <v>2</v>
      </c>
      <c r="J50" s="4">
        <v>2</v>
      </c>
      <c r="K50" s="4" t="s">
        <v>30</v>
      </c>
      <c r="L50" s="4">
        <v>237.94</v>
      </c>
      <c r="M50" s="4">
        <v>237.94</v>
      </c>
      <c r="N50" s="4" t="s">
        <v>255</v>
      </c>
      <c r="O50" s="4" t="s">
        <v>32</v>
      </c>
      <c r="P50" s="4" t="s">
        <v>33</v>
      </c>
      <c r="Q50" s="4">
        <v>0</v>
      </c>
      <c r="R50" s="7">
        <v>45206</v>
      </c>
      <c r="S50" s="6">
        <v>45237</v>
      </c>
      <c r="T50" s="4" t="s">
        <v>34</v>
      </c>
      <c r="U50" s="4">
        <v>237.94</v>
      </c>
      <c r="V50" s="4">
        <v>0</v>
      </c>
      <c r="W50" s="4">
        <v>0</v>
      </c>
      <c r="X50" s="4" t="s">
        <v>256</v>
      </c>
      <c r="Y50" s="4" t="s">
        <v>257</v>
      </c>
    </row>
    <row r="51" s="4" customFormat="1" spans="1:25">
      <c r="A51" s="4" t="s">
        <v>258</v>
      </c>
      <c r="B51" s="4" t="s">
        <v>26</v>
      </c>
      <c r="C51" s="4" t="s">
        <v>27</v>
      </c>
      <c r="D51" s="4" t="s">
        <v>215</v>
      </c>
      <c r="E51" s="4" t="s">
        <v>259</v>
      </c>
      <c r="F51" s="6">
        <v>45226</v>
      </c>
      <c r="G51" s="6">
        <v>45234</v>
      </c>
      <c r="H51" s="4">
        <v>1</v>
      </c>
      <c r="I51" s="4">
        <v>8</v>
      </c>
      <c r="J51" s="4">
        <v>8</v>
      </c>
      <c r="K51" s="4" t="s">
        <v>30</v>
      </c>
      <c r="L51" s="4">
        <v>11756.64</v>
      </c>
      <c r="M51" s="4">
        <v>11756.64</v>
      </c>
      <c r="N51" s="4" t="s">
        <v>260</v>
      </c>
      <c r="O51" s="4" t="s">
        <v>32</v>
      </c>
      <c r="P51" s="4" t="s">
        <v>33</v>
      </c>
      <c r="Q51" s="4">
        <v>0</v>
      </c>
      <c r="R51" s="7">
        <v>45206.0000115741</v>
      </c>
      <c r="S51" s="6">
        <v>45237</v>
      </c>
      <c r="T51" s="4" t="s">
        <v>34</v>
      </c>
      <c r="U51" s="4">
        <v>11756.64</v>
      </c>
      <c r="V51" s="4">
        <v>0</v>
      </c>
      <c r="W51" s="4">
        <v>0</v>
      </c>
      <c r="X51" s="4" t="s">
        <v>261</v>
      </c>
      <c r="Y51" s="4" t="s">
        <v>262</v>
      </c>
    </row>
    <row r="52" s="4" customFormat="1" spans="1:25">
      <c r="A52" s="4" t="s">
        <v>214</v>
      </c>
      <c r="B52" s="4" t="s">
        <v>26</v>
      </c>
      <c r="C52" s="4" t="s">
        <v>37</v>
      </c>
      <c r="D52" s="4" t="s">
        <v>215</v>
      </c>
      <c r="E52" s="4" t="s">
        <v>216</v>
      </c>
      <c r="F52" s="6">
        <v>45231</v>
      </c>
      <c r="G52" s="6">
        <v>45234</v>
      </c>
      <c r="H52" s="4">
        <v>1</v>
      </c>
      <c r="I52" s="4">
        <v>3</v>
      </c>
      <c r="J52" s="4">
        <v>3</v>
      </c>
      <c r="K52" s="4" t="s">
        <v>30</v>
      </c>
      <c r="L52" s="4">
        <v>-3784.26</v>
      </c>
      <c r="M52" s="4">
        <v>-3784.26</v>
      </c>
      <c r="N52" s="4" t="s">
        <v>217</v>
      </c>
      <c r="O52" s="4" t="s">
        <v>32</v>
      </c>
      <c r="P52" s="4" t="s">
        <v>33</v>
      </c>
      <c r="Q52" s="4">
        <v>0</v>
      </c>
      <c r="R52" s="7">
        <v>45203</v>
      </c>
      <c r="S52" s="6">
        <v>45237</v>
      </c>
      <c r="T52" s="4" t="s">
        <v>34</v>
      </c>
      <c r="U52" s="4">
        <v>-3784.26</v>
      </c>
      <c r="V52" s="4">
        <v>0</v>
      </c>
      <c r="W52" s="4">
        <v>0</v>
      </c>
      <c r="X52" s="4" t="s">
        <v>218</v>
      </c>
      <c r="Y52" s="4" t="s">
        <v>219</v>
      </c>
    </row>
    <row r="53" s="4" customFormat="1" spans="1:25">
      <c r="A53" s="4" t="s">
        <v>263</v>
      </c>
      <c r="B53" s="4" t="s">
        <v>26</v>
      </c>
      <c r="C53" s="4" t="s">
        <v>27</v>
      </c>
      <c r="D53" s="4" t="s">
        <v>264</v>
      </c>
      <c r="E53" s="4" t="s">
        <v>265</v>
      </c>
      <c r="F53" s="6">
        <v>45233</v>
      </c>
      <c r="G53" s="6">
        <v>45234</v>
      </c>
      <c r="H53" s="4">
        <v>1</v>
      </c>
      <c r="I53" s="4">
        <v>1</v>
      </c>
      <c r="J53" s="4">
        <v>1</v>
      </c>
      <c r="K53" s="4" t="s">
        <v>30</v>
      </c>
      <c r="L53" s="4">
        <v>835.55</v>
      </c>
      <c r="M53" s="4">
        <v>835.55</v>
      </c>
      <c r="N53" s="4" t="s">
        <v>266</v>
      </c>
      <c r="O53" s="4" t="s">
        <v>32</v>
      </c>
      <c r="P53" s="4" t="s">
        <v>33</v>
      </c>
      <c r="Q53" s="4">
        <v>0</v>
      </c>
      <c r="R53" s="7">
        <v>45207</v>
      </c>
      <c r="S53" s="6">
        <v>45237</v>
      </c>
      <c r="T53" s="4" t="s">
        <v>34</v>
      </c>
      <c r="U53" s="4">
        <v>835.55</v>
      </c>
      <c r="V53" s="4">
        <v>0</v>
      </c>
      <c r="W53" s="4">
        <v>0</v>
      </c>
      <c r="X53" s="4" t="s">
        <v>267</v>
      </c>
      <c r="Y53" s="4" t="s">
        <v>268</v>
      </c>
    </row>
    <row r="54" s="4" customFormat="1" spans="1:25">
      <c r="A54" s="4" t="s">
        <v>269</v>
      </c>
      <c r="B54" s="4" t="s">
        <v>26</v>
      </c>
      <c r="C54" s="4" t="s">
        <v>27</v>
      </c>
      <c r="D54" s="4" t="s">
        <v>270</v>
      </c>
      <c r="E54" s="4" t="s">
        <v>271</v>
      </c>
      <c r="F54" s="6">
        <v>45233</v>
      </c>
      <c r="G54" s="6">
        <v>45234</v>
      </c>
      <c r="H54" s="4">
        <v>1</v>
      </c>
      <c r="I54" s="4">
        <v>1</v>
      </c>
      <c r="J54" s="4">
        <v>1</v>
      </c>
      <c r="K54" s="4" t="s">
        <v>30</v>
      </c>
      <c r="L54" s="4">
        <v>624.19</v>
      </c>
      <c r="M54" s="4">
        <v>624.19</v>
      </c>
      <c r="N54" s="4" t="s">
        <v>272</v>
      </c>
      <c r="O54" s="4" t="s">
        <v>32</v>
      </c>
      <c r="P54" s="4" t="s">
        <v>33</v>
      </c>
      <c r="Q54" s="4">
        <v>0</v>
      </c>
      <c r="R54" s="7">
        <v>45207</v>
      </c>
      <c r="S54" s="6">
        <v>45237</v>
      </c>
      <c r="T54" s="4" t="s">
        <v>34</v>
      </c>
      <c r="U54" s="4">
        <v>624.19</v>
      </c>
      <c r="V54" s="4">
        <v>0</v>
      </c>
      <c r="W54" s="4">
        <v>0</v>
      </c>
      <c r="X54" s="4" t="s">
        <v>273</v>
      </c>
      <c r="Y54" s="4" t="s">
        <v>274</v>
      </c>
    </row>
    <row r="55" s="4" customFormat="1" spans="1:25">
      <c r="A55" s="4" t="s">
        <v>108</v>
      </c>
      <c r="B55" s="4" t="s">
        <v>26</v>
      </c>
      <c r="C55" s="4" t="s">
        <v>37</v>
      </c>
      <c r="D55" s="4" t="s">
        <v>109</v>
      </c>
      <c r="E55" s="4" t="s">
        <v>110</v>
      </c>
      <c r="F55" s="6">
        <v>45226</v>
      </c>
      <c r="G55" s="6">
        <v>45234</v>
      </c>
      <c r="H55" s="4">
        <v>1</v>
      </c>
      <c r="I55" s="4">
        <v>8</v>
      </c>
      <c r="J55" s="4">
        <v>8</v>
      </c>
      <c r="K55" s="4" t="s">
        <v>30</v>
      </c>
      <c r="L55" s="4">
        <v>-9746.28</v>
      </c>
      <c r="M55" s="4">
        <v>-9746.28</v>
      </c>
      <c r="N55" s="4" t="s">
        <v>111</v>
      </c>
      <c r="O55" s="4" t="s">
        <v>32</v>
      </c>
      <c r="P55" s="4" t="s">
        <v>33</v>
      </c>
      <c r="Q55" s="4">
        <v>0</v>
      </c>
      <c r="R55" s="7">
        <v>45163.0000115741</v>
      </c>
      <c r="S55" s="6">
        <v>45237</v>
      </c>
      <c r="T55" s="4" t="s">
        <v>34</v>
      </c>
      <c r="U55" s="4">
        <v>-9746.28</v>
      </c>
      <c r="V55" s="4">
        <v>0</v>
      </c>
      <c r="W55" s="4">
        <v>0</v>
      </c>
      <c r="X55" s="4" t="s">
        <v>112</v>
      </c>
      <c r="Y55" s="4" t="s">
        <v>113</v>
      </c>
    </row>
    <row r="56" s="4" customFormat="1" spans="1:25">
      <c r="A56" s="4" t="s">
        <v>275</v>
      </c>
      <c r="B56" s="4" t="s">
        <v>26</v>
      </c>
      <c r="C56" s="4" t="s">
        <v>27</v>
      </c>
      <c r="D56" s="4" t="s">
        <v>276</v>
      </c>
      <c r="E56" s="4" t="s">
        <v>277</v>
      </c>
      <c r="F56" s="6">
        <v>45231</v>
      </c>
      <c r="G56" s="6">
        <v>45234</v>
      </c>
      <c r="H56" s="4">
        <v>1</v>
      </c>
      <c r="I56" s="4">
        <v>3</v>
      </c>
      <c r="J56" s="4">
        <v>3</v>
      </c>
      <c r="K56" s="4" t="s">
        <v>30</v>
      </c>
      <c r="L56" s="4">
        <v>288.91</v>
      </c>
      <c r="M56" s="4">
        <v>288.91</v>
      </c>
      <c r="N56" s="4" t="s">
        <v>278</v>
      </c>
      <c r="O56" s="4" t="s">
        <v>32</v>
      </c>
      <c r="P56" s="4" t="s">
        <v>33</v>
      </c>
      <c r="Q56" s="4">
        <v>0</v>
      </c>
      <c r="R56" s="7">
        <v>45209</v>
      </c>
      <c r="S56" s="6">
        <v>45237</v>
      </c>
      <c r="T56" s="4" t="s">
        <v>34</v>
      </c>
      <c r="U56" s="4">
        <v>288.91</v>
      </c>
      <c r="V56" s="4">
        <v>0</v>
      </c>
      <c r="W56" s="4">
        <v>0</v>
      </c>
      <c r="X56" s="4" t="s">
        <v>279</v>
      </c>
      <c r="Y56" s="4" t="s">
        <v>36</v>
      </c>
    </row>
    <row r="57" s="4" customFormat="1" spans="1:25">
      <c r="A57" s="4" t="s">
        <v>280</v>
      </c>
      <c r="B57" s="4" t="s">
        <v>26</v>
      </c>
      <c r="C57" s="4" t="s">
        <v>27</v>
      </c>
      <c r="D57" s="4" t="s">
        <v>281</v>
      </c>
      <c r="E57" s="4" t="s">
        <v>282</v>
      </c>
      <c r="F57" s="6">
        <v>45230</v>
      </c>
      <c r="G57" s="6">
        <v>45234</v>
      </c>
      <c r="H57" s="4">
        <v>1</v>
      </c>
      <c r="I57" s="4">
        <v>4</v>
      </c>
      <c r="J57" s="4">
        <v>4</v>
      </c>
      <c r="K57" s="4" t="s">
        <v>30</v>
      </c>
      <c r="L57" s="4">
        <v>1249.6</v>
      </c>
      <c r="M57" s="4">
        <v>1249.6</v>
      </c>
      <c r="N57" s="4" t="s">
        <v>283</v>
      </c>
      <c r="O57" s="4" t="s">
        <v>32</v>
      </c>
      <c r="P57" s="4" t="s">
        <v>33</v>
      </c>
      <c r="Q57" s="4">
        <v>0</v>
      </c>
      <c r="R57" s="7">
        <v>45209</v>
      </c>
      <c r="S57" s="6">
        <v>45237</v>
      </c>
      <c r="T57" s="4" t="s">
        <v>34</v>
      </c>
      <c r="U57" s="4">
        <v>1249.6</v>
      </c>
      <c r="V57" s="4">
        <v>0</v>
      </c>
      <c r="W57" s="4">
        <v>0</v>
      </c>
      <c r="X57" s="4" t="s">
        <v>284</v>
      </c>
      <c r="Y57" s="4" t="s">
        <v>285</v>
      </c>
    </row>
    <row r="58" s="4" customFormat="1" spans="1:25">
      <c r="A58" s="4" t="s">
        <v>286</v>
      </c>
      <c r="B58" s="4" t="s">
        <v>26</v>
      </c>
      <c r="C58" s="4" t="s">
        <v>27</v>
      </c>
      <c r="D58" s="4" t="s">
        <v>287</v>
      </c>
      <c r="E58" s="4" t="s">
        <v>288</v>
      </c>
      <c r="F58" s="6">
        <v>45233</v>
      </c>
      <c r="G58" s="6">
        <v>45234</v>
      </c>
      <c r="H58" s="4">
        <v>1</v>
      </c>
      <c r="I58" s="4">
        <v>1</v>
      </c>
      <c r="J58" s="4">
        <v>1</v>
      </c>
      <c r="K58" s="4" t="s">
        <v>30</v>
      </c>
      <c r="L58" s="4">
        <v>892.53</v>
      </c>
      <c r="M58" s="4">
        <v>892.53</v>
      </c>
      <c r="N58" s="4" t="s">
        <v>289</v>
      </c>
      <c r="O58" s="4" t="s">
        <v>32</v>
      </c>
      <c r="P58" s="4" t="s">
        <v>33</v>
      </c>
      <c r="Q58" s="4">
        <v>0</v>
      </c>
      <c r="R58" s="7">
        <v>45209</v>
      </c>
      <c r="S58" s="6">
        <v>45237</v>
      </c>
      <c r="T58" s="4" t="s">
        <v>34</v>
      </c>
      <c r="U58" s="4">
        <v>892.53</v>
      </c>
      <c r="V58" s="4">
        <v>0</v>
      </c>
      <c r="W58" s="4">
        <v>0</v>
      </c>
      <c r="X58" s="4" t="s">
        <v>290</v>
      </c>
      <c r="Y58" s="4" t="s">
        <v>291</v>
      </c>
    </row>
    <row r="59" s="4" customFormat="1" spans="1:25">
      <c r="A59" s="4" t="s">
        <v>292</v>
      </c>
      <c r="B59" s="4" t="s">
        <v>26</v>
      </c>
      <c r="C59" s="4" t="s">
        <v>27</v>
      </c>
      <c r="D59" s="4" t="s">
        <v>293</v>
      </c>
      <c r="E59" s="4" t="s">
        <v>294</v>
      </c>
      <c r="F59" s="6">
        <v>45232</v>
      </c>
      <c r="G59" s="6">
        <v>45234</v>
      </c>
      <c r="H59" s="4">
        <v>2</v>
      </c>
      <c r="I59" s="4">
        <v>2</v>
      </c>
      <c r="J59" s="4">
        <v>4</v>
      </c>
      <c r="K59" s="4" t="s">
        <v>30</v>
      </c>
      <c r="L59" s="4">
        <v>1014.84</v>
      </c>
      <c r="M59" s="4">
        <v>1014.84</v>
      </c>
      <c r="N59" s="4" t="s">
        <v>295</v>
      </c>
      <c r="O59" s="4" t="s">
        <v>32</v>
      </c>
      <c r="P59" s="4" t="s">
        <v>33</v>
      </c>
      <c r="Q59" s="4">
        <v>0</v>
      </c>
      <c r="R59" s="7">
        <v>45211.0000115741</v>
      </c>
      <c r="S59" s="6">
        <v>45237</v>
      </c>
      <c r="T59" s="4" t="s">
        <v>34</v>
      </c>
      <c r="U59" s="4">
        <v>1014.84</v>
      </c>
      <c r="V59" s="4">
        <v>0</v>
      </c>
      <c r="W59" s="4">
        <v>0</v>
      </c>
      <c r="X59" s="4" t="s">
        <v>296</v>
      </c>
      <c r="Y59" s="4" t="s">
        <v>36</v>
      </c>
    </row>
    <row r="60" s="4" customFormat="1" spans="1:25">
      <c r="A60" s="4" t="s">
        <v>220</v>
      </c>
      <c r="B60" s="4" t="s">
        <v>26</v>
      </c>
      <c r="C60" s="4" t="s">
        <v>37</v>
      </c>
      <c r="D60" s="4" t="s">
        <v>221</v>
      </c>
      <c r="E60" s="4" t="s">
        <v>222</v>
      </c>
      <c r="F60" s="6">
        <v>45226</v>
      </c>
      <c r="G60" s="6">
        <v>45234</v>
      </c>
      <c r="H60" s="4">
        <v>1</v>
      </c>
      <c r="I60" s="4">
        <v>8</v>
      </c>
      <c r="J60" s="4">
        <v>8</v>
      </c>
      <c r="K60" s="4" t="s">
        <v>30</v>
      </c>
      <c r="L60" s="4">
        <v>-15031.04</v>
      </c>
      <c r="M60" s="4">
        <v>-15031.04</v>
      </c>
      <c r="N60" s="4" t="s">
        <v>223</v>
      </c>
      <c r="O60" s="4" t="s">
        <v>32</v>
      </c>
      <c r="P60" s="4" t="s">
        <v>33</v>
      </c>
      <c r="Q60" s="4">
        <v>0</v>
      </c>
      <c r="R60" s="7">
        <v>45203.0000115741</v>
      </c>
      <c r="S60" s="6">
        <v>45237</v>
      </c>
      <c r="T60" s="4" t="s">
        <v>34</v>
      </c>
      <c r="U60" s="4">
        <v>-15031.04</v>
      </c>
      <c r="V60" s="4">
        <v>0</v>
      </c>
      <c r="W60" s="4">
        <v>0</v>
      </c>
      <c r="X60" s="4" t="s">
        <v>224</v>
      </c>
      <c r="Y60" s="4" t="s">
        <v>36</v>
      </c>
    </row>
    <row r="61" s="4" customFormat="1" spans="1:25">
      <c r="A61" s="4" t="s">
        <v>292</v>
      </c>
      <c r="B61" s="4" t="s">
        <v>26</v>
      </c>
      <c r="C61" s="4" t="s">
        <v>37</v>
      </c>
      <c r="D61" s="4" t="s">
        <v>293</v>
      </c>
      <c r="E61" s="4" t="s">
        <v>294</v>
      </c>
      <c r="F61" s="6">
        <v>45232</v>
      </c>
      <c r="G61" s="6">
        <v>45234</v>
      </c>
      <c r="H61" s="4">
        <v>2</v>
      </c>
      <c r="I61" s="4">
        <v>2</v>
      </c>
      <c r="J61" s="4">
        <v>4</v>
      </c>
      <c r="K61" s="4" t="s">
        <v>30</v>
      </c>
      <c r="L61" s="4">
        <v>-1014.84</v>
      </c>
      <c r="M61" s="4">
        <v>-1014.84</v>
      </c>
      <c r="N61" s="4" t="s">
        <v>295</v>
      </c>
      <c r="O61" s="4" t="s">
        <v>32</v>
      </c>
      <c r="P61" s="4" t="s">
        <v>33</v>
      </c>
      <c r="Q61" s="4">
        <v>0</v>
      </c>
      <c r="R61" s="7">
        <v>45211.0000115741</v>
      </c>
      <c r="S61" s="6">
        <v>45237</v>
      </c>
      <c r="T61" s="4" t="s">
        <v>34</v>
      </c>
      <c r="U61" s="4">
        <v>-1014.84</v>
      </c>
      <c r="V61" s="4">
        <v>0</v>
      </c>
      <c r="W61" s="4">
        <v>0</v>
      </c>
      <c r="X61" s="4" t="s">
        <v>296</v>
      </c>
      <c r="Y61" s="4" t="s">
        <v>36</v>
      </c>
    </row>
    <row r="62" s="4" customFormat="1" spans="1:25">
      <c r="A62" s="4" t="s">
        <v>297</v>
      </c>
      <c r="B62" s="4" t="s">
        <v>26</v>
      </c>
      <c r="C62" s="4" t="s">
        <v>27</v>
      </c>
      <c r="D62" s="4" t="s">
        <v>298</v>
      </c>
      <c r="E62" s="4" t="s">
        <v>299</v>
      </c>
      <c r="F62" s="6">
        <v>45230</v>
      </c>
      <c r="G62" s="6">
        <v>45234</v>
      </c>
      <c r="H62" s="4">
        <v>1</v>
      </c>
      <c r="I62" s="4">
        <v>4</v>
      </c>
      <c r="J62" s="4">
        <v>4</v>
      </c>
      <c r="K62" s="4" t="s">
        <v>30</v>
      </c>
      <c r="L62" s="4">
        <v>746.72</v>
      </c>
      <c r="M62" s="4">
        <v>746.72</v>
      </c>
      <c r="N62" s="4" t="s">
        <v>300</v>
      </c>
      <c r="O62" s="4" t="s">
        <v>32</v>
      </c>
      <c r="P62" s="4" t="s">
        <v>33</v>
      </c>
      <c r="Q62" s="4">
        <v>0</v>
      </c>
      <c r="R62" s="7">
        <v>45212.0000115741</v>
      </c>
      <c r="S62" s="6">
        <v>45237</v>
      </c>
      <c r="T62" s="4" t="s">
        <v>34</v>
      </c>
      <c r="U62" s="4">
        <v>746.72</v>
      </c>
      <c r="V62" s="4">
        <v>0</v>
      </c>
      <c r="W62" s="4">
        <v>0</v>
      </c>
      <c r="X62" s="4" t="s">
        <v>301</v>
      </c>
      <c r="Y62" s="4" t="s">
        <v>301</v>
      </c>
    </row>
    <row r="63" s="4" customFormat="1" spans="1:26">
      <c r="A63" s="4" t="s">
        <v>302</v>
      </c>
      <c r="B63" s="4" t="s">
        <v>26</v>
      </c>
      <c r="C63" s="4" t="s">
        <v>27</v>
      </c>
      <c r="D63" s="4" t="s">
        <v>303</v>
      </c>
      <c r="E63" s="4" t="s">
        <v>304</v>
      </c>
      <c r="F63" s="6">
        <v>45229</v>
      </c>
      <c r="G63" s="6">
        <v>45234</v>
      </c>
      <c r="H63" s="4">
        <v>2</v>
      </c>
      <c r="I63" s="4">
        <v>5</v>
      </c>
      <c r="J63" s="4">
        <v>10</v>
      </c>
      <c r="K63" s="4" t="s">
        <v>30</v>
      </c>
      <c r="L63" s="4">
        <v>18049.3</v>
      </c>
      <c r="M63" s="4">
        <v>18049.3</v>
      </c>
      <c r="N63" s="4" t="s">
        <v>305</v>
      </c>
      <c r="O63" s="4" t="s">
        <v>32</v>
      </c>
      <c r="P63" s="4" t="s">
        <v>33</v>
      </c>
      <c r="Q63" s="4">
        <v>0</v>
      </c>
      <c r="R63" s="7">
        <v>45212.0000115741</v>
      </c>
      <c r="S63" s="6">
        <v>45237</v>
      </c>
      <c r="T63" s="4" t="s">
        <v>34</v>
      </c>
      <c r="U63" s="4">
        <v>18049.3</v>
      </c>
      <c r="V63" s="4">
        <v>0</v>
      </c>
      <c r="W63" s="4">
        <v>0</v>
      </c>
      <c r="X63" s="4" t="s">
        <v>306</v>
      </c>
      <c r="Y63" s="4">
        <v>104073470</v>
      </c>
      <c r="Z63" s="4" t="s">
        <v>307</v>
      </c>
    </row>
    <row r="64" s="4" customFormat="1" spans="1:25">
      <c r="A64" s="4" t="s">
        <v>308</v>
      </c>
      <c r="B64" s="4" t="s">
        <v>26</v>
      </c>
      <c r="C64" s="4" t="s">
        <v>27</v>
      </c>
      <c r="D64" s="4" t="s">
        <v>309</v>
      </c>
      <c r="E64" s="4" t="s">
        <v>310</v>
      </c>
      <c r="F64" s="6">
        <v>45233</v>
      </c>
      <c r="G64" s="6">
        <v>45234</v>
      </c>
      <c r="H64" s="4">
        <v>1</v>
      </c>
      <c r="I64" s="4">
        <v>1</v>
      </c>
      <c r="J64" s="4">
        <v>1</v>
      </c>
      <c r="K64" s="4" t="s">
        <v>30</v>
      </c>
      <c r="L64" s="4">
        <v>463.28</v>
      </c>
      <c r="M64" s="4">
        <v>463.28</v>
      </c>
      <c r="N64" s="4" t="s">
        <v>311</v>
      </c>
      <c r="O64" s="4" t="s">
        <v>32</v>
      </c>
      <c r="P64" s="4" t="s">
        <v>33</v>
      </c>
      <c r="Q64" s="4">
        <v>0</v>
      </c>
      <c r="R64" s="7">
        <v>45213.0000115741</v>
      </c>
      <c r="S64" s="6">
        <v>45237</v>
      </c>
      <c r="T64" s="4" t="s">
        <v>34</v>
      </c>
      <c r="U64" s="4">
        <v>463.28</v>
      </c>
      <c r="V64" s="4">
        <v>0</v>
      </c>
      <c r="W64" s="4">
        <v>0</v>
      </c>
      <c r="X64" s="4" t="s">
        <v>312</v>
      </c>
      <c r="Y64" s="4" t="s">
        <v>313</v>
      </c>
    </row>
    <row r="65" s="4" customFormat="1" spans="1:25">
      <c r="A65" s="4" t="s">
        <v>314</v>
      </c>
      <c r="B65" s="4" t="s">
        <v>26</v>
      </c>
      <c r="C65" s="4" t="s">
        <v>27</v>
      </c>
      <c r="D65" s="4" t="s">
        <v>315</v>
      </c>
      <c r="E65" s="4" t="s">
        <v>316</v>
      </c>
      <c r="F65" s="6">
        <v>45232</v>
      </c>
      <c r="G65" s="6">
        <v>45234</v>
      </c>
      <c r="H65" s="4">
        <v>1</v>
      </c>
      <c r="I65" s="4">
        <v>2</v>
      </c>
      <c r="J65" s="4">
        <v>2</v>
      </c>
      <c r="K65" s="4" t="s">
        <v>30</v>
      </c>
      <c r="L65" s="4">
        <v>758.38</v>
      </c>
      <c r="M65" s="4">
        <v>758.38</v>
      </c>
      <c r="N65" s="4" t="s">
        <v>317</v>
      </c>
      <c r="O65" s="4" t="s">
        <v>32</v>
      </c>
      <c r="P65" s="4" t="s">
        <v>33</v>
      </c>
      <c r="Q65" s="4">
        <v>0</v>
      </c>
      <c r="R65" s="7">
        <v>45214</v>
      </c>
      <c r="S65" s="6">
        <v>45237</v>
      </c>
      <c r="T65" s="4" t="s">
        <v>34</v>
      </c>
      <c r="U65" s="4">
        <v>758.38</v>
      </c>
      <c r="V65" s="4">
        <v>0</v>
      </c>
      <c r="W65" s="4">
        <v>0</v>
      </c>
      <c r="X65" s="4" t="s">
        <v>318</v>
      </c>
      <c r="Y65" s="4" t="s">
        <v>319</v>
      </c>
    </row>
    <row r="66" s="4" customFormat="1" spans="1:25">
      <c r="A66" s="4" t="s">
        <v>248</v>
      </c>
      <c r="B66" s="4" t="s">
        <v>26</v>
      </c>
      <c r="C66" s="4" t="s">
        <v>37</v>
      </c>
      <c r="D66" s="4" t="s">
        <v>249</v>
      </c>
      <c r="E66" s="4" t="s">
        <v>250</v>
      </c>
      <c r="F66" s="6">
        <v>45233</v>
      </c>
      <c r="G66" s="6">
        <v>45234</v>
      </c>
      <c r="H66" s="4">
        <v>1</v>
      </c>
      <c r="I66" s="4">
        <v>1</v>
      </c>
      <c r="J66" s="4">
        <v>1</v>
      </c>
      <c r="K66" s="4" t="s">
        <v>30</v>
      </c>
      <c r="L66" s="4">
        <v>-756.52</v>
      </c>
      <c r="M66" s="4">
        <v>-756.52</v>
      </c>
      <c r="N66" s="4" t="s">
        <v>251</v>
      </c>
      <c r="O66" s="4" t="s">
        <v>32</v>
      </c>
      <c r="P66" s="4" t="s">
        <v>33</v>
      </c>
      <c r="Q66" s="4">
        <v>0</v>
      </c>
      <c r="R66" s="7">
        <v>45206</v>
      </c>
      <c r="S66" s="6">
        <v>45237</v>
      </c>
      <c r="T66" s="4" t="s">
        <v>34</v>
      </c>
      <c r="U66" s="4">
        <v>-756.52</v>
      </c>
      <c r="V66" s="4">
        <v>0</v>
      </c>
      <c r="W66" s="4">
        <v>0</v>
      </c>
      <c r="X66" s="4" t="s">
        <v>252</v>
      </c>
      <c r="Y66" s="4" t="s">
        <v>36</v>
      </c>
    </row>
    <row r="67" s="4" customFormat="1" spans="1:25">
      <c r="A67" s="4" t="s">
        <v>320</v>
      </c>
      <c r="B67" s="4" t="s">
        <v>26</v>
      </c>
      <c r="C67" s="4" t="s">
        <v>27</v>
      </c>
      <c r="D67" s="4" t="s">
        <v>321</v>
      </c>
      <c r="E67" s="4" t="s">
        <v>322</v>
      </c>
      <c r="F67" s="6">
        <v>45231</v>
      </c>
      <c r="G67" s="6">
        <v>45234</v>
      </c>
      <c r="H67" s="4">
        <v>1</v>
      </c>
      <c r="I67" s="4">
        <v>3</v>
      </c>
      <c r="J67" s="4">
        <v>3</v>
      </c>
      <c r="K67" s="4" t="s">
        <v>30</v>
      </c>
      <c r="L67" s="4">
        <v>2951.28</v>
      </c>
      <c r="M67" s="4">
        <v>2951.28</v>
      </c>
      <c r="N67" s="4" t="s">
        <v>323</v>
      </c>
      <c r="O67" s="4" t="s">
        <v>32</v>
      </c>
      <c r="P67" s="4" t="s">
        <v>33</v>
      </c>
      <c r="Q67" s="4">
        <v>0</v>
      </c>
      <c r="R67" s="7">
        <v>45215</v>
      </c>
      <c r="S67" s="6">
        <v>45237</v>
      </c>
      <c r="T67" s="4" t="s">
        <v>34</v>
      </c>
      <c r="U67" s="4">
        <v>2951.28</v>
      </c>
      <c r="V67" s="4">
        <v>0</v>
      </c>
      <c r="W67" s="4">
        <v>0</v>
      </c>
      <c r="X67" s="4" t="s">
        <v>324</v>
      </c>
      <c r="Y67" s="4" t="s">
        <v>325</v>
      </c>
    </row>
    <row r="68" s="4" customFormat="1" spans="1:26">
      <c r="A68" s="4" t="s">
        <v>326</v>
      </c>
      <c r="B68" s="4" t="s">
        <v>26</v>
      </c>
      <c r="C68" s="4" t="s">
        <v>27</v>
      </c>
      <c r="D68" s="4" t="s">
        <v>327</v>
      </c>
      <c r="E68" s="4" t="s">
        <v>328</v>
      </c>
      <c r="F68" s="6">
        <v>45228</v>
      </c>
      <c r="G68" s="6">
        <v>45234</v>
      </c>
      <c r="H68" s="4">
        <v>2</v>
      </c>
      <c r="I68" s="4">
        <v>6</v>
      </c>
      <c r="J68" s="4">
        <v>12</v>
      </c>
      <c r="K68" s="4" t="s">
        <v>30</v>
      </c>
      <c r="L68" s="4">
        <v>3701.32</v>
      </c>
      <c r="M68" s="4">
        <v>3701.32</v>
      </c>
      <c r="N68" s="4" t="s">
        <v>329</v>
      </c>
      <c r="O68" s="4" t="s">
        <v>32</v>
      </c>
      <c r="P68" s="4" t="s">
        <v>33</v>
      </c>
      <c r="Q68" s="4">
        <v>0</v>
      </c>
      <c r="R68" s="7">
        <v>45216</v>
      </c>
      <c r="S68" s="6">
        <v>45237</v>
      </c>
      <c r="T68" s="4" t="s">
        <v>34</v>
      </c>
      <c r="U68" s="4">
        <v>3701.32</v>
      </c>
      <c r="V68" s="4">
        <v>0</v>
      </c>
      <c r="W68" s="4">
        <v>0</v>
      </c>
      <c r="X68" s="4" t="s">
        <v>330</v>
      </c>
      <c r="Y68" s="4">
        <v>197882</v>
      </c>
      <c r="Z68" s="4" t="s">
        <v>331</v>
      </c>
    </row>
    <row r="69" s="4" customFormat="1" spans="1:25">
      <c r="A69" s="4" t="s">
        <v>332</v>
      </c>
      <c r="B69" s="4" t="s">
        <v>26</v>
      </c>
      <c r="C69" s="4" t="s">
        <v>27</v>
      </c>
      <c r="D69" s="4" t="s">
        <v>333</v>
      </c>
      <c r="E69" s="4" t="s">
        <v>334</v>
      </c>
      <c r="F69" s="6">
        <v>45232</v>
      </c>
      <c r="G69" s="6">
        <v>45234</v>
      </c>
      <c r="H69" s="4">
        <v>1</v>
      </c>
      <c r="I69" s="4">
        <v>2</v>
      </c>
      <c r="J69" s="4">
        <v>2</v>
      </c>
      <c r="K69" s="4" t="s">
        <v>30</v>
      </c>
      <c r="L69" s="4">
        <v>4521.98</v>
      </c>
      <c r="M69" s="4">
        <v>4521.98</v>
      </c>
      <c r="N69" s="4" t="s">
        <v>335</v>
      </c>
      <c r="O69" s="4" t="s">
        <v>32</v>
      </c>
      <c r="P69" s="4" t="s">
        <v>33</v>
      </c>
      <c r="Q69" s="4">
        <v>0</v>
      </c>
      <c r="R69" s="7">
        <v>45216.0000115741</v>
      </c>
      <c r="S69" s="6">
        <v>45237</v>
      </c>
      <c r="T69" s="4" t="s">
        <v>34</v>
      </c>
      <c r="U69" s="4">
        <v>4521.98</v>
      </c>
      <c r="V69" s="4">
        <v>0</v>
      </c>
      <c r="W69" s="4">
        <v>0</v>
      </c>
      <c r="X69" s="4" t="s">
        <v>336</v>
      </c>
      <c r="Y69" s="4" t="s">
        <v>337</v>
      </c>
    </row>
    <row r="70" s="4" customFormat="1" spans="1:25">
      <c r="A70" s="4" t="s">
        <v>338</v>
      </c>
      <c r="B70" s="4" t="s">
        <v>26</v>
      </c>
      <c r="C70" s="4" t="s">
        <v>27</v>
      </c>
      <c r="D70" s="4" t="s">
        <v>339</v>
      </c>
      <c r="E70" s="4" t="s">
        <v>328</v>
      </c>
      <c r="F70" s="6">
        <v>45232</v>
      </c>
      <c r="G70" s="6">
        <v>45234</v>
      </c>
      <c r="H70" s="4">
        <v>1</v>
      </c>
      <c r="I70" s="4">
        <v>2</v>
      </c>
      <c r="J70" s="4">
        <v>2</v>
      </c>
      <c r="K70" s="4" t="s">
        <v>30</v>
      </c>
      <c r="L70" s="4">
        <v>496.16</v>
      </c>
      <c r="M70" s="4">
        <v>496.16</v>
      </c>
      <c r="N70" s="4" t="s">
        <v>340</v>
      </c>
      <c r="O70" s="4" t="s">
        <v>32</v>
      </c>
      <c r="P70" s="4" t="s">
        <v>33</v>
      </c>
      <c r="Q70" s="4">
        <v>0</v>
      </c>
      <c r="R70" s="7">
        <v>45216.0000115741</v>
      </c>
      <c r="S70" s="6">
        <v>45237</v>
      </c>
      <c r="T70" s="4" t="s">
        <v>34</v>
      </c>
      <c r="U70" s="4">
        <v>496.16</v>
      </c>
      <c r="V70" s="4">
        <v>0</v>
      </c>
      <c r="W70" s="4">
        <v>0</v>
      </c>
      <c r="X70" s="4" t="s">
        <v>341</v>
      </c>
      <c r="Y70" s="4" t="s">
        <v>342</v>
      </c>
    </row>
    <row r="71" s="4" customFormat="1" spans="1:25">
      <c r="A71" s="4" t="s">
        <v>343</v>
      </c>
      <c r="B71" s="4" t="s">
        <v>26</v>
      </c>
      <c r="C71" s="4" t="s">
        <v>27</v>
      </c>
      <c r="D71" s="4" t="s">
        <v>344</v>
      </c>
      <c r="E71" s="4" t="s">
        <v>345</v>
      </c>
      <c r="F71" s="6">
        <v>45233</v>
      </c>
      <c r="G71" s="6">
        <v>45234</v>
      </c>
      <c r="H71" s="4">
        <v>1</v>
      </c>
      <c r="I71" s="4">
        <v>1</v>
      </c>
      <c r="J71" s="4">
        <v>1</v>
      </c>
      <c r="K71" s="4" t="s">
        <v>30</v>
      </c>
      <c r="L71" s="4">
        <v>2398.7</v>
      </c>
      <c r="M71" s="4">
        <v>2398.7</v>
      </c>
      <c r="N71" s="4" t="s">
        <v>346</v>
      </c>
      <c r="O71" s="4" t="s">
        <v>32</v>
      </c>
      <c r="P71" s="4" t="s">
        <v>33</v>
      </c>
      <c r="Q71" s="4">
        <v>0</v>
      </c>
      <c r="R71" s="7">
        <v>45217.0000115741</v>
      </c>
      <c r="S71" s="6">
        <v>45237</v>
      </c>
      <c r="T71" s="4" t="s">
        <v>34</v>
      </c>
      <c r="U71" s="4">
        <v>2398.7</v>
      </c>
      <c r="V71" s="4">
        <v>0</v>
      </c>
      <c r="W71" s="4">
        <v>0</v>
      </c>
      <c r="X71" s="4" t="s">
        <v>347</v>
      </c>
      <c r="Y71" s="4" t="s">
        <v>36</v>
      </c>
    </row>
    <row r="72" s="4" customFormat="1" spans="1:25">
      <c r="A72" s="4" t="s">
        <v>348</v>
      </c>
      <c r="B72" s="4" t="s">
        <v>26</v>
      </c>
      <c r="C72" s="4" t="s">
        <v>27</v>
      </c>
      <c r="D72" s="4" t="s">
        <v>349</v>
      </c>
      <c r="E72" s="4" t="s">
        <v>350</v>
      </c>
      <c r="F72" s="6">
        <v>45233</v>
      </c>
      <c r="G72" s="6">
        <v>45234</v>
      </c>
      <c r="H72" s="4">
        <v>1</v>
      </c>
      <c r="I72" s="4">
        <v>1</v>
      </c>
      <c r="J72" s="4">
        <v>1</v>
      </c>
      <c r="K72" s="4" t="s">
        <v>30</v>
      </c>
      <c r="L72" s="4">
        <v>362.82</v>
      </c>
      <c r="M72" s="4">
        <v>362.82</v>
      </c>
      <c r="N72" s="4" t="s">
        <v>351</v>
      </c>
      <c r="O72" s="4" t="s">
        <v>32</v>
      </c>
      <c r="P72" s="4" t="s">
        <v>33</v>
      </c>
      <c r="Q72" s="4">
        <v>0</v>
      </c>
      <c r="R72" s="7">
        <v>45217.0000115741</v>
      </c>
      <c r="S72" s="6">
        <v>45237</v>
      </c>
      <c r="T72" s="4" t="s">
        <v>34</v>
      </c>
      <c r="U72" s="4">
        <v>362.82</v>
      </c>
      <c r="V72" s="4">
        <v>0</v>
      </c>
      <c r="W72" s="4">
        <v>0</v>
      </c>
      <c r="X72" s="4" t="s">
        <v>352</v>
      </c>
      <c r="Y72" s="4" t="s">
        <v>353</v>
      </c>
    </row>
    <row r="73" s="4" customFormat="1" spans="1:25">
      <c r="A73" s="4" t="s">
        <v>354</v>
      </c>
      <c r="B73" s="4" t="s">
        <v>26</v>
      </c>
      <c r="C73" s="4" t="s">
        <v>27</v>
      </c>
      <c r="D73" s="4" t="s">
        <v>355</v>
      </c>
      <c r="E73" s="4" t="s">
        <v>356</v>
      </c>
      <c r="F73" s="6">
        <v>45229</v>
      </c>
      <c r="G73" s="6">
        <v>45234</v>
      </c>
      <c r="H73" s="4">
        <v>1</v>
      </c>
      <c r="I73" s="4">
        <v>5</v>
      </c>
      <c r="J73" s="4">
        <v>5</v>
      </c>
      <c r="K73" s="4" t="s">
        <v>30</v>
      </c>
      <c r="L73" s="4">
        <v>1963.5</v>
      </c>
      <c r="M73" s="4">
        <v>1963.5</v>
      </c>
      <c r="N73" s="4" t="s">
        <v>357</v>
      </c>
      <c r="O73" s="4" t="s">
        <v>32</v>
      </c>
      <c r="P73" s="4" t="s">
        <v>33</v>
      </c>
      <c r="Q73" s="4">
        <v>0</v>
      </c>
      <c r="R73" s="7">
        <v>45217.0000115741</v>
      </c>
      <c r="S73" s="6">
        <v>45237</v>
      </c>
      <c r="T73" s="4" t="s">
        <v>34</v>
      </c>
      <c r="U73" s="4">
        <v>1963.5</v>
      </c>
      <c r="V73" s="4">
        <v>0</v>
      </c>
      <c r="W73" s="4">
        <v>0</v>
      </c>
      <c r="X73" s="4" t="s">
        <v>358</v>
      </c>
      <c r="Y73" s="4" t="s">
        <v>359</v>
      </c>
    </row>
    <row r="74" s="4" customFormat="1" spans="1:25">
      <c r="A74" s="4" t="s">
        <v>360</v>
      </c>
      <c r="B74" s="4" t="s">
        <v>26</v>
      </c>
      <c r="C74" s="4" t="s">
        <v>27</v>
      </c>
      <c r="D74" s="4" t="s">
        <v>361</v>
      </c>
      <c r="E74" s="4" t="s">
        <v>362</v>
      </c>
      <c r="F74" s="6">
        <v>45231</v>
      </c>
      <c r="G74" s="6">
        <v>45234</v>
      </c>
      <c r="H74" s="4">
        <v>4</v>
      </c>
      <c r="I74" s="4">
        <v>3</v>
      </c>
      <c r="J74" s="4">
        <v>12</v>
      </c>
      <c r="K74" s="4" t="s">
        <v>30</v>
      </c>
      <c r="L74" s="4">
        <v>3611.16</v>
      </c>
      <c r="M74" s="4">
        <v>3611.16</v>
      </c>
      <c r="N74" s="4" t="s">
        <v>363</v>
      </c>
      <c r="O74" s="4" t="s">
        <v>32</v>
      </c>
      <c r="P74" s="4" t="s">
        <v>33</v>
      </c>
      <c r="Q74" s="4">
        <v>0</v>
      </c>
      <c r="R74" s="7">
        <v>45217</v>
      </c>
      <c r="S74" s="6">
        <v>45237</v>
      </c>
      <c r="T74" s="4" t="s">
        <v>34</v>
      </c>
      <c r="U74" s="4">
        <v>3611.16</v>
      </c>
      <c r="V74" s="4">
        <v>0</v>
      </c>
      <c r="W74" s="4">
        <v>0</v>
      </c>
      <c r="X74" s="4" t="s">
        <v>364</v>
      </c>
      <c r="Y74" s="4" t="s">
        <v>365</v>
      </c>
    </row>
    <row r="75" s="4" customFormat="1" spans="1:27">
      <c r="A75" s="4" t="s">
        <v>366</v>
      </c>
      <c r="B75" s="4" t="s">
        <v>26</v>
      </c>
      <c r="C75" s="4" t="s">
        <v>27</v>
      </c>
      <c r="D75" s="4" t="s">
        <v>367</v>
      </c>
      <c r="E75" s="4" t="s">
        <v>368</v>
      </c>
      <c r="F75" s="6">
        <v>45229</v>
      </c>
      <c r="G75" s="6">
        <v>45234</v>
      </c>
      <c r="H75" s="4">
        <v>3</v>
      </c>
      <c r="I75" s="4">
        <v>5</v>
      </c>
      <c r="J75" s="4">
        <v>15</v>
      </c>
      <c r="K75" s="4" t="s">
        <v>30</v>
      </c>
      <c r="L75" s="4">
        <v>3761.61</v>
      </c>
      <c r="M75" s="4">
        <v>3761.61</v>
      </c>
      <c r="N75" s="4" t="s">
        <v>369</v>
      </c>
      <c r="O75" s="4" t="s">
        <v>32</v>
      </c>
      <c r="P75" s="4" t="s">
        <v>33</v>
      </c>
      <c r="Q75" s="4">
        <v>0</v>
      </c>
      <c r="R75" s="7">
        <v>45217.0000115741</v>
      </c>
      <c r="S75" s="6">
        <v>45237</v>
      </c>
      <c r="T75" s="4" t="s">
        <v>34</v>
      </c>
      <c r="U75" s="4">
        <v>3761.61</v>
      </c>
      <c r="V75" s="4">
        <v>0</v>
      </c>
      <c r="W75" s="4">
        <v>0</v>
      </c>
      <c r="X75" s="4" t="s">
        <v>370</v>
      </c>
      <c r="Y75" s="4" t="s">
        <v>371</v>
      </c>
      <c r="Z75" s="4" t="s">
        <v>372</v>
      </c>
      <c r="AA75" s="4" t="s">
        <v>373</v>
      </c>
    </row>
    <row r="76" s="4" customFormat="1" spans="1:25">
      <c r="A76" s="4" t="s">
        <v>374</v>
      </c>
      <c r="B76" s="4" t="s">
        <v>26</v>
      </c>
      <c r="C76" s="4" t="s">
        <v>27</v>
      </c>
      <c r="D76" s="4" t="s">
        <v>375</v>
      </c>
      <c r="E76" s="4" t="s">
        <v>376</v>
      </c>
      <c r="F76" s="6">
        <v>45233</v>
      </c>
      <c r="G76" s="6">
        <v>45234</v>
      </c>
      <c r="H76" s="4">
        <v>1</v>
      </c>
      <c r="I76" s="4">
        <v>1</v>
      </c>
      <c r="J76" s="4">
        <v>1</v>
      </c>
      <c r="K76" s="4" t="s">
        <v>30</v>
      </c>
      <c r="L76" s="4">
        <v>618.15</v>
      </c>
      <c r="M76" s="4">
        <v>618.15</v>
      </c>
      <c r="N76" s="4" t="s">
        <v>377</v>
      </c>
      <c r="O76" s="4" t="s">
        <v>32</v>
      </c>
      <c r="P76" s="4" t="s">
        <v>33</v>
      </c>
      <c r="Q76" s="4">
        <v>0</v>
      </c>
      <c r="R76" s="7">
        <v>45217.0000115741</v>
      </c>
      <c r="S76" s="6">
        <v>45237</v>
      </c>
      <c r="T76" s="4" t="s">
        <v>34</v>
      </c>
      <c r="U76" s="4">
        <v>618.15</v>
      </c>
      <c r="V76" s="4">
        <v>0</v>
      </c>
      <c r="W76" s="4">
        <v>0</v>
      </c>
      <c r="X76" s="4" t="s">
        <v>378</v>
      </c>
      <c r="Y76" s="4" t="s">
        <v>36</v>
      </c>
    </row>
    <row r="77" s="4" customFormat="1" spans="1:25">
      <c r="A77" s="4" t="s">
        <v>379</v>
      </c>
      <c r="B77" s="4" t="s">
        <v>26</v>
      </c>
      <c r="C77" s="4" t="s">
        <v>27</v>
      </c>
      <c r="D77" s="4" t="s">
        <v>349</v>
      </c>
      <c r="E77" s="4" t="s">
        <v>350</v>
      </c>
      <c r="F77" s="6">
        <v>45233</v>
      </c>
      <c r="G77" s="6">
        <v>45234</v>
      </c>
      <c r="H77" s="4">
        <v>1</v>
      </c>
      <c r="I77" s="4">
        <v>1</v>
      </c>
      <c r="J77" s="4">
        <v>1</v>
      </c>
      <c r="K77" s="4" t="s">
        <v>30</v>
      </c>
      <c r="L77" s="4">
        <v>362.82</v>
      </c>
      <c r="M77" s="4">
        <v>362.82</v>
      </c>
      <c r="N77" s="4" t="s">
        <v>380</v>
      </c>
      <c r="O77" s="4" t="s">
        <v>32</v>
      </c>
      <c r="P77" s="4" t="s">
        <v>33</v>
      </c>
      <c r="Q77" s="4">
        <v>0</v>
      </c>
      <c r="R77" s="7">
        <v>45217.0000115741</v>
      </c>
      <c r="S77" s="6">
        <v>45237</v>
      </c>
      <c r="T77" s="4" t="s">
        <v>34</v>
      </c>
      <c r="U77" s="4">
        <v>362.82</v>
      </c>
      <c r="V77" s="4">
        <v>0</v>
      </c>
      <c r="W77" s="4">
        <v>0</v>
      </c>
      <c r="X77" s="4" t="s">
        <v>381</v>
      </c>
      <c r="Y77" s="4" t="s">
        <v>382</v>
      </c>
    </row>
    <row r="78" s="4" customFormat="1" spans="1:25">
      <c r="A78" s="4" t="s">
        <v>383</v>
      </c>
      <c r="B78" s="4" t="s">
        <v>26</v>
      </c>
      <c r="C78" s="4" t="s">
        <v>27</v>
      </c>
      <c r="D78" s="4" t="s">
        <v>384</v>
      </c>
      <c r="E78" s="4" t="s">
        <v>385</v>
      </c>
      <c r="F78" s="6">
        <v>45233</v>
      </c>
      <c r="G78" s="6">
        <v>45234</v>
      </c>
      <c r="H78" s="4">
        <v>1</v>
      </c>
      <c r="I78" s="4">
        <v>1</v>
      </c>
      <c r="J78" s="4">
        <v>1</v>
      </c>
      <c r="K78" s="4" t="s">
        <v>30</v>
      </c>
      <c r="L78" s="4">
        <v>153.44</v>
      </c>
      <c r="M78" s="4">
        <v>153.44</v>
      </c>
      <c r="N78" s="4" t="s">
        <v>386</v>
      </c>
      <c r="O78" s="4" t="s">
        <v>32</v>
      </c>
      <c r="P78" s="4" t="s">
        <v>33</v>
      </c>
      <c r="Q78" s="4">
        <v>0</v>
      </c>
      <c r="R78" s="7">
        <v>45217.0000115741</v>
      </c>
      <c r="S78" s="6">
        <v>45237</v>
      </c>
      <c r="T78" s="4" t="s">
        <v>34</v>
      </c>
      <c r="U78" s="4">
        <v>153.44</v>
      </c>
      <c r="V78" s="4">
        <v>0</v>
      </c>
      <c r="W78" s="4">
        <v>0</v>
      </c>
      <c r="X78" s="4" t="s">
        <v>387</v>
      </c>
      <c r="Y78" s="4" t="s">
        <v>36</v>
      </c>
    </row>
    <row r="79" s="4" customFormat="1" spans="1:25">
      <c r="A79" s="4" t="s">
        <v>388</v>
      </c>
      <c r="B79" s="4" t="s">
        <v>26</v>
      </c>
      <c r="C79" s="4" t="s">
        <v>27</v>
      </c>
      <c r="D79" s="4" t="s">
        <v>389</v>
      </c>
      <c r="E79" s="4" t="s">
        <v>390</v>
      </c>
      <c r="F79" s="6">
        <v>45230</v>
      </c>
      <c r="G79" s="6">
        <v>45234</v>
      </c>
      <c r="H79" s="4">
        <v>1</v>
      </c>
      <c r="I79" s="4">
        <v>4</v>
      </c>
      <c r="J79" s="4">
        <v>4</v>
      </c>
      <c r="K79" s="4" t="s">
        <v>30</v>
      </c>
      <c r="L79" s="4">
        <v>1264</v>
      </c>
      <c r="M79" s="4">
        <v>1264</v>
      </c>
      <c r="N79" s="4" t="s">
        <v>391</v>
      </c>
      <c r="O79" s="4" t="s">
        <v>32</v>
      </c>
      <c r="P79" s="4" t="s">
        <v>33</v>
      </c>
      <c r="Q79" s="4">
        <v>0</v>
      </c>
      <c r="R79" s="7">
        <v>45218</v>
      </c>
      <c r="S79" s="6">
        <v>45237</v>
      </c>
      <c r="T79" s="4" t="s">
        <v>34</v>
      </c>
      <c r="U79" s="4">
        <v>1264</v>
      </c>
      <c r="V79" s="4">
        <v>0</v>
      </c>
      <c r="W79" s="4">
        <v>0</v>
      </c>
      <c r="X79" s="4" t="s">
        <v>392</v>
      </c>
      <c r="Y79" s="4" t="s">
        <v>393</v>
      </c>
    </row>
    <row r="80" s="4" customFormat="1" spans="1:25">
      <c r="A80" s="4" t="s">
        <v>394</v>
      </c>
      <c r="B80" s="4" t="s">
        <v>26</v>
      </c>
      <c r="C80" s="4" t="s">
        <v>27</v>
      </c>
      <c r="D80" s="4" t="s">
        <v>395</v>
      </c>
      <c r="E80" s="4" t="s">
        <v>99</v>
      </c>
      <c r="F80" s="6">
        <v>45233</v>
      </c>
      <c r="G80" s="6">
        <v>45234</v>
      </c>
      <c r="H80" s="4">
        <v>2</v>
      </c>
      <c r="I80" s="4">
        <v>1</v>
      </c>
      <c r="J80" s="4">
        <v>2</v>
      </c>
      <c r="K80" s="4" t="s">
        <v>30</v>
      </c>
      <c r="L80" s="4">
        <v>759.18</v>
      </c>
      <c r="M80" s="4">
        <v>759.18</v>
      </c>
      <c r="N80" s="4" t="s">
        <v>396</v>
      </c>
      <c r="O80" s="4" t="s">
        <v>32</v>
      </c>
      <c r="P80" s="4" t="s">
        <v>33</v>
      </c>
      <c r="Q80" s="4">
        <v>0</v>
      </c>
      <c r="R80" s="7">
        <v>45218</v>
      </c>
      <c r="S80" s="6">
        <v>45237</v>
      </c>
      <c r="T80" s="4" t="s">
        <v>34</v>
      </c>
      <c r="U80" s="4">
        <v>759.18</v>
      </c>
      <c r="V80" s="4">
        <v>0</v>
      </c>
      <c r="W80" s="4">
        <v>0</v>
      </c>
      <c r="X80" s="4" t="s">
        <v>397</v>
      </c>
      <c r="Y80" s="4" t="s">
        <v>36</v>
      </c>
    </row>
    <row r="81" s="4" customFormat="1" spans="1:25">
      <c r="A81" s="4" t="s">
        <v>398</v>
      </c>
      <c r="B81" s="4" t="s">
        <v>26</v>
      </c>
      <c r="C81" s="4" t="s">
        <v>27</v>
      </c>
      <c r="D81" s="4" t="s">
        <v>399</v>
      </c>
      <c r="E81" s="4" t="s">
        <v>400</v>
      </c>
      <c r="F81" s="6">
        <v>45233</v>
      </c>
      <c r="G81" s="6">
        <v>45234</v>
      </c>
      <c r="H81" s="4">
        <v>1</v>
      </c>
      <c r="I81" s="4">
        <v>1</v>
      </c>
      <c r="J81" s="4">
        <v>1</v>
      </c>
      <c r="K81" s="4" t="s">
        <v>30</v>
      </c>
      <c r="L81" s="4">
        <v>197.82</v>
      </c>
      <c r="M81" s="4">
        <v>197.82</v>
      </c>
      <c r="N81" s="4" t="s">
        <v>401</v>
      </c>
      <c r="O81" s="4" t="s">
        <v>32</v>
      </c>
      <c r="P81" s="4" t="s">
        <v>33</v>
      </c>
      <c r="Q81" s="4">
        <v>0</v>
      </c>
      <c r="R81" s="7">
        <v>45218.0000115741</v>
      </c>
      <c r="S81" s="6">
        <v>45237</v>
      </c>
      <c r="T81" s="4" t="s">
        <v>34</v>
      </c>
      <c r="U81" s="4">
        <v>197.82</v>
      </c>
      <c r="V81" s="4">
        <v>0</v>
      </c>
      <c r="W81" s="4">
        <v>0</v>
      </c>
      <c r="X81" s="4" t="s">
        <v>402</v>
      </c>
      <c r="Y81" s="4" t="s">
        <v>36</v>
      </c>
    </row>
    <row r="82" s="4" customFormat="1" spans="1:25">
      <c r="A82" s="4" t="s">
        <v>403</v>
      </c>
      <c r="B82" s="4" t="s">
        <v>26</v>
      </c>
      <c r="C82" s="4" t="s">
        <v>27</v>
      </c>
      <c r="D82" s="4" t="s">
        <v>404</v>
      </c>
      <c r="E82" s="4" t="s">
        <v>405</v>
      </c>
      <c r="F82" s="6">
        <v>45233</v>
      </c>
      <c r="G82" s="6">
        <v>45234</v>
      </c>
      <c r="H82" s="4">
        <v>1</v>
      </c>
      <c r="I82" s="4">
        <v>1</v>
      </c>
      <c r="J82" s="4">
        <v>1</v>
      </c>
      <c r="K82" s="4" t="s">
        <v>30</v>
      </c>
      <c r="L82" s="4">
        <v>291.05</v>
      </c>
      <c r="M82" s="4">
        <v>291.05</v>
      </c>
      <c r="N82" s="4" t="s">
        <v>406</v>
      </c>
      <c r="O82" s="4" t="s">
        <v>32</v>
      </c>
      <c r="P82" s="4" t="s">
        <v>33</v>
      </c>
      <c r="Q82" s="4">
        <v>0</v>
      </c>
      <c r="R82" s="7">
        <v>45219</v>
      </c>
      <c r="S82" s="6">
        <v>45237</v>
      </c>
      <c r="T82" s="4" t="s">
        <v>34</v>
      </c>
      <c r="U82" s="4">
        <v>291.05</v>
      </c>
      <c r="V82" s="4">
        <v>0</v>
      </c>
      <c r="W82" s="4">
        <v>0</v>
      </c>
      <c r="X82" s="4" t="s">
        <v>407</v>
      </c>
      <c r="Y82" s="4" t="s">
        <v>408</v>
      </c>
    </row>
    <row r="83" s="4" customFormat="1" spans="1:25">
      <c r="A83" s="4" t="s">
        <v>409</v>
      </c>
      <c r="B83" s="4" t="s">
        <v>26</v>
      </c>
      <c r="C83" s="4" t="s">
        <v>27</v>
      </c>
      <c r="D83" s="4" t="s">
        <v>410</v>
      </c>
      <c r="E83" s="4" t="s">
        <v>411</v>
      </c>
      <c r="F83" s="6">
        <v>45232</v>
      </c>
      <c r="G83" s="6">
        <v>45234</v>
      </c>
      <c r="H83" s="4">
        <v>1</v>
      </c>
      <c r="I83" s="4">
        <v>2</v>
      </c>
      <c r="J83" s="4">
        <v>2</v>
      </c>
      <c r="K83" s="4" t="s">
        <v>30</v>
      </c>
      <c r="L83" s="4">
        <v>1543.54</v>
      </c>
      <c r="M83" s="4">
        <v>1543.54</v>
      </c>
      <c r="N83" s="4" t="s">
        <v>412</v>
      </c>
      <c r="O83" s="4" t="s">
        <v>32</v>
      </c>
      <c r="P83" s="4" t="s">
        <v>33</v>
      </c>
      <c r="Q83" s="4">
        <v>0</v>
      </c>
      <c r="R83" s="7">
        <v>45219</v>
      </c>
      <c r="S83" s="6">
        <v>45237</v>
      </c>
      <c r="T83" s="4" t="s">
        <v>34</v>
      </c>
      <c r="U83" s="4">
        <v>1543.54</v>
      </c>
      <c r="V83" s="4">
        <v>0</v>
      </c>
      <c r="W83" s="4">
        <v>0</v>
      </c>
      <c r="X83" s="4" t="s">
        <v>413</v>
      </c>
      <c r="Y83" s="4" t="s">
        <v>414</v>
      </c>
    </row>
    <row r="84" s="4" customFormat="1" spans="1:25">
      <c r="A84" s="4" t="s">
        <v>415</v>
      </c>
      <c r="B84" s="4" t="s">
        <v>26</v>
      </c>
      <c r="C84" s="4" t="s">
        <v>27</v>
      </c>
      <c r="D84" s="4" t="s">
        <v>416</v>
      </c>
      <c r="E84" s="4" t="s">
        <v>417</v>
      </c>
      <c r="F84" s="6">
        <v>45232</v>
      </c>
      <c r="G84" s="6">
        <v>45234</v>
      </c>
      <c r="H84" s="4">
        <v>1</v>
      </c>
      <c r="I84" s="4">
        <v>2</v>
      </c>
      <c r="J84" s="4">
        <v>2</v>
      </c>
      <c r="K84" s="4" t="s">
        <v>30</v>
      </c>
      <c r="L84" s="4">
        <v>383.96</v>
      </c>
      <c r="M84" s="4">
        <v>383.96</v>
      </c>
      <c r="N84" s="4" t="s">
        <v>418</v>
      </c>
      <c r="O84" s="4" t="s">
        <v>32</v>
      </c>
      <c r="P84" s="4" t="s">
        <v>33</v>
      </c>
      <c r="Q84" s="4">
        <v>0</v>
      </c>
      <c r="R84" s="7">
        <v>45219</v>
      </c>
      <c r="S84" s="6">
        <v>45237</v>
      </c>
      <c r="T84" s="4" t="s">
        <v>34</v>
      </c>
      <c r="U84" s="4">
        <v>383.96</v>
      </c>
      <c r="V84" s="4">
        <v>0</v>
      </c>
      <c r="W84" s="4">
        <v>0</v>
      </c>
      <c r="X84" s="4" t="s">
        <v>419</v>
      </c>
      <c r="Y84" s="4" t="s">
        <v>420</v>
      </c>
    </row>
    <row r="85" s="4" customFormat="1" spans="1:25">
      <c r="A85" s="4" t="s">
        <v>198</v>
      </c>
      <c r="B85" s="4" t="s">
        <v>26</v>
      </c>
      <c r="C85" s="4" t="s">
        <v>37</v>
      </c>
      <c r="D85" s="4" t="s">
        <v>153</v>
      </c>
      <c r="E85" s="4" t="s">
        <v>199</v>
      </c>
      <c r="F85" s="6">
        <v>45233</v>
      </c>
      <c r="G85" s="6">
        <v>45234</v>
      </c>
      <c r="H85" s="4">
        <v>1</v>
      </c>
      <c r="I85" s="4">
        <v>1</v>
      </c>
      <c r="J85" s="4">
        <v>1</v>
      </c>
      <c r="K85" s="4" t="s">
        <v>30</v>
      </c>
      <c r="L85" s="4">
        <v>-521.74</v>
      </c>
      <c r="M85" s="4">
        <v>-521.74</v>
      </c>
      <c r="N85" s="4" t="s">
        <v>200</v>
      </c>
      <c r="O85" s="4" t="s">
        <v>32</v>
      </c>
      <c r="P85" s="4" t="s">
        <v>33</v>
      </c>
      <c r="Q85" s="4">
        <v>0</v>
      </c>
      <c r="R85" s="7">
        <v>45196.0000115741</v>
      </c>
      <c r="S85" s="6">
        <v>45237</v>
      </c>
      <c r="T85" s="4" t="s">
        <v>34</v>
      </c>
      <c r="U85" s="4">
        <v>-521.74</v>
      </c>
      <c r="V85" s="4">
        <v>0</v>
      </c>
      <c r="W85" s="4">
        <v>0</v>
      </c>
      <c r="X85" s="4" t="s">
        <v>201</v>
      </c>
      <c r="Y85" s="4" t="s">
        <v>202</v>
      </c>
    </row>
    <row r="86" s="4" customFormat="1" spans="1:25">
      <c r="A86" s="4" t="s">
        <v>421</v>
      </c>
      <c r="B86" s="4" t="s">
        <v>26</v>
      </c>
      <c r="C86" s="4" t="s">
        <v>27</v>
      </c>
      <c r="D86" s="4" t="s">
        <v>422</v>
      </c>
      <c r="E86" s="4" t="s">
        <v>423</v>
      </c>
      <c r="F86" s="6">
        <v>45232</v>
      </c>
      <c r="G86" s="6">
        <v>45234</v>
      </c>
      <c r="H86" s="4">
        <v>1</v>
      </c>
      <c r="I86" s="4">
        <v>2</v>
      </c>
      <c r="J86" s="4">
        <v>2</v>
      </c>
      <c r="K86" s="4" t="s">
        <v>30</v>
      </c>
      <c r="L86" s="4">
        <v>2450.12</v>
      </c>
      <c r="M86" s="4">
        <v>2450.12</v>
      </c>
      <c r="N86" s="4" t="s">
        <v>424</v>
      </c>
      <c r="O86" s="4" t="s">
        <v>32</v>
      </c>
      <c r="P86" s="4" t="s">
        <v>33</v>
      </c>
      <c r="Q86" s="4">
        <v>0</v>
      </c>
      <c r="R86" s="7">
        <v>45221.0000115741</v>
      </c>
      <c r="S86" s="6">
        <v>45237</v>
      </c>
      <c r="T86" s="4" t="s">
        <v>34</v>
      </c>
      <c r="U86" s="4">
        <v>2450.12</v>
      </c>
      <c r="V86" s="4">
        <v>0</v>
      </c>
      <c r="W86" s="4">
        <v>0</v>
      </c>
      <c r="X86" s="4" t="s">
        <v>425</v>
      </c>
      <c r="Y86" s="4" t="s">
        <v>426</v>
      </c>
    </row>
    <row r="87" s="4" customFormat="1" spans="1:25">
      <c r="A87" s="4" t="s">
        <v>421</v>
      </c>
      <c r="B87" s="4" t="s">
        <v>26</v>
      </c>
      <c r="C87" s="4" t="s">
        <v>37</v>
      </c>
      <c r="D87" s="4" t="s">
        <v>422</v>
      </c>
      <c r="E87" s="4" t="s">
        <v>423</v>
      </c>
      <c r="F87" s="6">
        <v>45232</v>
      </c>
      <c r="G87" s="6">
        <v>45234</v>
      </c>
      <c r="H87" s="4">
        <v>1</v>
      </c>
      <c r="I87" s="4">
        <v>2</v>
      </c>
      <c r="J87" s="4">
        <v>2</v>
      </c>
      <c r="K87" s="4" t="s">
        <v>30</v>
      </c>
      <c r="L87" s="4">
        <v>-2450.12</v>
      </c>
      <c r="M87" s="4">
        <v>-2450.12</v>
      </c>
      <c r="N87" s="4" t="s">
        <v>424</v>
      </c>
      <c r="O87" s="4" t="s">
        <v>32</v>
      </c>
      <c r="P87" s="4" t="s">
        <v>33</v>
      </c>
      <c r="Q87" s="4">
        <v>0</v>
      </c>
      <c r="R87" s="7">
        <v>45221.0000115741</v>
      </c>
      <c r="S87" s="6">
        <v>45237</v>
      </c>
      <c r="T87" s="4" t="s">
        <v>34</v>
      </c>
      <c r="U87" s="4">
        <v>-2450.12</v>
      </c>
      <c r="V87" s="4">
        <v>0</v>
      </c>
      <c r="W87" s="4">
        <v>0</v>
      </c>
      <c r="X87" s="4" t="s">
        <v>425</v>
      </c>
      <c r="Y87" s="4" t="s">
        <v>426</v>
      </c>
    </row>
    <row r="88" s="4" customFormat="1" spans="1:25">
      <c r="A88" s="4" t="s">
        <v>427</v>
      </c>
      <c r="B88" s="4" t="s">
        <v>26</v>
      </c>
      <c r="C88" s="4" t="s">
        <v>27</v>
      </c>
      <c r="D88" s="4" t="s">
        <v>428</v>
      </c>
      <c r="E88" s="4" t="s">
        <v>429</v>
      </c>
      <c r="F88" s="6">
        <v>45233</v>
      </c>
      <c r="G88" s="6">
        <v>45234</v>
      </c>
      <c r="H88" s="4">
        <v>1</v>
      </c>
      <c r="I88" s="4">
        <v>1</v>
      </c>
      <c r="J88" s="4">
        <v>1</v>
      </c>
      <c r="K88" s="4" t="s">
        <v>30</v>
      </c>
      <c r="L88" s="4">
        <v>70.17</v>
      </c>
      <c r="M88" s="4">
        <v>70.17</v>
      </c>
      <c r="N88" s="4" t="s">
        <v>430</v>
      </c>
      <c r="O88" s="4" t="s">
        <v>32</v>
      </c>
      <c r="P88" s="4" t="s">
        <v>33</v>
      </c>
      <c r="Q88" s="4">
        <v>0</v>
      </c>
      <c r="R88" s="7">
        <v>45221.0000115741</v>
      </c>
      <c r="S88" s="6">
        <v>45237</v>
      </c>
      <c r="T88" s="4" t="s">
        <v>34</v>
      </c>
      <c r="U88" s="4">
        <v>70.17</v>
      </c>
      <c r="V88" s="4">
        <v>0</v>
      </c>
      <c r="W88" s="4">
        <v>0</v>
      </c>
      <c r="X88" s="4" t="s">
        <v>431</v>
      </c>
      <c r="Y88" s="4" t="s">
        <v>432</v>
      </c>
    </row>
    <row r="89" s="4" customFormat="1" spans="1:25">
      <c r="A89" s="4" t="s">
        <v>433</v>
      </c>
      <c r="B89" s="4" t="s">
        <v>26</v>
      </c>
      <c r="C89" s="4" t="s">
        <v>27</v>
      </c>
      <c r="D89" s="4" t="s">
        <v>434</v>
      </c>
      <c r="E89" s="4" t="s">
        <v>435</v>
      </c>
      <c r="F89" s="6">
        <v>45231</v>
      </c>
      <c r="G89" s="6">
        <v>45234</v>
      </c>
      <c r="H89" s="4">
        <v>1</v>
      </c>
      <c r="I89" s="4">
        <v>3</v>
      </c>
      <c r="J89" s="4">
        <v>3</v>
      </c>
      <c r="K89" s="4" t="s">
        <v>30</v>
      </c>
      <c r="L89" s="4">
        <v>1612.65</v>
      </c>
      <c r="M89" s="4">
        <v>1612.65</v>
      </c>
      <c r="N89" s="4" t="s">
        <v>436</v>
      </c>
      <c r="O89" s="4" t="s">
        <v>32</v>
      </c>
      <c r="P89" s="4" t="s">
        <v>33</v>
      </c>
      <c r="Q89" s="4">
        <v>0</v>
      </c>
      <c r="R89" s="7">
        <v>45221</v>
      </c>
      <c r="S89" s="6">
        <v>45237</v>
      </c>
      <c r="T89" s="4" t="s">
        <v>34</v>
      </c>
      <c r="U89" s="4">
        <v>1612.65</v>
      </c>
      <c r="V89" s="4">
        <v>0</v>
      </c>
      <c r="W89" s="4">
        <v>0</v>
      </c>
      <c r="X89" s="4" t="s">
        <v>437</v>
      </c>
      <c r="Y89" s="4" t="s">
        <v>36</v>
      </c>
    </row>
    <row r="90" s="4" customFormat="1" spans="1:25">
      <c r="A90" s="4" t="s">
        <v>168</v>
      </c>
      <c r="B90" s="4" t="s">
        <v>26</v>
      </c>
      <c r="C90" s="4" t="s">
        <v>37</v>
      </c>
      <c r="D90" s="4" t="s">
        <v>169</v>
      </c>
      <c r="E90" s="4" t="s">
        <v>159</v>
      </c>
      <c r="F90" s="6">
        <v>45231</v>
      </c>
      <c r="G90" s="6">
        <v>45234</v>
      </c>
      <c r="H90" s="4">
        <v>2</v>
      </c>
      <c r="I90" s="4">
        <v>3</v>
      </c>
      <c r="J90" s="4">
        <v>6</v>
      </c>
      <c r="K90" s="4" t="s">
        <v>30</v>
      </c>
      <c r="L90" s="4">
        <v>-7184.22</v>
      </c>
      <c r="M90" s="4">
        <v>-7184.22</v>
      </c>
      <c r="N90" s="4" t="s">
        <v>170</v>
      </c>
      <c r="O90" s="4" t="s">
        <v>32</v>
      </c>
      <c r="P90" s="4" t="s">
        <v>33</v>
      </c>
      <c r="Q90" s="4">
        <v>0</v>
      </c>
      <c r="R90" s="7">
        <v>45193.0000115741</v>
      </c>
      <c r="S90" s="6">
        <v>45237</v>
      </c>
      <c r="T90" s="4" t="s">
        <v>34</v>
      </c>
      <c r="U90" s="4">
        <v>-7184.22</v>
      </c>
      <c r="V90" s="4">
        <v>0</v>
      </c>
      <c r="W90" s="4">
        <v>0</v>
      </c>
      <c r="X90" s="4" t="s">
        <v>171</v>
      </c>
      <c r="Y90" s="4" t="s">
        <v>36</v>
      </c>
    </row>
    <row r="91" s="4" customFormat="1" spans="1:25">
      <c r="A91" s="4" t="s">
        <v>438</v>
      </c>
      <c r="B91" s="4" t="s">
        <v>26</v>
      </c>
      <c r="C91" s="4" t="s">
        <v>27</v>
      </c>
      <c r="D91" s="4" t="s">
        <v>439</v>
      </c>
      <c r="E91" s="4" t="s">
        <v>440</v>
      </c>
      <c r="F91" s="6">
        <v>45232</v>
      </c>
      <c r="G91" s="6">
        <v>45234</v>
      </c>
      <c r="H91" s="4">
        <v>1</v>
      </c>
      <c r="I91" s="4">
        <v>2</v>
      </c>
      <c r="J91" s="4">
        <v>2</v>
      </c>
      <c r="K91" s="4" t="s">
        <v>30</v>
      </c>
      <c r="L91" s="4">
        <v>3060.6</v>
      </c>
      <c r="M91" s="4">
        <v>3060.6</v>
      </c>
      <c r="N91" s="4" t="s">
        <v>441</v>
      </c>
      <c r="O91" s="4" t="s">
        <v>32</v>
      </c>
      <c r="P91" s="4" t="s">
        <v>33</v>
      </c>
      <c r="Q91" s="4">
        <v>0</v>
      </c>
      <c r="R91" s="7">
        <v>45221</v>
      </c>
      <c r="S91" s="6">
        <v>45237</v>
      </c>
      <c r="T91" s="4" t="s">
        <v>34</v>
      </c>
      <c r="U91" s="4">
        <v>3060.6</v>
      </c>
      <c r="V91" s="4">
        <v>0</v>
      </c>
      <c r="W91" s="4">
        <v>0</v>
      </c>
      <c r="X91" s="4" t="s">
        <v>442</v>
      </c>
      <c r="Y91" s="4" t="s">
        <v>36</v>
      </c>
    </row>
    <row r="92" s="4" customFormat="1" spans="1:25">
      <c r="A92" s="4" t="s">
        <v>443</v>
      </c>
      <c r="B92" s="4" t="s">
        <v>26</v>
      </c>
      <c r="C92" s="4" t="s">
        <v>27</v>
      </c>
      <c r="D92" s="4" t="s">
        <v>444</v>
      </c>
      <c r="E92" s="4" t="s">
        <v>445</v>
      </c>
      <c r="F92" s="6">
        <v>45230</v>
      </c>
      <c r="G92" s="6">
        <v>45234</v>
      </c>
      <c r="H92" s="4">
        <v>2</v>
      </c>
      <c r="I92" s="4">
        <v>4</v>
      </c>
      <c r="J92" s="4">
        <v>8</v>
      </c>
      <c r="K92" s="4" t="s">
        <v>30</v>
      </c>
      <c r="L92" s="4">
        <v>7631.44</v>
      </c>
      <c r="M92" s="4">
        <v>7631.44</v>
      </c>
      <c r="N92" s="4" t="s">
        <v>446</v>
      </c>
      <c r="O92" s="4" t="s">
        <v>32</v>
      </c>
      <c r="P92" s="4" t="s">
        <v>33</v>
      </c>
      <c r="Q92" s="4">
        <v>0</v>
      </c>
      <c r="R92" s="7">
        <v>45221.0000115741</v>
      </c>
      <c r="S92" s="6">
        <v>45237</v>
      </c>
      <c r="T92" s="4" t="s">
        <v>34</v>
      </c>
      <c r="U92" s="4">
        <v>7631.44</v>
      </c>
      <c r="V92" s="4">
        <v>0</v>
      </c>
      <c r="W92" s="4">
        <v>0</v>
      </c>
      <c r="X92" s="4" t="s">
        <v>447</v>
      </c>
      <c r="Y92" s="4" t="s">
        <v>36</v>
      </c>
    </row>
    <row r="93" s="4" customFormat="1" spans="1:25">
      <c r="A93" s="4" t="s">
        <v>448</v>
      </c>
      <c r="B93" s="4" t="s">
        <v>26</v>
      </c>
      <c r="C93" s="4" t="s">
        <v>27</v>
      </c>
      <c r="D93" s="4" t="s">
        <v>449</v>
      </c>
      <c r="E93" s="4" t="s">
        <v>450</v>
      </c>
      <c r="F93" s="6">
        <v>45233</v>
      </c>
      <c r="G93" s="6">
        <v>45234</v>
      </c>
      <c r="H93" s="4">
        <v>2</v>
      </c>
      <c r="I93" s="4">
        <v>1</v>
      </c>
      <c r="J93" s="4">
        <v>2</v>
      </c>
      <c r="K93" s="4" t="s">
        <v>30</v>
      </c>
      <c r="L93" s="4">
        <v>984.46</v>
      </c>
      <c r="M93" s="4">
        <v>984.46</v>
      </c>
      <c r="N93" s="4" t="s">
        <v>451</v>
      </c>
      <c r="O93" s="4" t="s">
        <v>32</v>
      </c>
      <c r="P93" s="4" t="s">
        <v>33</v>
      </c>
      <c r="Q93" s="4">
        <v>0</v>
      </c>
      <c r="R93" s="7">
        <v>45222.0000115741</v>
      </c>
      <c r="S93" s="6">
        <v>45237</v>
      </c>
      <c r="T93" s="4" t="s">
        <v>34</v>
      </c>
      <c r="U93" s="4">
        <v>984.46</v>
      </c>
      <c r="V93" s="4">
        <v>0</v>
      </c>
      <c r="W93" s="4">
        <v>0</v>
      </c>
      <c r="X93" s="4" t="s">
        <v>452</v>
      </c>
      <c r="Y93" s="4" t="s">
        <v>36</v>
      </c>
    </row>
    <row r="94" s="4" customFormat="1" spans="1:25">
      <c r="A94" s="4" t="s">
        <v>453</v>
      </c>
      <c r="B94" s="4" t="s">
        <v>26</v>
      </c>
      <c r="C94" s="4" t="s">
        <v>27</v>
      </c>
      <c r="D94" s="4" t="s">
        <v>454</v>
      </c>
      <c r="E94" s="4" t="s">
        <v>455</v>
      </c>
      <c r="F94" s="6">
        <v>45232</v>
      </c>
      <c r="G94" s="6">
        <v>45234</v>
      </c>
      <c r="H94" s="4">
        <v>1</v>
      </c>
      <c r="I94" s="4">
        <v>2</v>
      </c>
      <c r="J94" s="4">
        <v>2</v>
      </c>
      <c r="K94" s="4" t="s">
        <v>30</v>
      </c>
      <c r="L94" s="4">
        <v>2880.32</v>
      </c>
      <c r="M94" s="4">
        <v>2880.32</v>
      </c>
      <c r="N94" s="4" t="s">
        <v>456</v>
      </c>
      <c r="O94" s="4" t="s">
        <v>32</v>
      </c>
      <c r="P94" s="4" t="s">
        <v>33</v>
      </c>
      <c r="Q94" s="4">
        <v>0</v>
      </c>
      <c r="R94" s="7">
        <v>45222.0000115741</v>
      </c>
      <c r="S94" s="6">
        <v>45237</v>
      </c>
      <c r="T94" s="4" t="s">
        <v>34</v>
      </c>
      <c r="U94" s="4">
        <v>2880.32</v>
      </c>
      <c r="V94" s="4">
        <v>0</v>
      </c>
      <c r="W94" s="4">
        <v>0</v>
      </c>
      <c r="X94" s="4" t="s">
        <v>457</v>
      </c>
      <c r="Y94" s="4" t="s">
        <v>36</v>
      </c>
    </row>
    <row r="95" s="4" customFormat="1" spans="1:25">
      <c r="A95" s="4" t="s">
        <v>458</v>
      </c>
      <c r="B95" s="4" t="s">
        <v>26</v>
      </c>
      <c r="C95" s="4" t="s">
        <v>27</v>
      </c>
      <c r="D95" s="4" t="s">
        <v>459</v>
      </c>
      <c r="E95" s="4" t="s">
        <v>460</v>
      </c>
      <c r="F95" s="6">
        <v>45233</v>
      </c>
      <c r="G95" s="6">
        <v>45234</v>
      </c>
      <c r="H95" s="4">
        <v>1</v>
      </c>
      <c r="I95" s="4">
        <v>1</v>
      </c>
      <c r="J95" s="4">
        <v>1</v>
      </c>
      <c r="K95" s="4" t="s">
        <v>30</v>
      </c>
      <c r="L95" s="4">
        <v>1876.44</v>
      </c>
      <c r="M95" s="4">
        <v>1876.44</v>
      </c>
      <c r="N95" s="4" t="s">
        <v>461</v>
      </c>
      <c r="O95" s="4" t="s">
        <v>32</v>
      </c>
      <c r="P95" s="4" t="s">
        <v>33</v>
      </c>
      <c r="Q95" s="4">
        <v>0</v>
      </c>
      <c r="R95" s="7">
        <v>45222</v>
      </c>
      <c r="S95" s="6">
        <v>45237</v>
      </c>
      <c r="T95" s="4" t="s">
        <v>34</v>
      </c>
      <c r="U95" s="4">
        <v>1876.44</v>
      </c>
      <c r="V95" s="4">
        <v>0</v>
      </c>
      <c r="W95" s="4">
        <v>0</v>
      </c>
      <c r="X95" s="4" t="s">
        <v>462</v>
      </c>
      <c r="Y95" s="4" t="s">
        <v>463</v>
      </c>
    </row>
    <row r="96" s="4" customFormat="1" spans="1:25">
      <c r="A96" s="4" t="s">
        <v>374</v>
      </c>
      <c r="B96" s="4" t="s">
        <v>26</v>
      </c>
      <c r="C96" s="4" t="s">
        <v>37</v>
      </c>
      <c r="D96" s="4" t="s">
        <v>375</v>
      </c>
      <c r="E96" s="4" t="s">
        <v>376</v>
      </c>
      <c r="F96" s="6">
        <v>45233</v>
      </c>
      <c r="G96" s="6">
        <v>45234</v>
      </c>
      <c r="H96" s="4">
        <v>1</v>
      </c>
      <c r="I96" s="4">
        <v>1</v>
      </c>
      <c r="J96" s="4">
        <v>1</v>
      </c>
      <c r="K96" s="4" t="s">
        <v>30</v>
      </c>
      <c r="L96" s="4">
        <v>-618.15</v>
      </c>
      <c r="M96" s="4">
        <v>-618.15</v>
      </c>
      <c r="N96" s="4" t="s">
        <v>377</v>
      </c>
      <c r="O96" s="4" t="s">
        <v>32</v>
      </c>
      <c r="P96" s="4" t="s">
        <v>33</v>
      </c>
      <c r="Q96" s="4">
        <v>0</v>
      </c>
      <c r="R96" s="7">
        <v>45217.0000115741</v>
      </c>
      <c r="S96" s="6">
        <v>45237</v>
      </c>
      <c r="T96" s="4" t="s">
        <v>34</v>
      </c>
      <c r="U96" s="4">
        <v>-618.15</v>
      </c>
      <c r="V96" s="4">
        <v>0</v>
      </c>
      <c r="W96" s="4">
        <v>0</v>
      </c>
      <c r="X96" s="4" t="s">
        <v>378</v>
      </c>
      <c r="Y96" s="4" t="s">
        <v>36</v>
      </c>
    </row>
    <row r="97" s="4" customFormat="1" spans="1:27">
      <c r="A97" s="4" t="s">
        <v>366</v>
      </c>
      <c r="B97" s="4" t="s">
        <v>26</v>
      </c>
      <c r="C97" s="4" t="s">
        <v>464</v>
      </c>
      <c r="D97" s="4" t="s">
        <v>367</v>
      </c>
      <c r="E97" s="4" t="s">
        <v>368</v>
      </c>
      <c r="F97" s="6">
        <v>45229</v>
      </c>
      <c r="G97" s="6">
        <v>45234</v>
      </c>
      <c r="H97" s="4">
        <v>3</v>
      </c>
      <c r="I97" s="4">
        <v>5</v>
      </c>
      <c r="J97" s="4">
        <v>15</v>
      </c>
      <c r="K97" s="4" t="s">
        <v>30</v>
      </c>
      <c r="L97" s="4">
        <v>-1253.87</v>
      </c>
      <c r="M97" s="4">
        <v>-1253.87</v>
      </c>
      <c r="N97" s="4" t="s">
        <v>369</v>
      </c>
      <c r="O97" s="4" t="s">
        <v>32</v>
      </c>
      <c r="P97" s="4" t="s">
        <v>33</v>
      </c>
      <c r="Q97" s="4">
        <v>0</v>
      </c>
      <c r="R97" s="7">
        <v>45217.7382986111</v>
      </c>
      <c r="S97" s="6">
        <v>45237</v>
      </c>
      <c r="T97" s="4" t="s">
        <v>34</v>
      </c>
      <c r="U97" s="4">
        <v>-1253.87</v>
      </c>
      <c r="V97" s="4">
        <v>0</v>
      </c>
      <c r="W97" s="4">
        <v>0</v>
      </c>
      <c r="X97" s="4" t="s">
        <v>370</v>
      </c>
      <c r="Y97" s="4" t="s">
        <v>371</v>
      </c>
      <c r="Z97" s="4" t="s">
        <v>372</v>
      </c>
      <c r="AA97" s="4" t="s">
        <v>373</v>
      </c>
    </row>
    <row r="98" s="4" customFormat="1" spans="1:25">
      <c r="A98" s="4" t="s">
        <v>465</v>
      </c>
      <c r="B98" s="4" t="s">
        <v>26</v>
      </c>
      <c r="C98" s="4" t="s">
        <v>27</v>
      </c>
      <c r="D98" s="4" t="s">
        <v>466</v>
      </c>
      <c r="E98" s="4" t="s">
        <v>467</v>
      </c>
      <c r="F98" s="6">
        <v>45232</v>
      </c>
      <c r="G98" s="6">
        <v>45234</v>
      </c>
      <c r="H98" s="4">
        <v>1</v>
      </c>
      <c r="I98" s="4">
        <v>2</v>
      </c>
      <c r="J98" s="4">
        <v>2</v>
      </c>
      <c r="K98" s="4" t="s">
        <v>30</v>
      </c>
      <c r="L98" s="4">
        <v>831.29</v>
      </c>
      <c r="M98" s="4">
        <v>831.29</v>
      </c>
      <c r="N98" s="4" t="s">
        <v>468</v>
      </c>
      <c r="O98" s="4" t="s">
        <v>32</v>
      </c>
      <c r="P98" s="4" t="s">
        <v>33</v>
      </c>
      <c r="Q98" s="4">
        <v>0</v>
      </c>
      <c r="R98" s="7">
        <v>45222</v>
      </c>
      <c r="S98" s="6">
        <v>45237</v>
      </c>
      <c r="T98" s="4" t="s">
        <v>34</v>
      </c>
      <c r="U98" s="4">
        <v>831.29</v>
      </c>
      <c r="V98" s="4">
        <v>0</v>
      </c>
      <c r="W98" s="4">
        <v>0</v>
      </c>
      <c r="X98" s="4" t="s">
        <v>469</v>
      </c>
      <c r="Y98" s="4" t="s">
        <v>470</v>
      </c>
    </row>
    <row r="99" s="4" customFormat="1" spans="1:25">
      <c r="A99" s="4" t="s">
        <v>471</v>
      </c>
      <c r="B99" s="4" t="s">
        <v>26</v>
      </c>
      <c r="C99" s="4" t="s">
        <v>27</v>
      </c>
      <c r="D99" s="4" t="s">
        <v>472</v>
      </c>
      <c r="E99" s="4" t="s">
        <v>473</v>
      </c>
      <c r="F99" s="6">
        <v>45232</v>
      </c>
      <c r="G99" s="6">
        <v>45234</v>
      </c>
      <c r="H99" s="4">
        <v>1</v>
      </c>
      <c r="I99" s="4">
        <v>2</v>
      </c>
      <c r="J99" s="4">
        <v>2</v>
      </c>
      <c r="K99" s="4" t="s">
        <v>30</v>
      </c>
      <c r="L99" s="4">
        <v>681.94</v>
      </c>
      <c r="M99" s="4">
        <v>681.94</v>
      </c>
      <c r="N99" s="4" t="s">
        <v>474</v>
      </c>
      <c r="O99" s="4" t="s">
        <v>32</v>
      </c>
      <c r="P99" s="4" t="s">
        <v>33</v>
      </c>
      <c r="Q99" s="4">
        <v>0</v>
      </c>
      <c r="R99" s="7">
        <v>45222.0000115741</v>
      </c>
      <c r="S99" s="6">
        <v>45237</v>
      </c>
      <c r="T99" s="4" t="s">
        <v>34</v>
      </c>
      <c r="U99" s="4">
        <v>681.94</v>
      </c>
      <c r="V99" s="4">
        <v>0</v>
      </c>
      <c r="W99" s="4">
        <v>0</v>
      </c>
      <c r="X99" s="4" t="s">
        <v>475</v>
      </c>
      <c r="Y99" s="4" t="s">
        <v>476</v>
      </c>
    </row>
    <row r="100" s="4" customFormat="1" spans="1:25">
      <c r="A100" s="4" t="s">
        <v>443</v>
      </c>
      <c r="B100" s="4" t="s">
        <v>26</v>
      </c>
      <c r="C100" s="4" t="s">
        <v>37</v>
      </c>
      <c r="D100" s="4" t="s">
        <v>444</v>
      </c>
      <c r="E100" s="4" t="s">
        <v>445</v>
      </c>
      <c r="F100" s="6">
        <v>45230</v>
      </c>
      <c r="G100" s="6">
        <v>45234</v>
      </c>
      <c r="H100" s="4">
        <v>2</v>
      </c>
      <c r="I100" s="4">
        <v>4</v>
      </c>
      <c r="J100" s="4">
        <v>8</v>
      </c>
      <c r="K100" s="4" t="s">
        <v>30</v>
      </c>
      <c r="L100" s="4">
        <v>-7631.44</v>
      </c>
      <c r="M100" s="4">
        <v>-7631.44</v>
      </c>
      <c r="N100" s="4" t="s">
        <v>446</v>
      </c>
      <c r="O100" s="4" t="s">
        <v>32</v>
      </c>
      <c r="P100" s="4" t="s">
        <v>33</v>
      </c>
      <c r="Q100" s="4">
        <v>0</v>
      </c>
      <c r="R100" s="7">
        <v>45221.0000115741</v>
      </c>
      <c r="S100" s="6">
        <v>45237</v>
      </c>
      <c r="T100" s="4" t="s">
        <v>34</v>
      </c>
      <c r="U100" s="4">
        <v>-7631.44</v>
      </c>
      <c r="V100" s="4">
        <v>0</v>
      </c>
      <c r="W100" s="4">
        <v>0</v>
      </c>
      <c r="X100" s="4" t="s">
        <v>447</v>
      </c>
      <c r="Y100" s="4" t="s">
        <v>36</v>
      </c>
    </row>
    <row r="101" s="4" customFormat="1" spans="1:25">
      <c r="A101" s="4" t="s">
        <v>97</v>
      </c>
      <c r="B101" s="4" t="s">
        <v>26</v>
      </c>
      <c r="C101" s="4" t="s">
        <v>37</v>
      </c>
      <c r="D101" s="4" t="s">
        <v>98</v>
      </c>
      <c r="E101" s="4" t="s">
        <v>99</v>
      </c>
      <c r="F101" s="6">
        <v>45231</v>
      </c>
      <c r="G101" s="6">
        <v>45234</v>
      </c>
      <c r="H101" s="4">
        <v>1</v>
      </c>
      <c r="I101" s="4">
        <v>3</v>
      </c>
      <c r="J101" s="4">
        <v>3</v>
      </c>
      <c r="K101" s="4" t="s">
        <v>30</v>
      </c>
      <c r="L101" s="4">
        <v>-2529.21</v>
      </c>
      <c r="M101" s="4">
        <v>-2529.21</v>
      </c>
      <c r="N101" s="4" t="s">
        <v>100</v>
      </c>
      <c r="O101" s="4" t="s">
        <v>32</v>
      </c>
      <c r="P101" s="4" t="s">
        <v>33</v>
      </c>
      <c r="Q101" s="4">
        <v>0</v>
      </c>
      <c r="R101" s="7">
        <v>45159</v>
      </c>
      <c r="S101" s="6">
        <v>45237</v>
      </c>
      <c r="T101" s="4" t="s">
        <v>34</v>
      </c>
      <c r="U101" s="4">
        <v>-2529.21</v>
      </c>
      <c r="V101" s="4">
        <v>0</v>
      </c>
      <c r="W101" s="4">
        <v>0</v>
      </c>
      <c r="X101" s="4" t="s">
        <v>101</v>
      </c>
      <c r="Y101" s="4" t="s">
        <v>102</v>
      </c>
    </row>
    <row r="102" s="4" customFormat="1" spans="1:25">
      <c r="A102" s="4" t="s">
        <v>477</v>
      </c>
      <c r="B102" s="4" t="s">
        <v>26</v>
      </c>
      <c r="C102" s="4" t="s">
        <v>27</v>
      </c>
      <c r="D102" s="4" t="s">
        <v>478</v>
      </c>
      <c r="E102" s="4" t="s">
        <v>479</v>
      </c>
      <c r="F102" s="6">
        <v>45230</v>
      </c>
      <c r="G102" s="6">
        <v>45234</v>
      </c>
      <c r="H102" s="4">
        <v>1</v>
      </c>
      <c r="I102" s="4">
        <v>4</v>
      </c>
      <c r="J102" s="4">
        <v>4</v>
      </c>
      <c r="K102" s="4" t="s">
        <v>30</v>
      </c>
      <c r="L102" s="4">
        <v>1648.98</v>
      </c>
      <c r="M102" s="4">
        <v>1648.98</v>
      </c>
      <c r="N102" s="4" t="s">
        <v>480</v>
      </c>
      <c r="O102" s="4" t="s">
        <v>32</v>
      </c>
      <c r="P102" s="4" t="s">
        <v>33</v>
      </c>
      <c r="Q102" s="4">
        <v>0</v>
      </c>
      <c r="R102" s="7">
        <v>45223</v>
      </c>
      <c r="S102" s="6">
        <v>45237</v>
      </c>
      <c r="T102" s="4" t="s">
        <v>34</v>
      </c>
      <c r="U102" s="4">
        <v>1648.98</v>
      </c>
      <c r="V102" s="4">
        <v>0</v>
      </c>
      <c r="W102" s="4">
        <v>0</v>
      </c>
      <c r="X102" s="4" t="s">
        <v>481</v>
      </c>
      <c r="Y102" s="4" t="s">
        <v>482</v>
      </c>
    </row>
    <row r="103" s="4" customFormat="1" spans="1:25">
      <c r="A103" s="4" t="s">
        <v>483</v>
      </c>
      <c r="B103" s="4" t="s">
        <v>26</v>
      </c>
      <c r="C103" s="4" t="s">
        <v>27</v>
      </c>
      <c r="D103" s="4" t="s">
        <v>410</v>
      </c>
      <c r="E103" s="4" t="s">
        <v>411</v>
      </c>
      <c r="F103" s="6">
        <v>45229</v>
      </c>
      <c r="G103" s="6">
        <v>45234</v>
      </c>
      <c r="H103" s="4">
        <v>1</v>
      </c>
      <c r="I103" s="4">
        <v>5</v>
      </c>
      <c r="J103" s="4">
        <v>5</v>
      </c>
      <c r="K103" s="4" t="s">
        <v>30</v>
      </c>
      <c r="L103" s="4">
        <v>3578.27</v>
      </c>
      <c r="M103" s="4">
        <v>3578.27</v>
      </c>
      <c r="N103" s="4" t="s">
        <v>484</v>
      </c>
      <c r="O103" s="4" t="s">
        <v>32</v>
      </c>
      <c r="P103" s="4" t="s">
        <v>33</v>
      </c>
      <c r="Q103" s="4">
        <v>0</v>
      </c>
      <c r="R103" s="7">
        <v>45216.0000115741</v>
      </c>
      <c r="S103" s="6">
        <v>45237</v>
      </c>
      <c r="T103" s="4" t="s">
        <v>34</v>
      </c>
      <c r="U103" s="4">
        <v>3578.27</v>
      </c>
      <c r="V103" s="4">
        <v>0</v>
      </c>
      <c r="W103" s="4">
        <v>0</v>
      </c>
      <c r="X103" s="4" t="s">
        <v>485</v>
      </c>
      <c r="Y103" s="4" t="s">
        <v>486</v>
      </c>
    </row>
    <row r="104" s="4" customFormat="1" spans="1:25">
      <c r="A104" s="4" t="s">
        <v>458</v>
      </c>
      <c r="B104" s="4" t="s">
        <v>26</v>
      </c>
      <c r="C104" s="4" t="s">
        <v>37</v>
      </c>
      <c r="D104" s="4" t="s">
        <v>459</v>
      </c>
      <c r="E104" s="4" t="s">
        <v>460</v>
      </c>
      <c r="F104" s="6">
        <v>45233</v>
      </c>
      <c r="G104" s="6">
        <v>45234</v>
      </c>
      <c r="H104" s="4">
        <v>1</v>
      </c>
      <c r="I104" s="4">
        <v>1</v>
      </c>
      <c r="J104" s="4">
        <v>1</v>
      </c>
      <c r="K104" s="4" t="s">
        <v>30</v>
      </c>
      <c r="L104" s="4">
        <v>-1876.44</v>
      </c>
      <c r="M104" s="4">
        <v>-1876.44</v>
      </c>
      <c r="N104" s="4" t="s">
        <v>461</v>
      </c>
      <c r="O104" s="4" t="s">
        <v>32</v>
      </c>
      <c r="P104" s="4" t="s">
        <v>33</v>
      </c>
      <c r="Q104" s="4">
        <v>0</v>
      </c>
      <c r="R104" s="7">
        <v>45222</v>
      </c>
      <c r="S104" s="6">
        <v>45237</v>
      </c>
      <c r="T104" s="4" t="s">
        <v>34</v>
      </c>
      <c r="U104" s="4">
        <v>-1876.44</v>
      </c>
      <c r="V104" s="4">
        <v>0</v>
      </c>
      <c r="W104" s="4">
        <v>0</v>
      </c>
      <c r="X104" s="4" t="s">
        <v>462</v>
      </c>
      <c r="Y104" s="4" t="s">
        <v>463</v>
      </c>
    </row>
    <row r="105" s="4" customFormat="1" spans="1:25">
      <c r="A105" s="4" t="s">
        <v>487</v>
      </c>
      <c r="B105" s="4" t="s">
        <v>26</v>
      </c>
      <c r="C105" s="4" t="s">
        <v>27</v>
      </c>
      <c r="D105" s="4" t="s">
        <v>488</v>
      </c>
      <c r="E105" s="4" t="s">
        <v>489</v>
      </c>
      <c r="F105" s="6">
        <v>45232</v>
      </c>
      <c r="G105" s="6">
        <v>45234</v>
      </c>
      <c r="H105" s="4">
        <v>1</v>
      </c>
      <c r="I105" s="4">
        <v>2</v>
      </c>
      <c r="J105" s="4">
        <v>2</v>
      </c>
      <c r="K105" s="4" t="s">
        <v>30</v>
      </c>
      <c r="L105" s="4">
        <v>867.09</v>
      </c>
      <c r="M105" s="4">
        <v>867.09</v>
      </c>
      <c r="N105" s="4" t="s">
        <v>490</v>
      </c>
      <c r="O105" s="4" t="s">
        <v>32</v>
      </c>
      <c r="P105" s="4" t="s">
        <v>33</v>
      </c>
      <c r="Q105" s="4">
        <v>0</v>
      </c>
      <c r="R105" s="7">
        <v>45223</v>
      </c>
      <c r="S105" s="6">
        <v>45237</v>
      </c>
      <c r="T105" s="4" t="s">
        <v>34</v>
      </c>
      <c r="U105" s="4">
        <v>867.09</v>
      </c>
      <c r="V105" s="4">
        <v>0</v>
      </c>
      <c r="W105" s="4">
        <v>0</v>
      </c>
      <c r="X105" s="4" t="s">
        <v>491</v>
      </c>
      <c r="Y105" s="4" t="s">
        <v>492</v>
      </c>
    </row>
    <row r="106" s="4" customFormat="1" spans="1:25">
      <c r="A106" s="4" t="s">
        <v>493</v>
      </c>
      <c r="B106" s="4" t="s">
        <v>26</v>
      </c>
      <c r="C106" s="4" t="s">
        <v>27</v>
      </c>
      <c r="D106" s="4" t="s">
        <v>494</v>
      </c>
      <c r="E106" s="4" t="s">
        <v>495</v>
      </c>
      <c r="F106" s="6">
        <v>45233</v>
      </c>
      <c r="G106" s="6">
        <v>45234</v>
      </c>
      <c r="H106" s="4">
        <v>1</v>
      </c>
      <c r="I106" s="4">
        <v>1</v>
      </c>
      <c r="J106" s="4">
        <v>1</v>
      </c>
      <c r="K106" s="4" t="s">
        <v>30</v>
      </c>
      <c r="L106" s="4">
        <v>540.69</v>
      </c>
      <c r="M106" s="4">
        <v>540.69</v>
      </c>
      <c r="N106" s="4" t="s">
        <v>496</v>
      </c>
      <c r="O106" s="4" t="s">
        <v>32</v>
      </c>
      <c r="P106" s="4" t="s">
        <v>33</v>
      </c>
      <c r="Q106" s="4">
        <v>0</v>
      </c>
      <c r="R106" s="7">
        <v>45223.0000115741</v>
      </c>
      <c r="S106" s="6">
        <v>45237</v>
      </c>
      <c r="T106" s="4" t="s">
        <v>34</v>
      </c>
      <c r="U106" s="4">
        <v>540.69</v>
      </c>
      <c r="V106" s="4">
        <v>0</v>
      </c>
      <c r="W106" s="4">
        <v>0</v>
      </c>
      <c r="X106" s="4" t="s">
        <v>497</v>
      </c>
      <c r="Y106" s="4" t="s">
        <v>36</v>
      </c>
    </row>
    <row r="107" s="4" customFormat="1" spans="1:25">
      <c r="A107" s="4" t="s">
        <v>398</v>
      </c>
      <c r="B107" s="4" t="s">
        <v>26</v>
      </c>
      <c r="C107" s="4" t="s">
        <v>37</v>
      </c>
      <c r="D107" s="4" t="s">
        <v>399</v>
      </c>
      <c r="E107" s="4" t="s">
        <v>400</v>
      </c>
      <c r="F107" s="6">
        <v>45233</v>
      </c>
      <c r="G107" s="6">
        <v>45234</v>
      </c>
      <c r="H107" s="4">
        <v>1</v>
      </c>
      <c r="I107" s="4">
        <v>1</v>
      </c>
      <c r="J107" s="4">
        <v>1</v>
      </c>
      <c r="K107" s="4" t="s">
        <v>30</v>
      </c>
      <c r="L107" s="4">
        <v>-197.82</v>
      </c>
      <c r="M107" s="4">
        <v>-197.82</v>
      </c>
      <c r="N107" s="4" t="s">
        <v>401</v>
      </c>
      <c r="O107" s="4" t="s">
        <v>32</v>
      </c>
      <c r="P107" s="4" t="s">
        <v>33</v>
      </c>
      <c r="Q107" s="4">
        <v>0</v>
      </c>
      <c r="R107" s="7">
        <v>45218.0000115741</v>
      </c>
      <c r="S107" s="6">
        <v>45237</v>
      </c>
      <c r="T107" s="4" t="s">
        <v>34</v>
      </c>
      <c r="U107" s="4">
        <v>-197.82</v>
      </c>
      <c r="V107" s="4">
        <v>0</v>
      </c>
      <c r="W107" s="4">
        <v>0</v>
      </c>
      <c r="X107" s="4" t="s">
        <v>402</v>
      </c>
      <c r="Y107" s="4" t="s">
        <v>36</v>
      </c>
    </row>
    <row r="108" s="4" customFormat="1" spans="1:25">
      <c r="A108" s="4" t="s">
        <v>498</v>
      </c>
      <c r="B108" s="4" t="s">
        <v>26</v>
      </c>
      <c r="C108" s="4" t="s">
        <v>27</v>
      </c>
      <c r="D108" s="4" t="s">
        <v>499</v>
      </c>
      <c r="E108" s="4" t="s">
        <v>500</v>
      </c>
      <c r="F108" s="6">
        <v>45232</v>
      </c>
      <c r="G108" s="6">
        <v>45234</v>
      </c>
      <c r="H108" s="4">
        <v>1</v>
      </c>
      <c r="I108" s="4">
        <v>2</v>
      </c>
      <c r="J108" s="4">
        <v>2</v>
      </c>
      <c r="K108" s="4" t="s">
        <v>30</v>
      </c>
      <c r="L108" s="4">
        <v>578.66</v>
      </c>
      <c r="M108" s="4">
        <v>578.66</v>
      </c>
      <c r="N108" s="4" t="s">
        <v>501</v>
      </c>
      <c r="O108" s="4" t="s">
        <v>32</v>
      </c>
      <c r="P108" s="4" t="s">
        <v>33</v>
      </c>
      <c r="Q108" s="4">
        <v>0</v>
      </c>
      <c r="R108" s="7">
        <v>45224</v>
      </c>
      <c r="S108" s="6">
        <v>45237</v>
      </c>
      <c r="T108" s="4" t="s">
        <v>34</v>
      </c>
      <c r="U108" s="4">
        <v>578.66</v>
      </c>
      <c r="V108" s="4">
        <v>0</v>
      </c>
      <c r="W108" s="4">
        <v>0</v>
      </c>
      <c r="X108" s="4" t="s">
        <v>502</v>
      </c>
      <c r="Y108" s="4" t="s">
        <v>503</v>
      </c>
    </row>
    <row r="109" s="4" customFormat="1" spans="1:25">
      <c r="A109" s="4" t="s">
        <v>504</v>
      </c>
      <c r="B109" s="4" t="s">
        <v>26</v>
      </c>
      <c r="C109" s="4" t="s">
        <v>27</v>
      </c>
      <c r="D109" s="4" t="s">
        <v>505</v>
      </c>
      <c r="E109" s="4" t="s">
        <v>506</v>
      </c>
      <c r="F109" s="6">
        <v>45233</v>
      </c>
      <c r="G109" s="6">
        <v>45234</v>
      </c>
      <c r="H109" s="4">
        <v>1</v>
      </c>
      <c r="I109" s="4">
        <v>1</v>
      </c>
      <c r="J109" s="4">
        <v>1</v>
      </c>
      <c r="K109" s="4" t="s">
        <v>30</v>
      </c>
      <c r="L109" s="4">
        <v>515.72</v>
      </c>
      <c r="M109" s="4">
        <v>515.72</v>
      </c>
      <c r="N109" s="4" t="s">
        <v>507</v>
      </c>
      <c r="O109" s="4" t="s">
        <v>32</v>
      </c>
      <c r="P109" s="4" t="s">
        <v>33</v>
      </c>
      <c r="Q109" s="4">
        <v>0</v>
      </c>
      <c r="R109" s="7">
        <v>45225.0000115741</v>
      </c>
      <c r="S109" s="6">
        <v>45237</v>
      </c>
      <c r="T109" s="4" t="s">
        <v>34</v>
      </c>
      <c r="U109" s="4">
        <v>515.72</v>
      </c>
      <c r="V109" s="4">
        <v>0</v>
      </c>
      <c r="W109" s="4">
        <v>0</v>
      </c>
      <c r="X109" s="4" t="s">
        <v>508</v>
      </c>
      <c r="Y109" s="4" t="s">
        <v>36</v>
      </c>
    </row>
    <row r="110" s="4" customFormat="1" spans="1:25">
      <c r="A110" s="4" t="s">
        <v>509</v>
      </c>
      <c r="B110" s="4" t="s">
        <v>26</v>
      </c>
      <c r="C110" s="4" t="s">
        <v>27</v>
      </c>
      <c r="D110" s="4" t="s">
        <v>510</v>
      </c>
      <c r="E110" s="4" t="s">
        <v>511</v>
      </c>
      <c r="F110" s="6">
        <v>45233</v>
      </c>
      <c r="G110" s="6">
        <v>45234</v>
      </c>
      <c r="H110" s="4">
        <v>1</v>
      </c>
      <c r="I110" s="4">
        <v>1</v>
      </c>
      <c r="J110" s="4">
        <v>1</v>
      </c>
      <c r="K110" s="4" t="s">
        <v>30</v>
      </c>
      <c r="L110" s="4">
        <v>748.28</v>
      </c>
      <c r="M110" s="4">
        <v>748.28</v>
      </c>
      <c r="N110" s="4" t="s">
        <v>512</v>
      </c>
      <c r="O110" s="4" t="s">
        <v>32</v>
      </c>
      <c r="P110" s="4" t="s">
        <v>33</v>
      </c>
      <c r="Q110" s="4">
        <v>0</v>
      </c>
      <c r="R110" s="7">
        <v>45225</v>
      </c>
      <c r="S110" s="6">
        <v>45237</v>
      </c>
      <c r="T110" s="4" t="s">
        <v>34</v>
      </c>
      <c r="U110" s="4">
        <v>748.28</v>
      </c>
      <c r="V110" s="4">
        <v>0</v>
      </c>
      <c r="W110" s="4">
        <v>0</v>
      </c>
      <c r="X110" s="4" t="s">
        <v>513</v>
      </c>
      <c r="Y110" s="4" t="s">
        <v>36</v>
      </c>
    </row>
    <row r="111" s="4" customFormat="1" spans="1:25">
      <c r="A111" s="4" t="s">
        <v>509</v>
      </c>
      <c r="B111" s="4" t="s">
        <v>26</v>
      </c>
      <c r="C111" s="4" t="s">
        <v>37</v>
      </c>
      <c r="D111" s="4" t="s">
        <v>510</v>
      </c>
      <c r="E111" s="4" t="s">
        <v>511</v>
      </c>
      <c r="F111" s="6">
        <v>45233</v>
      </c>
      <c r="G111" s="6">
        <v>45234</v>
      </c>
      <c r="H111" s="4">
        <v>1</v>
      </c>
      <c r="I111" s="4">
        <v>1</v>
      </c>
      <c r="J111" s="4">
        <v>1</v>
      </c>
      <c r="K111" s="4" t="s">
        <v>30</v>
      </c>
      <c r="L111" s="4">
        <v>-748.28</v>
      </c>
      <c r="M111" s="4">
        <v>-748.28</v>
      </c>
      <c r="N111" s="4" t="s">
        <v>512</v>
      </c>
      <c r="O111" s="4" t="s">
        <v>32</v>
      </c>
      <c r="P111" s="4" t="s">
        <v>33</v>
      </c>
      <c r="Q111" s="4">
        <v>0</v>
      </c>
      <c r="R111" s="7">
        <v>45225</v>
      </c>
      <c r="S111" s="6">
        <v>45237</v>
      </c>
      <c r="T111" s="4" t="s">
        <v>34</v>
      </c>
      <c r="U111" s="4">
        <v>-748.28</v>
      </c>
      <c r="V111" s="4">
        <v>0</v>
      </c>
      <c r="W111" s="4">
        <v>0</v>
      </c>
      <c r="X111" s="4" t="s">
        <v>513</v>
      </c>
      <c r="Y111" s="4" t="s">
        <v>36</v>
      </c>
    </row>
    <row r="112" s="4" customFormat="1" spans="1:25">
      <c r="A112" s="4" t="s">
        <v>514</v>
      </c>
      <c r="B112" s="4" t="s">
        <v>26</v>
      </c>
      <c r="C112" s="4" t="s">
        <v>27</v>
      </c>
      <c r="D112" s="4" t="s">
        <v>515</v>
      </c>
      <c r="E112" s="4" t="s">
        <v>516</v>
      </c>
      <c r="F112" s="6">
        <v>45233</v>
      </c>
      <c r="G112" s="6">
        <v>45234</v>
      </c>
      <c r="H112" s="4">
        <v>1</v>
      </c>
      <c r="I112" s="4">
        <v>1</v>
      </c>
      <c r="J112" s="4">
        <v>1</v>
      </c>
      <c r="K112" s="4" t="s">
        <v>30</v>
      </c>
      <c r="L112" s="4">
        <v>1485.24</v>
      </c>
      <c r="M112" s="4">
        <v>1485.24</v>
      </c>
      <c r="N112" s="4" t="s">
        <v>517</v>
      </c>
      <c r="O112" s="4" t="s">
        <v>32</v>
      </c>
      <c r="P112" s="4" t="s">
        <v>33</v>
      </c>
      <c r="Q112" s="4">
        <v>0</v>
      </c>
      <c r="R112" s="7">
        <v>45225.0000115741</v>
      </c>
      <c r="S112" s="6">
        <v>45237</v>
      </c>
      <c r="T112" s="4" t="s">
        <v>34</v>
      </c>
      <c r="U112" s="4">
        <v>1485.24</v>
      </c>
      <c r="V112" s="4">
        <v>0</v>
      </c>
      <c r="W112" s="4">
        <v>0</v>
      </c>
      <c r="X112" s="4" t="s">
        <v>518</v>
      </c>
      <c r="Y112" s="4" t="s">
        <v>36</v>
      </c>
    </row>
    <row r="113" s="4" customFormat="1" spans="1:25">
      <c r="A113" s="4" t="s">
        <v>514</v>
      </c>
      <c r="B113" s="4" t="s">
        <v>26</v>
      </c>
      <c r="C113" s="4" t="s">
        <v>37</v>
      </c>
      <c r="D113" s="4" t="s">
        <v>515</v>
      </c>
      <c r="E113" s="4" t="s">
        <v>516</v>
      </c>
      <c r="F113" s="6">
        <v>45233</v>
      </c>
      <c r="G113" s="6">
        <v>45234</v>
      </c>
      <c r="H113" s="4">
        <v>1</v>
      </c>
      <c r="I113" s="4">
        <v>1</v>
      </c>
      <c r="J113" s="4">
        <v>1</v>
      </c>
      <c r="K113" s="4" t="s">
        <v>30</v>
      </c>
      <c r="L113" s="4">
        <v>-1485.24</v>
      </c>
      <c r="M113" s="4">
        <v>-1485.24</v>
      </c>
      <c r="N113" s="4" t="s">
        <v>517</v>
      </c>
      <c r="O113" s="4" t="s">
        <v>32</v>
      </c>
      <c r="P113" s="4" t="s">
        <v>33</v>
      </c>
      <c r="Q113" s="4">
        <v>0</v>
      </c>
      <c r="R113" s="7">
        <v>45225.0000115741</v>
      </c>
      <c r="S113" s="6">
        <v>45237</v>
      </c>
      <c r="T113" s="4" t="s">
        <v>34</v>
      </c>
      <c r="U113" s="4">
        <v>-1485.24</v>
      </c>
      <c r="V113" s="4">
        <v>0</v>
      </c>
      <c r="W113" s="4">
        <v>0</v>
      </c>
      <c r="X113" s="4" t="s">
        <v>518</v>
      </c>
      <c r="Y113" s="4" t="s">
        <v>36</v>
      </c>
    </row>
    <row r="114" s="4" customFormat="1" spans="1:25">
      <c r="A114" s="4" t="s">
        <v>519</v>
      </c>
      <c r="B114" s="4" t="s">
        <v>26</v>
      </c>
      <c r="C114" s="4" t="s">
        <v>27</v>
      </c>
      <c r="D114" s="4" t="s">
        <v>520</v>
      </c>
      <c r="E114" s="4" t="s">
        <v>521</v>
      </c>
      <c r="F114" s="6">
        <v>45232</v>
      </c>
      <c r="G114" s="6">
        <v>45234</v>
      </c>
      <c r="H114" s="4">
        <v>2</v>
      </c>
      <c r="I114" s="4">
        <v>2</v>
      </c>
      <c r="J114" s="4">
        <v>4</v>
      </c>
      <c r="K114" s="4" t="s">
        <v>30</v>
      </c>
      <c r="L114" s="4">
        <v>1544.88</v>
      </c>
      <c r="M114" s="4">
        <v>1544.88</v>
      </c>
      <c r="N114" s="4" t="s">
        <v>522</v>
      </c>
      <c r="O114" s="4" t="s">
        <v>32</v>
      </c>
      <c r="P114" s="4" t="s">
        <v>33</v>
      </c>
      <c r="Q114" s="4">
        <v>0</v>
      </c>
      <c r="R114" s="7">
        <v>45225.0000115741</v>
      </c>
      <c r="S114" s="6">
        <v>45237</v>
      </c>
      <c r="T114" s="4" t="s">
        <v>34</v>
      </c>
      <c r="U114" s="4">
        <v>1544.88</v>
      </c>
      <c r="V114" s="4">
        <v>0</v>
      </c>
      <c r="W114" s="4">
        <v>0</v>
      </c>
      <c r="X114" s="4" t="s">
        <v>523</v>
      </c>
      <c r="Y114" s="4" t="s">
        <v>36</v>
      </c>
    </row>
    <row r="115" s="4" customFormat="1" spans="1:25">
      <c r="A115" s="4" t="s">
        <v>524</v>
      </c>
      <c r="B115" s="4" t="s">
        <v>26</v>
      </c>
      <c r="C115" s="4" t="s">
        <v>27</v>
      </c>
      <c r="D115" s="4" t="s">
        <v>525</v>
      </c>
      <c r="E115" s="4" t="s">
        <v>526</v>
      </c>
      <c r="F115" s="6">
        <v>45233</v>
      </c>
      <c r="G115" s="6">
        <v>45234</v>
      </c>
      <c r="H115" s="4">
        <v>1</v>
      </c>
      <c r="I115" s="4">
        <v>1</v>
      </c>
      <c r="J115" s="4">
        <v>1</v>
      </c>
      <c r="K115" s="4" t="s">
        <v>30</v>
      </c>
      <c r="L115" s="4">
        <v>1324.92</v>
      </c>
      <c r="M115" s="4">
        <v>1324.92</v>
      </c>
      <c r="N115" s="4" t="s">
        <v>527</v>
      </c>
      <c r="O115" s="4" t="s">
        <v>32</v>
      </c>
      <c r="P115" s="4" t="s">
        <v>33</v>
      </c>
      <c r="Q115" s="4">
        <v>0</v>
      </c>
      <c r="R115" s="7">
        <v>45225.0000115741</v>
      </c>
      <c r="S115" s="6">
        <v>45237</v>
      </c>
      <c r="T115" s="4" t="s">
        <v>34</v>
      </c>
      <c r="U115" s="4">
        <v>1324.92</v>
      </c>
      <c r="V115" s="4">
        <v>0</v>
      </c>
      <c r="W115" s="4">
        <v>0</v>
      </c>
      <c r="X115" s="4" t="s">
        <v>528</v>
      </c>
      <c r="Y115" s="4" t="s">
        <v>529</v>
      </c>
    </row>
    <row r="116" s="4" customFormat="1" spans="1:25">
      <c r="A116" s="4" t="s">
        <v>530</v>
      </c>
      <c r="B116" s="4" t="s">
        <v>26</v>
      </c>
      <c r="C116" s="4" t="s">
        <v>27</v>
      </c>
      <c r="D116" s="4" t="s">
        <v>531</v>
      </c>
      <c r="E116" s="4" t="s">
        <v>532</v>
      </c>
      <c r="F116" s="6">
        <v>45233</v>
      </c>
      <c r="G116" s="6">
        <v>45234</v>
      </c>
      <c r="H116" s="4">
        <v>1</v>
      </c>
      <c r="I116" s="4">
        <v>1</v>
      </c>
      <c r="J116" s="4">
        <v>1</v>
      </c>
      <c r="K116" s="4" t="s">
        <v>30</v>
      </c>
      <c r="L116" s="4">
        <v>491.93</v>
      </c>
      <c r="M116" s="4">
        <v>491.93</v>
      </c>
      <c r="N116" s="4" t="s">
        <v>533</v>
      </c>
      <c r="O116" s="4" t="s">
        <v>32</v>
      </c>
      <c r="P116" s="4" t="s">
        <v>33</v>
      </c>
      <c r="Q116" s="4">
        <v>0</v>
      </c>
      <c r="R116" s="7">
        <v>45225.0000115741</v>
      </c>
      <c r="S116" s="6">
        <v>45237</v>
      </c>
      <c r="T116" s="4" t="s">
        <v>34</v>
      </c>
      <c r="U116" s="4">
        <v>491.93</v>
      </c>
      <c r="V116" s="4">
        <v>0</v>
      </c>
      <c r="W116" s="4">
        <v>0</v>
      </c>
      <c r="X116" s="4" t="s">
        <v>534</v>
      </c>
      <c r="Y116" s="4" t="s">
        <v>535</v>
      </c>
    </row>
    <row r="117" s="4" customFormat="1" spans="1:25">
      <c r="A117" s="4" t="s">
        <v>536</v>
      </c>
      <c r="B117" s="4" t="s">
        <v>26</v>
      </c>
      <c r="C117" s="4" t="s">
        <v>27</v>
      </c>
      <c r="D117" s="4" t="s">
        <v>537</v>
      </c>
      <c r="E117" s="4" t="s">
        <v>538</v>
      </c>
      <c r="F117" s="6">
        <v>45233</v>
      </c>
      <c r="G117" s="6">
        <v>45234</v>
      </c>
      <c r="H117" s="4">
        <v>1</v>
      </c>
      <c r="I117" s="4">
        <v>1</v>
      </c>
      <c r="J117" s="4">
        <v>1</v>
      </c>
      <c r="K117" s="4" t="s">
        <v>30</v>
      </c>
      <c r="L117" s="4">
        <v>387.64</v>
      </c>
      <c r="M117" s="4">
        <v>387.64</v>
      </c>
      <c r="N117" s="4" t="s">
        <v>539</v>
      </c>
      <c r="O117" s="4" t="s">
        <v>32</v>
      </c>
      <c r="P117" s="4" t="s">
        <v>33</v>
      </c>
      <c r="Q117" s="4">
        <v>0</v>
      </c>
      <c r="R117" s="7">
        <v>45225.0000115741</v>
      </c>
      <c r="S117" s="6">
        <v>45237</v>
      </c>
      <c r="T117" s="4" t="s">
        <v>34</v>
      </c>
      <c r="U117" s="4">
        <v>387.64</v>
      </c>
      <c r="V117" s="4">
        <v>0</v>
      </c>
      <c r="W117" s="4">
        <v>0</v>
      </c>
      <c r="X117" s="4" t="s">
        <v>540</v>
      </c>
      <c r="Y117" s="4" t="s">
        <v>36</v>
      </c>
    </row>
    <row r="118" s="4" customFormat="1" spans="1:25">
      <c r="A118" s="4" t="s">
        <v>541</v>
      </c>
      <c r="B118" s="4" t="s">
        <v>26</v>
      </c>
      <c r="C118" s="4" t="s">
        <v>27</v>
      </c>
      <c r="D118" s="4" t="s">
        <v>542</v>
      </c>
      <c r="E118" s="4" t="s">
        <v>543</v>
      </c>
      <c r="F118" s="6">
        <v>45233</v>
      </c>
      <c r="G118" s="6">
        <v>45234</v>
      </c>
      <c r="H118" s="4">
        <v>1</v>
      </c>
      <c r="I118" s="4">
        <v>1</v>
      </c>
      <c r="J118" s="4">
        <v>1</v>
      </c>
      <c r="K118" s="4" t="s">
        <v>30</v>
      </c>
      <c r="L118" s="4">
        <v>2023.98</v>
      </c>
      <c r="M118" s="4">
        <v>2023.98</v>
      </c>
      <c r="N118" s="4" t="s">
        <v>544</v>
      </c>
      <c r="O118" s="4" t="s">
        <v>32</v>
      </c>
      <c r="P118" s="4" t="s">
        <v>33</v>
      </c>
      <c r="Q118" s="4">
        <v>0</v>
      </c>
      <c r="R118" s="7">
        <v>45225</v>
      </c>
      <c r="S118" s="6">
        <v>45237</v>
      </c>
      <c r="T118" s="4" t="s">
        <v>34</v>
      </c>
      <c r="U118" s="4">
        <v>2023.98</v>
      </c>
      <c r="V118" s="4">
        <v>0</v>
      </c>
      <c r="W118" s="4">
        <v>0</v>
      </c>
      <c r="X118" s="4" t="s">
        <v>545</v>
      </c>
      <c r="Y118" s="4" t="s">
        <v>546</v>
      </c>
    </row>
    <row r="119" s="4" customFormat="1" spans="1:25">
      <c r="A119" s="4" t="s">
        <v>280</v>
      </c>
      <c r="B119" s="4" t="s">
        <v>26</v>
      </c>
      <c r="C119" s="4" t="s">
        <v>37</v>
      </c>
      <c r="D119" s="4" t="s">
        <v>281</v>
      </c>
      <c r="E119" s="4" t="s">
        <v>282</v>
      </c>
      <c r="F119" s="6">
        <v>45230</v>
      </c>
      <c r="G119" s="6">
        <v>45234</v>
      </c>
      <c r="H119" s="4">
        <v>1</v>
      </c>
      <c r="I119" s="4">
        <v>4</v>
      </c>
      <c r="J119" s="4">
        <v>4</v>
      </c>
      <c r="K119" s="4" t="s">
        <v>30</v>
      </c>
      <c r="L119" s="4">
        <v>-1249.6</v>
      </c>
      <c r="M119" s="4">
        <v>-1249.6</v>
      </c>
      <c r="N119" s="4" t="s">
        <v>283</v>
      </c>
      <c r="O119" s="4" t="s">
        <v>32</v>
      </c>
      <c r="P119" s="4" t="s">
        <v>33</v>
      </c>
      <c r="Q119" s="4">
        <v>0</v>
      </c>
      <c r="R119" s="7">
        <v>45209</v>
      </c>
      <c r="S119" s="6">
        <v>45237</v>
      </c>
      <c r="T119" s="4" t="s">
        <v>34</v>
      </c>
      <c r="U119" s="4">
        <v>-1249.6</v>
      </c>
      <c r="V119" s="4">
        <v>0</v>
      </c>
      <c r="W119" s="4">
        <v>0</v>
      </c>
      <c r="X119" s="4" t="s">
        <v>284</v>
      </c>
      <c r="Y119" s="4" t="s">
        <v>285</v>
      </c>
    </row>
    <row r="120" s="4" customFormat="1" spans="1:25">
      <c r="A120" s="4" t="s">
        <v>547</v>
      </c>
      <c r="B120" s="4" t="s">
        <v>26</v>
      </c>
      <c r="C120" s="4" t="s">
        <v>27</v>
      </c>
      <c r="D120" s="4" t="s">
        <v>548</v>
      </c>
      <c r="E120" s="4" t="s">
        <v>549</v>
      </c>
      <c r="F120" s="6">
        <v>45229</v>
      </c>
      <c r="G120" s="6">
        <v>45234</v>
      </c>
      <c r="H120" s="4">
        <v>1</v>
      </c>
      <c r="I120" s="4">
        <v>5</v>
      </c>
      <c r="J120" s="4">
        <v>5</v>
      </c>
      <c r="K120" s="4" t="s">
        <v>30</v>
      </c>
      <c r="L120" s="4">
        <v>3729.67</v>
      </c>
      <c r="M120" s="4">
        <v>3729.67</v>
      </c>
      <c r="N120" s="4" t="s">
        <v>550</v>
      </c>
      <c r="O120" s="4" t="s">
        <v>32</v>
      </c>
      <c r="P120" s="4" t="s">
        <v>33</v>
      </c>
      <c r="Q120" s="4">
        <v>0</v>
      </c>
      <c r="R120" s="7">
        <v>45226</v>
      </c>
      <c r="S120" s="6">
        <v>45237</v>
      </c>
      <c r="T120" s="4" t="s">
        <v>34</v>
      </c>
      <c r="U120" s="4">
        <v>3729.67</v>
      </c>
      <c r="V120" s="4">
        <v>0</v>
      </c>
      <c r="W120" s="4">
        <v>0</v>
      </c>
      <c r="X120" s="4" t="s">
        <v>551</v>
      </c>
      <c r="Y120" s="4" t="s">
        <v>36</v>
      </c>
    </row>
    <row r="121" s="4" customFormat="1" spans="1:25">
      <c r="A121" s="4" t="s">
        <v>552</v>
      </c>
      <c r="B121" s="4" t="s">
        <v>26</v>
      </c>
      <c r="C121" s="4" t="s">
        <v>27</v>
      </c>
      <c r="D121" s="4" t="s">
        <v>553</v>
      </c>
      <c r="E121" s="4" t="s">
        <v>554</v>
      </c>
      <c r="F121" s="6">
        <v>45229</v>
      </c>
      <c r="G121" s="6">
        <v>45234</v>
      </c>
      <c r="H121" s="4">
        <v>1</v>
      </c>
      <c r="I121" s="4">
        <v>5</v>
      </c>
      <c r="J121" s="4">
        <v>5</v>
      </c>
      <c r="K121" s="4" t="s">
        <v>30</v>
      </c>
      <c r="L121" s="4">
        <v>5350.4</v>
      </c>
      <c r="M121" s="4">
        <v>5350.4</v>
      </c>
      <c r="N121" s="4" t="s">
        <v>555</v>
      </c>
      <c r="O121" s="4" t="s">
        <v>32</v>
      </c>
      <c r="P121" s="4" t="s">
        <v>33</v>
      </c>
      <c r="Q121" s="4">
        <v>0</v>
      </c>
      <c r="R121" s="7">
        <v>45226</v>
      </c>
      <c r="S121" s="6">
        <v>45237</v>
      </c>
      <c r="T121" s="4" t="s">
        <v>34</v>
      </c>
      <c r="U121" s="4">
        <v>5350.4</v>
      </c>
      <c r="V121" s="4">
        <v>0</v>
      </c>
      <c r="W121" s="4">
        <v>0</v>
      </c>
      <c r="X121" s="4" t="s">
        <v>556</v>
      </c>
      <c r="Y121" s="4" t="s">
        <v>36</v>
      </c>
    </row>
    <row r="122" s="4" customFormat="1" spans="1:25">
      <c r="A122" s="4" t="s">
        <v>557</v>
      </c>
      <c r="B122" s="4" t="s">
        <v>26</v>
      </c>
      <c r="C122" s="4" t="s">
        <v>27</v>
      </c>
      <c r="D122" s="4" t="s">
        <v>558</v>
      </c>
      <c r="E122" s="4" t="s">
        <v>559</v>
      </c>
      <c r="F122" s="6">
        <v>45233</v>
      </c>
      <c r="G122" s="6">
        <v>45234</v>
      </c>
      <c r="H122" s="4">
        <v>1</v>
      </c>
      <c r="I122" s="4">
        <v>1</v>
      </c>
      <c r="J122" s="4">
        <v>1</v>
      </c>
      <c r="K122" s="4" t="s">
        <v>30</v>
      </c>
      <c r="L122" s="4">
        <v>260.72</v>
      </c>
      <c r="M122" s="4">
        <v>260.72</v>
      </c>
      <c r="N122" s="4" t="s">
        <v>560</v>
      </c>
      <c r="O122" s="4" t="s">
        <v>32</v>
      </c>
      <c r="P122" s="4" t="s">
        <v>33</v>
      </c>
      <c r="Q122" s="4">
        <v>0</v>
      </c>
      <c r="R122" s="7">
        <v>45226</v>
      </c>
      <c r="S122" s="6">
        <v>45237</v>
      </c>
      <c r="T122" s="4" t="s">
        <v>34</v>
      </c>
      <c r="U122" s="4">
        <v>260.72</v>
      </c>
      <c r="V122" s="4">
        <v>0</v>
      </c>
      <c r="W122" s="4">
        <v>0</v>
      </c>
      <c r="X122" s="4" t="s">
        <v>561</v>
      </c>
      <c r="Y122" s="4" t="s">
        <v>36</v>
      </c>
    </row>
    <row r="123" s="4" customFormat="1" spans="1:25">
      <c r="A123" s="4" t="s">
        <v>562</v>
      </c>
      <c r="B123" s="4" t="s">
        <v>26</v>
      </c>
      <c r="C123" s="4" t="s">
        <v>27</v>
      </c>
      <c r="D123" s="4" t="s">
        <v>563</v>
      </c>
      <c r="E123" s="4" t="s">
        <v>564</v>
      </c>
      <c r="F123" s="6">
        <v>45233</v>
      </c>
      <c r="G123" s="6">
        <v>45234</v>
      </c>
      <c r="H123" s="4">
        <v>1</v>
      </c>
      <c r="I123" s="4">
        <v>1</v>
      </c>
      <c r="J123" s="4">
        <v>1</v>
      </c>
      <c r="K123" s="4" t="s">
        <v>30</v>
      </c>
      <c r="L123" s="4">
        <v>861.8</v>
      </c>
      <c r="M123" s="4">
        <v>861.8</v>
      </c>
      <c r="N123" s="4" t="s">
        <v>565</v>
      </c>
      <c r="O123" s="4" t="s">
        <v>32</v>
      </c>
      <c r="P123" s="4" t="s">
        <v>33</v>
      </c>
      <c r="Q123" s="4">
        <v>0</v>
      </c>
      <c r="R123" s="7">
        <v>45226</v>
      </c>
      <c r="S123" s="6">
        <v>45237</v>
      </c>
      <c r="T123" s="4" t="s">
        <v>34</v>
      </c>
      <c r="U123" s="4">
        <v>861.8</v>
      </c>
      <c r="V123" s="4">
        <v>0</v>
      </c>
      <c r="W123" s="4">
        <v>0</v>
      </c>
      <c r="X123" s="4" t="s">
        <v>566</v>
      </c>
      <c r="Y123" s="4" t="s">
        <v>567</v>
      </c>
    </row>
    <row r="124" s="4" customFormat="1" spans="1:25">
      <c r="A124" s="4" t="s">
        <v>568</v>
      </c>
      <c r="B124" s="4" t="s">
        <v>26</v>
      </c>
      <c r="C124" s="4" t="s">
        <v>27</v>
      </c>
      <c r="D124" s="4" t="s">
        <v>563</v>
      </c>
      <c r="E124" s="4" t="s">
        <v>564</v>
      </c>
      <c r="F124" s="6">
        <v>45233</v>
      </c>
      <c r="G124" s="6">
        <v>45234</v>
      </c>
      <c r="H124" s="4">
        <v>1</v>
      </c>
      <c r="I124" s="4">
        <v>1</v>
      </c>
      <c r="J124" s="4">
        <v>1</v>
      </c>
      <c r="K124" s="4" t="s">
        <v>30</v>
      </c>
      <c r="L124" s="4">
        <v>861.8</v>
      </c>
      <c r="M124" s="4">
        <v>861.8</v>
      </c>
      <c r="N124" s="4" t="s">
        <v>569</v>
      </c>
      <c r="O124" s="4" t="s">
        <v>32</v>
      </c>
      <c r="P124" s="4" t="s">
        <v>33</v>
      </c>
      <c r="Q124" s="4">
        <v>0</v>
      </c>
      <c r="R124" s="7">
        <v>45226.0000115741</v>
      </c>
      <c r="S124" s="6">
        <v>45237</v>
      </c>
      <c r="T124" s="4" t="s">
        <v>34</v>
      </c>
      <c r="U124" s="4">
        <v>861.8</v>
      </c>
      <c r="V124" s="4">
        <v>0</v>
      </c>
      <c r="W124" s="4">
        <v>0</v>
      </c>
      <c r="X124" s="4" t="s">
        <v>570</v>
      </c>
      <c r="Y124" s="4" t="s">
        <v>571</v>
      </c>
    </row>
    <row r="125" s="4" customFormat="1" spans="1:25">
      <c r="A125" s="4" t="s">
        <v>572</v>
      </c>
      <c r="B125" s="4" t="s">
        <v>26</v>
      </c>
      <c r="C125" s="4" t="s">
        <v>27</v>
      </c>
      <c r="D125" s="4" t="s">
        <v>573</v>
      </c>
      <c r="E125" s="4" t="s">
        <v>574</v>
      </c>
      <c r="F125" s="6">
        <v>45230</v>
      </c>
      <c r="G125" s="6">
        <v>45234</v>
      </c>
      <c r="H125" s="4">
        <v>1</v>
      </c>
      <c r="I125" s="4">
        <v>4</v>
      </c>
      <c r="J125" s="4">
        <v>4</v>
      </c>
      <c r="K125" s="4" t="s">
        <v>30</v>
      </c>
      <c r="L125" s="4">
        <v>2918.52</v>
      </c>
      <c r="M125" s="4">
        <v>2918.52</v>
      </c>
      <c r="N125" s="4" t="s">
        <v>575</v>
      </c>
      <c r="O125" s="4" t="s">
        <v>32</v>
      </c>
      <c r="P125" s="4" t="s">
        <v>33</v>
      </c>
      <c r="Q125" s="4">
        <v>0</v>
      </c>
      <c r="R125" s="7">
        <v>45226</v>
      </c>
      <c r="S125" s="6">
        <v>45237</v>
      </c>
      <c r="T125" s="4" t="s">
        <v>34</v>
      </c>
      <c r="U125" s="4">
        <v>2918.52</v>
      </c>
      <c r="V125" s="4">
        <v>0</v>
      </c>
      <c r="W125" s="4">
        <v>0</v>
      </c>
      <c r="X125" s="4" t="s">
        <v>576</v>
      </c>
      <c r="Y125" s="4" t="s">
        <v>577</v>
      </c>
    </row>
    <row r="126" s="4" customFormat="1" spans="1:25">
      <c r="A126" s="4" t="s">
        <v>578</v>
      </c>
      <c r="B126" s="4" t="s">
        <v>26</v>
      </c>
      <c r="C126" s="4" t="s">
        <v>27</v>
      </c>
      <c r="D126" s="4" t="s">
        <v>579</v>
      </c>
      <c r="E126" s="4" t="s">
        <v>580</v>
      </c>
      <c r="F126" s="6">
        <v>45233</v>
      </c>
      <c r="G126" s="6">
        <v>45234</v>
      </c>
      <c r="H126" s="4">
        <v>1</v>
      </c>
      <c r="I126" s="4">
        <v>1</v>
      </c>
      <c r="J126" s="4">
        <v>1</v>
      </c>
      <c r="K126" s="4" t="s">
        <v>30</v>
      </c>
      <c r="L126" s="4">
        <v>327.43</v>
      </c>
      <c r="M126" s="4">
        <v>327.43</v>
      </c>
      <c r="N126" s="4" t="s">
        <v>581</v>
      </c>
      <c r="O126" s="4" t="s">
        <v>32</v>
      </c>
      <c r="P126" s="4" t="s">
        <v>33</v>
      </c>
      <c r="Q126" s="4">
        <v>0</v>
      </c>
      <c r="R126" s="7">
        <v>45226.0000115741</v>
      </c>
      <c r="S126" s="6">
        <v>45237</v>
      </c>
      <c r="T126" s="4" t="s">
        <v>34</v>
      </c>
      <c r="U126" s="4">
        <v>327.43</v>
      </c>
      <c r="V126" s="4">
        <v>0</v>
      </c>
      <c r="W126" s="4">
        <v>0</v>
      </c>
      <c r="X126" s="4" t="s">
        <v>582</v>
      </c>
      <c r="Y126" s="4" t="s">
        <v>583</v>
      </c>
    </row>
    <row r="127" s="4" customFormat="1" spans="1:25">
      <c r="A127" s="4" t="s">
        <v>584</v>
      </c>
      <c r="B127" s="4" t="s">
        <v>26</v>
      </c>
      <c r="C127" s="4" t="s">
        <v>27</v>
      </c>
      <c r="D127" s="4" t="s">
        <v>585</v>
      </c>
      <c r="E127" s="4" t="s">
        <v>586</v>
      </c>
      <c r="F127" s="6">
        <v>45232</v>
      </c>
      <c r="G127" s="6">
        <v>45234</v>
      </c>
      <c r="H127" s="4">
        <v>1</v>
      </c>
      <c r="I127" s="4">
        <v>2</v>
      </c>
      <c r="J127" s="4">
        <v>2</v>
      </c>
      <c r="K127" s="4" t="s">
        <v>30</v>
      </c>
      <c r="L127" s="4">
        <v>585.81</v>
      </c>
      <c r="M127" s="4">
        <v>585.81</v>
      </c>
      <c r="N127" s="4" t="s">
        <v>587</v>
      </c>
      <c r="O127" s="4" t="s">
        <v>32</v>
      </c>
      <c r="P127" s="4" t="s">
        <v>33</v>
      </c>
      <c r="Q127" s="4">
        <v>0</v>
      </c>
      <c r="R127" s="7">
        <v>45226.0000115741</v>
      </c>
      <c r="S127" s="6">
        <v>45237</v>
      </c>
      <c r="T127" s="4" t="s">
        <v>34</v>
      </c>
      <c r="U127" s="4">
        <v>585.81</v>
      </c>
      <c r="V127" s="4">
        <v>0</v>
      </c>
      <c r="W127" s="4">
        <v>0</v>
      </c>
      <c r="X127" s="4" t="s">
        <v>588</v>
      </c>
      <c r="Y127" s="4" t="s">
        <v>589</v>
      </c>
    </row>
    <row r="128" s="4" customFormat="1" spans="1:25">
      <c r="A128" s="4" t="s">
        <v>590</v>
      </c>
      <c r="B128" s="4" t="s">
        <v>26</v>
      </c>
      <c r="C128" s="4" t="s">
        <v>27</v>
      </c>
      <c r="D128" s="4" t="s">
        <v>298</v>
      </c>
      <c r="E128" s="4" t="s">
        <v>591</v>
      </c>
      <c r="F128" s="6">
        <v>45232</v>
      </c>
      <c r="G128" s="6">
        <v>45234</v>
      </c>
      <c r="H128" s="4">
        <v>1</v>
      </c>
      <c r="I128" s="4">
        <v>2</v>
      </c>
      <c r="J128" s="4">
        <v>2</v>
      </c>
      <c r="K128" s="4" t="s">
        <v>30</v>
      </c>
      <c r="L128" s="4">
        <v>534.77</v>
      </c>
      <c r="M128" s="4">
        <v>534.77</v>
      </c>
      <c r="N128" s="4" t="s">
        <v>592</v>
      </c>
      <c r="O128" s="4" t="s">
        <v>32</v>
      </c>
      <c r="P128" s="4" t="s">
        <v>33</v>
      </c>
      <c r="Q128" s="4">
        <v>0</v>
      </c>
      <c r="R128" s="7">
        <v>45226</v>
      </c>
      <c r="S128" s="6">
        <v>45237</v>
      </c>
      <c r="T128" s="4" t="s">
        <v>34</v>
      </c>
      <c r="U128" s="4">
        <v>534.77</v>
      </c>
      <c r="V128" s="4">
        <v>0</v>
      </c>
      <c r="W128" s="4">
        <v>0</v>
      </c>
      <c r="X128" s="4" t="s">
        <v>593</v>
      </c>
      <c r="Y128" s="4" t="s">
        <v>36</v>
      </c>
    </row>
    <row r="129" s="4" customFormat="1" spans="1:25">
      <c r="A129" s="4" t="s">
        <v>594</v>
      </c>
      <c r="B129" s="4" t="s">
        <v>26</v>
      </c>
      <c r="C129" s="4" t="s">
        <v>27</v>
      </c>
      <c r="D129" s="4" t="s">
        <v>595</v>
      </c>
      <c r="E129" s="4" t="s">
        <v>596</v>
      </c>
      <c r="F129" s="6">
        <v>45230</v>
      </c>
      <c r="G129" s="6">
        <v>45234</v>
      </c>
      <c r="H129" s="4">
        <v>1</v>
      </c>
      <c r="I129" s="4">
        <v>4</v>
      </c>
      <c r="J129" s="4">
        <v>4</v>
      </c>
      <c r="K129" s="4" t="s">
        <v>30</v>
      </c>
      <c r="L129" s="4">
        <v>17495.66</v>
      </c>
      <c r="M129" s="4">
        <v>17495.66</v>
      </c>
      <c r="N129" s="4" t="s">
        <v>597</v>
      </c>
      <c r="O129" s="4" t="s">
        <v>32</v>
      </c>
      <c r="P129" s="4" t="s">
        <v>33</v>
      </c>
      <c r="Q129" s="4">
        <v>0</v>
      </c>
      <c r="R129" s="7">
        <v>45227.0000115741</v>
      </c>
      <c r="S129" s="6">
        <v>45237</v>
      </c>
      <c r="T129" s="4" t="s">
        <v>34</v>
      </c>
      <c r="U129" s="4">
        <v>17495.66</v>
      </c>
      <c r="V129" s="4">
        <v>0</v>
      </c>
      <c r="W129" s="4">
        <v>0</v>
      </c>
      <c r="X129" s="4" t="s">
        <v>598</v>
      </c>
      <c r="Y129" s="4" t="s">
        <v>599</v>
      </c>
    </row>
    <row r="130" s="4" customFormat="1" spans="1:25">
      <c r="A130" s="4" t="s">
        <v>530</v>
      </c>
      <c r="B130" s="4" t="s">
        <v>26</v>
      </c>
      <c r="C130" s="4" t="s">
        <v>37</v>
      </c>
      <c r="D130" s="4" t="s">
        <v>531</v>
      </c>
      <c r="E130" s="4" t="s">
        <v>532</v>
      </c>
      <c r="F130" s="6">
        <v>45233</v>
      </c>
      <c r="G130" s="6">
        <v>45234</v>
      </c>
      <c r="H130" s="4">
        <v>1</v>
      </c>
      <c r="I130" s="4">
        <v>1</v>
      </c>
      <c r="J130" s="4">
        <v>1</v>
      </c>
      <c r="K130" s="4" t="s">
        <v>30</v>
      </c>
      <c r="L130" s="4">
        <v>-491.93</v>
      </c>
      <c r="M130" s="4">
        <v>-491.93</v>
      </c>
      <c r="N130" s="4" t="s">
        <v>533</v>
      </c>
      <c r="O130" s="4" t="s">
        <v>32</v>
      </c>
      <c r="P130" s="4" t="s">
        <v>33</v>
      </c>
      <c r="Q130" s="4">
        <v>0</v>
      </c>
      <c r="R130" s="7">
        <v>45225.0000115741</v>
      </c>
      <c r="S130" s="6">
        <v>45237</v>
      </c>
      <c r="T130" s="4" t="s">
        <v>34</v>
      </c>
      <c r="U130" s="4">
        <v>-491.93</v>
      </c>
      <c r="V130" s="4">
        <v>0</v>
      </c>
      <c r="W130" s="4">
        <v>0</v>
      </c>
      <c r="X130" s="4" t="s">
        <v>534</v>
      </c>
      <c r="Y130" s="4" t="s">
        <v>535</v>
      </c>
    </row>
    <row r="131" s="4" customFormat="1" spans="1:25">
      <c r="A131" s="4" t="s">
        <v>600</v>
      </c>
      <c r="B131" s="4" t="s">
        <v>26</v>
      </c>
      <c r="C131" s="4" t="s">
        <v>27</v>
      </c>
      <c r="D131" s="4" t="s">
        <v>601</v>
      </c>
      <c r="E131" s="4" t="s">
        <v>602</v>
      </c>
      <c r="F131" s="6">
        <v>45233</v>
      </c>
      <c r="G131" s="6">
        <v>45234</v>
      </c>
      <c r="H131" s="4">
        <v>1</v>
      </c>
      <c r="I131" s="4">
        <v>1</v>
      </c>
      <c r="J131" s="4">
        <v>1</v>
      </c>
      <c r="K131" s="4" t="s">
        <v>30</v>
      </c>
      <c r="L131" s="4">
        <v>1884.5</v>
      </c>
      <c r="M131" s="4">
        <v>1884.5</v>
      </c>
      <c r="N131" s="4" t="s">
        <v>603</v>
      </c>
      <c r="O131" s="4" t="s">
        <v>32</v>
      </c>
      <c r="P131" s="4" t="s">
        <v>33</v>
      </c>
      <c r="Q131" s="4">
        <v>0</v>
      </c>
      <c r="R131" s="7">
        <v>45223.0000115741</v>
      </c>
      <c r="S131" s="6">
        <v>45237</v>
      </c>
      <c r="T131" s="4" t="s">
        <v>34</v>
      </c>
      <c r="U131" s="4">
        <v>1884.5</v>
      </c>
      <c r="V131" s="4">
        <v>0</v>
      </c>
      <c r="W131" s="4">
        <v>0</v>
      </c>
      <c r="X131" s="4" t="s">
        <v>604</v>
      </c>
      <c r="Y131" s="4" t="s">
        <v>605</v>
      </c>
    </row>
    <row r="132" s="4" customFormat="1" spans="1:25">
      <c r="A132" s="4" t="s">
        <v>606</v>
      </c>
      <c r="B132" s="4" t="s">
        <v>26</v>
      </c>
      <c r="C132" s="4" t="s">
        <v>27</v>
      </c>
      <c r="D132" s="4" t="s">
        <v>607</v>
      </c>
      <c r="E132" s="4" t="s">
        <v>608</v>
      </c>
      <c r="F132" s="6">
        <v>45230</v>
      </c>
      <c r="G132" s="6">
        <v>45234</v>
      </c>
      <c r="H132" s="4">
        <v>1</v>
      </c>
      <c r="I132" s="4">
        <v>4</v>
      </c>
      <c r="J132" s="4">
        <v>4</v>
      </c>
      <c r="K132" s="4" t="s">
        <v>30</v>
      </c>
      <c r="L132" s="4">
        <v>1642.87</v>
      </c>
      <c r="M132" s="4">
        <v>1642.87</v>
      </c>
      <c r="N132" s="4" t="s">
        <v>609</v>
      </c>
      <c r="O132" s="4" t="s">
        <v>32</v>
      </c>
      <c r="P132" s="4" t="s">
        <v>33</v>
      </c>
      <c r="Q132" s="4">
        <v>0</v>
      </c>
      <c r="R132" s="7">
        <v>45227.0000115741</v>
      </c>
      <c r="S132" s="6">
        <v>45237</v>
      </c>
      <c r="T132" s="4" t="s">
        <v>34</v>
      </c>
      <c r="U132" s="4">
        <v>1642.87</v>
      </c>
      <c r="V132" s="4">
        <v>0</v>
      </c>
      <c r="W132" s="4">
        <v>0</v>
      </c>
      <c r="X132" s="4" t="s">
        <v>610</v>
      </c>
      <c r="Y132" s="4" t="s">
        <v>611</v>
      </c>
    </row>
    <row r="133" s="4" customFormat="1" spans="1:25">
      <c r="A133" s="4" t="s">
        <v>612</v>
      </c>
      <c r="B133" s="4" t="s">
        <v>26</v>
      </c>
      <c r="C133" s="4" t="s">
        <v>27</v>
      </c>
      <c r="D133" s="4" t="s">
        <v>613</v>
      </c>
      <c r="E133" s="4" t="s">
        <v>614</v>
      </c>
      <c r="F133" s="6">
        <v>45233</v>
      </c>
      <c r="G133" s="6">
        <v>45234</v>
      </c>
      <c r="H133" s="4">
        <v>1</v>
      </c>
      <c r="I133" s="4">
        <v>1</v>
      </c>
      <c r="J133" s="4">
        <v>1</v>
      </c>
      <c r="K133" s="4" t="s">
        <v>30</v>
      </c>
      <c r="L133" s="4">
        <v>484.93</v>
      </c>
      <c r="M133" s="4">
        <v>484.93</v>
      </c>
      <c r="N133" s="4" t="s">
        <v>615</v>
      </c>
      <c r="O133" s="4" t="s">
        <v>32</v>
      </c>
      <c r="P133" s="4" t="s">
        <v>33</v>
      </c>
      <c r="Q133" s="4">
        <v>0</v>
      </c>
      <c r="R133" s="7">
        <v>45227</v>
      </c>
      <c r="S133" s="6">
        <v>45237</v>
      </c>
      <c r="T133" s="4" t="s">
        <v>34</v>
      </c>
      <c r="U133" s="4">
        <v>484.93</v>
      </c>
      <c r="V133" s="4">
        <v>0</v>
      </c>
      <c r="W133" s="4">
        <v>0</v>
      </c>
      <c r="X133" s="4" t="s">
        <v>616</v>
      </c>
      <c r="Y133" s="4" t="s">
        <v>617</v>
      </c>
    </row>
    <row r="134" s="4" customFormat="1" spans="1:25">
      <c r="A134" s="4" t="s">
        <v>618</v>
      </c>
      <c r="B134" s="4" t="s">
        <v>26</v>
      </c>
      <c r="C134" s="4" t="s">
        <v>27</v>
      </c>
      <c r="D134" s="4" t="s">
        <v>619</v>
      </c>
      <c r="E134" s="4" t="s">
        <v>362</v>
      </c>
      <c r="F134" s="6">
        <v>45233</v>
      </c>
      <c r="G134" s="6">
        <v>45234</v>
      </c>
      <c r="H134" s="4">
        <v>1</v>
      </c>
      <c r="I134" s="4">
        <v>1</v>
      </c>
      <c r="J134" s="4">
        <v>1</v>
      </c>
      <c r="K134" s="4" t="s">
        <v>30</v>
      </c>
      <c r="L134" s="4">
        <v>607.83</v>
      </c>
      <c r="M134" s="4">
        <v>607.83</v>
      </c>
      <c r="N134" s="4" t="s">
        <v>620</v>
      </c>
      <c r="O134" s="4" t="s">
        <v>32</v>
      </c>
      <c r="P134" s="4" t="s">
        <v>33</v>
      </c>
      <c r="Q134" s="4">
        <v>0</v>
      </c>
      <c r="R134" s="7">
        <v>45227.0000115741</v>
      </c>
      <c r="S134" s="6">
        <v>45237</v>
      </c>
      <c r="T134" s="4" t="s">
        <v>34</v>
      </c>
      <c r="U134" s="4">
        <v>607.83</v>
      </c>
      <c r="V134" s="4">
        <v>0</v>
      </c>
      <c r="W134" s="4">
        <v>0</v>
      </c>
      <c r="X134" s="4" t="s">
        <v>621</v>
      </c>
      <c r="Y134" s="4" t="s">
        <v>622</v>
      </c>
    </row>
    <row r="135" s="4" customFormat="1" spans="1:25">
      <c r="A135" s="4" t="s">
        <v>623</v>
      </c>
      <c r="B135" s="4" t="s">
        <v>26</v>
      </c>
      <c r="C135" s="4" t="s">
        <v>27</v>
      </c>
      <c r="D135" s="4" t="s">
        <v>619</v>
      </c>
      <c r="E135" s="4" t="s">
        <v>362</v>
      </c>
      <c r="F135" s="6">
        <v>45233</v>
      </c>
      <c r="G135" s="6">
        <v>45234</v>
      </c>
      <c r="H135" s="4">
        <v>1</v>
      </c>
      <c r="I135" s="4">
        <v>1</v>
      </c>
      <c r="J135" s="4">
        <v>1</v>
      </c>
      <c r="K135" s="4" t="s">
        <v>30</v>
      </c>
      <c r="L135" s="4">
        <v>607.83</v>
      </c>
      <c r="M135" s="4">
        <v>607.83</v>
      </c>
      <c r="N135" s="4" t="s">
        <v>620</v>
      </c>
      <c r="O135" s="4" t="s">
        <v>32</v>
      </c>
      <c r="P135" s="4" t="s">
        <v>33</v>
      </c>
      <c r="Q135" s="4">
        <v>0</v>
      </c>
      <c r="R135" s="7">
        <v>45227</v>
      </c>
      <c r="S135" s="6">
        <v>45237</v>
      </c>
      <c r="T135" s="4" t="s">
        <v>34</v>
      </c>
      <c r="U135" s="4">
        <v>607.83</v>
      </c>
      <c r="V135" s="4">
        <v>0</v>
      </c>
      <c r="W135" s="4">
        <v>0</v>
      </c>
      <c r="X135" s="4" t="s">
        <v>624</v>
      </c>
      <c r="Y135" s="4" t="s">
        <v>622</v>
      </c>
    </row>
    <row r="136" s="4" customFormat="1" spans="1:25">
      <c r="A136" s="4" t="s">
        <v>625</v>
      </c>
      <c r="B136" s="4" t="s">
        <v>26</v>
      </c>
      <c r="C136" s="4" t="s">
        <v>27</v>
      </c>
      <c r="D136" s="4" t="s">
        <v>626</v>
      </c>
      <c r="E136" s="4" t="s">
        <v>627</v>
      </c>
      <c r="F136" s="6">
        <v>45233</v>
      </c>
      <c r="G136" s="6">
        <v>45234</v>
      </c>
      <c r="H136" s="4">
        <v>1</v>
      </c>
      <c r="I136" s="4">
        <v>1</v>
      </c>
      <c r="J136" s="4">
        <v>1</v>
      </c>
      <c r="K136" s="4" t="s">
        <v>30</v>
      </c>
      <c r="L136" s="4">
        <v>316.55</v>
      </c>
      <c r="M136" s="4">
        <v>316.55</v>
      </c>
      <c r="N136" s="4" t="s">
        <v>628</v>
      </c>
      <c r="O136" s="4" t="s">
        <v>32</v>
      </c>
      <c r="P136" s="4" t="s">
        <v>33</v>
      </c>
      <c r="Q136" s="4">
        <v>0</v>
      </c>
      <c r="R136" s="7">
        <v>45227.0000115741</v>
      </c>
      <c r="S136" s="6">
        <v>45237</v>
      </c>
      <c r="T136" s="4" t="s">
        <v>34</v>
      </c>
      <c r="U136" s="4">
        <v>316.55</v>
      </c>
      <c r="V136" s="4">
        <v>0</v>
      </c>
      <c r="W136" s="4">
        <v>0</v>
      </c>
      <c r="X136" s="4" t="s">
        <v>629</v>
      </c>
      <c r="Y136" s="4" t="s">
        <v>630</v>
      </c>
    </row>
    <row r="137" s="4" customFormat="1" spans="1:25">
      <c r="A137" s="4" t="s">
        <v>631</v>
      </c>
      <c r="B137" s="4" t="s">
        <v>26</v>
      </c>
      <c r="C137" s="4" t="s">
        <v>27</v>
      </c>
      <c r="D137" s="4" t="s">
        <v>613</v>
      </c>
      <c r="E137" s="4" t="s">
        <v>632</v>
      </c>
      <c r="F137" s="6">
        <v>45233</v>
      </c>
      <c r="G137" s="6">
        <v>45234</v>
      </c>
      <c r="H137" s="4">
        <v>1</v>
      </c>
      <c r="I137" s="4">
        <v>1</v>
      </c>
      <c r="J137" s="4">
        <v>1</v>
      </c>
      <c r="K137" s="4" t="s">
        <v>30</v>
      </c>
      <c r="L137" s="4">
        <v>479.36</v>
      </c>
      <c r="M137" s="4">
        <v>479.36</v>
      </c>
      <c r="N137" s="4" t="s">
        <v>633</v>
      </c>
      <c r="O137" s="4" t="s">
        <v>32</v>
      </c>
      <c r="P137" s="4" t="s">
        <v>33</v>
      </c>
      <c r="Q137" s="4">
        <v>0</v>
      </c>
      <c r="R137" s="7">
        <v>45227.0000115741</v>
      </c>
      <c r="S137" s="6">
        <v>45237</v>
      </c>
      <c r="T137" s="4" t="s">
        <v>34</v>
      </c>
      <c r="U137" s="4">
        <v>479.36</v>
      </c>
      <c r="V137" s="4">
        <v>0</v>
      </c>
      <c r="W137" s="4">
        <v>0</v>
      </c>
      <c r="X137" s="4" t="s">
        <v>634</v>
      </c>
      <c r="Y137" s="4" t="s">
        <v>635</v>
      </c>
    </row>
    <row r="138" s="4" customFormat="1" spans="1:25">
      <c r="A138" s="4" t="s">
        <v>636</v>
      </c>
      <c r="B138" s="4" t="s">
        <v>26</v>
      </c>
      <c r="C138" s="4" t="s">
        <v>27</v>
      </c>
      <c r="D138" s="4" t="s">
        <v>395</v>
      </c>
      <c r="E138" s="4" t="s">
        <v>637</v>
      </c>
      <c r="F138" s="6">
        <v>45233</v>
      </c>
      <c r="G138" s="6">
        <v>45234</v>
      </c>
      <c r="H138" s="4">
        <v>2</v>
      </c>
      <c r="I138" s="4">
        <v>1</v>
      </c>
      <c r="J138" s="4">
        <v>2</v>
      </c>
      <c r="K138" s="4" t="s">
        <v>30</v>
      </c>
      <c r="L138" s="4">
        <v>617.4</v>
      </c>
      <c r="M138" s="4">
        <v>617.4</v>
      </c>
      <c r="N138" s="4" t="s">
        <v>638</v>
      </c>
      <c r="O138" s="4" t="s">
        <v>32</v>
      </c>
      <c r="P138" s="4" t="s">
        <v>33</v>
      </c>
      <c r="Q138" s="4">
        <v>0</v>
      </c>
      <c r="R138" s="7">
        <v>45227.0000115741</v>
      </c>
      <c r="S138" s="6">
        <v>45237</v>
      </c>
      <c r="T138" s="4" t="s">
        <v>34</v>
      </c>
      <c r="U138" s="4">
        <v>617.4</v>
      </c>
      <c r="V138" s="4">
        <v>0</v>
      </c>
      <c r="W138" s="4">
        <v>0</v>
      </c>
      <c r="X138" s="4" t="s">
        <v>639</v>
      </c>
      <c r="Y138" s="4" t="s">
        <v>36</v>
      </c>
    </row>
    <row r="139" s="4" customFormat="1" spans="1:25">
      <c r="A139" s="4" t="s">
        <v>640</v>
      </c>
      <c r="B139" s="4" t="s">
        <v>26</v>
      </c>
      <c r="C139" s="4" t="s">
        <v>27</v>
      </c>
      <c r="D139" s="4" t="s">
        <v>619</v>
      </c>
      <c r="E139" s="4" t="s">
        <v>362</v>
      </c>
      <c r="F139" s="6">
        <v>45233</v>
      </c>
      <c r="G139" s="6">
        <v>45234</v>
      </c>
      <c r="H139" s="4">
        <v>1</v>
      </c>
      <c r="I139" s="4">
        <v>1</v>
      </c>
      <c r="J139" s="4">
        <v>1</v>
      </c>
      <c r="K139" s="4" t="s">
        <v>30</v>
      </c>
      <c r="L139" s="4">
        <v>638.22</v>
      </c>
      <c r="M139" s="4">
        <v>638.22</v>
      </c>
      <c r="N139" s="4" t="s">
        <v>641</v>
      </c>
      <c r="O139" s="4" t="s">
        <v>32</v>
      </c>
      <c r="P139" s="4" t="s">
        <v>33</v>
      </c>
      <c r="Q139" s="4">
        <v>0</v>
      </c>
      <c r="R139" s="7">
        <v>45227</v>
      </c>
      <c r="S139" s="6">
        <v>45237</v>
      </c>
      <c r="T139" s="4" t="s">
        <v>34</v>
      </c>
      <c r="U139" s="4">
        <v>638.22</v>
      </c>
      <c r="V139" s="4">
        <v>0</v>
      </c>
      <c r="W139" s="4">
        <v>0</v>
      </c>
      <c r="X139" s="4" t="s">
        <v>642</v>
      </c>
      <c r="Y139" s="4" t="s">
        <v>643</v>
      </c>
    </row>
    <row r="140" s="4" customFormat="1" spans="1:25">
      <c r="A140" s="4" t="s">
        <v>644</v>
      </c>
      <c r="B140" s="4" t="s">
        <v>26</v>
      </c>
      <c r="C140" s="4" t="s">
        <v>27</v>
      </c>
      <c r="D140" s="4" t="s">
        <v>645</v>
      </c>
      <c r="E140" s="4" t="s">
        <v>646</v>
      </c>
      <c r="F140" s="6">
        <v>45233</v>
      </c>
      <c r="G140" s="6">
        <v>45234</v>
      </c>
      <c r="H140" s="4">
        <v>1</v>
      </c>
      <c r="I140" s="4">
        <v>1</v>
      </c>
      <c r="J140" s="4">
        <v>1</v>
      </c>
      <c r="K140" s="4" t="s">
        <v>30</v>
      </c>
      <c r="L140" s="4">
        <v>302.64</v>
      </c>
      <c r="M140" s="4">
        <v>302.64</v>
      </c>
      <c r="N140" s="4" t="s">
        <v>647</v>
      </c>
      <c r="O140" s="4" t="s">
        <v>32</v>
      </c>
      <c r="P140" s="4" t="s">
        <v>33</v>
      </c>
      <c r="Q140" s="4">
        <v>0</v>
      </c>
      <c r="R140" s="7">
        <v>45227</v>
      </c>
      <c r="S140" s="6">
        <v>45237</v>
      </c>
      <c r="T140" s="4" t="s">
        <v>34</v>
      </c>
      <c r="U140" s="4">
        <v>302.64</v>
      </c>
      <c r="V140" s="4">
        <v>0</v>
      </c>
      <c r="W140" s="4">
        <v>0</v>
      </c>
      <c r="X140" s="4" t="s">
        <v>648</v>
      </c>
      <c r="Y140" s="4" t="s">
        <v>649</v>
      </c>
    </row>
    <row r="141" s="4" customFormat="1" spans="1:25">
      <c r="A141" s="4" t="s">
        <v>650</v>
      </c>
      <c r="B141" s="4" t="s">
        <v>26</v>
      </c>
      <c r="C141" s="4" t="s">
        <v>27</v>
      </c>
      <c r="D141" s="4" t="s">
        <v>651</v>
      </c>
      <c r="E141" s="4" t="s">
        <v>652</v>
      </c>
      <c r="F141" s="6">
        <v>45233</v>
      </c>
      <c r="G141" s="6">
        <v>45234</v>
      </c>
      <c r="H141" s="4">
        <v>1</v>
      </c>
      <c r="I141" s="4">
        <v>1</v>
      </c>
      <c r="J141" s="4">
        <v>1</v>
      </c>
      <c r="K141" s="4" t="s">
        <v>30</v>
      </c>
      <c r="L141" s="4">
        <v>365.74</v>
      </c>
      <c r="M141" s="4">
        <v>365.74</v>
      </c>
      <c r="N141" s="4" t="s">
        <v>653</v>
      </c>
      <c r="O141" s="4" t="s">
        <v>32</v>
      </c>
      <c r="P141" s="4" t="s">
        <v>33</v>
      </c>
      <c r="Q141" s="4">
        <v>0</v>
      </c>
      <c r="R141" s="7">
        <v>45228.0000115741</v>
      </c>
      <c r="S141" s="6">
        <v>45237</v>
      </c>
      <c r="T141" s="4" t="s">
        <v>34</v>
      </c>
      <c r="U141" s="4">
        <v>365.74</v>
      </c>
      <c r="V141" s="4">
        <v>0</v>
      </c>
      <c r="W141" s="4">
        <v>0</v>
      </c>
      <c r="X141" s="4" t="s">
        <v>654</v>
      </c>
      <c r="Y141" s="4" t="s">
        <v>655</v>
      </c>
    </row>
    <row r="142" s="4" customFormat="1" spans="1:25">
      <c r="A142" s="4" t="s">
        <v>656</v>
      </c>
      <c r="B142" s="4" t="s">
        <v>26</v>
      </c>
      <c r="C142" s="4" t="s">
        <v>27</v>
      </c>
      <c r="D142" s="4" t="s">
        <v>657</v>
      </c>
      <c r="E142" s="4" t="s">
        <v>658</v>
      </c>
      <c r="F142" s="6">
        <v>45229</v>
      </c>
      <c r="G142" s="6">
        <v>45234</v>
      </c>
      <c r="H142" s="4">
        <v>1</v>
      </c>
      <c r="I142" s="4">
        <v>5</v>
      </c>
      <c r="J142" s="4">
        <v>5</v>
      </c>
      <c r="K142" s="4" t="s">
        <v>30</v>
      </c>
      <c r="L142" s="4">
        <v>345.85</v>
      </c>
      <c r="M142" s="4">
        <v>345.85</v>
      </c>
      <c r="N142" s="4" t="s">
        <v>659</v>
      </c>
      <c r="O142" s="4" t="s">
        <v>32</v>
      </c>
      <c r="P142" s="4" t="s">
        <v>33</v>
      </c>
      <c r="Q142" s="4">
        <v>0</v>
      </c>
      <c r="R142" s="7">
        <v>45228.0000115741</v>
      </c>
      <c r="S142" s="6">
        <v>45237</v>
      </c>
      <c r="T142" s="4" t="s">
        <v>34</v>
      </c>
      <c r="U142" s="4">
        <v>345.85</v>
      </c>
      <c r="V142" s="4">
        <v>0</v>
      </c>
      <c r="W142" s="4">
        <v>0</v>
      </c>
      <c r="X142" s="4" t="s">
        <v>660</v>
      </c>
      <c r="Y142" s="4" t="s">
        <v>36</v>
      </c>
    </row>
    <row r="143" s="4" customFormat="1" spans="1:25">
      <c r="A143" s="4" t="s">
        <v>661</v>
      </c>
      <c r="B143" s="4" t="s">
        <v>26</v>
      </c>
      <c r="C143" s="4" t="s">
        <v>27</v>
      </c>
      <c r="D143" s="4" t="s">
        <v>662</v>
      </c>
      <c r="E143" s="4" t="s">
        <v>299</v>
      </c>
      <c r="F143" s="6">
        <v>45233</v>
      </c>
      <c r="G143" s="6">
        <v>45234</v>
      </c>
      <c r="H143" s="4">
        <v>1</v>
      </c>
      <c r="I143" s="4">
        <v>1</v>
      </c>
      <c r="J143" s="4">
        <v>1</v>
      </c>
      <c r="K143" s="4" t="s">
        <v>30</v>
      </c>
      <c r="L143" s="4">
        <v>275.24</v>
      </c>
      <c r="M143" s="4">
        <v>275.24</v>
      </c>
      <c r="N143" s="4" t="s">
        <v>663</v>
      </c>
      <c r="O143" s="4" t="s">
        <v>32</v>
      </c>
      <c r="P143" s="4" t="s">
        <v>33</v>
      </c>
      <c r="Q143" s="4">
        <v>0</v>
      </c>
      <c r="R143" s="7">
        <v>45228.0000115741</v>
      </c>
      <c r="S143" s="6">
        <v>45237</v>
      </c>
      <c r="T143" s="4" t="s">
        <v>34</v>
      </c>
      <c r="U143" s="4">
        <v>275.24</v>
      </c>
      <c r="V143" s="4">
        <v>0</v>
      </c>
      <c r="W143" s="4">
        <v>0</v>
      </c>
      <c r="X143" s="4" t="s">
        <v>664</v>
      </c>
      <c r="Y143" s="4" t="s">
        <v>665</v>
      </c>
    </row>
    <row r="144" s="4" customFormat="1" spans="1:25">
      <c r="A144" s="4" t="s">
        <v>666</v>
      </c>
      <c r="B144" s="4" t="s">
        <v>26</v>
      </c>
      <c r="C144" s="4" t="s">
        <v>27</v>
      </c>
      <c r="D144" s="4" t="s">
        <v>667</v>
      </c>
      <c r="E144" s="4" t="s">
        <v>668</v>
      </c>
      <c r="F144" s="6">
        <v>45232</v>
      </c>
      <c r="G144" s="6">
        <v>45234</v>
      </c>
      <c r="H144" s="4">
        <v>1</v>
      </c>
      <c r="I144" s="4">
        <v>2</v>
      </c>
      <c r="J144" s="4">
        <v>2</v>
      </c>
      <c r="K144" s="4" t="s">
        <v>30</v>
      </c>
      <c r="L144" s="4">
        <v>1365.02</v>
      </c>
      <c r="M144" s="4">
        <v>1365.02</v>
      </c>
      <c r="N144" s="4" t="s">
        <v>669</v>
      </c>
      <c r="O144" s="4" t="s">
        <v>32</v>
      </c>
      <c r="P144" s="4" t="s">
        <v>33</v>
      </c>
      <c r="Q144" s="4">
        <v>0</v>
      </c>
      <c r="R144" s="7">
        <v>45228</v>
      </c>
      <c r="S144" s="6">
        <v>45237</v>
      </c>
      <c r="T144" s="4" t="s">
        <v>34</v>
      </c>
      <c r="U144" s="4">
        <v>1365.02</v>
      </c>
      <c r="V144" s="4">
        <v>0</v>
      </c>
      <c r="W144" s="4">
        <v>0</v>
      </c>
      <c r="X144" s="4" t="s">
        <v>670</v>
      </c>
      <c r="Y144" s="4" t="s">
        <v>36</v>
      </c>
    </row>
    <row r="145" s="4" customFormat="1" spans="1:25">
      <c r="A145" s="4" t="s">
        <v>671</v>
      </c>
      <c r="B145" s="4" t="s">
        <v>26</v>
      </c>
      <c r="C145" s="4" t="s">
        <v>27</v>
      </c>
      <c r="D145" s="4" t="s">
        <v>672</v>
      </c>
      <c r="E145" s="4" t="s">
        <v>673</v>
      </c>
      <c r="F145" s="6">
        <v>45230</v>
      </c>
      <c r="G145" s="6">
        <v>45234</v>
      </c>
      <c r="H145" s="4">
        <v>1</v>
      </c>
      <c r="I145" s="4">
        <v>4</v>
      </c>
      <c r="J145" s="4">
        <v>4</v>
      </c>
      <c r="K145" s="4" t="s">
        <v>30</v>
      </c>
      <c r="L145" s="4">
        <v>687.64</v>
      </c>
      <c r="M145" s="4">
        <v>687.64</v>
      </c>
      <c r="N145" s="4" t="s">
        <v>674</v>
      </c>
      <c r="O145" s="4" t="s">
        <v>32</v>
      </c>
      <c r="P145" s="4" t="s">
        <v>33</v>
      </c>
      <c r="Q145" s="4">
        <v>0</v>
      </c>
      <c r="R145" s="7">
        <v>45229.0000115741</v>
      </c>
      <c r="S145" s="6">
        <v>45237</v>
      </c>
      <c r="T145" s="4" t="s">
        <v>34</v>
      </c>
      <c r="U145" s="4">
        <v>687.64</v>
      </c>
      <c r="V145" s="4">
        <v>0</v>
      </c>
      <c r="W145" s="4">
        <v>0</v>
      </c>
      <c r="X145" s="4" t="s">
        <v>675</v>
      </c>
      <c r="Y145" s="4" t="s">
        <v>676</v>
      </c>
    </row>
    <row r="146" s="4" customFormat="1" spans="1:25">
      <c r="A146" s="4" t="s">
        <v>677</v>
      </c>
      <c r="B146" s="4" t="s">
        <v>26</v>
      </c>
      <c r="C146" s="4" t="s">
        <v>27</v>
      </c>
      <c r="D146" s="4" t="s">
        <v>678</v>
      </c>
      <c r="E146" s="4" t="s">
        <v>679</v>
      </c>
      <c r="F146" s="6">
        <v>45231</v>
      </c>
      <c r="G146" s="6">
        <v>45234</v>
      </c>
      <c r="H146" s="4">
        <v>1</v>
      </c>
      <c r="I146" s="4">
        <v>3</v>
      </c>
      <c r="J146" s="4">
        <v>3</v>
      </c>
      <c r="K146" s="4" t="s">
        <v>30</v>
      </c>
      <c r="L146" s="4">
        <v>1342.89</v>
      </c>
      <c r="M146" s="4">
        <v>1342.89</v>
      </c>
      <c r="N146" s="4" t="s">
        <v>680</v>
      </c>
      <c r="O146" s="4" t="s">
        <v>32</v>
      </c>
      <c r="P146" s="4" t="s">
        <v>33</v>
      </c>
      <c r="Q146" s="4">
        <v>0</v>
      </c>
      <c r="R146" s="7">
        <v>45229</v>
      </c>
      <c r="S146" s="6">
        <v>45237</v>
      </c>
      <c r="T146" s="4" t="s">
        <v>34</v>
      </c>
      <c r="U146" s="4">
        <v>1342.89</v>
      </c>
      <c r="V146" s="4">
        <v>0</v>
      </c>
      <c r="W146" s="4">
        <v>0</v>
      </c>
      <c r="X146" s="4" t="s">
        <v>681</v>
      </c>
      <c r="Y146" s="4" t="s">
        <v>682</v>
      </c>
    </row>
    <row r="147" s="4" customFormat="1" spans="1:25">
      <c r="A147" s="4" t="s">
        <v>286</v>
      </c>
      <c r="B147" s="4" t="s">
        <v>26</v>
      </c>
      <c r="C147" s="4" t="s">
        <v>37</v>
      </c>
      <c r="D147" s="4" t="s">
        <v>287</v>
      </c>
      <c r="E147" s="4" t="s">
        <v>288</v>
      </c>
      <c r="F147" s="6">
        <v>45233</v>
      </c>
      <c r="G147" s="6">
        <v>45234</v>
      </c>
      <c r="H147" s="4">
        <v>1</v>
      </c>
      <c r="I147" s="4">
        <v>1</v>
      </c>
      <c r="J147" s="4">
        <v>1</v>
      </c>
      <c r="K147" s="4" t="s">
        <v>30</v>
      </c>
      <c r="L147" s="4">
        <v>-892.53</v>
      </c>
      <c r="M147" s="4">
        <v>-892.53</v>
      </c>
      <c r="N147" s="4" t="s">
        <v>289</v>
      </c>
      <c r="O147" s="4" t="s">
        <v>32</v>
      </c>
      <c r="P147" s="4" t="s">
        <v>33</v>
      </c>
      <c r="Q147" s="4">
        <v>0</v>
      </c>
      <c r="R147" s="7">
        <v>45209</v>
      </c>
      <c r="S147" s="6">
        <v>45237</v>
      </c>
      <c r="T147" s="4" t="s">
        <v>34</v>
      </c>
      <c r="U147" s="4">
        <v>-892.53</v>
      </c>
      <c r="V147" s="4">
        <v>0</v>
      </c>
      <c r="W147" s="4">
        <v>0</v>
      </c>
      <c r="X147" s="4" t="s">
        <v>290</v>
      </c>
      <c r="Y147" s="4" t="s">
        <v>291</v>
      </c>
    </row>
    <row r="148" s="4" customFormat="1" spans="1:25">
      <c r="A148" s="4" t="s">
        <v>683</v>
      </c>
      <c r="B148" s="4" t="s">
        <v>26</v>
      </c>
      <c r="C148" s="4" t="s">
        <v>27</v>
      </c>
      <c r="D148" s="4" t="s">
        <v>684</v>
      </c>
      <c r="E148" s="4" t="s">
        <v>685</v>
      </c>
      <c r="F148" s="6">
        <v>45232</v>
      </c>
      <c r="G148" s="6">
        <v>45234</v>
      </c>
      <c r="H148" s="4">
        <v>1</v>
      </c>
      <c r="I148" s="4">
        <v>2</v>
      </c>
      <c r="J148" s="4">
        <v>2</v>
      </c>
      <c r="K148" s="4" t="s">
        <v>30</v>
      </c>
      <c r="L148" s="4">
        <v>2207.54</v>
      </c>
      <c r="M148" s="4">
        <v>2207.54</v>
      </c>
      <c r="N148" s="4" t="s">
        <v>686</v>
      </c>
      <c r="O148" s="4" t="s">
        <v>32</v>
      </c>
      <c r="P148" s="4" t="s">
        <v>33</v>
      </c>
      <c r="Q148" s="4">
        <v>0</v>
      </c>
      <c r="R148" s="7">
        <v>45229.0000115741</v>
      </c>
      <c r="S148" s="6">
        <v>45237</v>
      </c>
      <c r="T148" s="4" t="s">
        <v>34</v>
      </c>
      <c r="U148" s="4">
        <v>2207.54</v>
      </c>
      <c r="V148" s="4">
        <v>0</v>
      </c>
      <c r="W148" s="4">
        <v>0</v>
      </c>
      <c r="X148" s="4" t="s">
        <v>687</v>
      </c>
      <c r="Y148" s="4" t="s">
        <v>36</v>
      </c>
    </row>
    <row r="149" s="4" customFormat="1" spans="1:25">
      <c r="A149" s="4" t="s">
        <v>688</v>
      </c>
      <c r="B149" s="4" t="s">
        <v>26</v>
      </c>
      <c r="C149" s="4" t="s">
        <v>27</v>
      </c>
      <c r="D149" s="4" t="s">
        <v>689</v>
      </c>
      <c r="E149" s="4" t="s">
        <v>690</v>
      </c>
      <c r="F149" s="6">
        <v>45232</v>
      </c>
      <c r="G149" s="6">
        <v>45234</v>
      </c>
      <c r="H149" s="4">
        <v>1</v>
      </c>
      <c r="I149" s="4">
        <v>2</v>
      </c>
      <c r="J149" s="4">
        <v>2</v>
      </c>
      <c r="K149" s="4" t="s">
        <v>30</v>
      </c>
      <c r="L149" s="4">
        <v>13146.82</v>
      </c>
      <c r="M149" s="4">
        <v>13146.82</v>
      </c>
      <c r="N149" s="4" t="s">
        <v>691</v>
      </c>
      <c r="O149" s="4" t="s">
        <v>32</v>
      </c>
      <c r="P149" s="4" t="s">
        <v>33</v>
      </c>
      <c r="Q149" s="4">
        <v>0</v>
      </c>
      <c r="R149" s="7">
        <v>45229.0000115741</v>
      </c>
      <c r="S149" s="6">
        <v>45237</v>
      </c>
      <c r="T149" s="4" t="s">
        <v>34</v>
      </c>
      <c r="U149" s="4">
        <v>13146.82</v>
      </c>
      <c r="V149" s="4">
        <v>0</v>
      </c>
      <c r="W149" s="4">
        <v>0</v>
      </c>
      <c r="X149" s="4" t="s">
        <v>692</v>
      </c>
      <c r="Y149" s="4" t="s">
        <v>693</v>
      </c>
    </row>
    <row r="150" s="4" customFormat="1" spans="1:25">
      <c r="A150" s="4" t="s">
        <v>694</v>
      </c>
      <c r="B150" s="4" t="s">
        <v>26</v>
      </c>
      <c r="C150" s="4" t="s">
        <v>27</v>
      </c>
      <c r="D150" s="4" t="s">
        <v>695</v>
      </c>
      <c r="E150" s="4" t="s">
        <v>658</v>
      </c>
      <c r="F150" s="6">
        <v>45232</v>
      </c>
      <c r="G150" s="6">
        <v>45234</v>
      </c>
      <c r="H150" s="4">
        <v>1</v>
      </c>
      <c r="I150" s="4">
        <v>2</v>
      </c>
      <c r="J150" s="4">
        <v>2</v>
      </c>
      <c r="K150" s="4" t="s">
        <v>30</v>
      </c>
      <c r="L150" s="4">
        <v>3221.48</v>
      </c>
      <c r="M150" s="4">
        <v>3221.48</v>
      </c>
      <c r="N150" s="4" t="s">
        <v>696</v>
      </c>
      <c r="O150" s="4" t="s">
        <v>32</v>
      </c>
      <c r="P150" s="4" t="s">
        <v>33</v>
      </c>
      <c r="Q150" s="4">
        <v>0</v>
      </c>
      <c r="R150" s="7">
        <v>45229</v>
      </c>
      <c r="S150" s="6">
        <v>45237</v>
      </c>
      <c r="T150" s="4" t="s">
        <v>34</v>
      </c>
      <c r="U150" s="4">
        <v>3221.48</v>
      </c>
      <c r="V150" s="4">
        <v>0</v>
      </c>
      <c r="W150" s="4">
        <v>0</v>
      </c>
      <c r="X150" s="4" t="s">
        <v>697</v>
      </c>
      <c r="Y150" s="4" t="s">
        <v>698</v>
      </c>
    </row>
    <row r="151" s="4" customFormat="1" spans="1:26">
      <c r="A151" s="4" t="s">
        <v>699</v>
      </c>
      <c r="B151" s="4" t="s">
        <v>26</v>
      </c>
      <c r="C151" s="4" t="s">
        <v>27</v>
      </c>
      <c r="D151" s="4" t="s">
        <v>626</v>
      </c>
      <c r="E151" s="4" t="s">
        <v>700</v>
      </c>
      <c r="F151" s="6">
        <v>45231</v>
      </c>
      <c r="G151" s="6">
        <v>45234</v>
      </c>
      <c r="H151" s="4">
        <v>2</v>
      </c>
      <c r="I151" s="4">
        <v>3</v>
      </c>
      <c r="J151" s="4">
        <v>6</v>
      </c>
      <c r="K151" s="4" t="s">
        <v>30</v>
      </c>
      <c r="L151" s="4">
        <v>1899.3</v>
      </c>
      <c r="M151" s="4">
        <v>1899.3</v>
      </c>
      <c r="N151" s="4" t="s">
        <v>701</v>
      </c>
      <c r="O151" s="4" t="s">
        <v>32</v>
      </c>
      <c r="P151" s="4" t="s">
        <v>33</v>
      </c>
      <c r="Q151" s="4">
        <v>0</v>
      </c>
      <c r="R151" s="7">
        <v>45229</v>
      </c>
      <c r="S151" s="6">
        <v>45237</v>
      </c>
      <c r="T151" s="4" t="s">
        <v>34</v>
      </c>
      <c r="U151" s="4">
        <v>1899.3</v>
      </c>
      <c r="V151" s="4">
        <v>0</v>
      </c>
      <c r="W151" s="4">
        <v>0</v>
      </c>
      <c r="X151" s="4" t="s">
        <v>702</v>
      </c>
      <c r="Y151" s="4">
        <v>87538092</v>
      </c>
      <c r="Z151" s="4" t="s">
        <v>703</v>
      </c>
    </row>
    <row r="152" s="4" customFormat="1" spans="1:25">
      <c r="A152" s="4" t="s">
        <v>704</v>
      </c>
      <c r="B152" s="4" t="s">
        <v>26</v>
      </c>
      <c r="C152" s="4" t="s">
        <v>27</v>
      </c>
      <c r="D152" s="4" t="s">
        <v>705</v>
      </c>
      <c r="E152" s="4" t="s">
        <v>706</v>
      </c>
      <c r="F152" s="6">
        <v>45233</v>
      </c>
      <c r="G152" s="6">
        <v>45234</v>
      </c>
      <c r="H152" s="4">
        <v>1</v>
      </c>
      <c r="I152" s="4">
        <v>1</v>
      </c>
      <c r="J152" s="4">
        <v>1</v>
      </c>
      <c r="K152" s="4" t="s">
        <v>30</v>
      </c>
      <c r="L152" s="4">
        <v>168.22</v>
      </c>
      <c r="M152" s="4">
        <v>168.22</v>
      </c>
      <c r="N152" s="4" t="s">
        <v>707</v>
      </c>
      <c r="O152" s="4" t="s">
        <v>32</v>
      </c>
      <c r="P152" s="4" t="s">
        <v>33</v>
      </c>
      <c r="Q152" s="4">
        <v>0</v>
      </c>
      <c r="R152" s="7">
        <v>45229.0000115741</v>
      </c>
      <c r="S152" s="6">
        <v>45237</v>
      </c>
      <c r="T152" s="4" t="s">
        <v>34</v>
      </c>
      <c r="U152" s="4">
        <v>168.22</v>
      </c>
      <c r="V152" s="4">
        <v>0</v>
      </c>
      <c r="W152" s="4">
        <v>0</v>
      </c>
      <c r="X152" s="4" t="s">
        <v>36</v>
      </c>
      <c r="Y152" s="4" t="s">
        <v>708</v>
      </c>
    </row>
    <row r="153" s="4" customFormat="1" spans="1:25">
      <c r="A153" s="4" t="s">
        <v>709</v>
      </c>
      <c r="B153" s="4" t="s">
        <v>26</v>
      </c>
      <c r="C153" s="4" t="s">
        <v>27</v>
      </c>
      <c r="D153" s="4" t="s">
        <v>384</v>
      </c>
      <c r="E153" s="4" t="s">
        <v>385</v>
      </c>
      <c r="F153" s="6">
        <v>45233</v>
      </c>
      <c r="G153" s="6">
        <v>45234</v>
      </c>
      <c r="H153" s="4">
        <v>1</v>
      </c>
      <c r="I153" s="4">
        <v>1</v>
      </c>
      <c r="J153" s="4">
        <v>1</v>
      </c>
      <c r="K153" s="4" t="s">
        <v>30</v>
      </c>
      <c r="L153" s="4">
        <v>169.93</v>
      </c>
      <c r="M153" s="4">
        <v>169.93</v>
      </c>
      <c r="N153" s="4" t="s">
        <v>710</v>
      </c>
      <c r="O153" s="4" t="s">
        <v>32</v>
      </c>
      <c r="P153" s="4" t="s">
        <v>33</v>
      </c>
      <c r="Q153" s="4">
        <v>0</v>
      </c>
      <c r="R153" s="7">
        <v>45229.0000115741</v>
      </c>
      <c r="S153" s="6">
        <v>45237</v>
      </c>
      <c r="T153" s="4" t="s">
        <v>34</v>
      </c>
      <c r="U153" s="4">
        <v>169.93</v>
      </c>
      <c r="V153" s="4">
        <v>0</v>
      </c>
      <c r="W153" s="4">
        <v>0</v>
      </c>
      <c r="X153" s="4" t="s">
        <v>711</v>
      </c>
      <c r="Y153" s="4" t="s">
        <v>36</v>
      </c>
    </row>
    <row r="154" s="4" customFormat="1" spans="1:25">
      <c r="A154" s="4" t="s">
        <v>712</v>
      </c>
      <c r="B154" s="4" t="s">
        <v>26</v>
      </c>
      <c r="C154" s="4" t="s">
        <v>27</v>
      </c>
      <c r="D154" s="4" t="s">
        <v>428</v>
      </c>
      <c r="E154" s="4" t="s">
        <v>713</v>
      </c>
      <c r="F154" s="6">
        <v>45232</v>
      </c>
      <c r="G154" s="6">
        <v>45234</v>
      </c>
      <c r="H154" s="4">
        <v>1</v>
      </c>
      <c r="I154" s="4">
        <v>2</v>
      </c>
      <c r="J154" s="4">
        <v>2</v>
      </c>
      <c r="K154" s="4" t="s">
        <v>30</v>
      </c>
      <c r="L154" s="4">
        <v>123.99</v>
      </c>
      <c r="M154" s="4">
        <v>123.99</v>
      </c>
      <c r="N154" s="4" t="s">
        <v>714</v>
      </c>
      <c r="O154" s="4" t="s">
        <v>32</v>
      </c>
      <c r="P154" s="4" t="s">
        <v>33</v>
      </c>
      <c r="Q154" s="4">
        <v>0</v>
      </c>
      <c r="R154" s="7">
        <v>45229.0000115741</v>
      </c>
      <c r="S154" s="6">
        <v>45237</v>
      </c>
      <c r="T154" s="4" t="s">
        <v>34</v>
      </c>
      <c r="U154" s="4">
        <v>123.99</v>
      </c>
      <c r="V154" s="4">
        <v>0</v>
      </c>
      <c r="W154" s="4">
        <v>0</v>
      </c>
      <c r="X154" s="4" t="s">
        <v>715</v>
      </c>
      <c r="Y154" s="4" t="s">
        <v>716</v>
      </c>
    </row>
    <row r="155" s="4" customFormat="1" spans="1:25">
      <c r="A155" s="4" t="s">
        <v>717</v>
      </c>
      <c r="B155" s="4" t="s">
        <v>26</v>
      </c>
      <c r="C155" s="4" t="s">
        <v>27</v>
      </c>
      <c r="D155" s="4" t="s">
        <v>515</v>
      </c>
      <c r="E155" s="4" t="s">
        <v>718</v>
      </c>
      <c r="F155" s="6">
        <v>45233</v>
      </c>
      <c r="G155" s="6">
        <v>45234</v>
      </c>
      <c r="H155" s="4">
        <v>1</v>
      </c>
      <c r="I155" s="4">
        <v>1</v>
      </c>
      <c r="J155" s="4">
        <v>1</v>
      </c>
      <c r="K155" s="4" t="s">
        <v>30</v>
      </c>
      <c r="L155" s="4">
        <v>1360.27</v>
      </c>
      <c r="M155" s="4">
        <v>1360.27</v>
      </c>
      <c r="N155" s="4" t="s">
        <v>719</v>
      </c>
      <c r="O155" s="4" t="s">
        <v>32</v>
      </c>
      <c r="P155" s="4" t="s">
        <v>33</v>
      </c>
      <c r="Q155" s="4">
        <v>0</v>
      </c>
      <c r="R155" s="7">
        <v>45229</v>
      </c>
      <c r="S155" s="6">
        <v>45237</v>
      </c>
      <c r="T155" s="4" t="s">
        <v>34</v>
      </c>
      <c r="U155" s="4">
        <v>1360.27</v>
      </c>
      <c r="V155" s="4">
        <v>0</v>
      </c>
      <c r="W155" s="4">
        <v>1438.96</v>
      </c>
      <c r="X155" s="4" t="s">
        <v>720</v>
      </c>
      <c r="Y155" s="4" t="s">
        <v>36</v>
      </c>
    </row>
    <row r="156" s="4" customFormat="1" spans="1:25">
      <c r="A156" s="4" t="s">
        <v>721</v>
      </c>
      <c r="B156" s="4" t="s">
        <v>26</v>
      </c>
      <c r="C156" s="4" t="s">
        <v>27</v>
      </c>
      <c r="D156" s="4" t="s">
        <v>722</v>
      </c>
      <c r="E156" s="4" t="s">
        <v>723</v>
      </c>
      <c r="F156" s="6">
        <v>45233</v>
      </c>
      <c r="G156" s="6">
        <v>45234</v>
      </c>
      <c r="H156" s="4">
        <v>1</v>
      </c>
      <c r="I156" s="4">
        <v>1</v>
      </c>
      <c r="J156" s="4">
        <v>1</v>
      </c>
      <c r="K156" s="4" t="s">
        <v>30</v>
      </c>
      <c r="L156" s="4">
        <v>330.53</v>
      </c>
      <c r="M156" s="4">
        <v>330.53</v>
      </c>
      <c r="N156" s="4" t="s">
        <v>724</v>
      </c>
      <c r="O156" s="4" t="s">
        <v>32</v>
      </c>
      <c r="P156" s="4" t="s">
        <v>33</v>
      </c>
      <c r="Q156" s="4">
        <v>0</v>
      </c>
      <c r="R156" s="7">
        <v>45229.0000115741</v>
      </c>
      <c r="S156" s="6">
        <v>45237</v>
      </c>
      <c r="T156" s="4" t="s">
        <v>34</v>
      </c>
      <c r="U156" s="4">
        <v>330.53</v>
      </c>
      <c r="V156" s="4">
        <v>0</v>
      </c>
      <c r="W156" s="4">
        <v>0</v>
      </c>
      <c r="X156" s="4" t="s">
        <v>725</v>
      </c>
      <c r="Y156" s="4" t="s">
        <v>726</v>
      </c>
    </row>
    <row r="157" s="4" customFormat="1" spans="1:25">
      <c r="A157" s="4" t="s">
        <v>727</v>
      </c>
      <c r="B157" s="4" t="s">
        <v>26</v>
      </c>
      <c r="C157" s="4" t="s">
        <v>27</v>
      </c>
      <c r="D157" s="4" t="s">
        <v>728</v>
      </c>
      <c r="E157" s="4" t="s">
        <v>729</v>
      </c>
      <c r="F157" s="6">
        <v>45231</v>
      </c>
      <c r="G157" s="6">
        <v>45234</v>
      </c>
      <c r="H157" s="4">
        <v>2</v>
      </c>
      <c r="I157" s="4">
        <v>3</v>
      </c>
      <c r="J157" s="4">
        <v>6</v>
      </c>
      <c r="K157" s="4" t="s">
        <v>30</v>
      </c>
      <c r="L157" s="4">
        <v>8251.69</v>
      </c>
      <c r="M157" s="4">
        <v>8251.69</v>
      </c>
      <c r="N157" s="4" t="s">
        <v>730</v>
      </c>
      <c r="O157" s="4" t="s">
        <v>32</v>
      </c>
      <c r="P157" s="4" t="s">
        <v>33</v>
      </c>
      <c r="Q157" s="4">
        <v>0</v>
      </c>
      <c r="R157" s="7">
        <v>45229.0000115741</v>
      </c>
      <c r="S157" s="6">
        <v>45237</v>
      </c>
      <c r="T157" s="4" t="s">
        <v>34</v>
      </c>
      <c r="U157" s="4">
        <v>8251.69</v>
      </c>
      <c r="V157" s="4">
        <v>0</v>
      </c>
      <c r="W157" s="4">
        <v>0</v>
      </c>
      <c r="X157" s="4" t="s">
        <v>731</v>
      </c>
      <c r="Y157" s="4" t="s">
        <v>36</v>
      </c>
    </row>
    <row r="158" s="4" customFormat="1" spans="1:25">
      <c r="A158" s="4" t="s">
        <v>732</v>
      </c>
      <c r="B158" s="4" t="s">
        <v>26</v>
      </c>
      <c r="C158" s="4" t="s">
        <v>27</v>
      </c>
      <c r="D158" s="4" t="s">
        <v>733</v>
      </c>
      <c r="E158" s="4" t="s">
        <v>734</v>
      </c>
      <c r="F158" s="6">
        <v>45230</v>
      </c>
      <c r="G158" s="6">
        <v>45234</v>
      </c>
      <c r="H158" s="4">
        <v>1</v>
      </c>
      <c r="I158" s="4">
        <v>4</v>
      </c>
      <c r="J158" s="4">
        <v>4</v>
      </c>
      <c r="K158" s="4" t="s">
        <v>30</v>
      </c>
      <c r="L158" s="4">
        <v>1109.02</v>
      </c>
      <c r="M158" s="4">
        <v>1109.02</v>
      </c>
      <c r="N158" s="4" t="s">
        <v>735</v>
      </c>
      <c r="O158" s="4" t="s">
        <v>32</v>
      </c>
      <c r="P158" s="4" t="s">
        <v>33</v>
      </c>
      <c r="Q158" s="4">
        <v>0</v>
      </c>
      <c r="R158" s="7">
        <v>45229.0000115741</v>
      </c>
      <c r="S158" s="6">
        <v>45237</v>
      </c>
      <c r="T158" s="4" t="s">
        <v>34</v>
      </c>
      <c r="U158" s="4">
        <v>1109.02</v>
      </c>
      <c r="V158" s="4">
        <v>0</v>
      </c>
      <c r="W158" s="4">
        <v>0</v>
      </c>
      <c r="X158" s="4" t="s">
        <v>736</v>
      </c>
      <c r="Y158" s="4" t="s">
        <v>36</v>
      </c>
    </row>
    <row r="159" s="4" customFormat="1" spans="1:25">
      <c r="A159" s="4" t="s">
        <v>737</v>
      </c>
      <c r="B159" s="4" t="s">
        <v>26</v>
      </c>
      <c r="C159" s="4" t="s">
        <v>27</v>
      </c>
      <c r="D159" s="4" t="s">
        <v>515</v>
      </c>
      <c r="E159" s="4" t="s">
        <v>718</v>
      </c>
      <c r="F159" s="6">
        <v>45233</v>
      </c>
      <c r="G159" s="6">
        <v>45234</v>
      </c>
      <c r="H159" s="4">
        <v>2</v>
      </c>
      <c r="I159" s="4">
        <v>1</v>
      </c>
      <c r="J159" s="4">
        <v>2</v>
      </c>
      <c r="K159" s="4" t="s">
        <v>30</v>
      </c>
      <c r="L159" s="4">
        <v>2720.54</v>
      </c>
      <c r="M159" s="4">
        <v>2720.54</v>
      </c>
      <c r="N159" s="4" t="s">
        <v>738</v>
      </c>
      <c r="O159" s="4" t="s">
        <v>32</v>
      </c>
      <c r="P159" s="4" t="s">
        <v>33</v>
      </c>
      <c r="Q159" s="4">
        <v>0</v>
      </c>
      <c r="R159" s="7">
        <v>45229</v>
      </c>
      <c r="S159" s="6">
        <v>45237</v>
      </c>
      <c r="T159" s="4" t="s">
        <v>34</v>
      </c>
      <c r="U159" s="4">
        <v>2720.54</v>
      </c>
      <c r="V159" s="4">
        <v>0</v>
      </c>
      <c r="W159" s="4">
        <v>0</v>
      </c>
      <c r="X159" s="4" t="s">
        <v>739</v>
      </c>
      <c r="Y159" s="4" t="s">
        <v>36</v>
      </c>
    </row>
    <row r="160" s="4" customFormat="1" spans="1:26">
      <c r="A160" s="4" t="s">
        <v>740</v>
      </c>
      <c r="B160" s="4" t="s">
        <v>26</v>
      </c>
      <c r="C160" s="4" t="s">
        <v>27</v>
      </c>
      <c r="D160" s="4" t="s">
        <v>741</v>
      </c>
      <c r="E160" s="4" t="s">
        <v>742</v>
      </c>
      <c r="F160" s="6">
        <v>45233</v>
      </c>
      <c r="G160" s="6">
        <v>45234</v>
      </c>
      <c r="H160" s="4">
        <v>2</v>
      </c>
      <c r="I160" s="4">
        <v>1</v>
      </c>
      <c r="J160" s="4">
        <v>2</v>
      </c>
      <c r="K160" s="4" t="s">
        <v>30</v>
      </c>
      <c r="L160" s="4">
        <v>331.06</v>
      </c>
      <c r="M160" s="4">
        <v>331.06</v>
      </c>
      <c r="N160" s="4" t="s">
        <v>743</v>
      </c>
      <c r="O160" s="4" t="s">
        <v>32</v>
      </c>
      <c r="P160" s="4" t="s">
        <v>33</v>
      </c>
      <c r="Q160" s="4">
        <v>0</v>
      </c>
      <c r="R160" s="7">
        <v>45229</v>
      </c>
      <c r="S160" s="6">
        <v>45237</v>
      </c>
      <c r="T160" s="4" t="s">
        <v>34</v>
      </c>
      <c r="U160" s="4">
        <v>331.06</v>
      </c>
      <c r="V160" s="4">
        <v>0</v>
      </c>
      <c r="W160" s="4">
        <v>0</v>
      </c>
      <c r="X160" s="4" t="s">
        <v>744</v>
      </c>
      <c r="Y160" s="4" t="s">
        <v>745</v>
      </c>
      <c r="Z160" s="4" t="s">
        <v>746</v>
      </c>
    </row>
    <row r="161" s="4" customFormat="1" spans="1:25">
      <c r="A161" s="4" t="s">
        <v>747</v>
      </c>
      <c r="B161" s="4" t="s">
        <v>26</v>
      </c>
      <c r="C161" s="4" t="s">
        <v>27</v>
      </c>
      <c r="D161" s="4" t="s">
        <v>748</v>
      </c>
      <c r="E161" s="4" t="s">
        <v>749</v>
      </c>
      <c r="F161" s="6">
        <v>45233</v>
      </c>
      <c r="G161" s="6">
        <v>45234</v>
      </c>
      <c r="H161" s="4">
        <v>1</v>
      </c>
      <c r="I161" s="4">
        <v>1</v>
      </c>
      <c r="J161" s="4">
        <v>1</v>
      </c>
      <c r="K161" s="4" t="s">
        <v>30</v>
      </c>
      <c r="L161" s="4">
        <v>439.44</v>
      </c>
      <c r="M161" s="4">
        <v>439.44</v>
      </c>
      <c r="N161" s="4" t="s">
        <v>750</v>
      </c>
      <c r="O161" s="4" t="s">
        <v>32</v>
      </c>
      <c r="P161" s="4" t="s">
        <v>33</v>
      </c>
      <c r="Q161" s="4">
        <v>0</v>
      </c>
      <c r="R161" s="7">
        <v>45229.0000115741</v>
      </c>
      <c r="S161" s="6">
        <v>45237</v>
      </c>
      <c r="T161" s="4" t="s">
        <v>34</v>
      </c>
      <c r="U161" s="4">
        <v>439.44</v>
      </c>
      <c r="V161" s="4">
        <v>0</v>
      </c>
      <c r="W161" s="4">
        <v>0</v>
      </c>
      <c r="X161" s="4" t="s">
        <v>751</v>
      </c>
      <c r="Y161" s="4" t="s">
        <v>752</v>
      </c>
    </row>
    <row r="162" s="4" customFormat="1" spans="1:25">
      <c r="A162" s="4" t="s">
        <v>753</v>
      </c>
      <c r="B162" s="4" t="s">
        <v>26</v>
      </c>
      <c r="C162" s="4" t="s">
        <v>27</v>
      </c>
      <c r="D162" s="4" t="s">
        <v>754</v>
      </c>
      <c r="E162" s="4" t="s">
        <v>755</v>
      </c>
      <c r="F162" s="6">
        <v>45233</v>
      </c>
      <c r="G162" s="6">
        <v>45234</v>
      </c>
      <c r="H162" s="4">
        <v>1</v>
      </c>
      <c r="I162" s="4">
        <v>1</v>
      </c>
      <c r="J162" s="4">
        <v>1</v>
      </c>
      <c r="K162" s="4" t="s">
        <v>30</v>
      </c>
      <c r="L162" s="4">
        <v>307.85</v>
      </c>
      <c r="M162" s="4">
        <v>307.85</v>
      </c>
      <c r="N162" s="4" t="s">
        <v>756</v>
      </c>
      <c r="O162" s="4" t="s">
        <v>32</v>
      </c>
      <c r="P162" s="4" t="s">
        <v>33</v>
      </c>
      <c r="Q162" s="4">
        <v>0</v>
      </c>
      <c r="R162" s="7">
        <v>45229.0000115741</v>
      </c>
      <c r="S162" s="6">
        <v>45237</v>
      </c>
      <c r="T162" s="4" t="s">
        <v>34</v>
      </c>
      <c r="U162" s="4">
        <v>307.85</v>
      </c>
      <c r="V162" s="4">
        <v>0</v>
      </c>
      <c r="W162" s="4">
        <v>0</v>
      </c>
      <c r="X162" s="4" t="s">
        <v>757</v>
      </c>
      <c r="Y162" s="4" t="s">
        <v>36</v>
      </c>
    </row>
    <row r="163" s="4" customFormat="1" spans="1:25">
      <c r="A163" s="4" t="s">
        <v>758</v>
      </c>
      <c r="B163" s="4" t="s">
        <v>26</v>
      </c>
      <c r="C163" s="4" t="s">
        <v>27</v>
      </c>
      <c r="D163" s="4" t="s">
        <v>759</v>
      </c>
      <c r="E163" s="4" t="s">
        <v>122</v>
      </c>
      <c r="F163" s="6">
        <v>45233</v>
      </c>
      <c r="G163" s="6">
        <v>45234</v>
      </c>
      <c r="H163" s="4">
        <v>1</v>
      </c>
      <c r="I163" s="4">
        <v>1</v>
      </c>
      <c r="J163" s="4">
        <v>1</v>
      </c>
      <c r="K163" s="4" t="s">
        <v>30</v>
      </c>
      <c r="L163" s="4">
        <v>642.73</v>
      </c>
      <c r="M163" s="4">
        <v>642.73</v>
      </c>
      <c r="N163" s="4" t="s">
        <v>760</v>
      </c>
      <c r="O163" s="4" t="s">
        <v>32</v>
      </c>
      <c r="P163" s="4" t="s">
        <v>33</v>
      </c>
      <c r="Q163" s="4">
        <v>0</v>
      </c>
      <c r="R163" s="7">
        <v>45229.0000115741</v>
      </c>
      <c r="S163" s="6">
        <v>45237</v>
      </c>
      <c r="T163" s="4" t="s">
        <v>34</v>
      </c>
      <c r="U163" s="4">
        <v>642.73</v>
      </c>
      <c r="V163" s="4">
        <v>0</v>
      </c>
      <c r="W163" s="4">
        <v>0</v>
      </c>
      <c r="X163" s="4" t="s">
        <v>761</v>
      </c>
      <c r="Y163" s="4" t="s">
        <v>762</v>
      </c>
    </row>
    <row r="164" s="4" customFormat="1" spans="1:25">
      <c r="A164" s="4" t="s">
        <v>737</v>
      </c>
      <c r="B164" s="4" t="s">
        <v>26</v>
      </c>
      <c r="C164" s="4" t="s">
        <v>37</v>
      </c>
      <c r="D164" s="4" t="s">
        <v>515</v>
      </c>
      <c r="E164" s="4" t="s">
        <v>718</v>
      </c>
      <c r="F164" s="6">
        <v>45233</v>
      </c>
      <c r="G164" s="6">
        <v>45234</v>
      </c>
      <c r="H164" s="4">
        <v>2</v>
      </c>
      <c r="I164" s="4">
        <v>1</v>
      </c>
      <c r="J164" s="4">
        <v>2</v>
      </c>
      <c r="K164" s="4" t="s">
        <v>30</v>
      </c>
      <c r="L164" s="4">
        <v>-2720.54</v>
      </c>
      <c r="M164" s="4">
        <v>-2720.54</v>
      </c>
      <c r="N164" s="4" t="s">
        <v>738</v>
      </c>
      <c r="O164" s="4" t="s">
        <v>32</v>
      </c>
      <c r="P164" s="4" t="s">
        <v>33</v>
      </c>
      <c r="Q164" s="4">
        <v>0</v>
      </c>
      <c r="R164" s="7">
        <v>45229</v>
      </c>
      <c r="S164" s="6">
        <v>45237</v>
      </c>
      <c r="T164" s="4" t="s">
        <v>34</v>
      </c>
      <c r="U164" s="4">
        <v>-2720.54</v>
      </c>
      <c r="V164" s="4">
        <v>0</v>
      </c>
      <c r="W164" s="4">
        <v>0</v>
      </c>
      <c r="X164" s="4" t="s">
        <v>739</v>
      </c>
      <c r="Y164" s="4" t="s">
        <v>36</v>
      </c>
    </row>
    <row r="165" s="4" customFormat="1" spans="1:25">
      <c r="A165" s="4" t="s">
        <v>753</v>
      </c>
      <c r="B165" s="4" t="s">
        <v>26</v>
      </c>
      <c r="C165" s="4" t="s">
        <v>37</v>
      </c>
      <c r="D165" s="4" t="s">
        <v>754</v>
      </c>
      <c r="E165" s="4" t="s">
        <v>755</v>
      </c>
      <c r="F165" s="6">
        <v>45233</v>
      </c>
      <c r="G165" s="6">
        <v>45234</v>
      </c>
      <c r="H165" s="4">
        <v>1</v>
      </c>
      <c r="I165" s="4">
        <v>1</v>
      </c>
      <c r="J165" s="4">
        <v>1</v>
      </c>
      <c r="K165" s="4" t="s">
        <v>30</v>
      </c>
      <c r="L165" s="4">
        <v>-307.85</v>
      </c>
      <c r="M165" s="4">
        <v>-307.85</v>
      </c>
      <c r="N165" s="4" t="s">
        <v>756</v>
      </c>
      <c r="O165" s="4" t="s">
        <v>32</v>
      </c>
      <c r="P165" s="4" t="s">
        <v>33</v>
      </c>
      <c r="Q165" s="4">
        <v>0</v>
      </c>
      <c r="R165" s="7">
        <v>45229.0000115741</v>
      </c>
      <c r="S165" s="6">
        <v>45237</v>
      </c>
      <c r="T165" s="4" t="s">
        <v>34</v>
      </c>
      <c r="U165" s="4">
        <v>-307.85</v>
      </c>
      <c r="V165" s="4">
        <v>0</v>
      </c>
      <c r="W165" s="4">
        <v>0</v>
      </c>
      <c r="X165" s="4" t="s">
        <v>757</v>
      </c>
      <c r="Y165" s="4" t="s">
        <v>36</v>
      </c>
    </row>
    <row r="166" s="4" customFormat="1" spans="1:25">
      <c r="A166" s="4" t="s">
        <v>763</v>
      </c>
      <c r="B166" s="4" t="s">
        <v>26</v>
      </c>
      <c r="C166" s="4" t="s">
        <v>27</v>
      </c>
      <c r="D166" s="4" t="s">
        <v>764</v>
      </c>
      <c r="E166" s="4" t="s">
        <v>765</v>
      </c>
      <c r="F166" s="6">
        <v>45230</v>
      </c>
      <c r="G166" s="6">
        <v>45234</v>
      </c>
      <c r="H166" s="4">
        <v>1</v>
      </c>
      <c r="I166" s="4">
        <v>4</v>
      </c>
      <c r="J166" s="4">
        <v>4</v>
      </c>
      <c r="K166" s="4" t="s">
        <v>30</v>
      </c>
      <c r="L166" s="4">
        <v>1118.08</v>
      </c>
      <c r="M166" s="4">
        <v>1118.08</v>
      </c>
      <c r="N166" s="4" t="s">
        <v>766</v>
      </c>
      <c r="O166" s="4" t="s">
        <v>32</v>
      </c>
      <c r="P166" s="4" t="s">
        <v>33</v>
      </c>
      <c r="Q166" s="4">
        <v>0</v>
      </c>
      <c r="R166" s="7">
        <v>45230</v>
      </c>
      <c r="S166" s="6">
        <v>45237</v>
      </c>
      <c r="T166" s="4" t="s">
        <v>34</v>
      </c>
      <c r="U166" s="4">
        <v>1118.08</v>
      </c>
      <c r="V166" s="4">
        <v>0</v>
      </c>
      <c r="W166" s="4">
        <v>0</v>
      </c>
      <c r="X166" s="4" t="s">
        <v>767</v>
      </c>
      <c r="Y166" s="4" t="s">
        <v>768</v>
      </c>
    </row>
    <row r="167" s="4" customFormat="1" spans="1:25">
      <c r="A167" s="4" t="s">
        <v>769</v>
      </c>
      <c r="B167" s="4" t="s">
        <v>26</v>
      </c>
      <c r="C167" s="4" t="s">
        <v>27</v>
      </c>
      <c r="D167" s="4" t="s">
        <v>770</v>
      </c>
      <c r="E167" s="4" t="s">
        <v>771</v>
      </c>
      <c r="F167" s="6">
        <v>45232</v>
      </c>
      <c r="G167" s="6">
        <v>45234</v>
      </c>
      <c r="H167" s="4">
        <v>1</v>
      </c>
      <c r="I167" s="4">
        <v>2</v>
      </c>
      <c r="J167" s="4">
        <v>2</v>
      </c>
      <c r="K167" s="4" t="s">
        <v>30</v>
      </c>
      <c r="L167" s="4">
        <v>1552.68</v>
      </c>
      <c r="M167" s="4">
        <v>1552.68</v>
      </c>
      <c r="N167" s="4" t="s">
        <v>772</v>
      </c>
      <c r="O167" s="4" t="s">
        <v>32</v>
      </c>
      <c r="P167" s="4" t="s">
        <v>33</v>
      </c>
      <c r="Q167" s="4">
        <v>0</v>
      </c>
      <c r="R167" s="7">
        <v>45230.0000115741</v>
      </c>
      <c r="S167" s="6">
        <v>45237</v>
      </c>
      <c r="T167" s="4" t="s">
        <v>34</v>
      </c>
      <c r="U167" s="4">
        <v>1552.68</v>
      </c>
      <c r="V167" s="4">
        <v>0</v>
      </c>
      <c r="W167" s="4">
        <v>0</v>
      </c>
      <c r="X167" s="4" t="s">
        <v>773</v>
      </c>
      <c r="Y167" s="4" t="s">
        <v>36</v>
      </c>
    </row>
    <row r="168" s="4" customFormat="1" spans="1:25">
      <c r="A168" s="4" t="s">
        <v>774</v>
      </c>
      <c r="B168" s="4" t="s">
        <v>26</v>
      </c>
      <c r="C168" s="4" t="s">
        <v>27</v>
      </c>
      <c r="D168" s="4" t="s">
        <v>689</v>
      </c>
      <c r="E168" s="4" t="s">
        <v>690</v>
      </c>
      <c r="F168" s="6">
        <v>45232</v>
      </c>
      <c r="G168" s="6">
        <v>45234</v>
      </c>
      <c r="H168" s="4">
        <v>1</v>
      </c>
      <c r="I168" s="4">
        <v>2</v>
      </c>
      <c r="J168" s="4">
        <v>2</v>
      </c>
      <c r="K168" s="4" t="s">
        <v>30</v>
      </c>
      <c r="L168" s="4">
        <v>13145.22</v>
      </c>
      <c r="M168" s="4">
        <v>13145.22</v>
      </c>
      <c r="N168" s="4" t="s">
        <v>775</v>
      </c>
      <c r="O168" s="4" t="s">
        <v>32</v>
      </c>
      <c r="P168" s="4" t="s">
        <v>33</v>
      </c>
      <c r="Q168" s="4">
        <v>0</v>
      </c>
      <c r="R168" s="7">
        <v>45230</v>
      </c>
      <c r="S168" s="6">
        <v>45237</v>
      </c>
      <c r="T168" s="4" t="s">
        <v>34</v>
      </c>
      <c r="U168" s="4">
        <v>13145.22</v>
      </c>
      <c r="V168" s="4">
        <v>0</v>
      </c>
      <c r="W168" s="4">
        <v>0</v>
      </c>
      <c r="X168" s="4" t="s">
        <v>776</v>
      </c>
      <c r="Y168" s="4" t="s">
        <v>777</v>
      </c>
    </row>
    <row r="169" s="4" customFormat="1" spans="1:25">
      <c r="A169" s="4" t="s">
        <v>717</v>
      </c>
      <c r="B169" s="4" t="s">
        <v>26</v>
      </c>
      <c r="C169" s="4" t="s">
        <v>37</v>
      </c>
      <c r="D169" s="4" t="s">
        <v>515</v>
      </c>
      <c r="E169" s="4" t="s">
        <v>718</v>
      </c>
      <c r="F169" s="6">
        <v>45233</v>
      </c>
      <c r="G169" s="6">
        <v>45234</v>
      </c>
      <c r="H169" s="4">
        <v>1</v>
      </c>
      <c r="I169" s="4">
        <v>1</v>
      </c>
      <c r="J169" s="4">
        <v>1</v>
      </c>
      <c r="K169" s="4" t="s">
        <v>30</v>
      </c>
      <c r="L169" s="4">
        <v>-1360.27</v>
      </c>
      <c r="M169" s="4">
        <v>-1360.27</v>
      </c>
      <c r="N169" s="4" t="s">
        <v>719</v>
      </c>
      <c r="O169" s="4" t="s">
        <v>32</v>
      </c>
      <c r="P169" s="4" t="s">
        <v>33</v>
      </c>
      <c r="Q169" s="4">
        <v>0</v>
      </c>
      <c r="R169" s="7">
        <v>45229</v>
      </c>
      <c r="S169" s="6">
        <v>45237</v>
      </c>
      <c r="T169" s="4" t="s">
        <v>34</v>
      </c>
      <c r="U169" s="4">
        <v>-1360.27</v>
      </c>
      <c r="V169" s="4">
        <v>0</v>
      </c>
      <c r="W169" s="4">
        <v>-1438.96</v>
      </c>
      <c r="X169" s="4" t="s">
        <v>720</v>
      </c>
      <c r="Y169" s="4" t="s">
        <v>36</v>
      </c>
    </row>
    <row r="170" s="4" customFormat="1" spans="1:25">
      <c r="A170" s="4" t="s">
        <v>778</v>
      </c>
      <c r="B170" s="4" t="s">
        <v>26</v>
      </c>
      <c r="C170" s="4" t="s">
        <v>27</v>
      </c>
      <c r="D170" s="4" t="s">
        <v>779</v>
      </c>
      <c r="E170" s="4" t="s">
        <v>780</v>
      </c>
      <c r="F170" s="6">
        <v>45232</v>
      </c>
      <c r="G170" s="6">
        <v>45234</v>
      </c>
      <c r="H170" s="4">
        <v>1</v>
      </c>
      <c r="I170" s="4">
        <v>2</v>
      </c>
      <c r="J170" s="4">
        <v>2</v>
      </c>
      <c r="K170" s="4" t="s">
        <v>30</v>
      </c>
      <c r="L170" s="4">
        <v>1482.82</v>
      </c>
      <c r="M170" s="4">
        <v>1482.82</v>
      </c>
      <c r="N170" s="4" t="s">
        <v>781</v>
      </c>
      <c r="O170" s="4" t="s">
        <v>32</v>
      </c>
      <c r="P170" s="4" t="s">
        <v>33</v>
      </c>
      <c r="Q170" s="4">
        <v>0</v>
      </c>
      <c r="R170" s="7">
        <v>45230</v>
      </c>
      <c r="S170" s="6">
        <v>45237</v>
      </c>
      <c r="T170" s="4" t="s">
        <v>34</v>
      </c>
      <c r="U170" s="4">
        <v>1482.82</v>
      </c>
      <c r="V170" s="4">
        <v>0</v>
      </c>
      <c r="W170" s="4">
        <v>0</v>
      </c>
      <c r="X170" s="4" t="s">
        <v>782</v>
      </c>
      <c r="Y170" s="4" t="s">
        <v>36</v>
      </c>
    </row>
    <row r="171" s="4" customFormat="1" spans="1:25">
      <c r="A171" s="4" t="s">
        <v>783</v>
      </c>
      <c r="B171" s="4" t="s">
        <v>26</v>
      </c>
      <c r="C171" s="4" t="s">
        <v>27</v>
      </c>
      <c r="D171" s="4" t="s">
        <v>784</v>
      </c>
      <c r="E171" s="4" t="s">
        <v>785</v>
      </c>
      <c r="F171" s="6">
        <v>45233</v>
      </c>
      <c r="G171" s="6">
        <v>45234</v>
      </c>
      <c r="H171" s="4">
        <v>1</v>
      </c>
      <c r="I171" s="4">
        <v>1</v>
      </c>
      <c r="J171" s="4">
        <v>1</v>
      </c>
      <c r="K171" s="4" t="s">
        <v>30</v>
      </c>
      <c r="L171" s="4">
        <v>365.43</v>
      </c>
      <c r="M171" s="4">
        <v>365.43</v>
      </c>
      <c r="N171" s="4" t="s">
        <v>786</v>
      </c>
      <c r="O171" s="4" t="s">
        <v>32</v>
      </c>
      <c r="P171" s="4" t="s">
        <v>33</v>
      </c>
      <c r="Q171" s="4">
        <v>0</v>
      </c>
      <c r="R171" s="7">
        <v>45230</v>
      </c>
      <c r="S171" s="6">
        <v>45237</v>
      </c>
      <c r="T171" s="4" t="s">
        <v>34</v>
      </c>
      <c r="U171" s="4">
        <v>365.43</v>
      </c>
      <c r="V171" s="4">
        <v>0</v>
      </c>
      <c r="W171" s="4">
        <v>0</v>
      </c>
      <c r="X171" s="4" t="s">
        <v>787</v>
      </c>
      <c r="Y171" s="4" t="s">
        <v>36</v>
      </c>
    </row>
    <row r="172" s="4" customFormat="1" spans="1:25">
      <c r="A172" s="4" t="s">
        <v>788</v>
      </c>
      <c r="B172" s="4" t="s">
        <v>26</v>
      </c>
      <c r="C172" s="4" t="s">
        <v>27</v>
      </c>
      <c r="D172" s="4" t="s">
        <v>789</v>
      </c>
      <c r="E172" s="4" t="s">
        <v>244</v>
      </c>
      <c r="F172" s="6">
        <v>45232</v>
      </c>
      <c r="G172" s="6">
        <v>45234</v>
      </c>
      <c r="H172" s="4">
        <v>1</v>
      </c>
      <c r="I172" s="4">
        <v>2</v>
      </c>
      <c r="J172" s="4">
        <v>2</v>
      </c>
      <c r="K172" s="4" t="s">
        <v>30</v>
      </c>
      <c r="L172" s="4">
        <v>408.74</v>
      </c>
      <c r="M172" s="4">
        <v>408.74</v>
      </c>
      <c r="N172" s="4" t="s">
        <v>790</v>
      </c>
      <c r="O172" s="4" t="s">
        <v>32</v>
      </c>
      <c r="P172" s="4" t="s">
        <v>33</v>
      </c>
      <c r="Q172" s="4">
        <v>0</v>
      </c>
      <c r="R172" s="7">
        <v>45230</v>
      </c>
      <c r="S172" s="6">
        <v>45237</v>
      </c>
      <c r="T172" s="4" t="s">
        <v>34</v>
      </c>
      <c r="U172" s="4">
        <v>408.74</v>
      </c>
      <c r="V172" s="4">
        <v>0</v>
      </c>
      <c r="W172" s="4">
        <v>0</v>
      </c>
      <c r="X172" s="4" t="s">
        <v>791</v>
      </c>
      <c r="Y172" s="4" t="s">
        <v>36</v>
      </c>
    </row>
    <row r="173" s="4" customFormat="1" spans="1:25">
      <c r="A173" s="4" t="s">
        <v>792</v>
      </c>
      <c r="B173" s="4" t="s">
        <v>26</v>
      </c>
      <c r="C173" s="4" t="s">
        <v>27</v>
      </c>
      <c r="D173" s="4" t="s">
        <v>793</v>
      </c>
      <c r="E173" s="4" t="s">
        <v>794</v>
      </c>
      <c r="F173" s="6">
        <v>45231</v>
      </c>
      <c r="G173" s="6">
        <v>45234</v>
      </c>
      <c r="H173" s="4">
        <v>1</v>
      </c>
      <c r="I173" s="4">
        <v>3</v>
      </c>
      <c r="J173" s="4">
        <v>3</v>
      </c>
      <c r="K173" s="4" t="s">
        <v>30</v>
      </c>
      <c r="L173" s="4">
        <v>3801.23</v>
      </c>
      <c r="M173" s="4">
        <v>3801.23</v>
      </c>
      <c r="N173" s="4" t="s">
        <v>795</v>
      </c>
      <c r="O173" s="4" t="s">
        <v>32</v>
      </c>
      <c r="P173" s="4" t="s">
        <v>33</v>
      </c>
      <c r="Q173" s="4">
        <v>0</v>
      </c>
      <c r="R173" s="7">
        <v>45230.0000115741</v>
      </c>
      <c r="S173" s="6">
        <v>45237</v>
      </c>
      <c r="T173" s="4" t="s">
        <v>34</v>
      </c>
      <c r="U173" s="4">
        <v>3801.23</v>
      </c>
      <c r="V173" s="4">
        <v>0</v>
      </c>
      <c r="W173" s="4">
        <v>0</v>
      </c>
      <c r="X173" s="4" t="s">
        <v>796</v>
      </c>
      <c r="Y173" s="4" t="s">
        <v>797</v>
      </c>
    </row>
    <row r="174" s="4" customFormat="1" spans="1:25">
      <c r="A174" s="4" t="s">
        <v>798</v>
      </c>
      <c r="B174" s="4" t="s">
        <v>26</v>
      </c>
      <c r="C174" s="4" t="s">
        <v>27</v>
      </c>
      <c r="D174" s="4" t="s">
        <v>626</v>
      </c>
      <c r="E174" s="4" t="s">
        <v>700</v>
      </c>
      <c r="F174" s="6">
        <v>45233</v>
      </c>
      <c r="G174" s="6">
        <v>45234</v>
      </c>
      <c r="H174" s="4">
        <v>1</v>
      </c>
      <c r="I174" s="4">
        <v>1</v>
      </c>
      <c r="J174" s="4">
        <v>1</v>
      </c>
      <c r="K174" s="4" t="s">
        <v>30</v>
      </c>
      <c r="L174" s="4">
        <v>316.51</v>
      </c>
      <c r="M174" s="4">
        <v>316.51</v>
      </c>
      <c r="N174" s="4" t="s">
        <v>799</v>
      </c>
      <c r="O174" s="4" t="s">
        <v>32</v>
      </c>
      <c r="P174" s="4" t="s">
        <v>33</v>
      </c>
      <c r="Q174" s="4">
        <v>0</v>
      </c>
      <c r="R174" s="7">
        <v>45230</v>
      </c>
      <c r="S174" s="6">
        <v>45237</v>
      </c>
      <c r="T174" s="4" t="s">
        <v>34</v>
      </c>
      <c r="U174" s="4">
        <v>316.51</v>
      </c>
      <c r="V174" s="4">
        <v>0</v>
      </c>
      <c r="W174" s="4">
        <v>0</v>
      </c>
      <c r="X174" s="4" t="s">
        <v>800</v>
      </c>
      <c r="Y174" s="4" t="s">
        <v>801</v>
      </c>
    </row>
    <row r="175" s="4" customFormat="1" spans="1:26">
      <c r="A175" s="4" t="s">
        <v>802</v>
      </c>
      <c r="B175" s="4" t="s">
        <v>26</v>
      </c>
      <c r="C175" s="4" t="s">
        <v>27</v>
      </c>
      <c r="D175" s="4" t="s">
        <v>803</v>
      </c>
      <c r="E175" s="4" t="s">
        <v>804</v>
      </c>
      <c r="F175" s="6">
        <v>45233</v>
      </c>
      <c r="G175" s="6">
        <v>45234</v>
      </c>
      <c r="H175" s="4">
        <v>2</v>
      </c>
      <c r="I175" s="4">
        <v>1</v>
      </c>
      <c r="J175" s="4">
        <v>2</v>
      </c>
      <c r="K175" s="4" t="s">
        <v>30</v>
      </c>
      <c r="L175" s="4">
        <v>435.22</v>
      </c>
      <c r="M175" s="4">
        <v>435.22</v>
      </c>
      <c r="N175" s="4" t="s">
        <v>805</v>
      </c>
      <c r="O175" s="4" t="s">
        <v>32</v>
      </c>
      <c r="P175" s="4" t="s">
        <v>33</v>
      </c>
      <c r="Q175" s="4">
        <v>0</v>
      </c>
      <c r="R175" s="7">
        <v>45230.0000115741</v>
      </c>
      <c r="S175" s="6">
        <v>45237</v>
      </c>
      <c r="T175" s="4" t="s">
        <v>34</v>
      </c>
      <c r="U175" s="4">
        <v>435.22</v>
      </c>
      <c r="V175" s="4">
        <v>0</v>
      </c>
      <c r="W175" s="4">
        <v>0</v>
      </c>
      <c r="X175" s="4" t="s">
        <v>806</v>
      </c>
      <c r="Y175" s="4" t="s">
        <v>807</v>
      </c>
      <c r="Z175" s="4" t="s">
        <v>808</v>
      </c>
    </row>
    <row r="176" s="4" customFormat="1" spans="1:25">
      <c r="A176" s="4" t="s">
        <v>809</v>
      </c>
      <c r="B176" s="4" t="s">
        <v>26</v>
      </c>
      <c r="C176" s="4" t="s">
        <v>27</v>
      </c>
      <c r="D176" s="4" t="s">
        <v>810</v>
      </c>
      <c r="E176" s="4" t="s">
        <v>811</v>
      </c>
      <c r="F176" s="6">
        <v>45233</v>
      </c>
      <c r="G176" s="6">
        <v>45234</v>
      </c>
      <c r="H176" s="4">
        <v>1</v>
      </c>
      <c r="I176" s="4">
        <v>1</v>
      </c>
      <c r="J176" s="4">
        <v>1</v>
      </c>
      <c r="K176" s="4" t="s">
        <v>30</v>
      </c>
      <c r="L176" s="4">
        <v>414.54</v>
      </c>
      <c r="M176" s="4">
        <v>414.54</v>
      </c>
      <c r="N176" s="4" t="s">
        <v>812</v>
      </c>
      <c r="O176" s="4" t="s">
        <v>32</v>
      </c>
      <c r="P176" s="4" t="s">
        <v>33</v>
      </c>
      <c r="Q176" s="4">
        <v>0</v>
      </c>
      <c r="R176" s="7">
        <v>45230</v>
      </c>
      <c r="S176" s="6">
        <v>45237</v>
      </c>
      <c r="T176" s="4" t="s">
        <v>34</v>
      </c>
      <c r="U176" s="4">
        <v>414.54</v>
      </c>
      <c r="V176" s="4">
        <v>0</v>
      </c>
      <c r="W176" s="4">
        <v>0</v>
      </c>
      <c r="X176" s="4" t="s">
        <v>813</v>
      </c>
      <c r="Y176" s="4" t="s">
        <v>36</v>
      </c>
    </row>
    <row r="177" s="4" customFormat="1" spans="1:25">
      <c r="A177" s="4" t="s">
        <v>814</v>
      </c>
      <c r="B177" s="4" t="s">
        <v>26</v>
      </c>
      <c r="C177" s="4" t="s">
        <v>27</v>
      </c>
      <c r="D177" s="4" t="s">
        <v>815</v>
      </c>
      <c r="E177" s="4" t="s">
        <v>816</v>
      </c>
      <c r="F177" s="6">
        <v>45233</v>
      </c>
      <c r="G177" s="6">
        <v>45234</v>
      </c>
      <c r="H177" s="4">
        <v>1</v>
      </c>
      <c r="I177" s="4">
        <v>1</v>
      </c>
      <c r="J177" s="4">
        <v>1</v>
      </c>
      <c r="K177" s="4" t="s">
        <v>30</v>
      </c>
      <c r="L177" s="4">
        <v>1404.54</v>
      </c>
      <c r="M177" s="4">
        <v>1404.54</v>
      </c>
      <c r="N177" s="4" t="s">
        <v>817</v>
      </c>
      <c r="O177" s="4" t="s">
        <v>32</v>
      </c>
      <c r="P177" s="4" t="s">
        <v>33</v>
      </c>
      <c r="Q177" s="4">
        <v>0</v>
      </c>
      <c r="R177" s="7">
        <v>45230.0000115741</v>
      </c>
      <c r="S177" s="6">
        <v>45237</v>
      </c>
      <c r="T177" s="4" t="s">
        <v>34</v>
      </c>
      <c r="U177" s="4">
        <v>1404.54</v>
      </c>
      <c r="V177" s="4">
        <v>0</v>
      </c>
      <c r="W177" s="4">
        <v>0</v>
      </c>
      <c r="X177" s="4" t="s">
        <v>818</v>
      </c>
      <c r="Y177" s="4" t="s">
        <v>36</v>
      </c>
    </row>
    <row r="178" s="4" customFormat="1" spans="1:25">
      <c r="A178" s="4" t="s">
        <v>819</v>
      </c>
      <c r="B178" s="4" t="s">
        <v>26</v>
      </c>
      <c r="C178" s="4" t="s">
        <v>27</v>
      </c>
      <c r="D178" s="4" t="s">
        <v>537</v>
      </c>
      <c r="E178" s="4" t="s">
        <v>820</v>
      </c>
      <c r="F178" s="6">
        <v>45233</v>
      </c>
      <c r="G178" s="6">
        <v>45234</v>
      </c>
      <c r="H178" s="4">
        <v>1</v>
      </c>
      <c r="I178" s="4">
        <v>1</v>
      </c>
      <c r="J178" s="4">
        <v>1</v>
      </c>
      <c r="K178" s="4" t="s">
        <v>30</v>
      </c>
      <c r="L178" s="4">
        <v>392.09</v>
      </c>
      <c r="M178" s="4">
        <v>392.09</v>
      </c>
      <c r="N178" s="4" t="s">
        <v>821</v>
      </c>
      <c r="O178" s="4" t="s">
        <v>32</v>
      </c>
      <c r="P178" s="4" t="s">
        <v>33</v>
      </c>
      <c r="Q178" s="4">
        <v>0</v>
      </c>
      <c r="R178" s="7">
        <v>45230</v>
      </c>
      <c r="S178" s="6">
        <v>45237</v>
      </c>
      <c r="T178" s="4" t="s">
        <v>34</v>
      </c>
      <c r="U178" s="4">
        <v>392.09</v>
      </c>
      <c r="V178" s="4">
        <v>0</v>
      </c>
      <c r="W178" s="4">
        <v>0</v>
      </c>
      <c r="X178" s="4" t="s">
        <v>822</v>
      </c>
      <c r="Y178" s="4" t="s">
        <v>36</v>
      </c>
    </row>
    <row r="179" s="4" customFormat="1" spans="1:25">
      <c r="A179" s="4" t="s">
        <v>823</v>
      </c>
      <c r="B179" s="4" t="s">
        <v>26</v>
      </c>
      <c r="C179" s="4" t="s">
        <v>27</v>
      </c>
      <c r="D179" s="4" t="s">
        <v>824</v>
      </c>
      <c r="E179" s="4" t="s">
        <v>679</v>
      </c>
      <c r="F179" s="6">
        <v>45231</v>
      </c>
      <c r="G179" s="6">
        <v>45234</v>
      </c>
      <c r="H179" s="4">
        <v>1</v>
      </c>
      <c r="I179" s="4">
        <v>3</v>
      </c>
      <c r="J179" s="4">
        <v>3</v>
      </c>
      <c r="K179" s="4" t="s">
        <v>30</v>
      </c>
      <c r="L179" s="4">
        <v>397.14</v>
      </c>
      <c r="M179" s="4">
        <v>397.14</v>
      </c>
      <c r="N179" s="4" t="s">
        <v>825</v>
      </c>
      <c r="O179" s="4" t="s">
        <v>32</v>
      </c>
      <c r="P179" s="4" t="s">
        <v>33</v>
      </c>
      <c r="Q179" s="4">
        <v>0</v>
      </c>
      <c r="R179" s="7">
        <v>45230.0000115741</v>
      </c>
      <c r="S179" s="6">
        <v>45237</v>
      </c>
      <c r="T179" s="4" t="s">
        <v>34</v>
      </c>
      <c r="U179" s="4">
        <v>397.14</v>
      </c>
      <c r="V179" s="4">
        <v>0</v>
      </c>
      <c r="W179" s="4">
        <v>0</v>
      </c>
      <c r="X179" s="4" t="s">
        <v>826</v>
      </c>
      <c r="Y179" s="4" t="s">
        <v>827</v>
      </c>
    </row>
    <row r="180" s="4" customFormat="1" spans="1:25">
      <c r="A180" s="4" t="s">
        <v>828</v>
      </c>
      <c r="B180" s="4" t="s">
        <v>26</v>
      </c>
      <c r="C180" s="4" t="s">
        <v>27</v>
      </c>
      <c r="D180" s="4" t="s">
        <v>829</v>
      </c>
      <c r="E180" s="4" t="s">
        <v>830</v>
      </c>
      <c r="F180" s="6">
        <v>45233</v>
      </c>
      <c r="G180" s="6">
        <v>45234</v>
      </c>
      <c r="H180" s="4">
        <v>1</v>
      </c>
      <c r="I180" s="4">
        <v>1</v>
      </c>
      <c r="J180" s="4">
        <v>1</v>
      </c>
      <c r="K180" s="4" t="s">
        <v>30</v>
      </c>
      <c r="L180" s="4">
        <v>178.86</v>
      </c>
      <c r="M180" s="4">
        <v>178.86</v>
      </c>
      <c r="N180" s="4" t="s">
        <v>831</v>
      </c>
      <c r="O180" s="4" t="s">
        <v>32</v>
      </c>
      <c r="P180" s="4" t="s">
        <v>33</v>
      </c>
      <c r="Q180" s="4">
        <v>0</v>
      </c>
      <c r="R180" s="7">
        <v>45230</v>
      </c>
      <c r="S180" s="6">
        <v>45237</v>
      </c>
      <c r="T180" s="4" t="s">
        <v>34</v>
      </c>
      <c r="U180" s="4">
        <v>178.86</v>
      </c>
      <c r="V180" s="4">
        <v>0</v>
      </c>
      <c r="W180" s="4">
        <v>0</v>
      </c>
      <c r="X180" s="4" t="s">
        <v>832</v>
      </c>
      <c r="Y180" s="4" t="s">
        <v>36</v>
      </c>
    </row>
    <row r="181" s="4" customFormat="1" spans="1:25">
      <c r="A181" s="4" t="s">
        <v>833</v>
      </c>
      <c r="B181" s="4" t="s">
        <v>26</v>
      </c>
      <c r="C181" s="4" t="s">
        <v>27</v>
      </c>
      <c r="D181" s="4" t="s">
        <v>834</v>
      </c>
      <c r="E181" s="4" t="s">
        <v>835</v>
      </c>
      <c r="F181" s="6">
        <v>45233</v>
      </c>
      <c r="G181" s="6">
        <v>45234</v>
      </c>
      <c r="H181" s="4">
        <v>1</v>
      </c>
      <c r="I181" s="4">
        <v>1</v>
      </c>
      <c r="J181" s="4">
        <v>1</v>
      </c>
      <c r="K181" s="4" t="s">
        <v>30</v>
      </c>
      <c r="L181" s="4">
        <v>601.41</v>
      </c>
      <c r="M181" s="4">
        <v>601.41</v>
      </c>
      <c r="N181" s="4" t="s">
        <v>836</v>
      </c>
      <c r="O181" s="4" t="s">
        <v>32</v>
      </c>
      <c r="P181" s="4" t="s">
        <v>33</v>
      </c>
      <c r="Q181" s="4">
        <v>0</v>
      </c>
      <c r="R181" s="7">
        <v>45230</v>
      </c>
      <c r="S181" s="6">
        <v>45237</v>
      </c>
      <c r="T181" s="4" t="s">
        <v>34</v>
      </c>
      <c r="U181" s="4">
        <v>601.41</v>
      </c>
      <c r="V181" s="4">
        <v>0</v>
      </c>
      <c r="W181" s="4">
        <v>0</v>
      </c>
      <c r="X181" s="4" t="s">
        <v>837</v>
      </c>
      <c r="Y181" s="4" t="s">
        <v>838</v>
      </c>
    </row>
    <row r="182" s="4" customFormat="1" spans="1:25">
      <c r="A182" s="4" t="s">
        <v>839</v>
      </c>
      <c r="B182" s="4" t="s">
        <v>26</v>
      </c>
      <c r="C182" s="4" t="s">
        <v>27</v>
      </c>
      <c r="D182" s="4" t="s">
        <v>840</v>
      </c>
      <c r="E182" s="4" t="s">
        <v>841</v>
      </c>
      <c r="F182" s="6">
        <v>45231</v>
      </c>
      <c r="G182" s="6">
        <v>45234</v>
      </c>
      <c r="H182" s="4">
        <v>1</v>
      </c>
      <c r="I182" s="4">
        <v>3</v>
      </c>
      <c r="J182" s="4">
        <v>3</v>
      </c>
      <c r="K182" s="4" t="s">
        <v>30</v>
      </c>
      <c r="L182" s="4">
        <v>875.21</v>
      </c>
      <c r="M182" s="4">
        <v>875.21</v>
      </c>
      <c r="N182" s="4" t="s">
        <v>842</v>
      </c>
      <c r="O182" s="4" t="s">
        <v>32</v>
      </c>
      <c r="P182" s="4" t="s">
        <v>33</v>
      </c>
      <c r="Q182" s="4">
        <v>0</v>
      </c>
      <c r="R182" s="7">
        <v>45230.0000115741</v>
      </c>
      <c r="S182" s="6">
        <v>45237</v>
      </c>
      <c r="T182" s="4" t="s">
        <v>34</v>
      </c>
      <c r="U182" s="4">
        <v>875.21</v>
      </c>
      <c r="V182" s="4">
        <v>0</v>
      </c>
      <c r="W182" s="4">
        <v>0</v>
      </c>
      <c r="X182" s="4" t="s">
        <v>843</v>
      </c>
      <c r="Y182" s="4" t="s">
        <v>36</v>
      </c>
    </row>
    <row r="183" s="4" customFormat="1" spans="1:25">
      <c r="A183" s="4" t="s">
        <v>844</v>
      </c>
      <c r="B183" s="4" t="s">
        <v>26</v>
      </c>
      <c r="C183" s="4" t="s">
        <v>27</v>
      </c>
      <c r="D183" s="4" t="s">
        <v>845</v>
      </c>
      <c r="E183" s="4" t="s">
        <v>846</v>
      </c>
      <c r="F183" s="6">
        <v>45233</v>
      </c>
      <c r="G183" s="6">
        <v>45234</v>
      </c>
      <c r="H183" s="4">
        <v>1</v>
      </c>
      <c r="I183" s="4">
        <v>1</v>
      </c>
      <c r="J183" s="4">
        <v>1</v>
      </c>
      <c r="K183" s="4" t="s">
        <v>30</v>
      </c>
      <c r="L183" s="4">
        <v>1578.22</v>
      </c>
      <c r="M183" s="4">
        <v>1578.22</v>
      </c>
      <c r="N183" s="4" t="s">
        <v>847</v>
      </c>
      <c r="O183" s="4" t="s">
        <v>32</v>
      </c>
      <c r="P183" s="4" t="s">
        <v>33</v>
      </c>
      <c r="Q183" s="4">
        <v>0</v>
      </c>
      <c r="R183" s="7">
        <v>45231</v>
      </c>
      <c r="S183" s="6">
        <v>45237</v>
      </c>
      <c r="T183" s="4" t="s">
        <v>34</v>
      </c>
      <c r="U183" s="4">
        <v>1578.22</v>
      </c>
      <c r="V183" s="4">
        <v>0</v>
      </c>
      <c r="W183" s="4">
        <v>0</v>
      </c>
      <c r="X183" s="4" t="s">
        <v>848</v>
      </c>
      <c r="Y183" s="4" t="s">
        <v>36</v>
      </c>
    </row>
    <row r="184" s="4" customFormat="1" spans="1:25">
      <c r="A184" s="4" t="s">
        <v>849</v>
      </c>
      <c r="B184" s="4" t="s">
        <v>26</v>
      </c>
      <c r="C184" s="4" t="s">
        <v>27</v>
      </c>
      <c r="D184" s="4" t="s">
        <v>850</v>
      </c>
      <c r="E184" s="4" t="s">
        <v>851</v>
      </c>
      <c r="F184" s="6">
        <v>45233</v>
      </c>
      <c r="G184" s="6">
        <v>45234</v>
      </c>
      <c r="H184" s="4">
        <v>1</v>
      </c>
      <c r="I184" s="4">
        <v>1</v>
      </c>
      <c r="J184" s="4">
        <v>1</v>
      </c>
      <c r="K184" s="4" t="s">
        <v>30</v>
      </c>
      <c r="L184" s="4">
        <v>857.24</v>
      </c>
      <c r="M184" s="4">
        <v>857.24</v>
      </c>
      <c r="N184" s="4" t="s">
        <v>852</v>
      </c>
      <c r="O184" s="4" t="s">
        <v>32</v>
      </c>
      <c r="P184" s="4" t="s">
        <v>33</v>
      </c>
      <c r="Q184" s="4">
        <v>0</v>
      </c>
      <c r="R184" s="7">
        <v>45231</v>
      </c>
      <c r="S184" s="6">
        <v>45237</v>
      </c>
      <c r="T184" s="4" t="s">
        <v>34</v>
      </c>
      <c r="U184" s="4">
        <v>857.24</v>
      </c>
      <c r="V184" s="4">
        <v>0</v>
      </c>
      <c r="W184" s="4">
        <v>0</v>
      </c>
      <c r="X184" s="4" t="s">
        <v>853</v>
      </c>
      <c r="Y184" s="4" t="s">
        <v>854</v>
      </c>
    </row>
    <row r="185" s="4" customFormat="1" spans="1:25">
      <c r="A185" s="4" t="s">
        <v>855</v>
      </c>
      <c r="B185" s="4" t="s">
        <v>26</v>
      </c>
      <c r="C185" s="4" t="s">
        <v>27</v>
      </c>
      <c r="D185" s="4" t="s">
        <v>810</v>
      </c>
      <c r="E185" s="4" t="s">
        <v>856</v>
      </c>
      <c r="F185" s="6">
        <v>45233</v>
      </c>
      <c r="G185" s="6">
        <v>45234</v>
      </c>
      <c r="H185" s="4">
        <v>1</v>
      </c>
      <c r="I185" s="4">
        <v>1</v>
      </c>
      <c r="J185" s="4">
        <v>1</v>
      </c>
      <c r="K185" s="4" t="s">
        <v>30</v>
      </c>
      <c r="L185" s="4">
        <v>329.07</v>
      </c>
      <c r="M185" s="4">
        <v>329.07</v>
      </c>
      <c r="N185" s="4" t="s">
        <v>857</v>
      </c>
      <c r="O185" s="4" t="s">
        <v>32</v>
      </c>
      <c r="P185" s="4" t="s">
        <v>33</v>
      </c>
      <c r="Q185" s="4">
        <v>0</v>
      </c>
      <c r="R185" s="7">
        <v>45231</v>
      </c>
      <c r="S185" s="6">
        <v>45237</v>
      </c>
      <c r="T185" s="4" t="s">
        <v>34</v>
      </c>
      <c r="U185" s="4">
        <v>329.07</v>
      </c>
      <c r="V185" s="4">
        <v>0</v>
      </c>
      <c r="W185" s="4">
        <v>0</v>
      </c>
      <c r="X185" s="4" t="s">
        <v>858</v>
      </c>
      <c r="Y185" s="4" t="s">
        <v>36</v>
      </c>
    </row>
    <row r="186" s="4" customFormat="1" spans="1:25">
      <c r="A186" s="4" t="s">
        <v>859</v>
      </c>
      <c r="B186" s="4" t="s">
        <v>26</v>
      </c>
      <c r="C186" s="4" t="s">
        <v>27</v>
      </c>
      <c r="D186" s="4" t="s">
        <v>860</v>
      </c>
      <c r="E186" s="4" t="s">
        <v>861</v>
      </c>
      <c r="F186" s="6">
        <v>45231</v>
      </c>
      <c r="G186" s="6">
        <v>45234</v>
      </c>
      <c r="H186" s="4">
        <v>1</v>
      </c>
      <c r="I186" s="4">
        <v>3</v>
      </c>
      <c r="J186" s="4">
        <v>3</v>
      </c>
      <c r="K186" s="4" t="s">
        <v>30</v>
      </c>
      <c r="L186" s="4">
        <v>747.81</v>
      </c>
      <c r="M186" s="4">
        <v>747.81</v>
      </c>
      <c r="N186" s="4" t="s">
        <v>862</v>
      </c>
      <c r="O186" s="4" t="s">
        <v>32</v>
      </c>
      <c r="P186" s="4" t="s">
        <v>33</v>
      </c>
      <c r="Q186" s="4">
        <v>0</v>
      </c>
      <c r="R186" s="7">
        <v>45231</v>
      </c>
      <c r="S186" s="6">
        <v>45237</v>
      </c>
      <c r="T186" s="4" t="s">
        <v>34</v>
      </c>
      <c r="U186" s="4">
        <v>747.81</v>
      </c>
      <c r="V186" s="4">
        <v>0</v>
      </c>
      <c r="W186" s="4">
        <v>0</v>
      </c>
      <c r="X186" s="4" t="s">
        <v>863</v>
      </c>
      <c r="Y186" s="4" t="s">
        <v>864</v>
      </c>
    </row>
    <row r="187" s="4" customFormat="1" spans="1:25">
      <c r="A187" s="4" t="s">
        <v>865</v>
      </c>
      <c r="B187" s="4" t="s">
        <v>26</v>
      </c>
      <c r="C187" s="4" t="s">
        <v>27</v>
      </c>
      <c r="D187" s="4" t="s">
        <v>866</v>
      </c>
      <c r="E187" s="4" t="s">
        <v>867</v>
      </c>
      <c r="F187" s="6">
        <v>45232</v>
      </c>
      <c r="G187" s="6">
        <v>45234</v>
      </c>
      <c r="H187" s="4">
        <v>1</v>
      </c>
      <c r="I187" s="4">
        <v>2</v>
      </c>
      <c r="J187" s="4">
        <v>2</v>
      </c>
      <c r="K187" s="4" t="s">
        <v>30</v>
      </c>
      <c r="L187" s="4">
        <v>1859.22</v>
      </c>
      <c r="M187" s="4">
        <v>1859.22</v>
      </c>
      <c r="N187" s="4" t="s">
        <v>868</v>
      </c>
      <c r="O187" s="4" t="s">
        <v>32</v>
      </c>
      <c r="P187" s="4" t="s">
        <v>33</v>
      </c>
      <c r="Q187" s="4">
        <v>0</v>
      </c>
      <c r="R187" s="7">
        <v>45231</v>
      </c>
      <c r="S187" s="6">
        <v>45237</v>
      </c>
      <c r="T187" s="4" t="s">
        <v>34</v>
      </c>
      <c r="U187" s="4">
        <v>1859.22</v>
      </c>
      <c r="V187" s="4">
        <v>0</v>
      </c>
      <c r="W187" s="4">
        <v>0</v>
      </c>
      <c r="X187" s="4" t="s">
        <v>869</v>
      </c>
      <c r="Y187" s="4" t="s">
        <v>870</v>
      </c>
    </row>
    <row r="188" s="4" customFormat="1" spans="1:25">
      <c r="A188" s="4" t="s">
        <v>871</v>
      </c>
      <c r="B188" s="4" t="s">
        <v>26</v>
      </c>
      <c r="C188" s="4" t="s">
        <v>27</v>
      </c>
      <c r="D188" s="4" t="s">
        <v>872</v>
      </c>
      <c r="E188" s="4" t="s">
        <v>873</v>
      </c>
      <c r="F188" s="6">
        <v>45231</v>
      </c>
      <c r="G188" s="6">
        <v>45234</v>
      </c>
      <c r="H188" s="4">
        <v>1</v>
      </c>
      <c r="I188" s="4">
        <v>3</v>
      </c>
      <c r="J188" s="4">
        <v>3</v>
      </c>
      <c r="K188" s="4" t="s">
        <v>30</v>
      </c>
      <c r="L188" s="4">
        <v>701.46</v>
      </c>
      <c r="M188" s="4">
        <v>701.46</v>
      </c>
      <c r="N188" s="4" t="s">
        <v>874</v>
      </c>
      <c r="O188" s="4" t="s">
        <v>32</v>
      </c>
      <c r="P188" s="4" t="s">
        <v>33</v>
      </c>
      <c r="Q188" s="4">
        <v>0</v>
      </c>
      <c r="R188" s="7">
        <v>45231.0000115741</v>
      </c>
      <c r="S188" s="6">
        <v>45237</v>
      </c>
      <c r="T188" s="4" t="s">
        <v>34</v>
      </c>
      <c r="U188" s="4">
        <v>701.46</v>
      </c>
      <c r="V188" s="4">
        <v>0</v>
      </c>
      <c r="W188" s="4">
        <v>0</v>
      </c>
      <c r="X188" s="4" t="s">
        <v>875</v>
      </c>
      <c r="Y188" s="4" t="s">
        <v>876</v>
      </c>
    </row>
    <row r="189" s="4" customFormat="1" spans="1:25">
      <c r="A189" s="4" t="s">
        <v>877</v>
      </c>
      <c r="B189" s="4" t="s">
        <v>26</v>
      </c>
      <c r="C189" s="4" t="s">
        <v>27</v>
      </c>
      <c r="D189" s="4" t="s">
        <v>878</v>
      </c>
      <c r="E189" s="4" t="s">
        <v>879</v>
      </c>
      <c r="F189" s="6">
        <v>45233</v>
      </c>
      <c r="G189" s="6">
        <v>45234</v>
      </c>
      <c r="H189" s="4">
        <v>1</v>
      </c>
      <c r="I189" s="4">
        <v>1</v>
      </c>
      <c r="J189" s="4">
        <v>1</v>
      </c>
      <c r="K189" s="4" t="s">
        <v>30</v>
      </c>
      <c r="L189" s="4">
        <v>195.65</v>
      </c>
      <c r="M189" s="4">
        <v>195.65</v>
      </c>
      <c r="N189" s="4" t="s">
        <v>880</v>
      </c>
      <c r="O189" s="4" t="s">
        <v>32</v>
      </c>
      <c r="P189" s="4" t="s">
        <v>33</v>
      </c>
      <c r="Q189" s="4">
        <v>0</v>
      </c>
      <c r="R189" s="7">
        <v>45231</v>
      </c>
      <c r="S189" s="6">
        <v>45237</v>
      </c>
      <c r="T189" s="4" t="s">
        <v>34</v>
      </c>
      <c r="U189" s="4">
        <v>195.65</v>
      </c>
      <c r="V189" s="4">
        <v>0</v>
      </c>
      <c r="W189" s="4">
        <v>0</v>
      </c>
      <c r="X189" s="4" t="s">
        <v>881</v>
      </c>
      <c r="Y189" s="4" t="s">
        <v>36</v>
      </c>
    </row>
    <row r="190" s="4" customFormat="1" spans="1:25">
      <c r="A190" s="4" t="s">
        <v>882</v>
      </c>
      <c r="B190" s="4" t="s">
        <v>26</v>
      </c>
      <c r="C190" s="4" t="s">
        <v>27</v>
      </c>
      <c r="D190" s="4" t="s">
        <v>883</v>
      </c>
      <c r="E190" s="4" t="s">
        <v>884</v>
      </c>
      <c r="F190" s="6">
        <v>45233</v>
      </c>
      <c r="G190" s="6">
        <v>45234</v>
      </c>
      <c r="H190" s="4">
        <v>1</v>
      </c>
      <c r="I190" s="4">
        <v>1</v>
      </c>
      <c r="J190" s="4">
        <v>1</v>
      </c>
      <c r="K190" s="4" t="s">
        <v>30</v>
      </c>
      <c r="L190" s="4">
        <v>417.68</v>
      </c>
      <c r="M190" s="4">
        <v>417.68</v>
      </c>
      <c r="N190" s="4" t="s">
        <v>885</v>
      </c>
      <c r="O190" s="4" t="s">
        <v>32</v>
      </c>
      <c r="P190" s="4" t="s">
        <v>33</v>
      </c>
      <c r="Q190" s="4">
        <v>0</v>
      </c>
      <c r="R190" s="7">
        <v>45231</v>
      </c>
      <c r="S190" s="6">
        <v>45237</v>
      </c>
      <c r="T190" s="4" t="s">
        <v>34</v>
      </c>
      <c r="U190" s="4">
        <v>417.68</v>
      </c>
      <c r="V190" s="4">
        <v>0</v>
      </c>
      <c r="W190" s="4">
        <v>0</v>
      </c>
      <c r="X190" s="4" t="s">
        <v>886</v>
      </c>
      <c r="Y190" s="4" t="s">
        <v>887</v>
      </c>
    </row>
    <row r="191" s="4" customFormat="1" spans="1:25">
      <c r="A191" s="4" t="s">
        <v>882</v>
      </c>
      <c r="B191" s="4" t="s">
        <v>26</v>
      </c>
      <c r="C191" s="4" t="s">
        <v>37</v>
      </c>
      <c r="D191" s="4" t="s">
        <v>883</v>
      </c>
      <c r="E191" s="4" t="s">
        <v>884</v>
      </c>
      <c r="F191" s="6">
        <v>45233</v>
      </c>
      <c r="G191" s="6">
        <v>45234</v>
      </c>
      <c r="H191" s="4">
        <v>1</v>
      </c>
      <c r="I191" s="4">
        <v>1</v>
      </c>
      <c r="J191" s="4">
        <v>1</v>
      </c>
      <c r="K191" s="4" t="s">
        <v>30</v>
      </c>
      <c r="L191" s="4">
        <v>-417.68</v>
      </c>
      <c r="M191" s="4">
        <v>-417.68</v>
      </c>
      <c r="N191" s="4" t="s">
        <v>885</v>
      </c>
      <c r="O191" s="4" t="s">
        <v>32</v>
      </c>
      <c r="P191" s="4" t="s">
        <v>33</v>
      </c>
      <c r="Q191" s="4">
        <v>0</v>
      </c>
      <c r="R191" s="7">
        <v>45231</v>
      </c>
      <c r="S191" s="6">
        <v>45237</v>
      </c>
      <c r="T191" s="4" t="s">
        <v>34</v>
      </c>
      <c r="U191" s="4">
        <v>-417.68</v>
      </c>
      <c r="V191" s="4">
        <v>0</v>
      </c>
      <c r="W191" s="4">
        <v>0</v>
      </c>
      <c r="X191" s="4" t="s">
        <v>886</v>
      </c>
      <c r="Y191" s="4" t="s">
        <v>887</v>
      </c>
    </row>
    <row r="192" s="4" customFormat="1" spans="1:25">
      <c r="A192" s="4" t="s">
        <v>888</v>
      </c>
      <c r="B192" s="4" t="s">
        <v>26</v>
      </c>
      <c r="C192" s="4" t="s">
        <v>27</v>
      </c>
      <c r="D192" s="4" t="s">
        <v>889</v>
      </c>
      <c r="E192" s="4" t="s">
        <v>890</v>
      </c>
      <c r="F192" s="6">
        <v>45232</v>
      </c>
      <c r="G192" s="6">
        <v>45234</v>
      </c>
      <c r="H192" s="4">
        <v>1</v>
      </c>
      <c r="I192" s="4">
        <v>2</v>
      </c>
      <c r="J192" s="4">
        <v>2</v>
      </c>
      <c r="K192" s="4" t="s">
        <v>30</v>
      </c>
      <c r="L192" s="4">
        <v>1105.32</v>
      </c>
      <c r="M192" s="4">
        <v>1105.32</v>
      </c>
      <c r="N192" s="4" t="s">
        <v>891</v>
      </c>
      <c r="O192" s="4" t="s">
        <v>32</v>
      </c>
      <c r="P192" s="4" t="s">
        <v>33</v>
      </c>
      <c r="Q192" s="4">
        <v>0</v>
      </c>
      <c r="R192" s="7">
        <v>45231.0000115741</v>
      </c>
      <c r="S192" s="6">
        <v>45237</v>
      </c>
      <c r="T192" s="4" t="s">
        <v>34</v>
      </c>
      <c r="U192" s="4">
        <v>1105.32</v>
      </c>
      <c r="V192" s="4">
        <v>0</v>
      </c>
      <c r="W192" s="4">
        <v>0</v>
      </c>
      <c r="X192" s="4" t="s">
        <v>892</v>
      </c>
      <c r="Y192" s="4" t="s">
        <v>36</v>
      </c>
    </row>
    <row r="193" s="4" customFormat="1" spans="1:25">
      <c r="A193" s="4" t="s">
        <v>893</v>
      </c>
      <c r="B193" s="4" t="s">
        <v>26</v>
      </c>
      <c r="C193" s="4" t="s">
        <v>27</v>
      </c>
      <c r="D193" s="4" t="s">
        <v>889</v>
      </c>
      <c r="E193" s="4" t="s">
        <v>890</v>
      </c>
      <c r="F193" s="6">
        <v>45232</v>
      </c>
      <c r="G193" s="6">
        <v>45234</v>
      </c>
      <c r="H193" s="4">
        <v>1</v>
      </c>
      <c r="I193" s="4">
        <v>2</v>
      </c>
      <c r="J193" s="4">
        <v>2</v>
      </c>
      <c r="K193" s="4" t="s">
        <v>30</v>
      </c>
      <c r="L193" s="4">
        <v>1105.32</v>
      </c>
      <c r="M193" s="4">
        <v>1105.32</v>
      </c>
      <c r="N193" s="4" t="s">
        <v>894</v>
      </c>
      <c r="O193" s="4" t="s">
        <v>32</v>
      </c>
      <c r="P193" s="4" t="s">
        <v>33</v>
      </c>
      <c r="Q193" s="4">
        <v>0</v>
      </c>
      <c r="R193" s="7">
        <v>45231</v>
      </c>
      <c r="S193" s="6">
        <v>45237</v>
      </c>
      <c r="T193" s="4" t="s">
        <v>34</v>
      </c>
      <c r="U193" s="4">
        <v>1105.32</v>
      </c>
      <c r="V193" s="4">
        <v>0</v>
      </c>
      <c r="W193" s="4">
        <v>0</v>
      </c>
      <c r="X193" s="4" t="s">
        <v>895</v>
      </c>
      <c r="Y193" s="4" t="s">
        <v>36</v>
      </c>
    </row>
    <row r="194" s="4" customFormat="1" spans="1:25">
      <c r="A194" s="4" t="s">
        <v>896</v>
      </c>
      <c r="B194" s="4" t="s">
        <v>26</v>
      </c>
      <c r="C194" s="4" t="s">
        <v>27</v>
      </c>
      <c r="D194" s="4" t="s">
        <v>897</v>
      </c>
      <c r="E194" s="4" t="s">
        <v>898</v>
      </c>
      <c r="F194" s="6">
        <v>45231</v>
      </c>
      <c r="G194" s="6">
        <v>45234</v>
      </c>
      <c r="H194" s="4">
        <v>1</v>
      </c>
      <c r="I194" s="4">
        <v>3</v>
      </c>
      <c r="J194" s="4">
        <v>3</v>
      </c>
      <c r="K194" s="4" t="s">
        <v>30</v>
      </c>
      <c r="L194" s="4">
        <v>1184.14</v>
      </c>
      <c r="M194" s="4">
        <v>1184.14</v>
      </c>
      <c r="N194" s="4" t="s">
        <v>899</v>
      </c>
      <c r="O194" s="4" t="s">
        <v>32</v>
      </c>
      <c r="P194" s="4" t="s">
        <v>33</v>
      </c>
      <c r="Q194" s="4">
        <v>0</v>
      </c>
      <c r="R194" s="7">
        <v>45231</v>
      </c>
      <c r="S194" s="6">
        <v>45237</v>
      </c>
      <c r="T194" s="4" t="s">
        <v>34</v>
      </c>
      <c r="U194" s="4">
        <v>1184.14</v>
      </c>
      <c r="V194" s="4">
        <v>0</v>
      </c>
      <c r="W194" s="4">
        <v>0</v>
      </c>
      <c r="X194" s="4" t="s">
        <v>900</v>
      </c>
      <c r="Y194" s="4" t="s">
        <v>36</v>
      </c>
    </row>
    <row r="195" s="4" customFormat="1" spans="1:25">
      <c r="A195" s="4" t="s">
        <v>901</v>
      </c>
      <c r="B195" s="4" t="s">
        <v>26</v>
      </c>
      <c r="C195" s="4" t="s">
        <v>27</v>
      </c>
      <c r="D195" s="4" t="s">
        <v>515</v>
      </c>
      <c r="E195" s="4" t="s">
        <v>902</v>
      </c>
      <c r="F195" s="6">
        <v>45232</v>
      </c>
      <c r="G195" s="6">
        <v>45234</v>
      </c>
      <c r="H195" s="4">
        <v>2</v>
      </c>
      <c r="I195" s="4">
        <v>2</v>
      </c>
      <c r="J195" s="4">
        <v>4</v>
      </c>
      <c r="K195" s="4" t="s">
        <v>30</v>
      </c>
      <c r="L195" s="4">
        <v>4746.8</v>
      </c>
      <c r="M195" s="4">
        <v>4746.8</v>
      </c>
      <c r="N195" s="4" t="s">
        <v>903</v>
      </c>
      <c r="O195" s="4" t="s">
        <v>32</v>
      </c>
      <c r="P195" s="4" t="s">
        <v>33</v>
      </c>
      <c r="Q195" s="4">
        <v>0</v>
      </c>
      <c r="R195" s="7">
        <v>45231.0000115741</v>
      </c>
      <c r="S195" s="6">
        <v>45237</v>
      </c>
      <c r="T195" s="4" t="s">
        <v>34</v>
      </c>
      <c r="U195" s="4">
        <v>4746.8</v>
      </c>
      <c r="V195" s="4">
        <v>0</v>
      </c>
      <c r="W195" s="4">
        <v>0</v>
      </c>
      <c r="X195" s="4" t="s">
        <v>904</v>
      </c>
      <c r="Y195" s="4" t="s">
        <v>905</v>
      </c>
    </row>
    <row r="196" s="4" customFormat="1" spans="1:25">
      <c r="A196" s="4" t="s">
        <v>906</v>
      </c>
      <c r="B196" s="4" t="s">
        <v>26</v>
      </c>
      <c r="C196" s="4" t="s">
        <v>27</v>
      </c>
      <c r="D196" s="4" t="s">
        <v>515</v>
      </c>
      <c r="E196" s="4" t="s">
        <v>846</v>
      </c>
      <c r="F196" s="6">
        <v>45232</v>
      </c>
      <c r="G196" s="6">
        <v>45234</v>
      </c>
      <c r="H196" s="4">
        <v>2</v>
      </c>
      <c r="I196" s="4">
        <v>2</v>
      </c>
      <c r="J196" s="4">
        <v>4</v>
      </c>
      <c r="K196" s="4" t="s">
        <v>30</v>
      </c>
      <c r="L196" s="4">
        <v>4144.08</v>
      </c>
      <c r="M196" s="4">
        <v>4144.08</v>
      </c>
      <c r="N196" s="4" t="s">
        <v>907</v>
      </c>
      <c r="O196" s="4" t="s">
        <v>32</v>
      </c>
      <c r="P196" s="4" t="s">
        <v>33</v>
      </c>
      <c r="Q196" s="4">
        <v>0</v>
      </c>
      <c r="R196" s="7">
        <v>45231.0000115741</v>
      </c>
      <c r="S196" s="6">
        <v>45237</v>
      </c>
      <c r="T196" s="4" t="s">
        <v>34</v>
      </c>
      <c r="U196" s="4">
        <v>4144.08</v>
      </c>
      <c r="V196" s="4">
        <v>0</v>
      </c>
      <c r="W196" s="4">
        <v>0</v>
      </c>
      <c r="X196" s="4" t="s">
        <v>908</v>
      </c>
      <c r="Y196" s="4" t="s">
        <v>36</v>
      </c>
    </row>
    <row r="197" s="4" customFormat="1" spans="1:25">
      <c r="A197" s="4" t="s">
        <v>906</v>
      </c>
      <c r="B197" s="4" t="s">
        <v>26</v>
      </c>
      <c r="C197" s="4" t="s">
        <v>37</v>
      </c>
      <c r="D197" s="4" t="s">
        <v>515</v>
      </c>
      <c r="E197" s="4" t="s">
        <v>846</v>
      </c>
      <c r="F197" s="6">
        <v>45232</v>
      </c>
      <c r="G197" s="6">
        <v>45234</v>
      </c>
      <c r="H197" s="4">
        <v>2</v>
      </c>
      <c r="I197" s="4">
        <v>2</v>
      </c>
      <c r="J197" s="4">
        <v>4</v>
      </c>
      <c r="K197" s="4" t="s">
        <v>30</v>
      </c>
      <c r="L197" s="4">
        <v>-4144.08</v>
      </c>
      <c r="M197" s="4">
        <v>-4144.08</v>
      </c>
      <c r="N197" s="4" t="s">
        <v>907</v>
      </c>
      <c r="O197" s="4" t="s">
        <v>32</v>
      </c>
      <c r="P197" s="4" t="s">
        <v>33</v>
      </c>
      <c r="Q197" s="4">
        <v>0</v>
      </c>
      <c r="R197" s="7">
        <v>45231.0000115741</v>
      </c>
      <c r="S197" s="6">
        <v>45237</v>
      </c>
      <c r="T197" s="4" t="s">
        <v>34</v>
      </c>
      <c r="U197" s="4">
        <v>-4144.08</v>
      </c>
      <c r="V197" s="4">
        <v>0</v>
      </c>
      <c r="W197" s="4">
        <v>0</v>
      </c>
      <c r="X197" s="4" t="s">
        <v>908</v>
      </c>
      <c r="Y197" s="4" t="s">
        <v>36</v>
      </c>
    </row>
    <row r="198" s="4" customFormat="1" spans="1:25">
      <c r="A198" s="4" t="s">
        <v>909</v>
      </c>
      <c r="B198" s="4" t="s">
        <v>26</v>
      </c>
      <c r="C198" s="4" t="s">
        <v>27</v>
      </c>
      <c r="D198" s="4" t="s">
        <v>910</v>
      </c>
      <c r="E198" s="4" t="s">
        <v>911</v>
      </c>
      <c r="F198" s="6">
        <v>45231</v>
      </c>
      <c r="G198" s="6">
        <v>45234</v>
      </c>
      <c r="H198" s="4">
        <v>1</v>
      </c>
      <c r="I198" s="4">
        <v>3</v>
      </c>
      <c r="J198" s="4">
        <v>3</v>
      </c>
      <c r="K198" s="4" t="s">
        <v>30</v>
      </c>
      <c r="L198" s="4">
        <v>4207.47</v>
      </c>
      <c r="M198" s="4">
        <v>4207.47</v>
      </c>
      <c r="N198" s="4" t="s">
        <v>912</v>
      </c>
      <c r="O198" s="4" t="s">
        <v>32</v>
      </c>
      <c r="P198" s="4" t="s">
        <v>33</v>
      </c>
      <c r="Q198" s="4">
        <v>0</v>
      </c>
      <c r="R198" s="7">
        <v>45231</v>
      </c>
      <c r="S198" s="6">
        <v>45237</v>
      </c>
      <c r="T198" s="4" t="s">
        <v>34</v>
      </c>
      <c r="U198" s="4">
        <v>4207.47</v>
      </c>
      <c r="V198" s="4">
        <v>0</v>
      </c>
      <c r="W198" s="4">
        <v>0</v>
      </c>
      <c r="X198" s="4" t="s">
        <v>913</v>
      </c>
      <c r="Y198" s="4" t="s">
        <v>36</v>
      </c>
    </row>
    <row r="199" s="4" customFormat="1" spans="1:25">
      <c r="A199" s="4" t="s">
        <v>914</v>
      </c>
      <c r="B199" s="4" t="s">
        <v>26</v>
      </c>
      <c r="C199" s="4" t="s">
        <v>27</v>
      </c>
      <c r="D199" s="4" t="s">
        <v>915</v>
      </c>
      <c r="E199" s="4" t="s">
        <v>916</v>
      </c>
      <c r="F199" s="6">
        <v>45232</v>
      </c>
      <c r="G199" s="6">
        <v>45234</v>
      </c>
      <c r="H199" s="4">
        <v>1</v>
      </c>
      <c r="I199" s="4">
        <v>2</v>
      </c>
      <c r="J199" s="4">
        <v>2</v>
      </c>
      <c r="K199" s="4" t="s">
        <v>30</v>
      </c>
      <c r="L199" s="4">
        <v>170.98</v>
      </c>
      <c r="M199" s="4">
        <v>170.98</v>
      </c>
      <c r="N199" s="4" t="s">
        <v>917</v>
      </c>
      <c r="O199" s="4" t="s">
        <v>32</v>
      </c>
      <c r="P199" s="4" t="s">
        <v>33</v>
      </c>
      <c r="Q199" s="4">
        <v>0</v>
      </c>
      <c r="R199" s="7">
        <v>45231.0000115741</v>
      </c>
      <c r="S199" s="6">
        <v>45237</v>
      </c>
      <c r="T199" s="4" t="s">
        <v>34</v>
      </c>
      <c r="U199" s="4">
        <v>170.98</v>
      </c>
      <c r="V199" s="4">
        <v>0</v>
      </c>
      <c r="W199" s="4">
        <v>0</v>
      </c>
      <c r="X199" s="4" t="s">
        <v>918</v>
      </c>
      <c r="Y199" s="4" t="s">
        <v>919</v>
      </c>
    </row>
    <row r="200" s="4" customFormat="1" spans="1:25">
      <c r="A200" s="4" t="s">
        <v>920</v>
      </c>
      <c r="B200" s="4" t="s">
        <v>26</v>
      </c>
      <c r="C200" s="4" t="s">
        <v>27</v>
      </c>
      <c r="D200" s="4" t="s">
        <v>537</v>
      </c>
      <c r="E200" s="4" t="s">
        <v>921</v>
      </c>
      <c r="F200" s="6">
        <v>45233</v>
      </c>
      <c r="G200" s="6">
        <v>45234</v>
      </c>
      <c r="H200" s="4">
        <v>1</v>
      </c>
      <c r="I200" s="4">
        <v>1</v>
      </c>
      <c r="J200" s="4">
        <v>1</v>
      </c>
      <c r="K200" s="4" t="s">
        <v>30</v>
      </c>
      <c r="L200" s="4">
        <v>422.63</v>
      </c>
      <c r="M200" s="4">
        <v>422.63</v>
      </c>
      <c r="N200" s="4" t="s">
        <v>922</v>
      </c>
      <c r="O200" s="4" t="s">
        <v>32</v>
      </c>
      <c r="P200" s="4" t="s">
        <v>33</v>
      </c>
      <c r="Q200" s="4">
        <v>0</v>
      </c>
      <c r="R200" s="7">
        <v>45231</v>
      </c>
      <c r="S200" s="6">
        <v>45237</v>
      </c>
      <c r="T200" s="4" t="s">
        <v>34</v>
      </c>
      <c r="U200" s="4">
        <v>422.63</v>
      </c>
      <c r="V200" s="4">
        <v>0</v>
      </c>
      <c r="W200" s="4">
        <v>0</v>
      </c>
      <c r="X200" s="4" t="s">
        <v>923</v>
      </c>
      <c r="Y200" s="4" t="s">
        <v>924</v>
      </c>
    </row>
    <row r="201" s="4" customFormat="1" spans="1:25">
      <c r="A201" s="4" t="s">
        <v>925</v>
      </c>
      <c r="B201" s="4" t="s">
        <v>26</v>
      </c>
      <c r="C201" s="4" t="s">
        <v>27</v>
      </c>
      <c r="D201" s="4" t="s">
        <v>926</v>
      </c>
      <c r="E201" s="4" t="s">
        <v>927</v>
      </c>
      <c r="F201" s="6">
        <v>45231</v>
      </c>
      <c r="G201" s="6">
        <v>45234</v>
      </c>
      <c r="H201" s="4">
        <v>1</v>
      </c>
      <c r="I201" s="4">
        <v>3</v>
      </c>
      <c r="J201" s="4">
        <v>3</v>
      </c>
      <c r="K201" s="4" t="s">
        <v>30</v>
      </c>
      <c r="L201" s="4">
        <v>2605.85</v>
      </c>
      <c r="M201" s="4">
        <v>2605.85</v>
      </c>
      <c r="N201" s="4" t="s">
        <v>928</v>
      </c>
      <c r="O201" s="4" t="s">
        <v>32</v>
      </c>
      <c r="P201" s="4" t="s">
        <v>33</v>
      </c>
      <c r="Q201" s="4">
        <v>0</v>
      </c>
      <c r="R201" s="7">
        <v>45231</v>
      </c>
      <c r="S201" s="6">
        <v>45237</v>
      </c>
      <c r="T201" s="4" t="s">
        <v>34</v>
      </c>
      <c r="U201" s="4">
        <v>2605.85</v>
      </c>
      <c r="V201" s="4">
        <v>0</v>
      </c>
      <c r="W201" s="4">
        <v>0</v>
      </c>
      <c r="X201" s="4" t="s">
        <v>929</v>
      </c>
      <c r="Y201" s="4" t="s">
        <v>930</v>
      </c>
    </row>
    <row r="202" s="4" customFormat="1" spans="1:25">
      <c r="A202" s="4" t="s">
        <v>931</v>
      </c>
      <c r="B202" s="4" t="s">
        <v>26</v>
      </c>
      <c r="C202" s="4" t="s">
        <v>27</v>
      </c>
      <c r="D202" s="4" t="s">
        <v>115</v>
      </c>
      <c r="E202" s="4" t="s">
        <v>932</v>
      </c>
      <c r="F202" s="6">
        <v>45232</v>
      </c>
      <c r="G202" s="6">
        <v>45234</v>
      </c>
      <c r="H202" s="4">
        <v>1</v>
      </c>
      <c r="I202" s="4">
        <v>2</v>
      </c>
      <c r="J202" s="4">
        <v>2</v>
      </c>
      <c r="K202" s="4" t="s">
        <v>30</v>
      </c>
      <c r="L202" s="4">
        <v>576.3</v>
      </c>
      <c r="M202" s="4">
        <v>576.3</v>
      </c>
      <c r="N202" s="4" t="s">
        <v>933</v>
      </c>
      <c r="O202" s="4" t="s">
        <v>32</v>
      </c>
      <c r="P202" s="4" t="s">
        <v>33</v>
      </c>
      <c r="Q202" s="4">
        <v>0</v>
      </c>
      <c r="R202" s="7">
        <v>45231.0000115741</v>
      </c>
      <c r="S202" s="6">
        <v>45237</v>
      </c>
      <c r="T202" s="4" t="s">
        <v>34</v>
      </c>
      <c r="U202" s="4">
        <v>576.3</v>
      </c>
      <c r="V202" s="4">
        <v>0</v>
      </c>
      <c r="W202" s="4">
        <v>0</v>
      </c>
      <c r="X202" s="4" t="s">
        <v>934</v>
      </c>
      <c r="Y202" s="4" t="s">
        <v>935</v>
      </c>
    </row>
    <row r="203" s="4" customFormat="1" spans="1:25">
      <c r="A203" s="4" t="s">
        <v>936</v>
      </c>
      <c r="B203" s="4" t="s">
        <v>26</v>
      </c>
      <c r="C203" s="4" t="s">
        <v>27</v>
      </c>
      <c r="D203" s="4" t="s">
        <v>937</v>
      </c>
      <c r="E203" s="4" t="s">
        <v>938</v>
      </c>
      <c r="F203" s="6">
        <v>45231</v>
      </c>
      <c r="G203" s="6">
        <v>45234</v>
      </c>
      <c r="H203" s="4">
        <v>1</v>
      </c>
      <c r="I203" s="4">
        <v>3</v>
      </c>
      <c r="J203" s="4">
        <v>3</v>
      </c>
      <c r="K203" s="4" t="s">
        <v>30</v>
      </c>
      <c r="L203" s="4">
        <v>1260.93</v>
      </c>
      <c r="M203" s="4">
        <v>1260.93</v>
      </c>
      <c r="N203" s="4" t="s">
        <v>939</v>
      </c>
      <c r="O203" s="4" t="s">
        <v>32</v>
      </c>
      <c r="P203" s="4" t="s">
        <v>33</v>
      </c>
      <c r="Q203" s="4">
        <v>0</v>
      </c>
      <c r="R203" s="7">
        <v>45231.0000115741</v>
      </c>
      <c r="S203" s="6">
        <v>45237</v>
      </c>
      <c r="T203" s="4" t="s">
        <v>34</v>
      </c>
      <c r="U203" s="4">
        <v>1260.93</v>
      </c>
      <c r="V203" s="4">
        <v>0</v>
      </c>
      <c r="W203" s="4">
        <v>0</v>
      </c>
      <c r="X203" s="4" t="s">
        <v>940</v>
      </c>
      <c r="Y203" s="4" t="s">
        <v>941</v>
      </c>
    </row>
    <row r="204" s="4" customFormat="1" spans="1:25">
      <c r="A204" s="4" t="s">
        <v>942</v>
      </c>
      <c r="B204" s="4" t="s">
        <v>26</v>
      </c>
      <c r="C204" s="4" t="s">
        <v>27</v>
      </c>
      <c r="D204" s="4" t="s">
        <v>943</v>
      </c>
      <c r="E204" s="4" t="s">
        <v>944</v>
      </c>
      <c r="F204" s="6">
        <v>45233</v>
      </c>
      <c r="G204" s="6">
        <v>45234</v>
      </c>
      <c r="H204" s="4">
        <v>1</v>
      </c>
      <c r="I204" s="4">
        <v>1</v>
      </c>
      <c r="J204" s="4">
        <v>1</v>
      </c>
      <c r="K204" s="4" t="s">
        <v>30</v>
      </c>
      <c r="L204" s="4">
        <v>520.75</v>
      </c>
      <c r="M204" s="4">
        <v>520.75</v>
      </c>
      <c r="N204" s="4" t="s">
        <v>945</v>
      </c>
      <c r="O204" s="4" t="s">
        <v>32</v>
      </c>
      <c r="P204" s="4" t="s">
        <v>33</v>
      </c>
      <c r="Q204" s="4">
        <v>0</v>
      </c>
      <c r="R204" s="7">
        <v>45231</v>
      </c>
      <c r="S204" s="6">
        <v>45237</v>
      </c>
      <c r="T204" s="4" t="s">
        <v>34</v>
      </c>
      <c r="U204" s="4">
        <v>520.75</v>
      </c>
      <c r="V204" s="4">
        <v>0</v>
      </c>
      <c r="W204" s="4">
        <v>0</v>
      </c>
      <c r="X204" s="4" t="s">
        <v>946</v>
      </c>
      <c r="Y204" s="4" t="s">
        <v>36</v>
      </c>
    </row>
    <row r="205" s="4" customFormat="1" spans="1:25">
      <c r="A205" s="4" t="s">
        <v>947</v>
      </c>
      <c r="B205" s="4" t="s">
        <v>26</v>
      </c>
      <c r="C205" s="4" t="s">
        <v>27</v>
      </c>
      <c r="D205" s="4" t="s">
        <v>237</v>
      </c>
      <c r="E205" s="4" t="s">
        <v>948</v>
      </c>
      <c r="F205" s="6">
        <v>45233</v>
      </c>
      <c r="G205" s="6">
        <v>45234</v>
      </c>
      <c r="H205" s="4">
        <v>1</v>
      </c>
      <c r="I205" s="4">
        <v>1</v>
      </c>
      <c r="J205" s="4">
        <v>1</v>
      </c>
      <c r="K205" s="4" t="s">
        <v>30</v>
      </c>
      <c r="L205" s="4">
        <v>148.34</v>
      </c>
      <c r="M205" s="4">
        <v>148.34</v>
      </c>
      <c r="N205" s="4" t="s">
        <v>949</v>
      </c>
      <c r="O205" s="4" t="s">
        <v>32</v>
      </c>
      <c r="P205" s="4" t="s">
        <v>33</v>
      </c>
      <c r="Q205" s="4">
        <v>0</v>
      </c>
      <c r="R205" s="7">
        <v>45231</v>
      </c>
      <c r="S205" s="6">
        <v>45237</v>
      </c>
      <c r="T205" s="4" t="s">
        <v>34</v>
      </c>
      <c r="U205" s="4">
        <v>148.34</v>
      </c>
      <c r="V205" s="4">
        <v>0</v>
      </c>
      <c r="W205" s="4">
        <v>0</v>
      </c>
      <c r="X205" s="4" t="s">
        <v>950</v>
      </c>
      <c r="Y205" s="4" t="s">
        <v>951</v>
      </c>
    </row>
    <row r="206" s="4" customFormat="1" spans="1:25">
      <c r="A206" s="4" t="s">
        <v>952</v>
      </c>
      <c r="B206" s="4" t="s">
        <v>26</v>
      </c>
      <c r="C206" s="4" t="s">
        <v>27</v>
      </c>
      <c r="D206" s="4" t="s">
        <v>793</v>
      </c>
      <c r="E206" s="4" t="s">
        <v>646</v>
      </c>
      <c r="F206" s="6">
        <v>45233</v>
      </c>
      <c r="G206" s="6">
        <v>45234</v>
      </c>
      <c r="H206" s="4">
        <v>1</v>
      </c>
      <c r="I206" s="4">
        <v>1</v>
      </c>
      <c r="J206" s="4">
        <v>1</v>
      </c>
      <c r="K206" s="4" t="s">
        <v>30</v>
      </c>
      <c r="L206" s="4">
        <v>831.38</v>
      </c>
      <c r="M206" s="4">
        <v>831.38</v>
      </c>
      <c r="N206" s="4" t="s">
        <v>953</v>
      </c>
      <c r="O206" s="4" t="s">
        <v>32</v>
      </c>
      <c r="P206" s="4" t="s">
        <v>33</v>
      </c>
      <c r="Q206" s="4">
        <v>0</v>
      </c>
      <c r="R206" s="7">
        <v>45231</v>
      </c>
      <c r="S206" s="6">
        <v>45237</v>
      </c>
      <c r="T206" s="4" t="s">
        <v>34</v>
      </c>
      <c r="U206" s="4">
        <v>831.38</v>
      </c>
      <c r="V206" s="4">
        <v>0</v>
      </c>
      <c r="W206" s="4">
        <v>0</v>
      </c>
      <c r="X206" s="4" t="s">
        <v>954</v>
      </c>
      <c r="Y206" s="4" t="s">
        <v>955</v>
      </c>
    </row>
    <row r="207" s="4" customFormat="1" spans="1:25">
      <c r="A207" s="4" t="s">
        <v>956</v>
      </c>
      <c r="B207" s="4" t="s">
        <v>26</v>
      </c>
      <c r="C207" s="4" t="s">
        <v>27</v>
      </c>
      <c r="D207" s="4" t="s">
        <v>957</v>
      </c>
      <c r="E207" s="4" t="s">
        <v>958</v>
      </c>
      <c r="F207" s="6">
        <v>45233</v>
      </c>
      <c r="G207" s="6">
        <v>45234</v>
      </c>
      <c r="H207" s="4">
        <v>1</v>
      </c>
      <c r="I207" s="4">
        <v>1</v>
      </c>
      <c r="J207" s="4">
        <v>1</v>
      </c>
      <c r="K207" s="4" t="s">
        <v>30</v>
      </c>
      <c r="L207" s="4">
        <v>149.63</v>
      </c>
      <c r="M207" s="4">
        <v>149.63</v>
      </c>
      <c r="N207" s="4" t="s">
        <v>959</v>
      </c>
      <c r="O207" s="4" t="s">
        <v>32</v>
      </c>
      <c r="P207" s="4" t="s">
        <v>33</v>
      </c>
      <c r="Q207" s="4">
        <v>0</v>
      </c>
      <c r="R207" s="7">
        <v>45231</v>
      </c>
      <c r="S207" s="6">
        <v>45237</v>
      </c>
      <c r="T207" s="4" t="s">
        <v>34</v>
      </c>
      <c r="U207" s="4">
        <v>149.63</v>
      </c>
      <c r="V207" s="4">
        <v>0</v>
      </c>
      <c r="W207" s="4">
        <v>0</v>
      </c>
      <c r="X207" s="4" t="s">
        <v>960</v>
      </c>
      <c r="Y207" s="4" t="s">
        <v>961</v>
      </c>
    </row>
    <row r="208" s="4" customFormat="1" spans="1:25">
      <c r="A208" s="4" t="s">
        <v>962</v>
      </c>
      <c r="B208" s="4" t="s">
        <v>26</v>
      </c>
      <c r="C208" s="4" t="s">
        <v>27</v>
      </c>
      <c r="D208" s="4" t="s">
        <v>963</v>
      </c>
      <c r="E208" s="4" t="s">
        <v>964</v>
      </c>
      <c r="F208" s="6">
        <v>45232</v>
      </c>
      <c r="G208" s="6">
        <v>45234</v>
      </c>
      <c r="H208" s="4">
        <v>1</v>
      </c>
      <c r="I208" s="4">
        <v>2</v>
      </c>
      <c r="J208" s="4">
        <v>2</v>
      </c>
      <c r="K208" s="4" t="s">
        <v>30</v>
      </c>
      <c r="L208" s="4">
        <v>752.42</v>
      </c>
      <c r="M208" s="4">
        <v>752.42</v>
      </c>
      <c r="N208" s="4" t="s">
        <v>965</v>
      </c>
      <c r="O208" s="4" t="s">
        <v>32</v>
      </c>
      <c r="P208" s="4" t="s">
        <v>33</v>
      </c>
      <c r="Q208" s="4">
        <v>0</v>
      </c>
      <c r="R208" s="7">
        <v>45231.0000115741</v>
      </c>
      <c r="S208" s="6">
        <v>45237</v>
      </c>
      <c r="T208" s="4" t="s">
        <v>34</v>
      </c>
      <c r="U208" s="4">
        <v>752.42</v>
      </c>
      <c r="V208" s="4">
        <v>0</v>
      </c>
      <c r="W208" s="4">
        <v>0</v>
      </c>
      <c r="X208" s="4" t="s">
        <v>966</v>
      </c>
      <c r="Y208" s="4" t="s">
        <v>967</v>
      </c>
    </row>
    <row r="209" s="4" customFormat="1" spans="1:25">
      <c r="A209" s="4" t="s">
        <v>968</v>
      </c>
      <c r="B209" s="4" t="s">
        <v>26</v>
      </c>
      <c r="C209" s="4" t="s">
        <v>27</v>
      </c>
      <c r="D209" s="4" t="s">
        <v>963</v>
      </c>
      <c r="E209" s="4" t="s">
        <v>969</v>
      </c>
      <c r="F209" s="6">
        <v>45232</v>
      </c>
      <c r="G209" s="6">
        <v>45234</v>
      </c>
      <c r="H209" s="4">
        <v>1</v>
      </c>
      <c r="I209" s="4">
        <v>2</v>
      </c>
      <c r="J209" s="4">
        <v>2</v>
      </c>
      <c r="K209" s="4" t="s">
        <v>30</v>
      </c>
      <c r="L209" s="4">
        <v>752.42</v>
      </c>
      <c r="M209" s="4">
        <v>752.42</v>
      </c>
      <c r="N209" s="4" t="s">
        <v>970</v>
      </c>
      <c r="O209" s="4" t="s">
        <v>32</v>
      </c>
      <c r="P209" s="4" t="s">
        <v>33</v>
      </c>
      <c r="Q209" s="4">
        <v>0</v>
      </c>
      <c r="R209" s="7">
        <v>45231.0000115741</v>
      </c>
      <c r="S209" s="6">
        <v>45237</v>
      </c>
      <c r="T209" s="4" t="s">
        <v>34</v>
      </c>
      <c r="U209" s="4">
        <v>752.42</v>
      </c>
      <c r="V209" s="4">
        <v>0</v>
      </c>
      <c r="W209" s="4">
        <v>0</v>
      </c>
      <c r="X209" s="4" t="s">
        <v>971</v>
      </c>
      <c r="Y209" s="4" t="s">
        <v>972</v>
      </c>
    </row>
    <row r="210" s="4" customFormat="1" spans="1:25">
      <c r="A210" s="4" t="s">
        <v>973</v>
      </c>
      <c r="B210" s="4" t="s">
        <v>26</v>
      </c>
      <c r="C210" s="4" t="s">
        <v>27</v>
      </c>
      <c r="D210" s="4" t="s">
        <v>974</v>
      </c>
      <c r="E210" s="4" t="s">
        <v>975</v>
      </c>
      <c r="F210" s="6">
        <v>45233</v>
      </c>
      <c r="G210" s="6">
        <v>45234</v>
      </c>
      <c r="H210" s="4">
        <v>1</v>
      </c>
      <c r="I210" s="4">
        <v>1</v>
      </c>
      <c r="J210" s="4">
        <v>1</v>
      </c>
      <c r="K210" s="4" t="s">
        <v>30</v>
      </c>
      <c r="L210" s="4">
        <v>1097.05</v>
      </c>
      <c r="M210" s="4">
        <v>1097.05</v>
      </c>
      <c r="N210" s="4" t="s">
        <v>976</v>
      </c>
      <c r="O210" s="4" t="s">
        <v>32</v>
      </c>
      <c r="P210" s="4" t="s">
        <v>33</v>
      </c>
      <c r="Q210" s="4">
        <v>0</v>
      </c>
      <c r="R210" s="7">
        <v>45231.0000115741</v>
      </c>
      <c r="S210" s="6">
        <v>45237</v>
      </c>
      <c r="T210" s="4" t="s">
        <v>34</v>
      </c>
      <c r="U210" s="4">
        <v>1097.05</v>
      </c>
      <c r="V210" s="4">
        <v>0</v>
      </c>
      <c r="W210" s="4">
        <v>0</v>
      </c>
      <c r="X210" s="4" t="s">
        <v>977</v>
      </c>
      <c r="Y210" s="4" t="s">
        <v>978</v>
      </c>
    </row>
    <row r="211" s="4" customFormat="1" spans="1:25">
      <c r="A211" s="4" t="s">
        <v>979</v>
      </c>
      <c r="B211" s="4" t="s">
        <v>26</v>
      </c>
      <c r="C211" s="4" t="s">
        <v>27</v>
      </c>
      <c r="D211" s="4" t="s">
        <v>980</v>
      </c>
      <c r="E211" s="4" t="s">
        <v>981</v>
      </c>
      <c r="F211" s="6">
        <v>45232</v>
      </c>
      <c r="G211" s="6">
        <v>45234</v>
      </c>
      <c r="H211" s="4">
        <v>1</v>
      </c>
      <c r="I211" s="4">
        <v>2</v>
      </c>
      <c r="J211" s="4">
        <v>2</v>
      </c>
      <c r="K211" s="4" t="s">
        <v>30</v>
      </c>
      <c r="L211" s="4">
        <v>221.45</v>
      </c>
      <c r="M211" s="4">
        <v>221.45</v>
      </c>
      <c r="N211" s="4" t="s">
        <v>982</v>
      </c>
      <c r="O211" s="4" t="s">
        <v>32</v>
      </c>
      <c r="P211" s="4" t="s">
        <v>33</v>
      </c>
      <c r="Q211" s="4">
        <v>0</v>
      </c>
      <c r="R211" s="7">
        <v>45231</v>
      </c>
      <c r="S211" s="6">
        <v>45237</v>
      </c>
      <c r="T211" s="4" t="s">
        <v>34</v>
      </c>
      <c r="U211" s="4">
        <v>221.45</v>
      </c>
      <c r="V211" s="4">
        <v>0</v>
      </c>
      <c r="W211" s="4">
        <v>0</v>
      </c>
      <c r="X211" s="4" t="s">
        <v>983</v>
      </c>
      <c r="Y211" s="4" t="s">
        <v>984</v>
      </c>
    </row>
    <row r="212" s="4" customFormat="1" spans="1:25">
      <c r="A212" s="4" t="s">
        <v>985</v>
      </c>
      <c r="B212" s="4" t="s">
        <v>26</v>
      </c>
      <c r="C212" s="4" t="s">
        <v>27</v>
      </c>
      <c r="D212" s="4" t="s">
        <v>986</v>
      </c>
      <c r="E212" s="4" t="s">
        <v>987</v>
      </c>
      <c r="F212" s="6">
        <v>45233</v>
      </c>
      <c r="G212" s="6">
        <v>45234</v>
      </c>
      <c r="H212" s="4">
        <v>1</v>
      </c>
      <c r="I212" s="4">
        <v>1</v>
      </c>
      <c r="J212" s="4">
        <v>1</v>
      </c>
      <c r="K212" s="4" t="s">
        <v>30</v>
      </c>
      <c r="L212" s="4">
        <v>264.75</v>
      </c>
      <c r="M212" s="4">
        <v>264.75</v>
      </c>
      <c r="N212" s="4" t="s">
        <v>988</v>
      </c>
      <c r="O212" s="4" t="s">
        <v>32</v>
      </c>
      <c r="P212" s="4" t="s">
        <v>33</v>
      </c>
      <c r="Q212" s="4">
        <v>0</v>
      </c>
      <c r="R212" s="7">
        <v>45231</v>
      </c>
      <c r="S212" s="6">
        <v>45237</v>
      </c>
      <c r="T212" s="4" t="s">
        <v>34</v>
      </c>
      <c r="U212" s="4">
        <v>264.75</v>
      </c>
      <c r="V212" s="4">
        <v>0</v>
      </c>
      <c r="W212" s="4">
        <v>0</v>
      </c>
      <c r="X212" s="4" t="s">
        <v>989</v>
      </c>
      <c r="Y212" s="4" t="s">
        <v>990</v>
      </c>
    </row>
    <row r="213" s="4" customFormat="1" spans="1:25">
      <c r="A213" s="4" t="s">
        <v>991</v>
      </c>
      <c r="B213" s="4" t="s">
        <v>26</v>
      </c>
      <c r="C213" s="4" t="s">
        <v>27</v>
      </c>
      <c r="D213" s="4" t="s">
        <v>992</v>
      </c>
      <c r="E213" s="4" t="s">
        <v>993</v>
      </c>
      <c r="F213" s="6">
        <v>45232</v>
      </c>
      <c r="G213" s="6">
        <v>45234</v>
      </c>
      <c r="H213" s="4">
        <v>1</v>
      </c>
      <c r="I213" s="4">
        <v>2</v>
      </c>
      <c r="J213" s="4">
        <v>2</v>
      </c>
      <c r="K213" s="4" t="s">
        <v>30</v>
      </c>
      <c r="L213" s="4">
        <v>1783.74</v>
      </c>
      <c r="M213" s="4">
        <v>1783.74</v>
      </c>
      <c r="N213" s="4" t="s">
        <v>994</v>
      </c>
      <c r="O213" s="4" t="s">
        <v>32</v>
      </c>
      <c r="P213" s="4" t="s">
        <v>33</v>
      </c>
      <c r="Q213" s="4">
        <v>0</v>
      </c>
      <c r="R213" s="7">
        <v>45231.0000115741</v>
      </c>
      <c r="S213" s="6">
        <v>45237</v>
      </c>
      <c r="T213" s="4" t="s">
        <v>34</v>
      </c>
      <c r="U213" s="4">
        <v>1783.74</v>
      </c>
      <c r="V213" s="4">
        <v>0</v>
      </c>
      <c r="W213" s="4">
        <v>0</v>
      </c>
      <c r="X213" s="4" t="s">
        <v>995</v>
      </c>
      <c r="Y213" s="4" t="s">
        <v>996</v>
      </c>
    </row>
    <row r="214" s="4" customFormat="1" spans="1:25">
      <c r="A214" s="4" t="s">
        <v>997</v>
      </c>
      <c r="B214" s="4" t="s">
        <v>26</v>
      </c>
      <c r="C214" s="4" t="s">
        <v>27</v>
      </c>
      <c r="D214" s="4" t="s">
        <v>998</v>
      </c>
      <c r="E214" s="4" t="s">
        <v>999</v>
      </c>
      <c r="F214" s="6">
        <v>45233</v>
      </c>
      <c r="G214" s="6">
        <v>45234</v>
      </c>
      <c r="H214" s="4">
        <v>1</v>
      </c>
      <c r="I214" s="4">
        <v>1</v>
      </c>
      <c r="J214" s="4">
        <v>1</v>
      </c>
      <c r="K214" s="4" t="s">
        <v>30</v>
      </c>
      <c r="L214" s="4">
        <v>519.74</v>
      </c>
      <c r="M214" s="4">
        <v>519.74</v>
      </c>
      <c r="N214" s="4" t="s">
        <v>1000</v>
      </c>
      <c r="O214" s="4" t="s">
        <v>32</v>
      </c>
      <c r="P214" s="4" t="s">
        <v>33</v>
      </c>
      <c r="Q214" s="4">
        <v>0</v>
      </c>
      <c r="R214" s="7">
        <v>45231</v>
      </c>
      <c r="S214" s="6">
        <v>45237</v>
      </c>
      <c r="T214" s="4" t="s">
        <v>34</v>
      </c>
      <c r="U214" s="4">
        <v>519.74</v>
      </c>
      <c r="V214" s="4">
        <v>0</v>
      </c>
      <c r="W214" s="4">
        <v>0</v>
      </c>
      <c r="X214" s="4" t="s">
        <v>1001</v>
      </c>
      <c r="Y214" s="4" t="s">
        <v>1002</v>
      </c>
    </row>
    <row r="215" s="4" customFormat="1" spans="1:25">
      <c r="A215" s="4" t="s">
        <v>1003</v>
      </c>
      <c r="B215" s="4" t="s">
        <v>26</v>
      </c>
      <c r="C215" s="4" t="s">
        <v>27</v>
      </c>
      <c r="D215" s="4" t="s">
        <v>667</v>
      </c>
      <c r="E215" s="4" t="s">
        <v>1004</v>
      </c>
      <c r="F215" s="6">
        <v>45232</v>
      </c>
      <c r="G215" s="6">
        <v>45234</v>
      </c>
      <c r="H215" s="4">
        <v>1</v>
      </c>
      <c r="I215" s="4">
        <v>2</v>
      </c>
      <c r="J215" s="4">
        <v>2</v>
      </c>
      <c r="K215" s="4" t="s">
        <v>30</v>
      </c>
      <c r="L215" s="4">
        <v>623.13</v>
      </c>
      <c r="M215" s="4">
        <v>623.13</v>
      </c>
      <c r="N215" s="4" t="s">
        <v>1005</v>
      </c>
      <c r="O215" s="4" t="s">
        <v>32</v>
      </c>
      <c r="P215" s="4" t="s">
        <v>33</v>
      </c>
      <c r="Q215" s="4">
        <v>0</v>
      </c>
      <c r="R215" s="7">
        <v>45231</v>
      </c>
      <c r="S215" s="6">
        <v>45237</v>
      </c>
      <c r="T215" s="4" t="s">
        <v>34</v>
      </c>
      <c r="U215" s="4">
        <v>623.13</v>
      </c>
      <c r="V215" s="4">
        <v>0</v>
      </c>
      <c r="W215" s="4">
        <v>0</v>
      </c>
      <c r="X215" s="4" t="s">
        <v>1006</v>
      </c>
      <c r="Y215" s="4" t="s">
        <v>36</v>
      </c>
    </row>
    <row r="216" s="4" customFormat="1" spans="1:25">
      <c r="A216" s="4" t="s">
        <v>1007</v>
      </c>
      <c r="B216" s="4" t="s">
        <v>26</v>
      </c>
      <c r="C216" s="4" t="s">
        <v>27</v>
      </c>
      <c r="D216" s="4" t="s">
        <v>1008</v>
      </c>
      <c r="E216" s="4" t="s">
        <v>1009</v>
      </c>
      <c r="F216" s="6">
        <v>45232</v>
      </c>
      <c r="G216" s="6">
        <v>45234</v>
      </c>
      <c r="H216" s="4">
        <v>1</v>
      </c>
      <c r="I216" s="4">
        <v>2</v>
      </c>
      <c r="J216" s="4">
        <v>2</v>
      </c>
      <c r="K216" s="4" t="s">
        <v>30</v>
      </c>
      <c r="L216" s="4">
        <v>459.14</v>
      </c>
      <c r="M216" s="4">
        <v>459.14</v>
      </c>
      <c r="N216" s="4" t="s">
        <v>1010</v>
      </c>
      <c r="O216" s="4" t="s">
        <v>32</v>
      </c>
      <c r="P216" s="4" t="s">
        <v>33</v>
      </c>
      <c r="Q216" s="4">
        <v>0</v>
      </c>
      <c r="R216" s="7">
        <v>45231.0000115741</v>
      </c>
      <c r="S216" s="6">
        <v>45237</v>
      </c>
      <c r="T216" s="4" t="s">
        <v>34</v>
      </c>
      <c r="U216" s="4">
        <v>459.14</v>
      </c>
      <c r="V216" s="4">
        <v>0</v>
      </c>
      <c r="W216" s="4">
        <v>0</v>
      </c>
      <c r="X216" s="4" t="s">
        <v>1011</v>
      </c>
      <c r="Y216" s="4" t="s">
        <v>36</v>
      </c>
    </row>
    <row r="217" s="4" customFormat="1" spans="1:25">
      <c r="A217" s="4" t="s">
        <v>1012</v>
      </c>
      <c r="B217" s="4" t="s">
        <v>26</v>
      </c>
      <c r="C217" s="4" t="s">
        <v>27</v>
      </c>
      <c r="D217" s="4" t="s">
        <v>1013</v>
      </c>
      <c r="E217" s="4" t="s">
        <v>1014</v>
      </c>
      <c r="F217" s="6">
        <v>45232</v>
      </c>
      <c r="G217" s="6">
        <v>45234</v>
      </c>
      <c r="H217" s="4">
        <v>1</v>
      </c>
      <c r="I217" s="4">
        <v>2</v>
      </c>
      <c r="J217" s="4">
        <v>2</v>
      </c>
      <c r="K217" s="4" t="s">
        <v>30</v>
      </c>
      <c r="L217" s="4">
        <v>163.15</v>
      </c>
      <c r="M217" s="4">
        <v>163.15</v>
      </c>
      <c r="N217" s="4" t="s">
        <v>1015</v>
      </c>
      <c r="O217" s="4" t="s">
        <v>32</v>
      </c>
      <c r="P217" s="4" t="s">
        <v>33</v>
      </c>
      <c r="Q217" s="4">
        <v>0</v>
      </c>
      <c r="R217" s="7">
        <v>45231.0000115741</v>
      </c>
      <c r="S217" s="6">
        <v>45237</v>
      </c>
      <c r="T217" s="4" t="s">
        <v>34</v>
      </c>
      <c r="U217" s="4">
        <v>163.15</v>
      </c>
      <c r="V217" s="4">
        <v>0</v>
      </c>
      <c r="W217" s="4">
        <v>0</v>
      </c>
      <c r="X217" s="4" t="s">
        <v>1016</v>
      </c>
      <c r="Y217" s="4" t="s">
        <v>1017</v>
      </c>
    </row>
    <row r="218" s="4" customFormat="1" spans="1:25">
      <c r="A218" s="4" t="s">
        <v>1018</v>
      </c>
      <c r="B218" s="4" t="s">
        <v>26</v>
      </c>
      <c r="C218" s="4" t="s">
        <v>27</v>
      </c>
      <c r="D218" s="4" t="s">
        <v>1019</v>
      </c>
      <c r="E218" s="4" t="s">
        <v>816</v>
      </c>
      <c r="F218" s="6">
        <v>45233</v>
      </c>
      <c r="G218" s="6">
        <v>45234</v>
      </c>
      <c r="H218" s="4">
        <v>1</v>
      </c>
      <c r="I218" s="4">
        <v>1</v>
      </c>
      <c r="J218" s="4">
        <v>1</v>
      </c>
      <c r="K218" s="4" t="s">
        <v>30</v>
      </c>
      <c r="L218" s="4">
        <v>479.83</v>
      </c>
      <c r="M218" s="4">
        <v>479.83</v>
      </c>
      <c r="N218" s="4" t="s">
        <v>1020</v>
      </c>
      <c r="O218" s="4" t="s">
        <v>32</v>
      </c>
      <c r="P218" s="4" t="s">
        <v>33</v>
      </c>
      <c r="Q218" s="4">
        <v>0</v>
      </c>
      <c r="R218" s="7">
        <v>45232.0000115741</v>
      </c>
      <c r="S218" s="6">
        <v>45237</v>
      </c>
      <c r="T218" s="4" t="s">
        <v>34</v>
      </c>
      <c r="U218" s="4">
        <v>479.83</v>
      </c>
      <c r="V218" s="4">
        <v>0</v>
      </c>
      <c r="W218" s="4">
        <v>0</v>
      </c>
      <c r="X218" s="4" t="s">
        <v>1021</v>
      </c>
      <c r="Y218" s="4" t="s">
        <v>1022</v>
      </c>
    </row>
    <row r="219" s="4" customFormat="1" spans="1:25">
      <c r="A219" s="4" t="s">
        <v>1023</v>
      </c>
      <c r="B219" s="4" t="s">
        <v>26</v>
      </c>
      <c r="C219" s="4" t="s">
        <v>27</v>
      </c>
      <c r="D219" s="4" t="s">
        <v>1024</v>
      </c>
      <c r="E219" s="4" t="s">
        <v>1025</v>
      </c>
      <c r="F219" s="6">
        <v>45233</v>
      </c>
      <c r="G219" s="6">
        <v>45234</v>
      </c>
      <c r="H219" s="4">
        <v>1</v>
      </c>
      <c r="I219" s="4">
        <v>1</v>
      </c>
      <c r="J219" s="4">
        <v>1</v>
      </c>
      <c r="K219" s="4" t="s">
        <v>30</v>
      </c>
      <c r="L219" s="4">
        <v>190.17</v>
      </c>
      <c r="M219" s="4">
        <v>190.17</v>
      </c>
      <c r="N219" s="4" t="s">
        <v>1026</v>
      </c>
      <c r="O219" s="4" t="s">
        <v>32</v>
      </c>
      <c r="P219" s="4" t="s">
        <v>33</v>
      </c>
      <c r="Q219" s="4">
        <v>0</v>
      </c>
      <c r="R219" s="7">
        <v>45232</v>
      </c>
      <c r="S219" s="6">
        <v>45237</v>
      </c>
      <c r="T219" s="4" t="s">
        <v>34</v>
      </c>
      <c r="U219" s="4">
        <v>190.17</v>
      </c>
      <c r="V219" s="4">
        <v>0</v>
      </c>
      <c r="W219" s="4">
        <v>0</v>
      </c>
      <c r="X219" s="4" t="s">
        <v>1027</v>
      </c>
      <c r="Y219" s="4" t="s">
        <v>36</v>
      </c>
    </row>
    <row r="220" s="4" customFormat="1" spans="1:27">
      <c r="A220" s="4" t="s">
        <v>1028</v>
      </c>
      <c r="B220" s="4" t="s">
        <v>26</v>
      </c>
      <c r="C220" s="4" t="s">
        <v>27</v>
      </c>
      <c r="D220" s="4" t="s">
        <v>1029</v>
      </c>
      <c r="E220" s="4" t="s">
        <v>1030</v>
      </c>
      <c r="F220" s="6">
        <v>45232</v>
      </c>
      <c r="G220" s="6">
        <v>45234</v>
      </c>
      <c r="H220" s="4">
        <v>2</v>
      </c>
      <c r="I220" s="4">
        <v>2</v>
      </c>
      <c r="J220" s="4">
        <v>4</v>
      </c>
      <c r="K220" s="4" t="s">
        <v>30</v>
      </c>
      <c r="L220" s="4">
        <v>1622.2</v>
      </c>
      <c r="M220" s="4">
        <v>1622.2</v>
      </c>
      <c r="N220" s="4" t="s">
        <v>1031</v>
      </c>
      <c r="O220" s="4" t="s">
        <v>32</v>
      </c>
      <c r="P220" s="4" t="s">
        <v>33</v>
      </c>
      <c r="Q220" s="4">
        <v>0</v>
      </c>
      <c r="R220" s="7">
        <v>45232</v>
      </c>
      <c r="S220" s="6">
        <v>45237</v>
      </c>
      <c r="T220" s="4" t="s">
        <v>34</v>
      </c>
      <c r="U220" s="4">
        <v>1622.2</v>
      </c>
      <c r="V220" s="4">
        <v>0</v>
      </c>
      <c r="W220" s="4">
        <v>0</v>
      </c>
      <c r="X220" s="4" t="s">
        <v>1032</v>
      </c>
      <c r="Y220" s="4" t="s">
        <v>1033</v>
      </c>
      <c r="Z220" s="4" t="s">
        <v>1034</v>
      </c>
      <c r="AA220" s="4" t="s">
        <v>1035</v>
      </c>
    </row>
    <row r="221" s="4" customFormat="1" spans="1:25">
      <c r="A221" s="4" t="s">
        <v>1036</v>
      </c>
      <c r="B221" s="4" t="s">
        <v>26</v>
      </c>
      <c r="C221" s="4" t="s">
        <v>27</v>
      </c>
      <c r="D221" s="4" t="s">
        <v>1037</v>
      </c>
      <c r="E221" s="4" t="s">
        <v>328</v>
      </c>
      <c r="F221" s="6">
        <v>45232</v>
      </c>
      <c r="G221" s="6">
        <v>45234</v>
      </c>
      <c r="H221" s="4">
        <v>2</v>
      </c>
      <c r="I221" s="4">
        <v>2</v>
      </c>
      <c r="J221" s="4">
        <v>4</v>
      </c>
      <c r="K221" s="4" t="s">
        <v>30</v>
      </c>
      <c r="L221" s="4">
        <v>1218.48</v>
      </c>
      <c r="M221" s="4">
        <v>1218.48</v>
      </c>
      <c r="N221" s="4" t="s">
        <v>1038</v>
      </c>
      <c r="O221" s="4" t="s">
        <v>32</v>
      </c>
      <c r="P221" s="4" t="s">
        <v>33</v>
      </c>
      <c r="Q221" s="4">
        <v>0</v>
      </c>
      <c r="R221" s="7">
        <v>45232</v>
      </c>
      <c r="S221" s="6">
        <v>45237</v>
      </c>
      <c r="T221" s="4" t="s">
        <v>34</v>
      </c>
      <c r="U221" s="4">
        <v>1218.48</v>
      </c>
      <c r="V221" s="4">
        <v>0</v>
      </c>
      <c r="W221" s="4">
        <v>0</v>
      </c>
      <c r="X221" s="4" t="s">
        <v>1039</v>
      </c>
      <c r="Y221" s="4" t="s">
        <v>36</v>
      </c>
    </row>
    <row r="222" s="4" customFormat="1" spans="1:25">
      <c r="A222" s="4" t="s">
        <v>1040</v>
      </c>
      <c r="B222" s="4" t="s">
        <v>26</v>
      </c>
      <c r="C222" s="4" t="s">
        <v>27</v>
      </c>
      <c r="D222" s="4" t="s">
        <v>537</v>
      </c>
      <c r="E222" s="4" t="s">
        <v>820</v>
      </c>
      <c r="F222" s="6">
        <v>45233</v>
      </c>
      <c r="G222" s="6">
        <v>45234</v>
      </c>
      <c r="H222" s="4">
        <v>1</v>
      </c>
      <c r="I222" s="4">
        <v>1</v>
      </c>
      <c r="J222" s="4">
        <v>1</v>
      </c>
      <c r="K222" s="4" t="s">
        <v>30</v>
      </c>
      <c r="L222" s="4">
        <v>388.07</v>
      </c>
      <c r="M222" s="4">
        <v>388.07</v>
      </c>
      <c r="N222" s="4" t="s">
        <v>1041</v>
      </c>
      <c r="O222" s="4" t="s">
        <v>32</v>
      </c>
      <c r="P222" s="4" t="s">
        <v>33</v>
      </c>
      <c r="Q222" s="4">
        <v>0</v>
      </c>
      <c r="R222" s="7">
        <v>45232</v>
      </c>
      <c r="S222" s="6">
        <v>45237</v>
      </c>
      <c r="T222" s="4" t="s">
        <v>34</v>
      </c>
      <c r="U222" s="4">
        <v>388.07</v>
      </c>
      <c r="V222" s="4">
        <v>0</v>
      </c>
      <c r="W222" s="4">
        <v>0</v>
      </c>
      <c r="X222" s="4" t="s">
        <v>1042</v>
      </c>
      <c r="Y222" s="4" t="s">
        <v>36</v>
      </c>
    </row>
    <row r="223" s="4" customFormat="1" spans="1:25">
      <c r="A223" s="4" t="s">
        <v>1043</v>
      </c>
      <c r="B223" s="4" t="s">
        <v>26</v>
      </c>
      <c r="C223" s="4" t="s">
        <v>27</v>
      </c>
      <c r="D223" s="4" t="s">
        <v>1044</v>
      </c>
      <c r="E223" s="4" t="s">
        <v>1045</v>
      </c>
      <c r="F223" s="6">
        <v>45233</v>
      </c>
      <c r="G223" s="6">
        <v>45234</v>
      </c>
      <c r="H223" s="4">
        <v>1</v>
      </c>
      <c r="I223" s="4">
        <v>1</v>
      </c>
      <c r="J223" s="4">
        <v>1</v>
      </c>
      <c r="K223" s="4" t="s">
        <v>30</v>
      </c>
      <c r="L223" s="4">
        <v>332.98</v>
      </c>
      <c r="M223" s="4">
        <v>332.98</v>
      </c>
      <c r="N223" s="4" t="s">
        <v>1046</v>
      </c>
      <c r="O223" s="4" t="s">
        <v>32</v>
      </c>
      <c r="P223" s="4" t="s">
        <v>33</v>
      </c>
      <c r="Q223" s="4">
        <v>0</v>
      </c>
      <c r="R223" s="7">
        <v>45232.0000115741</v>
      </c>
      <c r="S223" s="6">
        <v>45237</v>
      </c>
      <c r="T223" s="4" t="s">
        <v>34</v>
      </c>
      <c r="U223" s="4">
        <v>332.98</v>
      </c>
      <c r="V223" s="4">
        <v>0</v>
      </c>
      <c r="W223" s="4">
        <v>0</v>
      </c>
      <c r="X223" s="4" t="s">
        <v>1047</v>
      </c>
      <c r="Y223" s="4" t="s">
        <v>1048</v>
      </c>
    </row>
    <row r="224" s="4" customFormat="1" spans="1:25">
      <c r="A224" s="4" t="s">
        <v>1049</v>
      </c>
      <c r="B224" s="4" t="s">
        <v>26</v>
      </c>
      <c r="C224" s="4" t="s">
        <v>27</v>
      </c>
      <c r="D224" s="4" t="s">
        <v>1050</v>
      </c>
      <c r="E224" s="4" t="s">
        <v>1051</v>
      </c>
      <c r="F224" s="6">
        <v>45233</v>
      </c>
      <c r="G224" s="6">
        <v>45234</v>
      </c>
      <c r="H224" s="4">
        <v>1</v>
      </c>
      <c r="I224" s="4">
        <v>1</v>
      </c>
      <c r="J224" s="4">
        <v>1</v>
      </c>
      <c r="K224" s="4" t="s">
        <v>30</v>
      </c>
      <c r="L224" s="4">
        <v>198.65</v>
      </c>
      <c r="M224" s="4">
        <v>198.65</v>
      </c>
      <c r="N224" s="4" t="s">
        <v>1052</v>
      </c>
      <c r="O224" s="4" t="s">
        <v>32</v>
      </c>
      <c r="P224" s="4" t="s">
        <v>33</v>
      </c>
      <c r="Q224" s="4">
        <v>0</v>
      </c>
      <c r="R224" s="7">
        <v>45232.0000115741</v>
      </c>
      <c r="S224" s="6">
        <v>45237</v>
      </c>
      <c r="T224" s="4" t="s">
        <v>34</v>
      </c>
      <c r="U224" s="4">
        <v>198.65</v>
      </c>
      <c r="V224" s="4">
        <v>0</v>
      </c>
      <c r="W224" s="4">
        <v>0</v>
      </c>
      <c r="X224" s="4" t="s">
        <v>1053</v>
      </c>
      <c r="Y224" s="4" t="s">
        <v>36</v>
      </c>
    </row>
    <row r="225" s="4" customFormat="1" spans="1:25">
      <c r="A225" s="4" t="s">
        <v>1054</v>
      </c>
      <c r="B225" s="4" t="s">
        <v>26</v>
      </c>
      <c r="C225" s="4" t="s">
        <v>27</v>
      </c>
      <c r="D225" s="4" t="s">
        <v>1055</v>
      </c>
      <c r="E225" s="4" t="s">
        <v>987</v>
      </c>
      <c r="F225" s="6">
        <v>45232</v>
      </c>
      <c r="G225" s="6">
        <v>45234</v>
      </c>
      <c r="H225" s="4">
        <v>1</v>
      </c>
      <c r="I225" s="4">
        <v>2</v>
      </c>
      <c r="J225" s="4">
        <v>2</v>
      </c>
      <c r="K225" s="4" t="s">
        <v>30</v>
      </c>
      <c r="L225" s="4">
        <v>369.08</v>
      </c>
      <c r="M225" s="4">
        <v>369.08</v>
      </c>
      <c r="N225" s="4" t="s">
        <v>1056</v>
      </c>
      <c r="O225" s="4" t="s">
        <v>32</v>
      </c>
      <c r="P225" s="4" t="s">
        <v>33</v>
      </c>
      <c r="Q225" s="4">
        <v>0</v>
      </c>
      <c r="R225" s="7">
        <v>45232.0000115741</v>
      </c>
      <c r="S225" s="6">
        <v>45237</v>
      </c>
      <c r="T225" s="4" t="s">
        <v>34</v>
      </c>
      <c r="U225" s="4">
        <v>369.08</v>
      </c>
      <c r="V225" s="4">
        <v>0</v>
      </c>
      <c r="W225" s="4">
        <v>0</v>
      </c>
      <c r="X225" s="4" t="s">
        <v>1057</v>
      </c>
      <c r="Y225" s="4" t="s">
        <v>1058</v>
      </c>
    </row>
    <row r="226" s="4" customFormat="1" spans="1:25">
      <c r="A226" s="4" t="s">
        <v>1059</v>
      </c>
      <c r="B226" s="4" t="s">
        <v>26</v>
      </c>
      <c r="C226" s="4" t="s">
        <v>27</v>
      </c>
      <c r="D226" s="4" t="s">
        <v>1060</v>
      </c>
      <c r="E226" s="4" t="s">
        <v>1061</v>
      </c>
      <c r="F226" s="6">
        <v>45233</v>
      </c>
      <c r="G226" s="6">
        <v>45234</v>
      </c>
      <c r="H226" s="4">
        <v>1</v>
      </c>
      <c r="I226" s="4">
        <v>1</v>
      </c>
      <c r="J226" s="4">
        <v>1</v>
      </c>
      <c r="K226" s="4" t="s">
        <v>30</v>
      </c>
      <c r="L226" s="4">
        <v>309.06</v>
      </c>
      <c r="M226" s="4">
        <v>309.06</v>
      </c>
      <c r="N226" s="4" t="s">
        <v>1062</v>
      </c>
      <c r="O226" s="4" t="s">
        <v>32</v>
      </c>
      <c r="P226" s="4" t="s">
        <v>33</v>
      </c>
      <c r="Q226" s="4">
        <v>0</v>
      </c>
      <c r="R226" s="7">
        <v>45232.0000115741</v>
      </c>
      <c r="S226" s="6">
        <v>45237</v>
      </c>
      <c r="T226" s="4" t="s">
        <v>34</v>
      </c>
      <c r="U226" s="4">
        <v>309.06</v>
      </c>
      <c r="V226" s="4">
        <v>0</v>
      </c>
      <c r="W226" s="4">
        <v>0</v>
      </c>
      <c r="X226" s="4" t="s">
        <v>1063</v>
      </c>
      <c r="Y226" s="4" t="s">
        <v>36</v>
      </c>
    </row>
    <row r="227" s="4" customFormat="1" spans="1:25">
      <c r="A227" s="4" t="s">
        <v>1064</v>
      </c>
      <c r="B227" s="4" t="s">
        <v>26</v>
      </c>
      <c r="C227" s="4" t="s">
        <v>27</v>
      </c>
      <c r="D227" s="4" t="s">
        <v>1065</v>
      </c>
      <c r="E227" s="4" t="s">
        <v>902</v>
      </c>
      <c r="F227" s="6">
        <v>45232</v>
      </c>
      <c r="G227" s="6">
        <v>45234</v>
      </c>
      <c r="H227" s="4">
        <v>1</v>
      </c>
      <c r="I227" s="4">
        <v>2</v>
      </c>
      <c r="J227" s="4">
        <v>2</v>
      </c>
      <c r="K227" s="4" t="s">
        <v>30</v>
      </c>
      <c r="L227" s="4">
        <v>346.48</v>
      </c>
      <c r="M227" s="4">
        <v>346.48</v>
      </c>
      <c r="N227" s="4" t="s">
        <v>1066</v>
      </c>
      <c r="O227" s="4" t="s">
        <v>32</v>
      </c>
      <c r="P227" s="4" t="s">
        <v>33</v>
      </c>
      <c r="Q227" s="4">
        <v>0</v>
      </c>
      <c r="R227" s="7">
        <v>45232.0000115741</v>
      </c>
      <c r="S227" s="6">
        <v>45237</v>
      </c>
      <c r="T227" s="4" t="s">
        <v>34</v>
      </c>
      <c r="U227" s="4">
        <v>346.48</v>
      </c>
      <c r="V227" s="4">
        <v>0</v>
      </c>
      <c r="W227" s="4">
        <v>0</v>
      </c>
      <c r="X227" s="4" t="s">
        <v>1067</v>
      </c>
      <c r="Y227" s="4" t="s">
        <v>1068</v>
      </c>
    </row>
    <row r="228" s="4" customFormat="1" spans="1:25">
      <c r="A228" s="4" t="s">
        <v>1069</v>
      </c>
      <c r="B228" s="4" t="s">
        <v>26</v>
      </c>
      <c r="C228" s="4" t="s">
        <v>27</v>
      </c>
      <c r="D228" s="4" t="s">
        <v>1070</v>
      </c>
      <c r="E228" s="4" t="s">
        <v>1071</v>
      </c>
      <c r="F228" s="6">
        <v>45233</v>
      </c>
      <c r="G228" s="6">
        <v>45234</v>
      </c>
      <c r="H228" s="4">
        <v>1</v>
      </c>
      <c r="I228" s="4">
        <v>1</v>
      </c>
      <c r="J228" s="4">
        <v>1</v>
      </c>
      <c r="K228" s="4" t="s">
        <v>30</v>
      </c>
      <c r="L228" s="4">
        <v>314.96</v>
      </c>
      <c r="M228" s="4">
        <v>314.96</v>
      </c>
      <c r="N228" s="4" t="s">
        <v>1072</v>
      </c>
      <c r="O228" s="4" t="s">
        <v>32</v>
      </c>
      <c r="P228" s="4" t="s">
        <v>33</v>
      </c>
      <c r="Q228" s="4">
        <v>0</v>
      </c>
      <c r="R228" s="7">
        <v>45232</v>
      </c>
      <c r="S228" s="6">
        <v>45237</v>
      </c>
      <c r="T228" s="4" t="s">
        <v>34</v>
      </c>
      <c r="U228" s="4">
        <v>314.96</v>
      </c>
      <c r="V228" s="4">
        <v>0</v>
      </c>
      <c r="W228" s="4">
        <v>0</v>
      </c>
      <c r="X228" s="4" t="s">
        <v>1073</v>
      </c>
      <c r="Y228" s="4" t="s">
        <v>36</v>
      </c>
    </row>
    <row r="229" s="4" customFormat="1" spans="1:25">
      <c r="A229" s="4" t="s">
        <v>1074</v>
      </c>
      <c r="B229" s="4" t="s">
        <v>26</v>
      </c>
      <c r="C229" s="4" t="s">
        <v>27</v>
      </c>
      <c r="D229" s="4" t="s">
        <v>1075</v>
      </c>
      <c r="E229" s="4" t="s">
        <v>1076</v>
      </c>
      <c r="F229" s="6">
        <v>45233</v>
      </c>
      <c r="G229" s="6">
        <v>45234</v>
      </c>
      <c r="H229" s="4">
        <v>1</v>
      </c>
      <c r="I229" s="4">
        <v>1</v>
      </c>
      <c r="J229" s="4">
        <v>1</v>
      </c>
      <c r="K229" s="4" t="s">
        <v>30</v>
      </c>
      <c r="L229" s="4">
        <v>217.74</v>
      </c>
      <c r="M229" s="4">
        <v>217.74</v>
      </c>
      <c r="N229" s="4" t="s">
        <v>1077</v>
      </c>
      <c r="O229" s="4" t="s">
        <v>32</v>
      </c>
      <c r="P229" s="4" t="s">
        <v>33</v>
      </c>
      <c r="Q229" s="4">
        <v>0</v>
      </c>
      <c r="R229" s="7">
        <v>45232</v>
      </c>
      <c r="S229" s="6">
        <v>45237</v>
      </c>
      <c r="T229" s="4" t="s">
        <v>34</v>
      </c>
      <c r="U229" s="4">
        <v>217.74</v>
      </c>
      <c r="V229" s="4">
        <v>0</v>
      </c>
      <c r="W229" s="4">
        <v>0</v>
      </c>
      <c r="X229" s="4" t="s">
        <v>1078</v>
      </c>
      <c r="Y229" s="4" t="s">
        <v>36</v>
      </c>
    </row>
    <row r="230" s="4" customFormat="1" spans="1:25">
      <c r="A230" s="4" t="s">
        <v>1079</v>
      </c>
      <c r="B230" s="4" t="s">
        <v>26</v>
      </c>
      <c r="C230" s="4" t="s">
        <v>27</v>
      </c>
      <c r="D230" s="4" t="s">
        <v>1080</v>
      </c>
      <c r="E230" s="4" t="s">
        <v>1081</v>
      </c>
      <c r="F230" s="6">
        <v>45233</v>
      </c>
      <c r="G230" s="6">
        <v>45234</v>
      </c>
      <c r="H230" s="4">
        <v>1</v>
      </c>
      <c r="I230" s="4">
        <v>1</v>
      </c>
      <c r="J230" s="4">
        <v>1</v>
      </c>
      <c r="K230" s="4" t="s">
        <v>30</v>
      </c>
      <c r="L230" s="4">
        <v>481.06</v>
      </c>
      <c r="M230" s="4">
        <v>481.06</v>
      </c>
      <c r="N230" s="4" t="s">
        <v>1082</v>
      </c>
      <c r="O230" s="4" t="s">
        <v>32</v>
      </c>
      <c r="P230" s="4" t="s">
        <v>33</v>
      </c>
      <c r="Q230" s="4">
        <v>0</v>
      </c>
      <c r="R230" s="7">
        <v>45232</v>
      </c>
      <c r="S230" s="6">
        <v>45237</v>
      </c>
      <c r="T230" s="4" t="s">
        <v>34</v>
      </c>
      <c r="U230" s="4">
        <v>481.06</v>
      </c>
      <c r="V230" s="4">
        <v>0</v>
      </c>
      <c r="W230" s="4">
        <v>0</v>
      </c>
      <c r="X230" s="4" t="s">
        <v>1083</v>
      </c>
      <c r="Y230" s="4" t="s">
        <v>36</v>
      </c>
    </row>
    <row r="231" s="4" customFormat="1" spans="1:25">
      <c r="A231" s="4" t="s">
        <v>1084</v>
      </c>
      <c r="B231" s="4" t="s">
        <v>26</v>
      </c>
      <c r="C231" s="4" t="s">
        <v>27</v>
      </c>
      <c r="D231" s="4" t="s">
        <v>1085</v>
      </c>
      <c r="E231" s="4" t="s">
        <v>299</v>
      </c>
      <c r="F231" s="6">
        <v>45233</v>
      </c>
      <c r="G231" s="6">
        <v>45234</v>
      </c>
      <c r="H231" s="4">
        <v>1</v>
      </c>
      <c r="I231" s="4">
        <v>1</v>
      </c>
      <c r="J231" s="4">
        <v>1</v>
      </c>
      <c r="K231" s="4" t="s">
        <v>30</v>
      </c>
      <c r="L231" s="4">
        <v>161.62</v>
      </c>
      <c r="M231" s="4">
        <v>161.62</v>
      </c>
      <c r="N231" s="4" t="s">
        <v>1086</v>
      </c>
      <c r="O231" s="4" t="s">
        <v>32</v>
      </c>
      <c r="P231" s="4" t="s">
        <v>33</v>
      </c>
      <c r="Q231" s="4">
        <v>0</v>
      </c>
      <c r="R231" s="7">
        <v>45232.0000115741</v>
      </c>
      <c r="S231" s="6">
        <v>45237</v>
      </c>
      <c r="T231" s="4" t="s">
        <v>34</v>
      </c>
      <c r="U231" s="4">
        <v>161.62</v>
      </c>
      <c r="V231" s="4">
        <v>0</v>
      </c>
      <c r="W231" s="4">
        <v>0</v>
      </c>
      <c r="X231" s="4" t="s">
        <v>1087</v>
      </c>
      <c r="Y231" s="4" t="s">
        <v>1088</v>
      </c>
    </row>
    <row r="232" s="4" customFormat="1" spans="1:25">
      <c r="A232" s="4" t="s">
        <v>1089</v>
      </c>
      <c r="B232" s="4" t="s">
        <v>26</v>
      </c>
      <c r="C232" s="4" t="s">
        <v>27</v>
      </c>
      <c r="D232" s="4" t="s">
        <v>1090</v>
      </c>
      <c r="E232" s="4" t="s">
        <v>1091</v>
      </c>
      <c r="F232" s="6">
        <v>45233</v>
      </c>
      <c r="G232" s="6">
        <v>45234</v>
      </c>
      <c r="H232" s="4">
        <v>1</v>
      </c>
      <c r="I232" s="4">
        <v>1</v>
      </c>
      <c r="J232" s="4">
        <v>1</v>
      </c>
      <c r="K232" s="4" t="s">
        <v>30</v>
      </c>
      <c r="L232" s="4">
        <v>1363.51</v>
      </c>
      <c r="M232" s="4">
        <v>1363.51</v>
      </c>
      <c r="N232" s="4" t="s">
        <v>1092</v>
      </c>
      <c r="O232" s="4" t="s">
        <v>32</v>
      </c>
      <c r="P232" s="4" t="s">
        <v>33</v>
      </c>
      <c r="Q232" s="4">
        <v>0</v>
      </c>
      <c r="R232" s="7">
        <v>45232</v>
      </c>
      <c r="S232" s="6">
        <v>45237</v>
      </c>
      <c r="T232" s="4" t="s">
        <v>34</v>
      </c>
      <c r="U232" s="4">
        <v>1363.51</v>
      </c>
      <c r="V232" s="4">
        <v>0</v>
      </c>
      <c r="W232" s="4">
        <v>0</v>
      </c>
      <c r="X232" s="4" t="s">
        <v>1093</v>
      </c>
      <c r="Y232" s="4" t="s">
        <v>36</v>
      </c>
    </row>
    <row r="233" s="4" customFormat="1" spans="1:25">
      <c r="A233" s="4" t="s">
        <v>1094</v>
      </c>
      <c r="B233" s="4" t="s">
        <v>26</v>
      </c>
      <c r="C233" s="4" t="s">
        <v>27</v>
      </c>
      <c r="D233" s="4" t="s">
        <v>1095</v>
      </c>
      <c r="E233" s="4" t="s">
        <v>1096</v>
      </c>
      <c r="F233" s="6">
        <v>45232</v>
      </c>
      <c r="G233" s="6">
        <v>45234</v>
      </c>
      <c r="H233" s="4">
        <v>1</v>
      </c>
      <c r="I233" s="4">
        <v>2</v>
      </c>
      <c r="J233" s="4">
        <v>2</v>
      </c>
      <c r="K233" s="4" t="s">
        <v>30</v>
      </c>
      <c r="L233" s="4">
        <v>597.09</v>
      </c>
      <c r="M233" s="4">
        <v>597.09</v>
      </c>
      <c r="N233" s="4" t="s">
        <v>1097</v>
      </c>
      <c r="O233" s="4" t="s">
        <v>32</v>
      </c>
      <c r="P233" s="4" t="s">
        <v>33</v>
      </c>
      <c r="Q233" s="4">
        <v>0</v>
      </c>
      <c r="R233" s="7">
        <v>45232</v>
      </c>
      <c r="S233" s="6">
        <v>45237</v>
      </c>
      <c r="T233" s="4" t="s">
        <v>34</v>
      </c>
      <c r="U233" s="4">
        <v>597.09</v>
      </c>
      <c r="V233" s="4">
        <v>0</v>
      </c>
      <c r="W233" s="4">
        <v>0</v>
      </c>
      <c r="X233" s="4" t="s">
        <v>1098</v>
      </c>
      <c r="Y233" s="4" t="s">
        <v>1099</v>
      </c>
    </row>
    <row r="234" s="4" customFormat="1" spans="1:27">
      <c r="A234" s="4" t="s">
        <v>1100</v>
      </c>
      <c r="B234" s="4" t="s">
        <v>26</v>
      </c>
      <c r="C234" s="4" t="s">
        <v>27</v>
      </c>
      <c r="D234" s="4" t="s">
        <v>1101</v>
      </c>
      <c r="E234" s="4" t="s">
        <v>1102</v>
      </c>
      <c r="F234" s="6">
        <v>45232</v>
      </c>
      <c r="G234" s="6">
        <v>45234</v>
      </c>
      <c r="H234" s="4">
        <v>2</v>
      </c>
      <c r="I234" s="4">
        <v>2</v>
      </c>
      <c r="J234" s="4">
        <v>4</v>
      </c>
      <c r="K234" s="4" t="s">
        <v>30</v>
      </c>
      <c r="L234" s="4">
        <v>2770.96</v>
      </c>
      <c r="M234" s="4">
        <v>2770.96</v>
      </c>
      <c r="N234" s="4" t="s">
        <v>1103</v>
      </c>
      <c r="O234" s="4" t="s">
        <v>32</v>
      </c>
      <c r="P234" s="4" t="s">
        <v>33</v>
      </c>
      <c r="Q234" s="4">
        <v>0</v>
      </c>
      <c r="R234" s="7">
        <v>45232.0000115741</v>
      </c>
      <c r="S234" s="6">
        <v>45237</v>
      </c>
      <c r="T234" s="4" t="s">
        <v>34</v>
      </c>
      <c r="U234" s="4">
        <v>2770.96</v>
      </c>
      <c r="V234" s="4">
        <v>0</v>
      </c>
      <c r="W234" s="4">
        <v>0</v>
      </c>
      <c r="X234" s="4" t="s">
        <v>1104</v>
      </c>
      <c r="Y234" s="4">
        <v>140607924</v>
      </c>
      <c r="Z234" s="4" t="s">
        <v>1105</v>
      </c>
      <c r="AA234" s="4" t="s">
        <v>1106</v>
      </c>
    </row>
    <row r="235" s="4" customFormat="1" spans="1:27">
      <c r="A235" s="4" t="s">
        <v>1107</v>
      </c>
      <c r="B235" s="4" t="s">
        <v>26</v>
      </c>
      <c r="C235" s="4" t="s">
        <v>27</v>
      </c>
      <c r="D235" s="4" t="s">
        <v>1108</v>
      </c>
      <c r="E235" s="4" t="s">
        <v>723</v>
      </c>
      <c r="F235" s="6">
        <v>45232</v>
      </c>
      <c r="G235" s="6">
        <v>45234</v>
      </c>
      <c r="H235" s="4">
        <v>2</v>
      </c>
      <c r="I235" s="4">
        <v>2</v>
      </c>
      <c r="J235" s="4">
        <v>4</v>
      </c>
      <c r="K235" s="4" t="s">
        <v>30</v>
      </c>
      <c r="L235" s="4">
        <v>663.16</v>
      </c>
      <c r="M235" s="4">
        <v>663.16</v>
      </c>
      <c r="N235" s="4" t="s">
        <v>1109</v>
      </c>
      <c r="O235" s="4" t="s">
        <v>32</v>
      </c>
      <c r="P235" s="4" t="s">
        <v>33</v>
      </c>
      <c r="Q235" s="4">
        <v>0</v>
      </c>
      <c r="R235" s="7">
        <v>45232.0000115741</v>
      </c>
      <c r="S235" s="6">
        <v>45237</v>
      </c>
      <c r="T235" s="4" t="s">
        <v>34</v>
      </c>
      <c r="U235" s="4">
        <v>663.16</v>
      </c>
      <c r="V235" s="4">
        <v>0</v>
      </c>
      <c r="W235" s="4">
        <v>0</v>
      </c>
      <c r="X235" s="4" t="s">
        <v>1110</v>
      </c>
      <c r="Y235" s="4">
        <v>-115176056</v>
      </c>
      <c r="Z235" s="4" t="s">
        <v>1111</v>
      </c>
      <c r="AA235" s="4" t="s">
        <v>1112</v>
      </c>
    </row>
    <row r="236" s="4" customFormat="1" spans="1:25">
      <c r="A236" s="4" t="s">
        <v>1113</v>
      </c>
      <c r="B236" s="4" t="s">
        <v>26</v>
      </c>
      <c r="C236" s="4" t="s">
        <v>27</v>
      </c>
      <c r="D236" s="4" t="s">
        <v>1114</v>
      </c>
      <c r="E236" s="4" t="s">
        <v>1115</v>
      </c>
      <c r="F236" s="6">
        <v>45233</v>
      </c>
      <c r="G236" s="6">
        <v>45234</v>
      </c>
      <c r="H236" s="4">
        <v>1</v>
      </c>
      <c r="I236" s="4">
        <v>1</v>
      </c>
      <c r="J236" s="4">
        <v>1</v>
      </c>
      <c r="K236" s="4" t="s">
        <v>30</v>
      </c>
      <c r="L236" s="4">
        <v>224.08</v>
      </c>
      <c r="M236" s="4">
        <v>224.08</v>
      </c>
      <c r="N236" s="4" t="s">
        <v>1116</v>
      </c>
      <c r="O236" s="4" t="s">
        <v>32</v>
      </c>
      <c r="P236" s="4" t="s">
        <v>33</v>
      </c>
      <c r="Q236" s="4">
        <v>0</v>
      </c>
      <c r="R236" s="7">
        <v>45232.0000115741</v>
      </c>
      <c r="S236" s="6">
        <v>45237</v>
      </c>
      <c r="T236" s="4" t="s">
        <v>34</v>
      </c>
      <c r="U236" s="4">
        <v>224.08</v>
      </c>
      <c r="V236" s="4">
        <v>0</v>
      </c>
      <c r="W236" s="4">
        <v>0</v>
      </c>
      <c r="X236" s="4" t="s">
        <v>1117</v>
      </c>
      <c r="Y236" s="4" t="s">
        <v>1118</v>
      </c>
    </row>
    <row r="237" s="4" customFormat="1" spans="1:25">
      <c r="A237" s="4" t="s">
        <v>1119</v>
      </c>
      <c r="B237" s="4" t="s">
        <v>26</v>
      </c>
      <c r="C237" s="4" t="s">
        <v>27</v>
      </c>
      <c r="D237" s="4" t="s">
        <v>1120</v>
      </c>
      <c r="E237" s="4" t="s">
        <v>1121</v>
      </c>
      <c r="F237" s="6">
        <v>45233</v>
      </c>
      <c r="G237" s="6">
        <v>45234</v>
      </c>
      <c r="H237" s="4">
        <v>1</v>
      </c>
      <c r="I237" s="4">
        <v>1</v>
      </c>
      <c r="J237" s="4">
        <v>1</v>
      </c>
      <c r="K237" s="4" t="s">
        <v>30</v>
      </c>
      <c r="L237" s="4">
        <v>434.24</v>
      </c>
      <c r="M237" s="4">
        <v>434.24</v>
      </c>
      <c r="N237" s="4" t="s">
        <v>1122</v>
      </c>
      <c r="O237" s="4" t="s">
        <v>32</v>
      </c>
      <c r="P237" s="4" t="s">
        <v>33</v>
      </c>
      <c r="Q237" s="4">
        <v>0</v>
      </c>
      <c r="R237" s="7">
        <v>45232</v>
      </c>
      <c r="S237" s="6">
        <v>45237</v>
      </c>
      <c r="T237" s="4" t="s">
        <v>34</v>
      </c>
      <c r="U237" s="4">
        <v>434.24</v>
      </c>
      <c r="V237" s="4">
        <v>0</v>
      </c>
      <c r="W237" s="4">
        <v>0</v>
      </c>
      <c r="X237" s="4" t="s">
        <v>1123</v>
      </c>
      <c r="Y237" s="4" t="s">
        <v>36</v>
      </c>
    </row>
    <row r="238" s="4" customFormat="1" spans="1:25">
      <c r="A238" s="4" t="s">
        <v>1124</v>
      </c>
      <c r="B238" s="4" t="s">
        <v>26</v>
      </c>
      <c r="C238" s="4" t="s">
        <v>27</v>
      </c>
      <c r="D238" s="4" t="s">
        <v>1125</v>
      </c>
      <c r="E238" s="4" t="s">
        <v>1126</v>
      </c>
      <c r="F238" s="6">
        <v>45232</v>
      </c>
      <c r="G238" s="6">
        <v>45234</v>
      </c>
      <c r="H238" s="4">
        <v>1</v>
      </c>
      <c r="I238" s="4">
        <v>2</v>
      </c>
      <c r="J238" s="4">
        <v>2</v>
      </c>
      <c r="K238" s="4" t="s">
        <v>30</v>
      </c>
      <c r="L238" s="4">
        <v>1645.24</v>
      </c>
      <c r="M238" s="4">
        <v>1645.24</v>
      </c>
      <c r="N238" s="4" t="s">
        <v>1127</v>
      </c>
      <c r="O238" s="4" t="s">
        <v>32</v>
      </c>
      <c r="P238" s="4" t="s">
        <v>33</v>
      </c>
      <c r="Q238" s="4">
        <v>0</v>
      </c>
      <c r="R238" s="7">
        <v>45232</v>
      </c>
      <c r="S238" s="6">
        <v>45237</v>
      </c>
      <c r="T238" s="4" t="s">
        <v>34</v>
      </c>
      <c r="U238" s="4">
        <v>1645.24</v>
      </c>
      <c r="V238" s="4">
        <v>0</v>
      </c>
      <c r="W238" s="4">
        <v>0</v>
      </c>
      <c r="X238" s="4" t="s">
        <v>1128</v>
      </c>
      <c r="Y238" s="4" t="s">
        <v>36</v>
      </c>
    </row>
    <row r="239" s="4" customFormat="1" spans="1:25">
      <c r="A239" s="4" t="s">
        <v>1129</v>
      </c>
      <c r="B239" s="4" t="s">
        <v>26</v>
      </c>
      <c r="C239" s="4" t="s">
        <v>27</v>
      </c>
      <c r="D239" s="4" t="s">
        <v>1130</v>
      </c>
      <c r="E239" s="4" t="s">
        <v>1131</v>
      </c>
      <c r="F239" s="6">
        <v>45233</v>
      </c>
      <c r="G239" s="6">
        <v>45234</v>
      </c>
      <c r="H239" s="4">
        <v>1</v>
      </c>
      <c r="I239" s="4">
        <v>1</v>
      </c>
      <c r="J239" s="4">
        <v>1</v>
      </c>
      <c r="K239" s="4" t="s">
        <v>30</v>
      </c>
      <c r="L239" s="4">
        <v>175.68</v>
      </c>
      <c r="M239" s="4">
        <v>175.68</v>
      </c>
      <c r="N239" s="4" t="s">
        <v>1132</v>
      </c>
      <c r="O239" s="4" t="s">
        <v>32</v>
      </c>
      <c r="P239" s="4" t="s">
        <v>33</v>
      </c>
      <c r="Q239" s="4">
        <v>0</v>
      </c>
      <c r="R239" s="7">
        <v>45232.0000115741</v>
      </c>
      <c r="S239" s="6">
        <v>45237</v>
      </c>
      <c r="T239" s="4" t="s">
        <v>34</v>
      </c>
      <c r="U239" s="4">
        <v>175.68</v>
      </c>
      <c r="V239" s="4">
        <v>0</v>
      </c>
      <c r="W239" s="4">
        <v>0</v>
      </c>
      <c r="X239" s="4" t="s">
        <v>1133</v>
      </c>
      <c r="Y239" s="4" t="s">
        <v>1134</v>
      </c>
    </row>
    <row r="240" s="4" customFormat="1" spans="1:25">
      <c r="A240" s="4" t="s">
        <v>1135</v>
      </c>
      <c r="B240" s="4" t="s">
        <v>26</v>
      </c>
      <c r="C240" s="4" t="s">
        <v>27</v>
      </c>
      <c r="D240" s="4" t="s">
        <v>1136</v>
      </c>
      <c r="E240" s="4" t="s">
        <v>1137</v>
      </c>
      <c r="F240" s="6">
        <v>45233</v>
      </c>
      <c r="G240" s="6">
        <v>45234</v>
      </c>
      <c r="H240" s="4">
        <v>1</v>
      </c>
      <c r="I240" s="4">
        <v>1</v>
      </c>
      <c r="J240" s="4">
        <v>1</v>
      </c>
      <c r="K240" s="4" t="s">
        <v>30</v>
      </c>
      <c r="L240" s="4">
        <v>422.72</v>
      </c>
      <c r="M240" s="4">
        <v>422.72</v>
      </c>
      <c r="N240" s="4" t="s">
        <v>1138</v>
      </c>
      <c r="O240" s="4" t="s">
        <v>32</v>
      </c>
      <c r="P240" s="4" t="s">
        <v>33</v>
      </c>
      <c r="Q240" s="4">
        <v>0</v>
      </c>
      <c r="R240" s="7">
        <v>45232.0000115741</v>
      </c>
      <c r="S240" s="6">
        <v>45237</v>
      </c>
      <c r="T240" s="4" t="s">
        <v>34</v>
      </c>
      <c r="U240" s="4">
        <v>422.72</v>
      </c>
      <c r="V240" s="4">
        <v>0</v>
      </c>
      <c r="W240" s="4">
        <v>0</v>
      </c>
      <c r="X240" s="4" t="s">
        <v>1139</v>
      </c>
      <c r="Y240" s="4" t="s">
        <v>36</v>
      </c>
    </row>
    <row r="241" s="4" customFormat="1" spans="1:25">
      <c r="A241" s="4" t="s">
        <v>1140</v>
      </c>
      <c r="B241" s="4" t="s">
        <v>26</v>
      </c>
      <c r="C241" s="4" t="s">
        <v>27</v>
      </c>
      <c r="D241" s="4" t="s">
        <v>1141</v>
      </c>
      <c r="E241" s="4" t="s">
        <v>723</v>
      </c>
      <c r="F241" s="6">
        <v>45233</v>
      </c>
      <c r="G241" s="6">
        <v>45234</v>
      </c>
      <c r="H241" s="4">
        <v>1</v>
      </c>
      <c r="I241" s="4">
        <v>1</v>
      </c>
      <c r="J241" s="4">
        <v>1</v>
      </c>
      <c r="K241" s="4" t="s">
        <v>30</v>
      </c>
      <c r="L241" s="4">
        <v>304.7</v>
      </c>
      <c r="M241" s="4">
        <v>304.7</v>
      </c>
      <c r="N241" s="4" t="s">
        <v>1142</v>
      </c>
      <c r="O241" s="4" t="s">
        <v>32</v>
      </c>
      <c r="P241" s="4" t="s">
        <v>33</v>
      </c>
      <c r="Q241" s="4">
        <v>0</v>
      </c>
      <c r="R241" s="7">
        <v>45232.0000115741</v>
      </c>
      <c r="S241" s="6">
        <v>45237</v>
      </c>
      <c r="T241" s="4" t="s">
        <v>34</v>
      </c>
      <c r="U241" s="4">
        <v>304.7</v>
      </c>
      <c r="V241" s="4">
        <v>0</v>
      </c>
      <c r="W241" s="4">
        <v>0</v>
      </c>
      <c r="X241" s="4" t="s">
        <v>1143</v>
      </c>
      <c r="Y241" s="4" t="s">
        <v>36</v>
      </c>
    </row>
    <row r="242" s="4" customFormat="1" spans="1:25">
      <c r="A242" s="4" t="s">
        <v>1144</v>
      </c>
      <c r="B242" s="4" t="s">
        <v>26</v>
      </c>
      <c r="C242" s="4" t="s">
        <v>27</v>
      </c>
      <c r="D242" s="4" t="s">
        <v>1145</v>
      </c>
      <c r="E242" s="4" t="s">
        <v>1146</v>
      </c>
      <c r="F242" s="6">
        <v>45233</v>
      </c>
      <c r="G242" s="6">
        <v>45234</v>
      </c>
      <c r="H242" s="4">
        <v>2</v>
      </c>
      <c r="I242" s="4">
        <v>1</v>
      </c>
      <c r="J242" s="4">
        <v>2</v>
      </c>
      <c r="K242" s="4" t="s">
        <v>30</v>
      </c>
      <c r="L242" s="4">
        <v>2261.82</v>
      </c>
      <c r="M242" s="4">
        <v>2261.82</v>
      </c>
      <c r="N242" s="4" t="s">
        <v>1147</v>
      </c>
      <c r="O242" s="4" t="s">
        <v>32</v>
      </c>
      <c r="P242" s="4" t="s">
        <v>33</v>
      </c>
      <c r="Q242" s="4">
        <v>0</v>
      </c>
      <c r="R242" s="7">
        <v>45232.0000115741</v>
      </c>
      <c r="S242" s="6">
        <v>45237</v>
      </c>
      <c r="T242" s="4" t="s">
        <v>34</v>
      </c>
      <c r="U242" s="4">
        <v>2261.82</v>
      </c>
      <c r="V242" s="4">
        <v>0</v>
      </c>
      <c r="W242" s="4">
        <v>0</v>
      </c>
      <c r="X242" s="4" t="s">
        <v>1148</v>
      </c>
      <c r="Y242" s="4" t="s">
        <v>36</v>
      </c>
    </row>
    <row r="243" s="4" customFormat="1" spans="1:25">
      <c r="A243" s="4" t="s">
        <v>1149</v>
      </c>
      <c r="B243" s="4" t="s">
        <v>26</v>
      </c>
      <c r="C243" s="4" t="s">
        <v>27</v>
      </c>
      <c r="D243" s="4" t="s">
        <v>1150</v>
      </c>
      <c r="E243" s="4" t="s">
        <v>1151</v>
      </c>
      <c r="F243" s="6">
        <v>45233</v>
      </c>
      <c r="G243" s="6">
        <v>45234</v>
      </c>
      <c r="H243" s="4">
        <v>1</v>
      </c>
      <c r="I243" s="4">
        <v>1</v>
      </c>
      <c r="J243" s="4">
        <v>1</v>
      </c>
      <c r="K243" s="4" t="s">
        <v>30</v>
      </c>
      <c r="L243" s="4">
        <v>288.26</v>
      </c>
      <c r="M243" s="4">
        <v>288.26</v>
      </c>
      <c r="N243" s="4" t="s">
        <v>1152</v>
      </c>
      <c r="O243" s="4" t="s">
        <v>32</v>
      </c>
      <c r="P243" s="4" t="s">
        <v>33</v>
      </c>
      <c r="Q243" s="4">
        <v>0</v>
      </c>
      <c r="R243" s="7">
        <v>45232.0000115741</v>
      </c>
      <c r="S243" s="6">
        <v>45237</v>
      </c>
      <c r="T243" s="4" t="s">
        <v>34</v>
      </c>
      <c r="U243" s="4">
        <v>288.26</v>
      </c>
      <c r="V243" s="4">
        <v>0</v>
      </c>
      <c r="W243" s="4">
        <v>0</v>
      </c>
      <c r="X243" s="4" t="s">
        <v>1153</v>
      </c>
      <c r="Y243" s="4" t="s">
        <v>36</v>
      </c>
    </row>
    <row r="244" s="4" customFormat="1" spans="1:25">
      <c r="A244" s="4" t="s">
        <v>1154</v>
      </c>
      <c r="B244" s="4" t="s">
        <v>26</v>
      </c>
      <c r="C244" s="4" t="s">
        <v>27</v>
      </c>
      <c r="D244" s="4" t="s">
        <v>542</v>
      </c>
      <c r="E244" s="4" t="s">
        <v>1081</v>
      </c>
      <c r="F244" s="6">
        <v>45232</v>
      </c>
      <c r="G244" s="6">
        <v>45234</v>
      </c>
      <c r="H244" s="4">
        <v>1</v>
      </c>
      <c r="I244" s="4">
        <v>2</v>
      </c>
      <c r="J244" s="4">
        <v>2</v>
      </c>
      <c r="K244" s="4" t="s">
        <v>30</v>
      </c>
      <c r="L244" s="4">
        <v>3454.9</v>
      </c>
      <c r="M244" s="4">
        <v>3454.9</v>
      </c>
      <c r="N244" s="4" t="s">
        <v>1155</v>
      </c>
      <c r="O244" s="4" t="s">
        <v>32</v>
      </c>
      <c r="P244" s="4" t="s">
        <v>33</v>
      </c>
      <c r="Q244" s="4">
        <v>0</v>
      </c>
      <c r="R244" s="7">
        <v>45232.0000115741</v>
      </c>
      <c r="S244" s="6">
        <v>45237</v>
      </c>
      <c r="T244" s="4" t="s">
        <v>34</v>
      </c>
      <c r="U244" s="4">
        <v>3454.9</v>
      </c>
      <c r="V244" s="4">
        <v>0</v>
      </c>
      <c r="W244" s="4">
        <v>0</v>
      </c>
      <c r="X244" s="4" t="s">
        <v>1156</v>
      </c>
      <c r="Y244" s="4" t="s">
        <v>1157</v>
      </c>
    </row>
    <row r="245" s="4" customFormat="1" spans="1:25">
      <c r="A245" s="4" t="s">
        <v>1158</v>
      </c>
      <c r="B245" s="4" t="s">
        <v>26</v>
      </c>
      <c r="C245" s="4" t="s">
        <v>27</v>
      </c>
      <c r="D245" s="4" t="s">
        <v>1159</v>
      </c>
      <c r="E245" s="4" t="s">
        <v>1160</v>
      </c>
      <c r="F245" s="6">
        <v>45233</v>
      </c>
      <c r="G245" s="6">
        <v>45234</v>
      </c>
      <c r="H245" s="4">
        <v>1</v>
      </c>
      <c r="I245" s="4">
        <v>1</v>
      </c>
      <c r="J245" s="4">
        <v>1</v>
      </c>
      <c r="K245" s="4" t="s">
        <v>30</v>
      </c>
      <c r="L245" s="4">
        <v>399.02</v>
      </c>
      <c r="M245" s="4">
        <v>399.02</v>
      </c>
      <c r="N245" s="4" t="s">
        <v>1161</v>
      </c>
      <c r="O245" s="4" t="s">
        <v>32</v>
      </c>
      <c r="P245" s="4" t="s">
        <v>33</v>
      </c>
      <c r="Q245" s="4">
        <v>0</v>
      </c>
      <c r="R245" s="7">
        <v>45232.0000115741</v>
      </c>
      <c r="S245" s="6">
        <v>45237</v>
      </c>
      <c r="T245" s="4" t="s">
        <v>34</v>
      </c>
      <c r="U245" s="4">
        <v>399.02</v>
      </c>
      <c r="V245" s="4">
        <v>0</v>
      </c>
      <c r="W245" s="4">
        <v>0</v>
      </c>
      <c r="X245" s="4" t="s">
        <v>1162</v>
      </c>
      <c r="Y245" s="4" t="s">
        <v>1163</v>
      </c>
    </row>
    <row r="246" s="4" customFormat="1" spans="1:25">
      <c r="A246" s="4" t="s">
        <v>1164</v>
      </c>
      <c r="B246" s="4" t="s">
        <v>26</v>
      </c>
      <c r="C246" s="4" t="s">
        <v>27</v>
      </c>
      <c r="D246" s="4" t="s">
        <v>910</v>
      </c>
      <c r="E246" s="4" t="s">
        <v>846</v>
      </c>
      <c r="F246" s="6">
        <v>45233</v>
      </c>
      <c r="G246" s="6">
        <v>45234</v>
      </c>
      <c r="H246" s="4">
        <v>1</v>
      </c>
      <c r="I246" s="4">
        <v>1</v>
      </c>
      <c r="J246" s="4">
        <v>1</v>
      </c>
      <c r="K246" s="4" t="s">
        <v>30</v>
      </c>
      <c r="L246" s="4">
        <v>1001.51</v>
      </c>
      <c r="M246" s="4">
        <v>1001.51</v>
      </c>
      <c r="N246" s="4" t="s">
        <v>1165</v>
      </c>
      <c r="O246" s="4" t="s">
        <v>32</v>
      </c>
      <c r="P246" s="4" t="s">
        <v>33</v>
      </c>
      <c r="Q246" s="4">
        <v>0</v>
      </c>
      <c r="R246" s="7">
        <v>45232.0000115741</v>
      </c>
      <c r="S246" s="6">
        <v>45237</v>
      </c>
      <c r="T246" s="4" t="s">
        <v>34</v>
      </c>
      <c r="U246" s="4">
        <v>1001.51</v>
      </c>
      <c r="V246" s="4">
        <v>0</v>
      </c>
      <c r="W246" s="4">
        <v>0</v>
      </c>
      <c r="X246" s="4" t="s">
        <v>1166</v>
      </c>
      <c r="Y246" s="4" t="s">
        <v>36</v>
      </c>
    </row>
    <row r="247" s="4" customFormat="1" spans="1:26">
      <c r="A247" s="4" t="s">
        <v>1167</v>
      </c>
      <c r="B247" s="4" t="s">
        <v>26</v>
      </c>
      <c r="C247" s="4" t="s">
        <v>27</v>
      </c>
      <c r="D247" s="4" t="s">
        <v>1168</v>
      </c>
      <c r="E247" s="4" t="s">
        <v>830</v>
      </c>
      <c r="F247" s="6">
        <v>45233</v>
      </c>
      <c r="G247" s="6">
        <v>45234</v>
      </c>
      <c r="H247" s="4">
        <v>2</v>
      </c>
      <c r="I247" s="4">
        <v>1</v>
      </c>
      <c r="J247" s="4">
        <v>2</v>
      </c>
      <c r="K247" s="4" t="s">
        <v>30</v>
      </c>
      <c r="L247" s="4">
        <v>600.6</v>
      </c>
      <c r="M247" s="4">
        <v>600.6</v>
      </c>
      <c r="N247" s="4" t="s">
        <v>1169</v>
      </c>
      <c r="O247" s="4" t="s">
        <v>32</v>
      </c>
      <c r="P247" s="4" t="s">
        <v>33</v>
      </c>
      <c r="Q247" s="4">
        <v>0</v>
      </c>
      <c r="R247" s="7">
        <v>45232.0000115741</v>
      </c>
      <c r="S247" s="6">
        <v>45237</v>
      </c>
      <c r="T247" s="4" t="s">
        <v>34</v>
      </c>
      <c r="U247" s="4">
        <v>600.6</v>
      </c>
      <c r="V247" s="4">
        <v>0</v>
      </c>
      <c r="W247" s="4">
        <v>0</v>
      </c>
      <c r="X247" s="4" t="s">
        <v>1170</v>
      </c>
      <c r="Y247" s="4" t="s">
        <v>1171</v>
      </c>
      <c r="Z247" s="4" t="s">
        <v>1172</v>
      </c>
    </row>
    <row r="248" s="4" customFormat="1" spans="1:25">
      <c r="A248" s="4" t="s">
        <v>1173</v>
      </c>
      <c r="B248" s="4" t="s">
        <v>26</v>
      </c>
      <c r="C248" s="4" t="s">
        <v>27</v>
      </c>
      <c r="D248" s="4" t="s">
        <v>1174</v>
      </c>
      <c r="E248" s="4" t="s">
        <v>1175</v>
      </c>
      <c r="F248" s="6">
        <v>45233</v>
      </c>
      <c r="G248" s="6">
        <v>45234</v>
      </c>
      <c r="H248" s="4">
        <v>1</v>
      </c>
      <c r="I248" s="4">
        <v>1</v>
      </c>
      <c r="J248" s="4">
        <v>1</v>
      </c>
      <c r="K248" s="4" t="s">
        <v>30</v>
      </c>
      <c r="L248" s="4">
        <v>245.07</v>
      </c>
      <c r="M248" s="4">
        <v>245.07</v>
      </c>
      <c r="N248" s="4" t="s">
        <v>1176</v>
      </c>
      <c r="O248" s="4" t="s">
        <v>32</v>
      </c>
      <c r="P248" s="4" t="s">
        <v>33</v>
      </c>
      <c r="Q248" s="4">
        <v>0</v>
      </c>
      <c r="R248" s="7">
        <v>45232</v>
      </c>
      <c r="S248" s="6">
        <v>45237</v>
      </c>
      <c r="T248" s="4" t="s">
        <v>34</v>
      </c>
      <c r="U248" s="4">
        <v>245.07</v>
      </c>
      <c r="V248" s="4">
        <v>0</v>
      </c>
      <c r="W248" s="4">
        <v>0</v>
      </c>
      <c r="X248" s="4" t="s">
        <v>1177</v>
      </c>
      <c r="Y248" s="4" t="s">
        <v>36</v>
      </c>
    </row>
    <row r="249" s="4" customFormat="1" spans="1:25">
      <c r="A249" s="4" t="s">
        <v>1178</v>
      </c>
      <c r="B249" s="4" t="s">
        <v>26</v>
      </c>
      <c r="C249" s="4" t="s">
        <v>27</v>
      </c>
      <c r="D249" s="4" t="s">
        <v>1179</v>
      </c>
      <c r="E249" s="4" t="s">
        <v>1180</v>
      </c>
      <c r="F249" s="6">
        <v>45233</v>
      </c>
      <c r="G249" s="6">
        <v>45234</v>
      </c>
      <c r="H249" s="4">
        <v>1</v>
      </c>
      <c r="I249" s="4">
        <v>1</v>
      </c>
      <c r="J249" s="4">
        <v>1</v>
      </c>
      <c r="K249" s="4" t="s">
        <v>30</v>
      </c>
      <c r="L249" s="4">
        <v>212.5</v>
      </c>
      <c r="M249" s="4">
        <v>212.5</v>
      </c>
      <c r="N249" s="4" t="s">
        <v>1181</v>
      </c>
      <c r="O249" s="4" t="s">
        <v>32</v>
      </c>
      <c r="P249" s="4" t="s">
        <v>33</v>
      </c>
      <c r="Q249" s="4">
        <v>0</v>
      </c>
      <c r="R249" s="7">
        <v>45232</v>
      </c>
      <c r="S249" s="6">
        <v>45237</v>
      </c>
      <c r="T249" s="4" t="s">
        <v>34</v>
      </c>
      <c r="U249" s="4">
        <v>212.5</v>
      </c>
      <c r="V249" s="4">
        <v>0</v>
      </c>
      <c r="W249" s="4">
        <v>0</v>
      </c>
      <c r="X249" s="4" t="s">
        <v>1182</v>
      </c>
      <c r="Y249" s="4" t="s">
        <v>1183</v>
      </c>
    </row>
    <row r="250" s="4" customFormat="1" spans="1:25">
      <c r="A250" s="4" t="s">
        <v>1184</v>
      </c>
      <c r="B250" s="4" t="s">
        <v>26</v>
      </c>
      <c r="C250" s="4" t="s">
        <v>27</v>
      </c>
      <c r="D250" s="4" t="s">
        <v>1125</v>
      </c>
      <c r="E250" s="4" t="s">
        <v>1185</v>
      </c>
      <c r="F250" s="6">
        <v>45232</v>
      </c>
      <c r="G250" s="6">
        <v>45234</v>
      </c>
      <c r="H250" s="4">
        <v>1</v>
      </c>
      <c r="I250" s="4">
        <v>2</v>
      </c>
      <c r="J250" s="4">
        <v>2</v>
      </c>
      <c r="K250" s="4" t="s">
        <v>30</v>
      </c>
      <c r="L250" s="4">
        <v>2193.66</v>
      </c>
      <c r="M250" s="4">
        <v>2193.66</v>
      </c>
      <c r="N250" s="4" t="s">
        <v>1186</v>
      </c>
      <c r="O250" s="4" t="s">
        <v>32</v>
      </c>
      <c r="P250" s="4" t="s">
        <v>33</v>
      </c>
      <c r="Q250" s="4">
        <v>0</v>
      </c>
      <c r="R250" s="7">
        <v>45232.0000115741</v>
      </c>
      <c r="S250" s="6">
        <v>45237</v>
      </c>
      <c r="T250" s="4" t="s">
        <v>34</v>
      </c>
      <c r="U250" s="4">
        <v>2193.66</v>
      </c>
      <c r="V250" s="4">
        <v>0</v>
      </c>
      <c r="W250" s="4">
        <v>0</v>
      </c>
      <c r="X250" s="4" t="s">
        <v>1187</v>
      </c>
      <c r="Y250" s="4" t="s">
        <v>36</v>
      </c>
    </row>
    <row r="251" s="4" customFormat="1" spans="1:25">
      <c r="A251" s="4" t="s">
        <v>1188</v>
      </c>
      <c r="B251" s="4" t="s">
        <v>26</v>
      </c>
      <c r="C251" s="4" t="s">
        <v>27</v>
      </c>
      <c r="D251" s="4" t="s">
        <v>1189</v>
      </c>
      <c r="E251" s="4" t="s">
        <v>1190</v>
      </c>
      <c r="F251" s="6">
        <v>45232</v>
      </c>
      <c r="G251" s="6">
        <v>45234</v>
      </c>
      <c r="H251" s="4">
        <v>1</v>
      </c>
      <c r="I251" s="4">
        <v>2</v>
      </c>
      <c r="J251" s="4">
        <v>2</v>
      </c>
      <c r="K251" s="4" t="s">
        <v>30</v>
      </c>
      <c r="L251" s="4">
        <v>250.52</v>
      </c>
      <c r="M251" s="4">
        <v>250.52</v>
      </c>
      <c r="N251" s="4" t="s">
        <v>1191</v>
      </c>
      <c r="O251" s="4" t="s">
        <v>32</v>
      </c>
      <c r="P251" s="4" t="s">
        <v>33</v>
      </c>
      <c r="Q251" s="4">
        <v>0</v>
      </c>
      <c r="R251" s="7">
        <v>45232.0000115741</v>
      </c>
      <c r="S251" s="6">
        <v>45237</v>
      </c>
      <c r="T251" s="4" t="s">
        <v>34</v>
      </c>
      <c r="U251" s="4">
        <v>250.52</v>
      </c>
      <c r="V251" s="4">
        <v>0</v>
      </c>
      <c r="W251" s="4">
        <v>0</v>
      </c>
      <c r="X251" s="4" t="s">
        <v>1192</v>
      </c>
      <c r="Y251" s="4" t="s">
        <v>1193</v>
      </c>
    </row>
    <row r="252" s="4" customFormat="1" spans="1:25">
      <c r="A252" s="4" t="s">
        <v>1194</v>
      </c>
      <c r="B252" s="4" t="s">
        <v>26</v>
      </c>
      <c r="C252" s="4" t="s">
        <v>27</v>
      </c>
      <c r="D252" s="4" t="s">
        <v>1195</v>
      </c>
      <c r="E252" s="4" t="s">
        <v>993</v>
      </c>
      <c r="F252" s="6">
        <v>45233</v>
      </c>
      <c r="G252" s="6">
        <v>45234</v>
      </c>
      <c r="H252" s="4">
        <v>1</v>
      </c>
      <c r="I252" s="4">
        <v>1</v>
      </c>
      <c r="J252" s="4">
        <v>1</v>
      </c>
      <c r="K252" s="4" t="s">
        <v>30</v>
      </c>
      <c r="L252" s="4">
        <v>215.08</v>
      </c>
      <c r="M252" s="4">
        <v>215.08</v>
      </c>
      <c r="N252" s="4" t="s">
        <v>1196</v>
      </c>
      <c r="O252" s="4" t="s">
        <v>32</v>
      </c>
      <c r="P252" s="4" t="s">
        <v>33</v>
      </c>
      <c r="Q252" s="4">
        <v>0</v>
      </c>
      <c r="R252" s="7">
        <v>45232</v>
      </c>
      <c r="S252" s="6">
        <v>45237</v>
      </c>
      <c r="T252" s="4" t="s">
        <v>34</v>
      </c>
      <c r="U252" s="4">
        <v>215.08</v>
      </c>
      <c r="V252" s="4">
        <v>0</v>
      </c>
      <c r="W252" s="4">
        <v>0</v>
      </c>
      <c r="X252" s="4" t="s">
        <v>1197</v>
      </c>
      <c r="Y252" s="4" t="s">
        <v>36</v>
      </c>
    </row>
    <row r="253" s="4" customFormat="1" spans="1:25">
      <c r="A253" s="4" t="s">
        <v>1198</v>
      </c>
      <c r="B253" s="4" t="s">
        <v>26</v>
      </c>
      <c r="C253" s="4" t="s">
        <v>27</v>
      </c>
      <c r="D253" s="4" t="s">
        <v>1199</v>
      </c>
      <c r="E253" s="4" t="s">
        <v>1200</v>
      </c>
      <c r="F253" s="6">
        <v>45233</v>
      </c>
      <c r="G253" s="6">
        <v>45234</v>
      </c>
      <c r="H253" s="4">
        <v>1</v>
      </c>
      <c r="I253" s="4">
        <v>1</v>
      </c>
      <c r="J253" s="4">
        <v>1</v>
      </c>
      <c r="K253" s="4" t="s">
        <v>30</v>
      </c>
      <c r="L253" s="4">
        <v>456.53</v>
      </c>
      <c r="M253" s="4">
        <v>456.53</v>
      </c>
      <c r="N253" s="4" t="s">
        <v>1201</v>
      </c>
      <c r="O253" s="4" t="s">
        <v>32</v>
      </c>
      <c r="P253" s="4" t="s">
        <v>33</v>
      </c>
      <c r="Q253" s="4">
        <v>0</v>
      </c>
      <c r="R253" s="7">
        <v>45232</v>
      </c>
      <c r="S253" s="6">
        <v>45237</v>
      </c>
      <c r="T253" s="4" t="s">
        <v>34</v>
      </c>
      <c r="U253" s="4">
        <v>456.53</v>
      </c>
      <c r="V253" s="4">
        <v>0</v>
      </c>
      <c r="W253" s="4">
        <v>0</v>
      </c>
      <c r="X253" s="4" t="s">
        <v>1202</v>
      </c>
      <c r="Y253" s="4" t="s">
        <v>1203</v>
      </c>
    </row>
    <row r="254" s="4" customFormat="1" spans="1:25">
      <c r="A254" s="4" t="s">
        <v>1204</v>
      </c>
      <c r="B254" s="4" t="s">
        <v>26</v>
      </c>
      <c r="C254" s="4" t="s">
        <v>27</v>
      </c>
      <c r="D254" s="4" t="s">
        <v>1205</v>
      </c>
      <c r="E254" s="4" t="s">
        <v>652</v>
      </c>
      <c r="F254" s="6">
        <v>45232</v>
      </c>
      <c r="G254" s="6">
        <v>45234</v>
      </c>
      <c r="H254" s="4">
        <v>1</v>
      </c>
      <c r="I254" s="4">
        <v>2</v>
      </c>
      <c r="J254" s="4">
        <v>2</v>
      </c>
      <c r="K254" s="4" t="s">
        <v>30</v>
      </c>
      <c r="L254" s="4">
        <v>365.66</v>
      </c>
      <c r="M254" s="4">
        <v>365.66</v>
      </c>
      <c r="N254" s="4" t="s">
        <v>1206</v>
      </c>
      <c r="O254" s="4" t="s">
        <v>32</v>
      </c>
      <c r="P254" s="4" t="s">
        <v>33</v>
      </c>
      <c r="Q254" s="4">
        <v>0</v>
      </c>
      <c r="R254" s="7">
        <v>45232</v>
      </c>
      <c r="S254" s="6">
        <v>45237</v>
      </c>
      <c r="T254" s="4" t="s">
        <v>34</v>
      </c>
      <c r="U254" s="4">
        <v>365.66</v>
      </c>
      <c r="V254" s="4">
        <v>0</v>
      </c>
      <c r="W254" s="4">
        <v>0</v>
      </c>
      <c r="X254" s="4" t="s">
        <v>1207</v>
      </c>
      <c r="Y254" s="4" t="s">
        <v>1208</v>
      </c>
    </row>
    <row r="255" s="4" customFormat="1" spans="1:25">
      <c r="A255" s="4" t="s">
        <v>1209</v>
      </c>
      <c r="B255" s="4" t="s">
        <v>26</v>
      </c>
      <c r="C255" s="4" t="s">
        <v>27</v>
      </c>
      <c r="D255" s="4" t="s">
        <v>1210</v>
      </c>
      <c r="E255" s="4" t="s">
        <v>1211</v>
      </c>
      <c r="F255" s="6">
        <v>45233</v>
      </c>
      <c r="G255" s="6">
        <v>45234</v>
      </c>
      <c r="H255" s="4">
        <v>1</v>
      </c>
      <c r="I255" s="4">
        <v>1</v>
      </c>
      <c r="J255" s="4">
        <v>1</v>
      </c>
      <c r="K255" s="4" t="s">
        <v>30</v>
      </c>
      <c r="L255" s="4">
        <v>112.56</v>
      </c>
      <c r="M255" s="4">
        <v>112.56</v>
      </c>
      <c r="N255" s="4" t="s">
        <v>1212</v>
      </c>
      <c r="O255" s="4" t="s">
        <v>32</v>
      </c>
      <c r="P255" s="4" t="s">
        <v>33</v>
      </c>
      <c r="Q255" s="4">
        <v>0</v>
      </c>
      <c r="R255" s="7">
        <v>45232.0000115741</v>
      </c>
      <c r="S255" s="6">
        <v>45237</v>
      </c>
      <c r="T255" s="4" t="s">
        <v>34</v>
      </c>
      <c r="U255" s="4">
        <v>112.56</v>
      </c>
      <c r="V255" s="4">
        <v>0</v>
      </c>
      <c r="W255" s="4">
        <v>0</v>
      </c>
      <c r="X255" s="4" t="s">
        <v>1213</v>
      </c>
      <c r="Y255" s="4" t="s">
        <v>1214</v>
      </c>
    </row>
    <row r="256" s="4" customFormat="1" spans="1:25">
      <c r="A256" s="4" t="s">
        <v>1215</v>
      </c>
      <c r="B256" s="4" t="s">
        <v>26</v>
      </c>
      <c r="C256" s="4" t="s">
        <v>27</v>
      </c>
      <c r="D256" s="4" t="s">
        <v>1216</v>
      </c>
      <c r="E256" s="4" t="s">
        <v>1217</v>
      </c>
      <c r="F256" s="6">
        <v>45233</v>
      </c>
      <c r="G256" s="6">
        <v>45234</v>
      </c>
      <c r="H256" s="4">
        <v>1</v>
      </c>
      <c r="I256" s="4">
        <v>1</v>
      </c>
      <c r="J256" s="4">
        <v>1</v>
      </c>
      <c r="K256" s="4" t="s">
        <v>30</v>
      </c>
      <c r="L256" s="4">
        <v>319.21</v>
      </c>
      <c r="M256" s="4">
        <v>319.21</v>
      </c>
      <c r="N256" s="4" t="s">
        <v>1218</v>
      </c>
      <c r="O256" s="4" t="s">
        <v>32</v>
      </c>
      <c r="P256" s="4" t="s">
        <v>33</v>
      </c>
      <c r="Q256" s="4">
        <v>0</v>
      </c>
      <c r="R256" s="7">
        <v>45232.0000115741</v>
      </c>
      <c r="S256" s="6">
        <v>45237</v>
      </c>
      <c r="T256" s="4" t="s">
        <v>34</v>
      </c>
      <c r="U256" s="4">
        <v>319.21</v>
      </c>
      <c r="V256" s="4">
        <v>0</v>
      </c>
      <c r="W256" s="4">
        <v>0</v>
      </c>
      <c r="X256" s="4" t="s">
        <v>1219</v>
      </c>
      <c r="Y256" s="4" t="s">
        <v>1220</v>
      </c>
    </row>
    <row r="257" s="4" customFormat="1" spans="1:25">
      <c r="A257" s="4" t="s">
        <v>1221</v>
      </c>
      <c r="B257" s="4" t="s">
        <v>26</v>
      </c>
      <c r="C257" s="4" t="s">
        <v>27</v>
      </c>
      <c r="D257" s="4" t="s">
        <v>237</v>
      </c>
      <c r="E257" s="4" t="s">
        <v>948</v>
      </c>
      <c r="F257" s="6">
        <v>45233</v>
      </c>
      <c r="G257" s="6">
        <v>45234</v>
      </c>
      <c r="H257" s="4">
        <v>1</v>
      </c>
      <c r="I257" s="4">
        <v>1</v>
      </c>
      <c r="J257" s="4">
        <v>1</v>
      </c>
      <c r="K257" s="4" t="s">
        <v>30</v>
      </c>
      <c r="L257" s="4">
        <v>151.12</v>
      </c>
      <c r="M257" s="4">
        <v>151.12</v>
      </c>
      <c r="N257" s="4" t="s">
        <v>1222</v>
      </c>
      <c r="O257" s="4" t="s">
        <v>32</v>
      </c>
      <c r="P257" s="4" t="s">
        <v>33</v>
      </c>
      <c r="Q257" s="4">
        <v>0</v>
      </c>
      <c r="R257" s="7">
        <v>45232.0000115741</v>
      </c>
      <c r="S257" s="6">
        <v>45237</v>
      </c>
      <c r="T257" s="4" t="s">
        <v>34</v>
      </c>
      <c r="U257" s="4">
        <v>151.12</v>
      </c>
      <c r="V257" s="4">
        <v>0</v>
      </c>
      <c r="W257" s="4">
        <v>0</v>
      </c>
      <c r="X257" s="4" t="s">
        <v>1223</v>
      </c>
      <c r="Y257" s="4" t="s">
        <v>1224</v>
      </c>
    </row>
    <row r="258" s="4" customFormat="1" spans="1:25">
      <c r="A258" s="4" t="s">
        <v>1225</v>
      </c>
      <c r="B258" s="4" t="s">
        <v>26</v>
      </c>
      <c r="C258" s="4" t="s">
        <v>27</v>
      </c>
      <c r="D258" s="4" t="s">
        <v>1226</v>
      </c>
      <c r="E258" s="4" t="s">
        <v>1227</v>
      </c>
      <c r="F258" s="6">
        <v>45233</v>
      </c>
      <c r="G258" s="6">
        <v>45234</v>
      </c>
      <c r="H258" s="4">
        <v>1</v>
      </c>
      <c r="I258" s="4">
        <v>1</v>
      </c>
      <c r="J258" s="4">
        <v>1</v>
      </c>
      <c r="K258" s="4" t="s">
        <v>30</v>
      </c>
      <c r="L258" s="4">
        <v>571.58</v>
      </c>
      <c r="M258" s="4">
        <v>571.58</v>
      </c>
      <c r="N258" s="4" t="s">
        <v>1228</v>
      </c>
      <c r="O258" s="4" t="s">
        <v>32</v>
      </c>
      <c r="P258" s="4" t="s">
        <v>33</v>
      </c>
      <c r="Q258" s="4">
        <v>0</v>
      </c>
      <c r="R258" s="7">
        <v>45232.0000115741</v>
      </c>
      <c r="S258" s="6">
        <v>45237</v>
      </c>
      <c r="T258" s="4" t="s">
        <v>34</v>
      </c>
      <c r="U258" s="4">
        <v>571.58</v>
      </c>
      <c r="V258" s="4">
        <v>0</v>
      </c>
      <c r="W258" s="4">
        <v>0</v>
      </c>
      <c r="X258" s="4" t="s">
        <v>1229</v>
      </c>
      <c r="Y258" s="4" t="s">
        <v>1230</v>
      </c>
    </row>
    <row r="259" s="4" customFormat="1" spans="1:25">
      <c r="A259" s="4" t="s">
        <v>1231</v>
      </c>
      <c r="B259" s="4" t="s">
        <v>26</v>
      </c>
      <c r="C259" s="4" t="s">
        <v>27</v>
      </c>
      <c r="D259" s="4" t="s">
        <v>1232</v>
      </c>
      <c r="E259" s="4" t="s">
        <v>328</v>
      </c>
      <c r="F259" s="6">
        <v>45233</v>
      </c>
      <c r="G259" s="6">
        <v>45234</v>
      </c>
      <c r="H259" s="4">
        <v>1</v>
      </c>
      <c r="I259" s="4">
        <v>1</v>
      </c>
      <c r="J259" s="4">
        <v>1</v>
      </c>
      <c r="K259" s="4" t="s">
        <v>30</v>
      </c>
      <c r="L259" s="4">
        <v>281.03</v>
      </c>
      <c r="M259" s="4">
        <v>281.03</v>
      </c>
      <c r="N259" s="4" t="s">
        <v>1233</v>
      </c>
      <c r="O259" s="4" t="s">
        <v>32</v>
      </c>
      <c r="P259" s="4" t="s">
        <v>33</v>
      </c>
      <c r="Q259" s="4">
        <v>0</v>
      </c>
      <c r="R259" s="7">
        <v>45232</v>
      </c>
      <c r="S259" s="6">
        <v>45237</v>
      </c>
      <c r="T259" s="4" t="s">
        <v>34</v>
      </c>
      <c r="U259" s="4">
        <v>281.03</v>
      </c>
      <c r="V259" s="4">
        <v>0</v>
      </c>
      <c r="W259" s="4">
        <v>0</v>
      </c>
      <c r="X259" s="4" t="s">
        <v>1234</v>
      </c>
      <c r="Y259" s="4" t="s">
        <v>36</v>
      </c>
    </row>
    <row r="260" s="4" customFormat="1" spans="1:25">
      <c r="A260" s="4" t="s">
        <v>1235</v>
      </c>
      <c r="B260" s="4" t="s">
        <v>26</v>
      </c>
      <c r="C260" s="4" t="s">
        <v>27</v>
      </c>
      <c r="D260" s="4" t="s">
        <v>1236</v>
      </c>
      <c r="E260" s="4" t="s">
        <v>679</v>
      </c>
      <c r="F260" s="6">
        <v>45232</v>
      </c>
      <c r="G260" s="6">
        <v>45234</v>
      </c>
      <c r="H260" s="4">
        <v>1</v>
      </c>
      <c r="I260" s="4">
        <v>2</v>
      </c>
      <c r="J260" s="4">
        <v>2</v>
      </c>
      <c r="K260" s="4" t="s">
        <v>30</v>
      </c>
      <c r="L260" s="4">
        <v>536.47</v>
      </c>
      <c r="M260" s="4">
        <v>536.47</v>
      </c>
      <c r="N260" s="4" t="s">
        <v>1237</v>
      </c>
      <c r="O260" s="4" t="s">
        <v>32</v>
      </c>
      <c r="P260" s="4" t="s">
        <v>33</v>
      </c>
      <c r="Q260" s="4">
        <v>0</v>
      </c>
      <c r="R260" s="7">
        <v>45232.0000115741</v>
      </c>
      <c r="S260" s="6">
        <v>45237</v>
      </c>
      <c r="T260" s="4" t="s">
        <v>34</v>
      </c>
      <c r="U260" s="4">
        <v>536.47</v>
      </c>
      <c r="V260" s="4">
        <v>0</v>
      </c>
      <c r="W260" s="4">
        <v>0</v>
      </c>
      <c r="X260" s="4" t="s">
        <v>1238</v>
      </c>
      <c r="Y260" s="4" t="s">
        <v>36</v>
      </c>
    </row>
    <row r="261" s="4" customFormat="1" spans="1:25">
      <c r="A261" s="4" t="s">
        <v>1239</v>
      </c>
      <c r="B261" s="4" t="s">
        <v>26</v>
      </c>
      <c r="C261" s="4" t="s">
        <v>27</v>
      </c>
      <c r="D261" s="4" t="s">
        <v>1240</v>
      </c>
      <c r="E261" s="4" t="s">
        <v>1241</v>
      </c>
      <c r="F261" s="6">
        <v>45232</v>
      </c>
      <c r="G261" s="6">
        <v>45234</v>
      </c>
      <c r="H261" s="4">
        <v>1</v>
      </c>
      <c r="I261" s="4">
        <v>2</v>
      </c>
      <c r="J261" s="4">
        <v>2</v>
      </c>
      <c r="K261" s="4" t="s">
        <v>30</v>
      </c>
      <c r="L261" s="4">
        <v>379.92</v>
      </c>
      <c r="M261" s="4">
        <v>379.92</v>
      </c>
      <c r="N261" s="4" t="s">
        <v>1242</v>
      </c>
      <c r="O261" s="4" t="s">
        <v>32</v>
      </c>
      <c r="P261" s="4" t="s">
        <v>33</v>
      </c>
      <c r="Q261" s="4">
        <v>0</v>
      </c>
      <c r="R261" s="7">
        <v>45232.0000115741</v>
      </c>
      <c r="S261" s="6">
        <v>45237</v>
      </c>
      <c r="T261" s="4" t="s">
        <v>34</v>
      </c>
      <c r="U261" s="4">
        <v>379.92</v>
      </c>
      <c r="V261" s="4">
        <v>0</v>
      </c>
      <c r="W261" s="4">
        <v>0</v>
      </c>
      <c r="X261" s="4" t="s">
        <v>1243</v>
      </c>
      <c r="Y261" s="4" t="s">
        <v>1244</v>
      </c>
    </row>
    <row r="262" s="4" customFormat="1" spans="1:25">
      <c r="A262" s="4" t="s">
        <v>1245</v>
      </c>
      <c r="B262" s="4" t="s">
        <v>26</v>
      </c>
      <c r="C262" s="4" t="s">
        <v>27</v>
      </c>
      <c r="D262" s="4" t="s">
        <v>1246</v>
      </c>
      <c r="E262" s="4" t="s">
        <v>1247</v>
      </c>
      <c r="F262" s="6">
        <v>45233</v>
      </c>
      <c r="G262" s="6">
        <v>45234</v>
      </c>
      <c r="H262" s="4">
        <v>1</v>
      </c>
      <c r="I262" s="4">
        <v>1</v>
      </c>
      <c r="J262" s="4">
        <v>1</v>
      </c>
      <c r="K262" s="4" t="s">
        <v>30</v>
      </c>
      <c r="L262" s="4">
        <v>142.97</v>
      </c>
      <c r="M262" s="4">
        <v>142.97</v>
      </c>
      <c r="N262" s="4" t="s">
        <v>1248</v>
      </c>
      <c r="O262" s="4" t="s">
        <v>32</v>
      </c>
      <c r="P262" s="4" t="s">
        <v>33</v>
      </c>
      <c r="Q262" s="4">
        <v>0</v>
      </c>
      <c r="R262" s="7">
        <v>45232</v>
      </c>
      <c r="S262" s="6">
        <v>45237</v>
      </c>
      <c r="T262" s="4" t="s">
        <v>34</v>
      </c>
      <c r="U262" s="4">
        <v>142.97</v>
      </c>
      <c r="V262" s="4">
        <v>0</v>
      </c>
      <c r="W262" s="4">
        <v>0</v>
      </c>
      <c r="X262" s="4" t="s">
        <v>1249</v>
      </c>
      <c r="Y262" s="4" t="s">
        <v>1250</v>
      </c>
    </row>
    <row r="263" s="4" customFormat="1" spans="1:25">
      <c r="A263" s="4" t="s">
        <v>1251</v>
      </c>
      <c r="B263" s="4" t="s">
        <v>26</v>
      </c>
      <c r="C263" s="4" t="s">
        <v>27</v>
      </c>
      <c r="D263" s="4" t="s">
        <v>1252</v>
      </c>
      <c r="E263" s="4" t="s">
        <v>299</v>
      </c>
      <c r="F263" s="6">
        <v>45233</v>
      </c>
      <c r="G263" s="6">
        <v>45234</v>
      </c>
      <c r="H263" s="4">
        <v>1</v>
      </c>
      <c r="I263" s="4">
        <v>1</v>
      </c>
      <c r="J263" s="4">
        <v>1</v>
      </c>
      <c r="K263" s="4" t="s">
        <v>30</v>
      </c>
      <c r="L263" s="4">
        <v>166.77</v>
      </c>
      <c r="M263" s="4">
        <v>166.77</v>
      </c>
      <c r="N263" s="4" t="s">
        <v>1253</v>
      </c>
      <c r="O263" s="4" t="s">
        <v>32</v>
      </c>
      <c r="P263" s="4" t="s">
        <v>33</v>
      </c>
      <c r="Q263" s="4">
        <v>0</v>
      </c>
      <c r="R263" s="7">
        <v>45232</v>
      </c>
      <c r="S263" s="6">
        <v>45237</v>
      </c>
      <c r="T263" s="4" t="s">
        <v>34</v>
      </c>
      <c r="U263" s="4">
        <v>166.77</v>
      </c>
      <c r="V263" s="4">
        <v>0</v>
      </c>
      <c r="W263" s="4">
        <v>0</v>
      </c>
      <c r="X263" s="4" t="s">
        <v>1254</v>
      </c>
      <c r="Y263" s="4" t="s">
        <v>1255</v>
      </c>
    </row>
    <row r="264" s="4" customFormat="1" spans="1:25">
      <c r="A264" s="4" t="s">
        <v>1256</v>
      </c>
      <c r="B264" s="4" t="s">
        <v>26</v>
      </c>
      <c r="C264" s="4" t="s">
        <v>27</v>
      </c>
      <c r="D264" s="4" t="s">
        <v>1257</v>
      </c>
      <c r="E264" s="4" t="s">
        <v>1258</v>
      </c>
      <c r="F264" s="6">
        <v>45233</v>
      </c>
      <c r="G264" s="6">
        <v>45234</v>
      </c>
      <c r="H264" s="4">
        <v>1</v>
      </c>
      <c r="I264" s="4">
        <v>1</v>
      </c>
      <c r="J264" s="4">
        <v>1</v>
      </c>
      <c r="K264" s="4" t="s">
        <v>30</v>
      </c>
      <c r="L264" s="4">
        <v>120.53</v>
      </c>
      <c r="M264" s="4">
        <v>120.53</v>
      </c>
      <c r="N264" s="4" t="s">
        <v>1259</v>
      </c>
      <c r="O264" s="4" t="s">
        <v>32</v>
      </c>
      <c r="P264" s="4" t="s">
        <v>33</v>
      </c>
      <c r="Q264" s="4">
        <v>0</v>
      </c>
      <c r="R264" s="7">
        <v>45232</v>
      </c>
      <c r="S264" s="6">
        <v>45237</v>
      </c>
      <c r="T264" s="4" t="s">
        <v>34</v>
      </c>
      <c r="U264" s="4">
        <v>120.53</v>
      </c>
      <c r="V264" s="4">
        <v>0</v>
      </c>
      <c r="W264" s="4">
        <v>0</v>
      </c>
      <c r="X264" s="4" t="s">
        <v>1260</v>
      </c>
      <c r="Y264" s="4" t="s">
        <v>1261</v>
      </c>
    </row>
    <row r="265" s="4" customFormat="1" spans="1:25">
      <c r="A265" s="4" t="s">
        <v>1262</v>
      </c>
      <c r="B265" s="4" t="s">
        <v>26</v>
      </c>
      <c r="C265" s="4" t="s">
        <v>27</v>
      </c>
      <c r="D265" s="4" t="s">
        <v>510</v>
      </c>
      <c r="E265" s="4" t="s">
        <v>1263</v>
      </c>
      <c r="F265" s="6">
        <v>45233</v>
      </c>
      <c r="G265" s="6">
        <v>45234</v>
      </c>
      <c r="H265" s="4">
        <v>1</v>
      </c>
      <c r="I265" s="4">
        <v>1</v>
      </c>
      <c r="J265" s="4">
        <v>1</v>
      </c>
      <c r="K265" s="4" t="s">
        <v>30</v>
      </c>
      <c r="L265" s="4">
        <v>589.25</v>
      </c>
      <c r="M265" s="4">
        <v>589.25</v>
      </c>
      <c r="N265" s="4" t="s">
        <v>1264</v>
      </c>
      <c r="O265" s="4" t="s">
        <v>32</v>
      </c>
      <c r="P265" s="4" t="s">
        <v>33</v>
      </c>
      <c r="Q265" s="4">
        <v>0</v>
      </c>
      <c r="R265" s="7">
        <v>45232.0000115741</v>
      </c>
      <c r="S265" s="6">
        <v>45237</v>
      </c>
      <c r="T265" s="4" t="s">
        <v>34</v>
      </c>
      <c r="U265" s="4">
        <v>589.25</v>
      </c>
      <c r="V265" s="4">
        <v>0</v>
      </c>
      <c r="W265" s="4">
        <v>0</v>
      </c>
      <c r="X265" s="4" t="s">
        <v>1265</v>
      </c>
      <c r="Y265" s="4" t="s">
        <v>36</v>
      </c>
    </row>
    <row r="266" s="4" customFormat="1" spans="1:25">
      <c r="A266" s="4" t="s">
        <v>1266</v>
      </c>
      <c r="B266" s="4" t="s">
        <v>26</v>
      </c>
      <c r="C266" s="4" t="s">
        <v>27</v>
      </c>
      <c r="D266" s="4" t="s">
        <v>1267</v>
      </c>
      <c r="E266" s="4" t="s">
        <v>993</v>
      </c>
      <c r="F266" s="6">
        <v>45233</v>
      </c>
      <c r="G266" s="6">
        <v>45234</v>
      </c>
      <c r="H266" s="4">
        <v>1</v>
      </c>
      <c r="I266" s="4">
        <v>1</v>
      </c>
      <c r="J266" s="4">
        <v>1</v>
      </c>
      <c r="K266" s="4" t="s">
        <v>30</v>
      </c>
      <c r="L266" s="4">
        <v>741.11</v>
      </c>
      <c r="M266" s="4">
        <v>741.11</v>
      </c>
      <c r="N266" s="4" t="s">
        <v>1268</v>
      </c>
      <c r="O266" s="4" t="s">
        <v>32</v>
      </c>
      <c r="P266" s="4" t="s">
        <v>33</v>
      </c>
      <c r="Q266" s="4">
        <v>0</v>
      </c>
      <c r="R266" s="7">
        <v>45232</v>
      </c>
      <c r="S266" s="6">
        <v>45237</v>
      </c>
      <c r="T266" s="4" t="s">
        <v>34</v>
      </c>
      <c r="U266" s="4">
        <v>741.11</v>
      </c>
      <c r="V266" s="4">
        <v>0</v>
      </c>
      <c r="W266" s="4">
        <v>0</v>
      </c>
      <c r="X266" s="4" t="s">
        <v>1269</v>
      </c>
      <c r="Y266" s="4" t="s">
        <v>36</v>
      </c>
    </row>
    <row r="267" s="4" customFormat="1" spans="1:25">
      <c r="A267" s="4" t="s">
        <v>1270</v>
      </c>
      <c r="B267" s="4" t="s">
        <v>26</v>
      </c>
      <c r="C267" s="4" t="s">
        <v>27</v>
      </c>
      <c r="D267" s="4" t="s">
        <v>1141</v>
      </c>
      <c r="E267" s="4" t="s">
        <v>1081</v>
      </c>
      <c r="F267" s="6">
        <v>45233</v>
      </c>
      <c r="G267" s="6">
        <v>45234</v>
      </c>
      <c r="H267" s="4">
        <v>1</v>
      </c>
      <c r="I267" s="4">
        <v>1</v>
      </c>
      <c r="J267" s="4">
        <v>1</v>
      </c>
      <c r="K267" s="4" t="s">
        <v>30</v>
      </c>
      <c r="L267" s="4">
        <v>448.09</v>
      </c>
      <c r="M267" s="4">
        <v>448.09</v>
      </c>
      <c r="N267" s="4" t="s">
        <v>1271</v>
      </c>
      <c r="O267" s="4" t="s">
        <v>32</v>
      </c>
      <c r="P267" s="4" t="s">
        <v>33</v>
      </c>
      <c r="Q267" s="4">
        <v>0</v>
      </c>
      <c r="R267" s="7">
        <v>45232</v>
      </c>
      <c r="S267" s="6">
        <v>45237</v>
      </c>
      <c r="T267" s="4" t="s">
        <v>34</v>
      </c>
      <c r="U267" s="4">
        <v>448.09</v>
      </c>
      <c r="V267" s="4">
        <v>0</v>
      </c>
      <c r="W267" s="4">
        <v>0</v>
      </c>
      <c r="X267" s="4" t="s">
        <v>1272</v>
      </c>
      <c r="Y267" s="4" t="s">
        <v>1273</v>
      </c>
    </row>
    <row r="268" s="4" customFormat="1" spans="1:25">
      <c r="A268" s="4" t="s">
        <v>1274</v>
      </c>
      <c r="B268" s="4" t="s">
        <v>26</v>
      </c>
      <c r="C268" s="4" t="s">
        <v>27</v>
      </c>
      <c r="D268" s="4" t="s">
        <v>1275</v>
      </c>
      <c r="E268" s="4" t="s">
        <v>316</v>
      </c>
      <c r="F268" s="6">
        <v>45233</v>
      </c>
      <c r="G268" s="6">
        <v>45234</v>
      </c>
      <c r="H268" s="4">
        <v>1</v>
      </c>
      <c r="I268" s="4">
        <v>1</v>
      </c>
      <c r="J268" s="4">
        <v>1</v>
      </c>
      <c r="K268" s="4" t="s">
        <v>30</v>
      </c>
      <c r="L268" s="4">
        <v>184.5</v>
      </c>
      <c r="M268" s="4">
        <v>184.5</v>
      </c>
      <c r="N268" s="4" t="s">
        <v>1276</v>
      </c>
      <c r="O268" s="4" t="s">
        <v>32</v>
      </c>
      <c r="P268" s="4" t="s">
        <v>33</v>
      </c>
      <c r="Q268" s="4">
        <v>0</v>
      </c>
      <c r="R268" s="7">
        <v>45232</v>
      </c>
      <c r="S268" s="6">
        <v>45237</v>
      </c>
      <c r="T268" s="4" t="s">
        <v>34</v>
      </c>
      <c r="U268" s="4">
        <v>184.5</v>
      </c>
      <c r="V268" s="4">
        <v>0</v>
      </c>
      <c r="W268" s="4">
        <v>0</v>
      </c>
      <c r="X268" s="4" t="s">
        <v>1277</v>
      </c>
      <c r="Y268" s="4" t="s">
        <v>1278</v>
      </c>
    </row>
    <row r="269" s="4" customFormat="1" spans="1:25">
      <c r="A269" s="4" t="s">
        <v>1279</v>
      </c>
      <c r="B269" s="4" t="s">
        <v>26</v>
      </c>
      <c r="C269" s="4" t="s">
        <v>27</v>
      </c>
      <c r="D269" s="4" t="s">
        <v>1280</v>
      </c>
      <c r="E269" s="4" t="s">
        <v>1281</v>
      </c>
      <c r="F269" s="6">
        <v>45233</v>
      </c>
      <c r="G269" s="6">
        <v>45234</v>
      </c>
      <c r="H269" s="4">
        <v>1</v>
      </c>
      <c r="I269" s="4">
        <v>1</v>
      </c>
      <c r="J269" s="4">
        <v>1</v>
      </c>
      <c r="K269" s="4" t="s">
        <v>30</v>
      </c>
      <c r="L269" s="4">
        <v>398.33</v>
      </c>
      <c r="M269" s="4">
        <v>398.33</v>
      </c>
      <c r="N269" s="4" t="s">
        <v>1282</v>
      </c>
      <c r="O269" s="4" t="s">
        <v>32</v>
      </c>
      <c r="P269" s="4" t="s">
        <v>33</v>
      </c>
      <c r="Q269" s="4">
        <v>0</v>
      </c>
      <c r="R269" s="7">
        <v>45232</v>
      </c>
      <c r="S269" s="6">
        <v>45237</v>
      </c>
      <c r="T269" s="4" t="s">
        <v>34</v>
      </c>
      <c r="U269" s="4">
        <v>398.33</v>
      </c>
      <c r="V269" s="4">
        <v>0</v>
      </c>
      <c r="W269" s="4">
        <v>0</v>
      </c>
      <c r="X269" s="4" t="s">
        <v>1283</v>
      </c>
      <c r="Y269" s="4" t="s">
        <v>36</v>
      </c>
    </row>
    <row r="270" s="4" customFormat="1" spans="1:25">
      <c r="A270" s="4" t="s">
        <v>1284</v>
      </c>
      <c r="B270" s="4" t="s">
        <v>26</v>
      </c>
      <c r="C270" s="4" t="s">
        <v>27</v>
      </c>
      <c r="D270" s="4" t="s">
        <v>741</v>
      </c>
      <c r="E270" s="4" t="s">
        <v>1285</v>
      </c>
      <c r="F270" s="6">
        <v>45233</v>
      </c>
      <c r="G270" s="6">
        <v>45234</v>
      </c>
      <c r="H270" s="4">
        <v>1</v>
      </c>
      <c r="I270" s="4">
        <v>1</v>
      </c>
      <c r="J270" s="4">
        <v>1</v>
      </c>
      <c r="K270" s="4" t="s">
        <v>30</v>
      </c>
      <c r="L270" s="4">
        <v>183.91</v>
      </c>
      <c r="M270" s="4">
        <v>183.91</v>
      </c>
      <c r="N270" s="4" t="s">
        <v>743</v>
      </c>
      <c r="O270" s="4" t="s">
        <v>32</v>
      </c>
      <c r="P270" s="4" t="s">
        <v>33</v>
      </c>
      <c r="Q270" s="4">
        <v>0</v>
      </c>
      <c r="R270" s="7">
        <v>45232.0000115741</v>
      </c>
      <c r="S270" s="6">
        <v>45237</v>
      </c>
      <c r="T270" s="4" t="s">
        <v>34</v>
      </c>
      <c r="U270" s="4">
        <v>183.91</v>
      </c>
      <c r="V270" s="4">
        <v>0</v>
      </c>
      <c r="W270" s="4">
        <v>0</v>
      </c>
      <c r="X270" s="4" t="s">
        <v>1286</v>
      </c>
      <c r="Y270" s="4" t="s">
        <v>1287</v>
      </c>
    </row>
    <row r="271" s="4" customFormat="1" spans="1:25">
      <c r="A271" s="4" t="s">
        <v>1288</v>
      </c>
      <c r="B271" s="4" t="s">
        <v>26</v>
      </c>
      <c r="C271" s="4" t="s">
        <v>27</v>
      </c>
      <c r="D271" s="4" t="s">
        <v>1289</v>
      </c>
      <c r="E271" s="4" t="s">
        <v>1290</v>
      </c>
      <c r="F271" s="6">
        <v>45233</v>
      </c>
      <c r="G271" s="6">
        <v>45234</v>
      </c>
      <c r="H271" s="4">
        <v>1</v>
      </c>
      <c r="I271" s="4">
        <v>1</v>
      </c>
      <c r="J271" s="4">
        <v>1</v>
      </c>
      <c r="K271" s="4" t="s">
        <v>30</v>
      </c>
      <c r="L271" s="4">
        <v>122.53</v>
      </c>
      <c r="M271" s="4">
        <v>122.53</v>
      </c>
      <c r="N271" s="4" t="s">
        <v>1291</v>
      </c>
      <c r="O271" s="4" t="s">
        <v>32</v>
      </c>
      <c r="P271" s="4" t="s">
        <v>33</v>
      </c>
      <c r="Q271" s="4">
        <v>0</v>
      </c>
      <c r="R271" s="7">
        <v>45232.0000115741</v>
      </c>
      <c r="S271" s="6">
        <v>45237</v>
      </c>
      <c r="T271" s="4" t="s">
        <v>34</v>
      </c>
      <c r="U271" s="4">
        <v>122.53</v>
      </c>
      <c r="V271" s="4">
        <v>0</v>
      </c>
      <c r="W271" s="4">
        <v>0</v>
      </c>
      <c r="X271" s="4" t="s">
        <v>1292</v>
      </c>
      <c r="Y271" s="4" t="s">
        <v>1293</v>
      </c>
    </row>
    <row r="272" s="4" customFormat="1" spans="1:25">
      <c r="A272" s="4" t="s">
        <v>1294</v>
      </c>
      <c r="B272" s="4" t="s">
        <v>26</v>
      </c>
      <c r="C272" s="4" t="s">
        <v>27</v>
      </c>
      <c r="D272" s="4" t="s">
        <v>1295</v>
      </c>
      <c r="E272" s="4" t="s">
        <v>1296</v>
      </c>
      <c r="F272" s="6">
        <v>45233</v>
      </c>
      <c r="G272" s="6">
        <v>45234</v>
      </c>
      <c r="H272" s="4">
        <v>1</v>
      </c>
      <c r="I272" s="4">
        <v>1</v>
      </c>
      <c r="J272" s="4">
        <v>1</v>
      </c>
      <c r="K272" s="4" t="s">
        <v>30</v>
      </c>
      <c r="L272" s="4">
        <v>1062.36</v>
      </c>
      <c r="M272" s="4">
        <v>1062.36</v>
      </c>
      <c r="N272" s="4" t="s">
        <v>1297</v>
      </c>
      <c r="O272" s="4" t="s">
        <v>32</v>
      </c>
      <c r="P272" s="4" t="s">
        <v>33</v>
      </c>
      <c r="Q272" s="4">
        <v>0</v>
      </c>
      <c r="R272" s="7">
        <v>45232.0000115741</v>
      </c>
      <c r="S272" s="6">
        <v>45237</v>
      </c>
      <c r="T272" s="4" t="s">
        <v>34</v>
      </c>
      <c r="U272" s="4">
        <v>1062.36</v>
      </c>
      <c r="V272" s="4">
        <v>0</v>
      </c>
      <c r="W272" s="4">
        <v>0</v>
      </c>
      <c r="X272" s="4" t="s">
        <v>1298</v>
      </c>
      <c r="Y272" s="4" t="s">
        <v>36</v>
      </c>
    </row>
    <row r="273" s="4" customFormat="1" spans="1:25">
      <c r="A273" s="4" t="s">
        <v>1299</v>
      </c>
      <c r="B273" s="4" t="s">
        <v>26</v>
      </c>
      <c r="C273" s="4" t="s">
        <v>27</v>
      </c>
      <c r="D273" s="4" t="s">
        <v>1300</v>
      </c>
      <c r="E273" s="4" t="s">
        <v>299</v>
      </c>
      <c r="F273" s="6">
        <v>45233</v>
      </c>
      <c r="G273" s="6">
        <v>45234</v>
      </c>
      <c r="H273" s="4">
        <v>1</v>
      </c>
      <c r="I273" s="4">
        <v>1</v>
      </c>
      <c r="J273" s="4">
        <v>1</v>
      </c>
      <c r="K273" s="4" t="s">
        <v>30</v>
      </c>
      <c r="L273" s="4">
        <v>262.18</v>
      </c>
      <c r="M273" s="4">
        <v>262.18</v>
      </c>
      <c r="N273" s="4" t="s">
        <v>1301</v>
      </c>
      <c r="O273" s="4" t="s">
        <v>32</v>
      </c>
      <c r="P273" s="4" t="s">
        <v>33</v>
      </c>
      <c r="Q273" s="4">
        <v>0</v>
      </c>
      <c r="R273" s="7">
        <v>45232.0000115741</v>
      </c>
      <c r="S273" s="6">
        <v>45237</v>
      </c>
      <c r="T273" s="4" t="s">
        <v>34</v>
      </c>
      <c r="U273" s="4">
        <v>262.18</v>
      </c>
      <c r="V273" s="4">
        <v>0</v>
      </c>
      <c r="W273" s="4">
        <v>0</v>
      </c>
      <c r="X273" s="4" t="s">
        <v>1302</v>
      </c>
      <c r="Y273" s="4" t="s">
        <v>1303</v>
      </c>
    </row>
    <row r="274" s="4" customFormat="1" spans="1:25">
      <c r="A274" s="4" t="s">
        <v>1304</v>
      </c>
      <c r="B274" s="4" t="s">
        <v>26</v>
      </c>
      <c r="C274" s="4" t="s">
        <v>27</v>
      </c>
      <c r="D274" s="4" t="s">
        <v>1305</v>
      </c>
      <c r="E274" s="4" t="s">
        <v>1306</v>
      </c>
      <c r="F274" s="6">
        <v>45233</v>
      </c>
      <c r="G274" s="6">
        <v>45234</v>
      </c>
      <c r="H274" s="4">
        <v>1</v>
      </c>
      <c r="I274" s="4">
        <v>1</v>
      </c>
      <c r="J274" s="4">
        <v>1</v>
      </c>
      <c r="K274" s="4" t="s">
        <v>30</v>
      </c>
      <c r="L274" s="4">
        <v>187.3</v>
      </c>
      <c r="M274" s="4">
        <v>187.3</v>
      </c>
      <c r="N274" s="4" t="s">
        <v>1307</v>
      </c>
      <c r="O274" s="4" t="s">
        <v>32</v>
      </c>
      <c r="P274" s="4" t="s">
        <v>33</v>
      </c>
      <c r="Q274" s="4">
        <v>0</v>
      </c>
      <c r="R274" s="7">
        <v>45232.0000115741</v>
      </c>
      <c r="S274" s="6">
        <v>45237</v>
      </c>
      <c r="T274" s="4" t="s">
        <v>34</v>
      </c>
      <c r="U274" s="4">
        <v>187.3</v>
      </c>
      <c r="V274" s="4">
        <v>0</v>
      </c>
      <c r="W274" s="4">
        <v>0</v>
      </c>
      <c r="X274" s="4" t="s">
        <v>1308</v>
      </c>
      <c r="Y274" s="4" t="s">
        <v>1309</v>
      </c>
    </row>
    <row r="275" s="4" customFormat="1" spans="1:25">
      <c r="A275" s="4" t="s">
        <v>1310</v>
      </c>
      <c r="B275" s="4" t="s">
        <v>26</v>
      </c>
      <c r="C275" s="4" t="s">
        <v>27</v>
      </c>
      <c r="D275" s="4" t="s">
        <v>1311</v>
      </c>
      <c r="E275" s="4" t="s">
        <v>1312</v>
      </c>
      <c r="F275" s="6">
        <v>45233</v>
      </c>
      <c r="G275" s="6">
        <v>45234</v>
      </c>
      <c r="H275" s="4">
        <v>1</v>
      </c>
      <c r="I275" s="4">
        <v>1</v>
      </c>
      <c r="J275" s="4">
        <v>1</v>
      </c>
      <c r="K275" s="4" t="s">
        <v>30</v>
      </c>
      <c r="L275" s="4">
        <v>475.66</v>
      </c>
      <c r="M275" s="4">
        <v>475.66</v>
      </c>
      <c r="N275" s="4" t="s">
        <v>1313</v>
      </c>
      <c r="O275" s="4" t="s">
        <v>32</v>
      </c>
      <c r="P275" s="4" t="s">
        <v>33</v>
      </c>
      <c r="Q275" s="4">
        <v>0</v>
      </c>
      <c r="R275" s="7">
        <v>45232</v>
      </c>
      <c r="S275" s="6">
        <v>45237</v>
      </c>
      <c r="T275" s="4" t="s">
        <v>34</v>
      </c>
      <c r="U275" s="4">
        <v>475.66</v>
      </c>
      <c r="V275" s="4">
        <v>0</v>
      </c>
      <c r="W275" s="4">
        <v>0</v>
      </c>
      <c r="X275" s="4" t="s">
        <v>1314</v>
      </c>
      <c r="Y275" s="4" t="s">
        <v>1315</v>
      </c>
    </row>
    <row r="276" s="4" customFormat="1" spans="1:25">
      <c r="A276" s="4" t="s">
        <v>1316</v>
      </c>
      <c r="B276" s="4" t="s">
        <v>26</v>
      </c>
      <c r="C276" s="4" t="s">
        <v>27</v>
      </c>
      <c r="D276" s="4" t="s">
        <v>1317</v>
      </c>
      <c r="E276" s="4" t="s">
        <v>679</v>
      </c>
      <c r="F276" s="6">
        <v>45233</v>
      </c>
      <c r="G276" s="6">
        <v>45234</v>
      </c>
      <c r="H276" s="4">
        <v>2</v>
      </c>
      <c r="I276" s="4">
        <v>1</v>
      </c>
      <c r="J276" s="4">
        <v>2</v>
      </c>
      <c r="K276" s="4" t="s">
        <v>30</v>
      </c>
      <c r="L276" s="4">
        <v>291.78</v>
      </c>
      <c r="M276" s="4">
        <v>291.78</v>
      </c>
      <c r="N276" s="4" t="s">
        <v>1318</v>
      </c>
      <c r="O276" s="4" t="s">
        <v>32</v>
      </c>
      <c r="P276" s="4" t="s">
        <v>33</v>
      </c>
      <c r="Q276" s="4">
        <v>0</v>
      </c>
      <c r="R276" s="7">
        <v>45232</v>
      </c>
      <c r="S276" s="6">
        <v>45237</v>
      </c>
      <c r="T276" s="4" t="s">
        <v>34</v>
      </c>
      <c r="U276" s="4">
        <v>291.78</v>
      </c>
      <c r="V276" s="4">
        <v>0</v>
      </c>
      <c r="W276" s="4">
        <v>0</v>
      </c>
      <c r="X276" s="4" t="s">
        <v>1319</v>
      </c>
      <c r="Y276" s="4" t="s">
        <v>36</v>
      </c>
    </row>
    <row r="277" s="4" customFormat="1" spans="1:25">
      <c r="A277" s="4" t="s">
        <v>1320</v>
      </c>
      <c r="B277" s="4" t="s">
        <v>26</v>
      </c>
      <c r="C277" s="4" t="s">
        <v>27</v>
      </c>
      <c r="D277" s="4" t="s">
        <v>1321</v>
      </c>
      <c r="E277" s="4" t="s">
        <v>1322</v>
      </c>
      <c r="F277" s="6">
        <v>45233</v>
      </c>
      <c r="G277" s="6">
        <v>45234</v>
      </c>
      <c r="H277" s="4">
        <v>1</v>
      </c>
      <c r="I277" s="4">
        <v>1</v>
      </c>
      <c r="J277" s="4">
        <v>1</v>
      </c>
      <c r="K277" s="4" t="s">
        <v>30</v>
      </c>
      <c r="L277" s="4">
        <v>195.68</v>
      </c>
      <c r="M277" s="4">
        <v>195.68</v>
      </c>
      <c r="N277" s="4" t="s">
        <v>1323</v>
      </c>
      <c r="O277" s="4" t="s">
        <v>32</v>
      </c>
      <c r="P277" s="4" t="s">
        <v>33</v>
      </c>
      <c r="Q277" s="4">
        <v>0</v>
      </c>
      <c r="R277" s="7">
        <v>45233</v>
      </c>
      <c r="S277" s="6">
        <v>45237</v>
      </c>
      <c r="T277" s="4" t="s">
        <v>34</v>
      </c>
      <c r="U277" s="4">
        <v>195.68</v>
      </c>
      <c r="V277" s="4">
        <v>0</v>
      </c>
      <c r="W277" s="4">
        <v>0</v>
      </c>
      <c r="X277" s="4" t="s">
        <v>1324</v>
      </c>
      <c r="Y277" s="4" t="s">
        <v>1325</v>
      </c>
    </row>
    <row r="278" s="4" customFormat="1" spans="1:25">
      <c r="A278" s="4" t="s">
        <v>1326</v>
      </c>
      <c r="B278" s="4" t="s">
        <v>26</v>
      </c>
      <c r="C278" s="4" t="s">
        <v>27</v>
      </c>
      <c r="D278" s="4" t="s">
        <v>1327</v>
      </c>
      <c r="E278" s="4" t="s">
        <v>902</v>
      </c>
      <c r="F278" s="6">
        <v>45233</v>
      </c>
      <c r="G278" s="6">
        <v>45234</v>
      </c>
      <c r="H278" s="4">
        <v>1</v>
      </c>
      <c r="I278" s="4">
        <v>1</v>
      </c>
      <c r="J278" s="4">
        <v>1</v>
      </c>
      <c r="K278" s="4" t="s">
        <v>30</v>
      </c>
      <c r="L278" s="4">
        <v>405.79</v>
      </c>
      <c r="M278" s="4">
        <v>405.79</v>
      </c>
      <c r="N278" s="4" t="s">
        <v>1328</v>
      </c>
      <c r="O278" s="4" t="s">
        <v>32</v>
      </c>
      <c r="P278" s="4" t="s">
        <v>33</v>
      </c>
      <c r="Q278" s="4">
        <v>0</v>
      </c>
      <c r="R278" s="7">
        <v>45233</v>
      </c>
      <c r="S278" s="6">
        <v>45237</v>
      </c>
      <c r="T278" s="4" t="s">
        <v>34</v>
      </c>
      <c r="U278" s="4">
        <v>405.79</v>
      </c>
      <c r="V278" s="4">
        <v>0</v>
      </c>
      <c r="W278" s="4">
        <v>0</v>
      </c>
      <c r="X278" s="4" t="s">
        <v>1329</v>
      </c>
      <c r="Y278" s="4" t="s">
        <v>1330</v>
      </c>
    </row>
    <row r="279" s="4" customFormat="1" spans="1:26">
      <c r="A279" s="4" t="s">
        <v>1331</v>
      </c>
      <c r="B279" s="4" t="s">
        <v>26</v>
      </c>
      <c r="C279" s="4" t="s">
        <v>27</v>
      </c>
      <c r="D279" s="4" t="s">
        <v>1332</v>
      </c>
      <c r="E279" s="4" t="s">
        <v>916</v>
      </c>
      <c r="F279" s="6">
        <v>45233</v>
      </c>
      <c r="G279" s="6">
        <v>45234</v>
      </c>
      <c r="H279" s="4">
        <v>2</v>
      </c>
      <c r="I279" s="4">
        <v>1</v>
      </c>
      <c r="J279" s="4">
        <v>2</v>
      </c>
      <c r="K279" s="4" t="s">
        <v>30</v>
      </c>
      <c r="L279" s="4">
        <v>1071.82</v>
      </c>
      <c r="M279" s="4">
        <v>1071.82</v>
      </c>
      <c r="N279" s="4" t="s">
        <v>1333</v>
      </c>
      <c r="O279" s="4" t="s">
        <v>32</v>
      </c>
      <c r="P279" s="4" t="s">
        <v>33</v>
      </c>
      <c r="Q279" s="4">
        <v>0</v>
      </c>
      <c r="R279" s="7">
        <v>45233</v>
      </c>
      <c r="S279" s="6">
        <v>45237</v>
      </c>
      <c r="T279" s="4" t="s">
        <v>34</v>
      </c>
      <c r="U279" s="4">
        <v>1071.82</v>
      </c>
      <c r="V279" s="4">
        <v>0</v>
      </c>
      <c r="W279" s="4">
        <v>0</v>
      </c>
      <c r="X279" s="4" t="s">
        <v>1334</v>
      </c>
      <c r="Y279" s="4" t="s">
        <v>1335</v>
      </c>
      <c r="Z279" s="4" t="s">
        <v>1336</v>
      </c>
    </row>
    <row r="280" s="4" customFormat="1" spans="1:25">
      <c r="A280" s="4" t="s">
        <v>1337</v>
      </c>
      <c r="B280" s="4" t="s">
        <v>26</v>
      </c>
      <c r="C280" s="4" t="s">
        <v>27</v>
      </c>
      <c r="D280" s="4" t="s">
        <v>1338</v>
      </c>
      <c r="E280" s="4" t="s">
        <v>1339</v>
      </c>
      <c r="F280" s="6">
        <v>45233</v>
      </c>
      <c r="G280" s="6">
        <v>45234</v>
      </c>
      <c r="H280" s="4">
        <v>1</v>
      </c>
      <c r="I280" s="4">
        <v>1</v>
      </c>
      <c r="J280" s="4">
        <v>1</v>
      </c>
      <c r="K280" s="4" t="s">
        <v>30</v>
      </c>
      <c r="L280" s="4">
        <v>759.83</v>
      </c>
      <c r="M280" s="4">
        <v>759.83</v>
      </c>
      <c r="N280" s="4" t="s">
        <v>1340</v>
      </c>
      <c r="O280" s="4" t="s">
        <v>32</v>
      </c>
      <c r="P280" s="4" t="s">
        <v>33</v>
      </c>
      <c r="Q280" s="4">
        <v>0</v>
      </c>
      <c r="R280" s="7">
        <v>45233.0000115741</v>
      </c>
      <c r="S280" s="6">
        <v>45237</v>
      </c>
      <c r="T280" s="4" t="s">
        <v>34</v>
      </c>
      <c r="U280" s="4">
        <v>759.83</v>
      </c>
      <c r="V280" s="4">
        <v>0</v>
      </c>
      <c r="W280" s="4">
        <v>0</v>
      </c>
      <c r="X280" s="4" t="s">
        <v>1341</v>
      </c>
      <c r="Y280" s="4" t="s">
        <v>1342</v>
      </c>
    </row>
    <row r="281" s="4" customFormat="1" spans="1:25">
      <c r="A281" s="4" t="s">
        <v>1343</v>
      </c>
      <c r="B281" s="4" t="s">
        <v>26</v>
      </c>
      <c r="C281" s="4" t="s">
        <v>27</v>
      </c>
      <c r="D281" s="4" t="s">
        <v>1344</v>
      </c>
      <c r="E281" s="4" t="s">
        <v>1345</v>
      </c>
      <c r="F281" s="6">
        <v>45233</v>
      </c>
      <c r="G281" s="6">
        <v>45234</v>
      </c>
      <c r="H281" s="4">
        <v>1</v>
      </c>
      <c r="I281" s="4">
        <v>1</v>
      </c>
      <c r="J281" s="4">
        <v>1</v>
      </c>
      <c r="K281" s="4" t="s">
        <v>30</v>
      </c>
      <c r="L281" s="4">
        <v>272.96</v>
      </c>
      <c r="M281" s="4">
        <v>272.96</v>
      </c>
      <c r="N281" s="4" t="s">
        <v>1346</v>
      </c>
      <c r="O281" s="4" t="s">
        <v>32</v>
      </c>
      <c r="P281" s="4" t="s">
        <v>33</v>
      </c>
      <c r="Q281" s="4">
        <v>0</v>
      </c>
      <c r="R281" s="7">
        <v>45233</v>
      </c>
      <c r="S281" s="6">
        <v>45237</v>
      </c>
      <c r="T281" s="4" t="s">
        <v>34</v>
      </c>
      <c r="U281" s="4">
        <v>272.96</v>
      </c>
      <c r="V281" s="4">
        <v>0</v>
      </c>
      <c r="W281" s="4">
        <v>0</v>
      </c>
      <c r="X281" s="4" t="s">
        <v>1347</v>
      </c>
      <c r="Y281" s="4" t="s">
        <v>1348</v>
      </c>
    </row>
    <row r="282" s="4" customFormat="1" spans="1:25">
      <c r="A282" s="4" t="s">
        <v>1349</v>
      </c>
      <c r="B282" s="4" t="s">
        <v>26</v>
      </c>
      <c r="C282" s="4" t="s">
        <v>27</v>
      </c>
      <c r="D282" s="4" t="s">
        <v>1350</v>
      </c>
      <c r="E282" s="4" t="s">
        <v>1351</v>
      </c>
      <c r="F282" s="6">
        <v>45233</v>
      </c>
      <c r="G282" s="6">
        <v>45234</v>
      </c>
      <c r="H282" s="4">
        <v>1</v>
      </c>
      <c r="I282" s="4">
        <v>1</v>
      </c>
      <c r="J282" s="4">
        <v>1</v>
      </c>
      <c r="K282" s="4" t="s">
        <v>30</v>
      </c>
      <c r="L282" s="4">
        <v>398.2</v>
      </c>
      <c r="M282" s="4">
        <v>398.2</v>
      </c>
      <c r="N282" s="4" t="s">
        <v>1352</v>
      </c>
      <c r="O282" s="4" t="s">
        <v>32</v>
      </c>
      <c r="P282" s="4" t="s">
        <v>33</v>
      </c>
      <c r="Q282" s="4">
        <v>0</v>
      </c>
      <c r="R282" s="7">
        <v>45233.0000115741</v>
      </c>
      <c r="S282" s="6">
        <v>45237</v>
      </c>
      <c r="T282" s="4" t="s">
        <v>34</v>
      </c>
      <c r="U282" s="4">
        <v>398.2</v>
      </c>
      <c r="V282" s="4">
        <v>0</v>
      </c>
      <c r="W282" s="4">
        <v>0</v>
      </c>
      <c r="X282" s="4" t="s">
        <v>1353</v>
      </c>
      <c r="Y282" s="4" t="s">
        <v>1354</v>
      </c>
    </row>
    <row r="283" s="4" customFormat="1" spans="1:25">
      <c r="A283" s="4" t="s">
        <v>1355</v>
      </c>
      <c r="B283" s="4" t="s">
        <v>26</v>
      </c>
      <c r="C283" s="4" t="s">
        <v>27</v>
      </c>
      <c r="D283" s="4" t="s">
        <v>1356</v>
      </c>
      <c r="E283" s="4" t="s">
        <v>1357</v>
      </c>
      <c r="F283" s="6">
        <v>45233</v>
      </c>
      <c r="G283" s="6">
        <v>45234</v>
      </c>
      <c r="H283" s="4">
        <v>1</v>
      </c>
      <c r="I283" s="4">
        <v>1</v>
      </c>
      <c r="J283" s="4">
        <v>1</v>
      </c>
      <c r="K283" s="4" t="s">
        <v>30</v>
      </c>
      <c r="L283" s="4">
        <v>652.93</v>
      </c>
      <c r="M283" s="4">
        <v>652.93</v>
      </c>
      <c r="N283" s="4" t="s">
        <v>1358</v>
      </c>
      <c r="O283" s="4" t="s">
        <v>32</v>
      </c>
      <c r="P283" s="4" t="s">
        <v>33</v>
      </c>
      <c r="Q283" s="4">
        <v>0</v>
      </c>
      <c r="R283" s="7">
        <v>45233.0000115741</v>
      </c>
      <c r="S283" s="6">
        <v>45237</v>
      </c>
      <c r="T283" s="4" t="s">
        <v>34</v>
      </c>
      <c r="U283" s="4">
        <v>652.93</v>
      </c>
      <c r="V283" s="4">
        <v>0</v>
      </c>
      <c r="W283" s="4">
        <v>0</v>
      </c>
      <c r="X283" s="4" t="s">
        <v>1359</v>
      </c>
      <c r="Y283" s="4" t="s">
        <v>1360</v>
      </c>
    </row>
    <row r="284" s="4" customFormat="1" spans="1:25">
      <c r="A284" s="4" t="s">
        <v>1361</v>
      </c>
      <c r="B284" s="4" t="s">
        <v>26</v>
      </c>
      <c r="C284" s="4" t="s">
        <v>27</v>
      </c>
      <c r="D284" s="4" t="s">
        <v>515</v>
      </c>
      <c r="E284" s="4" t="s">
        <v>846</v>
      </c>
      <c r="F284" s="6">
        <v>45233</v>
      </c>
      <c r="G284" s="6">
        <v>45234</v>
      </c>
      <c r="H284" s="4">
        <v>1</v>
      </c>
      <c r="I284" s="4">
        <v>1</v>
      </c>
      <c r="J284" s="4">
        <v>1</v>
      </c>
      <c r="K284" s="4" t="s">
        <v>30</v>
      </c>
      <c r="L284" s="4">
        <v>1262.37</v>
      </c>
      <c r="M284" s="4">
        <v>1262.37</v>
      </c>
      <c r="N284" s="4" t="s">
        <v>1362</v>
      </c>
      <c r="O284" s="4" t="s">
        <v>32</v>
      </c>
      <c r="P284" s="4" t="s">
        <v>33</v>
      </c>
      <c r="Q284" s="4">
        <v>0</v>
      </c>
      <c r="R284" s="7">
        <v>45233</v>
      </c>
      <c r="S284" s="6">
        <v>45237</v>
      </c>
      <c r="T284" s="4" t="s">
        <v>34</v>
      </c>
      <c r="U284" s="4">
        <v>1262.37</v>
      </c>
      <c r="V284" s="4">
        <v>0</v>
      </c>
      <c r="W284" s="4">
        <v>0</v>
      </c>
      <c r="X284" s="4" t="s">
        <v>1363</v>
      </c>
      <c r="Y284" s="4" t="s">
        <v>36</v>
      </c>
    </row>
    <row r="285" s="4" customFormat="1" spans="1:25">
      <c r="A285" s="4" t="s">
        <v>1364</v>
      </c>
      <c r="B285" s="4" t="s">
        <v>26</v>
      </c>
      <c r="C285" s="4" t="s">
        <v>27</v>
      </c>
      <c r="D285" s="4" t="s">
        <v>1365</v>
      </c>
      <c r="E285" s="4" t="s">
        <v>1366</v>
      </c>
      <c r="F285" s="6">
        <v>45233</v>
      </c>
      <c r="G285" s="6">
        <v>45234</v>
      </c>
      <c r="H285" s="4">
        <v>1</v>
      </c>
      <c r="I285" s="4">
        <v>1</v>
      </c>
      <c r="J285" s="4">
        <v>1</v>
      </c>
      <c r="K285" s="4" t="s">
        <v>30</v>
      </c>
      <c r="L285" s="4">
        <v>473.95</v>
      </c>
      <c r="M285" s="4">
        <v>473.95</v>
      </c>
      <c r="N285" s="4" t="s">
        <v>1367</v>
      </c>
      <c r="O285" s="4" t="s">
        <v>32</v>
      </c>
      <c r="P285" s="4" t="s">
        <v>33</v>
      </c>
      <c r="Q285" s="4">
        <v>0</v>
      </c>
      <c r="R285" s="7">
        <v>45233.0000115741</v>
      </c>
      <c r="S285" s="6">
        <v>45237</v>
      </c>
      <c r="T285" s="4" t="s">
        <v>34</v>
      </c>
      <c r="U285" s="4">
        <v>473.95</v>
      </c>
      <c r="V285" s="4">
        <v>0</v>
      </c>
      <c r="W285" s="4">
        <v>0</v>
      </c>
      <c r="X285" s="4" t="s">
        <v>1368</v>
      </c>
      <c r="Y285" s="4" t="s">
        <v>1369</v>
      </c>
    </row>
    <row r="286" s="4" customFormat="1" spans="1:25">
      <c r="A286" s="4" t="s">
        <v>1370</v>
      </c>
      <c r="B286" s="4" t="s">
        <v>26</v>
      </c>
      <c r="C286" s="4" t="s">
        <v>27</v>
      </c>
      <c r="D286" s="4" t="s">
        <v>1371</v>
      </c>
      <c r="E286" s="4" t="s">
        <v>1372</v>
      </c>
      <c r="F286" s="6">
        <v>45233</v>
      </c>
      <c r="G286" s="6">
        <v>45234</v>
      </c>
      <c r="H286" s="4">
        <v>1</v>
      </c>
      <c r="I286" s="4">
        <v>1</v>
      </c>
      <c r="J286" s="4">
        <v>1</v>
      </c>
      <c r="K286" s="4" t="s">
        <v>30</v>
      </c>
      <c r="L286" s="4">
        <v>850.48</v>
      </c>
      <c r="M286" s="4">
        <v>850.48</v>
      </c>
      <c r="N286" s="4" t="s">
        <v>1373</v>
      </c>
      <c r="O286" s="4" t="s">
        <v>32</v>
      </c>
      <c r="P286" s="4" t="s">
        <v>33</v>
      </c>
      <c r="Q286" s="4">
        <v>0</v>
      </c>
      <c r="R286" s="7">
        <v>45233.0000115741</v>
      </c>
      <c r="S286" s="6">
        <v>45237</v>
      </c>
      <c r="T286" s="4" t="s">
        <v>34</v>
      </c>
      <c r="U286" s="4">
        <v>850.48</v>
      </c>
      <c r="V286" s="4">
        <v>0</v>
      </c>
      <c r="W286" s="4">
        <v>0</v>
      </c>
      <c r="X286" s="4" t="s">
        <v>1374</v>
      </c>
      <c r="Y286" s="4" t="s">
        <v>1375</v>
      </c>
    </row>
    <row r="287" s="4" customFormat="1" spans="1:25">
      <c r="A287" s="4" t="s">
        <v>1376</v>
      </c>
      <c r="B287" s="4" t="s">
        <v>26</v>
      </c>
      <c r="C287" s="4" t="s">
        <v>27</v>
      </c>
      <c r="D287" s="4" t="s">
        <v>1377</v>
      </c>
      <c r="E287" s="4" t="s">
        <v>1378</v>
      </c>
      <c r="F287" s="6">
        <v>45233</v>
      </c>
      <c r="G287" s="6">
        <v>45234</v>
      </c>
      <c r="H287" s="4">
        <v>1</v>
      </c>
      <c r="I287" s="4">
        <v>1</v>
      </c>
      <c r="J287" s="4">
        <v>1</v>
      </c>
      <c r="K287" s="4" t="s">
        <v>30</v>
      </c>
      <c r="L287" s="4">
        <v>498.17</v>
      </c>
      <c r="M287" s="4">
        <v>498.17</v>
      </c>
      <c r="N287" s="4" t="s">
        <v>1379</v>
      </c>
      <c r="O287" s="4" t="s">
        <v>32</v>
      </c>
      <c r="P287" s="4" t="s">
        <v>33</v>
      </c>
      <c r="Q287" s="4">
        <v>0</v>
      </c>
      <c r="R287" s="7">
        <v>45233</v>
      </c>
      <c r="S287" s="6">
        <v>45237</v>
      </c>
      <c r="T287" s="4" t="s">
        <v>34</v>
      </c>
      <c r="U287" s="4">
        <v>498.17</v>
      </c>
      <c r="V287" s="4">
        <v>0</v>
      </c>
      <c r="W287" s="4">
        <v>0</v>
      </c>
      <c r="X287" s="4" t="s">
        <v>1380</v>
      </c>
      <c r="Y287" s="4" t="s">
        <v>36</v>
      </c>
    </row>
    <row r="288" s="4" customFormat="1" spans="1:25">
      <c r="A288" s="4" t="s">
        <v>1381</v>
      </c>
      <c r="B288" s="4" t="s">
        <v>26</v>
      </c>
      <c r="C288" s="4" t="s">
        <v>27</v>
      </c>
      <c r="D288" s="4" t="s">
        <v>1382</v>
      </c>
      <c r="E288" s="4" t="s">
        <v>1383</v>
      </c>
      <c r="F288" s="6">
        <v>45233</v>
      </c>
      <c r="G288" s="6">
        <v>45234</v>
      </c>
      <c r="H288" s="4">
        <v>1</v>
      </c>
      <c r="I288" s="4">
        <v>1</v>
      </c>
      <c r="J288" s="4">
        <v>1</v>
      </c>
      <c r="K288" s="4" t="s">
        <v>30</v>
      </c>
      <c r="L288" s="4">
        <v>525</v>
      </c>
      <c r="M288" s="4">
        <v>525</v>
      </c>
      <c r="N288" s="4" t="s">
        <v>1384</v>
      </c>
      <c r="O288" s="4" t="s">
        <v>32</v>
      </c>
      <c r="P288" s="4" t="s">
        <v>33</v>
      </c>
      <c r="Q288" s="4">
        <v>0</v>
      </c>
      <c r="R288" s="7">
        <v>45233</v>
      </c>
      <c r="S288" s="6">
        <v>45237</v>
      </c>
      <c r="T288" s="4" t="s">
        <v>34</v>
      </c>
      <c r="U288" s="4">
        <v>525</v>
      </c>
      <c r="V288" s="4">
        <v>0</v>
      </c>
      <c r="W288" s="4">
        <v>0</v>
      </c>
      <c r="X288" s="4" t="s">
        <v>1385</v>
      </c>
      <c r="Y288" s="4" t="s">
        <v>1386</v>
      </c>
    </row>
    <row r="289" s="4" customFormat="1" spans="1:25">
      <c r="A289" s="4" t="s">
        <v>1387</v>
      </c>
      <c r="B289" s="4" t="s">
        <v>26</v>
      </c>
      <c r="C289" s="4" t="s">
        <v>27</v>
      </c>
      <c r="D289" s="4" t="s">
        <v>1388</v>
      </c>
      <c r="E289" s="4" t="s">
        <v>1389</v>
      </c>
      <c r="F289" s="6">
        <v>45233</v>
      </c>
      <c r="G289" s="6">
        <v>45234</v>
      </c>
      <c r="H289" s="4">
        <v>1</v>
      </c>
      <c r="I289" s="4">
        <v>1</v>
      </c>
      <c r="J289" s="4">
        <v>1</v>
      </c>
      <c r="K289" s="4" t="s">
        <v>30</v>
      </c>
      <c r="L289" s="4">
        <v>62.82</v>
      </c>
      <c r="M289" s="4">
        <v>62.82</v>
      </c>
      <c r="N289" s="4" t="s">
        <v>1390</v>
      </c>
      <c r="O289" s="4" t="s">
        <v>32</v>
      </c>
      <c r="P289" s="4" t="s">
        <v>33</v>
      </c>
      <c r="Q289" s="4">
        <v>0</v>
      </c>
      <c r="R289" s="7">
        <v>45233</v>
      </c>
      <c r="S289" s="6">
        <v>45237</v>
      </c>
      <c r="T289" s="4" t="s">
        <v>34</v>
      </c>
      <c r="U289" s="4">
        <v>62.82</v>
      </c>
      <c r="V289" s="4">
        <v>0</v>
      </c>
      <c r="W289" s="4">
        <v>0</v>
      </c>
      <c r="X289" s="4" t="s">
        <v>1391</v>
      </c>
      <c r="Y289" s="4" t="s">
        <v>1392</v>
      </c>
    </row>
    <row r="290" s="4" customFormat="1" spans="1:25">
      <c r="A290" s="4" t="s">
        <v>1393</v>
      </c>
      <c r="B290" s="4" t="s">
        <v>26</v>
      </c>
      <c r="C290" s="4" t="s">
        <v>27</v>
      </c>
      <c r="D290" s="4" t="s">
        <v>1394</v>
      </c>
      <c r="E290" s="4" t="s">
        <v>1180</v>
      </c>
      <c r="F290" s="6">
        <v>45233</v>
      </c>
      <c r="G290" s="6">
        <v>45234</v>
      </c>
      <c r="H290" s="4">
        <v>1</v>
      </c>
      <c r="I290" s="4">
        <v>1</v>
      </c>
      <c r="J290" s="4">
        <v>1</v>
      </c>
      <c r="K290" s="4" t="s">
        <v>30</v>
      </c>
      <c r="L290" s="4">
        <v>738.47</v>
      </c>
      <c r="M290" s="4">
        <v>738.47</v>
      </c>
      <c r="N290" s="4" t="s">
        <v>1395</v>
      </c>
      <c r="O290" s="4" t="s">
        <v>32</v>
      </c>
      <c r="P290" s="4" t="s">
        <v>33</v>
      </c>
      <c r="Q290" s="4">
        <v>0</v>
      </c>
      <c r="R290" s="7">
        <v>45233</v>
      </c>
      <c r="S290" s="6">
        <v>45237</v>
      </c>
      <c r="T290" s="4" t="s">
        <v>34</v>
      </c>
      <c r="U290" s="4">
        <v>738.47</v>
      </c>
      <c r="V290" s="4">
        <v>0</v>
      </c>
      <c r="W290" s="4">
        <v>0</v>
      </c>
      <c r="X290" s="4" t="s">
        <v>1396</v>
      </c>
      <c r="Y290" s="4" t="s">
        <v>36</v>
      </c>
    </row>
    <row r="291" s="4" customFormat="1" spans="1:25">
      <c r="A291" s="4" t="s">
        <v>1397</v>
      </c>
      <c r="B291" s="4" t="s">
        <v>26</v>
      </c>
      <c r="C291" s="4" t="s">
        <v>27</v>
      </c>
      <c r="D291" s="4" t="s">
        <v>1398</v>
      </c>
      <c r="E291" s="4" t="s">
        <v>1399</v>
      </c>
      <c r="F291" s="6">
        <v>45233</v>
      </c>
      <c r="G291" s="6">
        <v>45234</v>
      </c>
      <c r="H291" s="4">
        <v>1</v>
      </c>
      <c r="I291" s="4">
        <v>1</v>
      </c>
      <c r="J291" s="4">
        <v>1</v>
      </c>
      <c r="K291" s="4" t="s">
        <v>30</v>
      </c>
      <c r="L291" s="4">
        <v>1399.9</v>
      </c>
      <c r="M291" s="4">
        <v>1399.9</v>
      </c>
      <c r="N291" s="4" t="s">
        <v>1400</v>
      </c>
      <c r="O291" s="4" t="s">
        <v>32</v>
      </c>
      <c r="P291" s="4" t="s">
        <v>33</v>
      </c>
      <c r="Q291" s="4">
        <v>0</v>
      </c>
      <c r="R291" s="7">
        <v>45233</v>
      </c>
      <c r="S291" s="6">
        <v>45237</v>
      </c>
      <c r="T291" s="4" t="s">
        <v>34</v>
      </c>
      <c r="U291" s="4">
        <v>1399.9</v>
      </c>
      <c r="V291" s="4">
        <v>0</v>
      </c>
      <c r="W291" s="4">
        <v>0</v>
      </c>
      <c r="X291" s="4" t="s">
        <v>1401</v>
      </c>
      <c r="Y291" s="4" t="s">
        <v>1402</v>
      </c>
    </row>
    <row r="292" s="4" customFormat="1" spans="1:25">
      <c r="A292" s="4" t="s">
        <v>1403</v>
      </c>
      <c r="B292" s="4" t="s">
        <v>26</v>
      </c>
      <c r="C292" s="4" t="s">
        <v>27</v>
      </c>
      <c r="D292" s="4" t="s">
        <v>1404</v>
      </c>
      <c r="E292" s="4" t="s">
        <v>1405</v>
      </c>
      <c r="F292" s="6">
        <v>45233</v>
      </c>
      <c r="G292" s="6">
        <v>45234</v>
      </c>
      <c r="H292" s="4">
        <v>1</v>
      </c>
      <c r="I292" s="4">
        <v>1</v>
      </c>
      <c r="J292" s="4">
        <v>1</v>
      </c>
      <c r="K292" s="4" t="s">
        <v>30</v>
      </c>
      <c r="L292" s="4">
        <v>387.1</v>
      </c>
      <c r="M292" s="4">
        <v>387.1</v>
      </c>
      <c r="N292" s="4" t="s">
        <v>1406</v>
      </c>
      <c r="O292" s="4" t="s">
        <v>32</v>
      </c>
      <c r="P292" s="4" t="s">
        <v>33</v>
      </c>
      <c r="Q292" s="4">
        <v>0</v>
      </c>
      <c r="R292" s="7">
        <v>45233.0000115741</v>
      </c>
      <c r="S292" s="6">
        <v>45237</v>
      </c>
      <c r="T292" s="4" t="s">
        <v>34</v>
      </c>
      <c r="U292" s="4">
        <v>387.1</v>
      </c>
      <c r="V292" s="4">
        <v>0</v>
      </c>
      <c r="W292" s="4">
        <v>0</v>
      </c>
      <c r="X292" s="4" t="s">
        <v>1407</v>
      </c>
      <c r="Y292" s="4" t="s">
        <v>1408</v>
      </c>
    </row>
    <row r="293" s="4" customFormat="1" spans="1:25">
      <c r="A293" s="4" t="s">
        <v>1409</v>
      </c>
      <c r="B293" s="4" t="s">
        <v>26</v>
      </c>
      <c r="C293" s="4" t="s">
        <v>27</v>
      </c>
      <c r="D293" s="4" t="s">
        <v>845</v>
      </c>
      <c r="E293" s="4" t="s">
        <v>362</v>
      </c>
      <c r="F293" s="6">
        <v>45233</v>
      </c>
      <c r="G293" s="6">
        <v>45234</v>
      </c>
      <c r="H293" s="4">
        <v>1</v>
      </c>
      <c r="I293" s="4">
        <v>1</v>
      </c>
      <c r="J293" s="4">
        <v>1</v>
      </c>
      <c r="K293" s="4" t="s">
        <v>30</v>
      </c>
      <c r="L293" s="4">
        <v>1596.26</v>
      </c>
      <c r="M293" s="4">
        <v>1596.26</v>
      </c>
      <c r="N293" s="4" t="s">
        <v>1410</v>
      </c>
      <c r="O293" s="4" t="s">
        <v>32</v>
      </c>
      <c r="P293" s="4" t="s">
        <v>33</v>
      </c>
      <c r="Q293" s="4">
        <v>0</v>
      </c>
      <c r="R293" s="7">
        <v>45233</v>
      </c>
      <c r="S293" s="6">
        <v>45237</v>
      </c>
      <c r="T293" s="4" t="s">
        <v>34</v>
      </c>
      <c r="U293" s="4">
        <v>1596.26</v>
      </c>
      <c r="V293" s="4">
        <v>0</v>
      </c>
      <c r="W293" s="4">
        <v>0</v>
      </c>
      <c r="X293" s="4" t="s">
        <v>1411</v>
      </c>
      <c r="Y293" s="4" t="s">
        <v>36</v>
      </c>
    </row>
    <row r="294" s="4" customFormat="1" spans="1:25">
      <c r="A294" s="4" t="s">
        <v>1412</v>
      </c>
      <c r="B294" s="4" t="s">
        <v>26</v>
      </c>
      <c r="C294" s="4" t="s">
        <v>27</v>
      </c>
      <c r="D294" s="4" t="s">
        <v>1413</v>
      </c>
      <c r="E294" s="4" t="s">
        <v>1414</v>
      </c>
      <c r="F294" s="6">
        <v>45233</v>
      </c>
      <c r="G294" s="6">
        <v>45234</v>
      </c>
      <c r="H294" s="4">
        <v>1</v>
      </c>
      <c r="I294" s="4">
        <v>1</v>
      </c>
      <c r="J294" s="4">
        <v>1</v>
      </c>
      <c r="K294" s="4" t="s">
        <v>30</v>
      </c>
      <c r="L294" s="4">
        <v>503.98</v>
      </c>
      <c r="M294" s="4">
        <v>503.98</v>
      </c>
      <c r="N294" s="4" t="s">
        <v>1415</v>
      </c>
      <c r="O294" s="4" t="s">
        <v>32</v>
      </c>
      <c r="P294" s="4" t="s">
        <v>33</v>
      </c>
      <c r="Q294" s="4">
        <v>0</v>
      </c>
      <c r="R294" s="7">
        <v>45233.0000115741</v>
      </c>
      <c r="S294" s="6">
        <v>45237</v>
      </c>
      <c r="T294" s="4" t="s">
        <v>34</v>
      </c>
      <c r="U294" s="4">
        <v>503.98</v>
      </c>
      <c r="V294" s="4">
        <v>0</v>
      </c>
      <c r="W294" s="4">
        <v>0</v>
      </c>
      <c r="X294" s="4" t="s">
        <v>1416</v>
      </c>
      <c r="Y294" s="4" t="s">
        <v>1417</v>
      </c>
    </row>
    <row r="295" s="4" customFormat="1" spans="1:25">
      <c r="A295" s="4" t="s">
        <v>1418</v>
      </c>
      <c r="B295" s="4" t="s">
        <v>26</v>
      </c>
      <c r="C295" s="4" t="s">
        <v>27</v>
      </c>
      <c r="D295" s="4" t="s">
        <v>1419</v>
      </c>
      <c r="E295" s="4" t="s">
        <v>846</v>
      </c>
      <c r="F295" s="6">
        <v>45233</v>
      </c>
      <c r="G295" s="6">
        <v>45234</v>
      </c>
      <c r="H295" s="4">
        <v>1</v>
      </c>
      <c r="I295" s="4">
        <v>1</v>
      </c>
      <c r="J295" s="4">
        <v>1</v>
      </c>
      <c r="K295" s="4" t="s">
        <v>30</v>
      </c>
      <c r="L295" s="4">
        <v>581.29</v>
      </c>
      <c r="M295" s="4">
        <v>581.29</v>
      </c>
      <c r="N295" s="4" t="s">
        <v>1420</v>
      </c>
      <c r="O295" s="4" t="s">
        <v>32</v>
      </c>
      <c r="P295" s="4" t="s">
        <v>33</v>
      </c>
      <c r="Q295" s="4">
        <v>0</v>
      </c>
      <c r="R295" s="7">
        <v>45233</v>
      </c>
      <c r="S295" s="6">
        <v>45237</v>
      </c>
      <c r="T295" s="4" t="s">
        <v>34</v>
      </c>
      <c r="U295" s="4">
        <v>581.29</v>
      </c>
      <c r="V295" s="4">
        <v>0</v>
      </c>
      <c r="W295" s="4">
        <v>0</v>
      </c>
      <c r="X295" s="4" t="s">
        <v>1421</v>
      </c>
      <c r="Y295" s="4" t="s">
        <v>1422</v>
      </c>
    </row>
    <row r="296" s="4" customFormat="1" spans="1:25">
      <c r="A296" s="4" t="s">
        <v>1423</v>
      </c>
      <c r="B296" s="4" t="s">
        <v>26</v>
      </c>
      <c r="C296" s="4" t="s">
        <v>27</v>
      </c>
      <c r="D296" s="4" t="s">
        <v>1424</v>
      </c>
      <c r="E296" s="4" t="s">
        <v>1425</v>
      </c>
      <c r="F296" s="6">
        <v>45233</v>
      </c>
      <c r="G296" s="6">
        <v>45234</v>
      </c>
      <c r="H296" s="4">
        <v>1</v>
      </c>
      <c r="I296" s="4">
        <v>1</v>
      </c>
      <c r="J296" s="4">
        <v>1</v>
      </c>
      <c r="K296" s="4" t="s">
        <v>30</v>
      </c>
      <c r="L296" s="4">
        <v>1147.29</v>
      </c>
      <c r="M296" s="4">
        <v>1147.29</v>
      </c>
      <c r="N296" s="4" t="s">
        <v>1426</v>
      </c>
      <c r="O296" s="4" t="s">
        <v>32</v>
      </c>
      <c r="P296" s="4" t="s">
        <v>33</v>
      </c>
      <c r="Q296" s="4">
        <v>0</v>
      </c>
      <c r="R296" s="7">
        <v>45233</v>
      </c>
      <c r="S296" s="6">
        <v>45237</v>
      </c>
      <c r="T296" s="4" t="s">
        <v>34</v>
      </c>
      <c r="U296" s="4">
        <v>1147.29</v>
      </c>
      <c r="V296" s="4">
        <v>0</v>
      </c>
      <c r="W296" s="4">
        <v>0</v>
      </c>
      <c r="X296" s="4" t="s">
        <v>1427</v>
      </c>
      <c r="Y296" s="4" t="s">
        <v>36</v>
      </c>
    </row>
    <row r="297" s="4" customFormat="1" spans="1:25">
      <c r="A297" s="4" t="s">
        <v>1428</v>
      </c>
      <c r="B297" s="4" t="s">
        <v>26</v>
      </c>
      <c r="C297" s="4" t="s">
        <v>27</v>
      </c>
      <c r="D297" s="4" t="s">
        <v>1429</v>
      </c>
      <c r="E297" s="4" t="s">
        <v>646</v>
      </c>
      <c r="F297" s="6">
        <v>45233</v>
      </c>
      <c r="G297" s="6">
        <v>45234</v>
      </c>
      <c r="H297" s="4">
        <v>1</v>
      </c>
      <c r="I297" s="4">
        <v>1</v>
      </c>
      <c r="J297" s="4">
        <v>1</v>
      </c>
      <c r="K297" s="4" t="s">
        <v>30</v>
      </c>
      <c r="L297" s="4">
        <v>128.35</v>
      </c>
      <c r="M297" s="4">
        <v>128.35</v>
      </c>
      <c r="N297" s="4" t="s">
        <v>1430</v>
      </c>
      <c r="O297" s="4" t="s">
        <v>32</v>
      </c>
      <c r="P297" s="4" t="s">
        <v>33</v>
      </c>
      <c r="Q297" s="4">
        <v>0</v>
      </c>
      <c r="R297" s="7">
        <v>45233.0000115741</v>
      </c>
      <c r="S297" s="6">
        <v>45237</v>
      </c>
      <c r="T297" s="4" t="s">
        <v>34</v>
      </c>
      <c r="U297" s="4">
        <v>128.35</v>
      </c>
      <c r="V297" s="4">
        <v>0</v>
      </c>
      <c r="W297" s="4">
        <v>0</v>
      </c>
      <c r="X297" s="4" t="s">
        <v>1431</v>
      </c>
      <c r="Y297" s="4" t="s">
        <v>36</v>
      </c>
    </row>
    <row r="298" s="4" customFormat="1" spans="1:25">
      <c r="A298" s="4" t="s">
        <v>1432</v>
      </c>
      <c r="B298" s="4" t="s">
        <v>26</v>
      </c>
      <c r="C298" s="4" t="s">
        <v>27</v>
      </c>
      <c r="D298" s="4" t="s">
        <v>1433</v>
      </c>
      <c r="E298" s="4" t="s">
        <v>316</v>
      </c>
      <c r="F298" s="6">
        <v>45233</v>
      </c>
      <c r="G298" s="6">
        <v>45234</v>
      </c>
      <c r="H298" s="4">
        <v>1</v>
      </c>
      <c r="I298" s="4">
        <v>1</v>
      </c>
      <c r="J298" s="4">
        <v>1</v>
      </c>
      <c r="K298" s="4" t="s">
        <v>30</v>
      </c>
      <c r="L298" s="4">
        <v>267.85</v>
      </c>
      <c r="M298" s="4">
        <v>267.85</v>
      </c>
      <c r="N298" s="4" t="s">
        <v>1434</v>
      </c>
      <c r="O298" s="4" t="s">
        <v>32</v>
      </c>
      <c r="P298" s="4" t="s">
        <v>33</v>
      </c>
      <c r="Q298" s="4">
        <v>0</v>
      </c>
      <c r="R298" s="7">
        <v>45233</v>
      </c>
      <c r="S298" s="6">
        <v>45237</v>
      </c>
      <c r="T298" s="4" t="s">
        <v>34</v>
      </c>
      <c r="U298" s="4">
        <v>267.85</v>
      </c>
      <c r="V298" s="4">
        <v>0</v>
      </c>
      <c r="W298" s="4">
        <v>0</v>
      </c>
      <c r="X298" s="4" t="s">
        <v>1435</v>
      </c>
      <c r="Y298" s="4" t="s">
        <v>1436</v>
      </c>
    </row>
    <row r="299" s="4" customFormat="1" spans="1:25">
      <c r="A299" s="4" t="s">
        <v>1437</v>
      </c>
      <c r="B299" s="4" t="s">
        <v>26</v>
      </c>
      <c r="C299" s="4" t="s">
        <v>27</v>
      </c>
      <c r="D299" s="4" t="s">
        <v>1438</v>
      </c>
      <c r="E299" s="4" t="s">
        <v>830</v>
      </c>
      <c r="F299" s="6">
        <v>45233</v>
      </c>
      <c r="G299" s="6">
        <v>45234</v>
      </c>
      <c r="H299" s="4">
        <v>1</v>
      </c>
      <c r="I299" s="4">
        <v>1</v>
      </c>
      <c r="J299" s="4">
        <v>1</v>
      </c>
      <c r="K299" s="4" t="s">
        <v>30</v>
      </c>
      <c r="L299" s="4">
        <v>119</v>
      </c>
      <c r="M299" s="4">
        <v>119</v>
      </c>
      <c r="N299" s="4" t="s">
        <v>1439</v>
      </c>
      <c r="O299" s="4" t="s">
        <v>32</v>
      </c>
      <c r="P299" s="4" t="s">
        <v>33</v>
      </c>
      <c r="Q299" s="4">
        <v>0</v>
      </c>
      <c r="R299" s="7">
        <v>45233.0000115741</v>
      </c>
      <c r="S299" s="6">
        <v>45237</v>
      </c>
      <c r="T299" s="4" t="s">
        <v>34</v>
      </c>
      <c r="U299" s="4">
        <v>119</v>
      </c>
      <c r="V299" s="4">
        <v>0</v>
      </c>
      <c r="W299" s="4">
        <v>0</v>
      </c>
      <c r="X299" s="4" t="s">
        <v>1440</v>
      </c>
      <c r="Y299" s="4" t="s">
        <v>1441</v>
      </c>
    </row>
    <row r="300" s="4" customFormat="1" spans="1:25">
      <c r="A300" s="4" t="s">
        <v>1442</v>
      </c>
      <c r="B300" s="4" t="s">
        <v>26</v>
      </c>
      <c r="C300" s="4" t="s">
        <v>27</v>
      </c>
      <c r="D300" s="4" t="s">
        <v>1443</v>
      </c>
      <c r="E300" s="4" t="s">
        <v>1444</v>
      </c>
      <c r="F300" s="6">
        <v>45233</v>
      </c>
      <c r="G300" s="6">
        <v>45234</v>
      </c>
      <c r="H300" s="4">
        <v>1</v>
      </c>
      <c r="I300" s="4">
        <v>1</v>
      </c>
      <c r="J300" s="4">
        <v>1</v>
      </c>
      <c r="K300" s="4" t="s">
        <v>30</v>
      </c>
      <c r="L300" s="4">
        <v>122.51</v>
      </c>
      <c r="M300" s="4">
        <v>122.51</v>
      </c>
      <c r="N300" s="4" t="s">
        <v>1445</v>
      </c>
      <c r="O300" s="4" t="s">
        <v>32</v>
      </c>
      <c r="P300" s="4" t="s">
        <v>33</v>
      </c>
      <c r="Q300" s="4">
        <v>0</v>
      </c>
      <c r="R300" s="7">
        <v>45233.0000115741</v>
      </c>
      <c r="S300" s="6">
        <v>45237</v>
      </c>
      <c r="T300" s="4" t="s">
        <v>34</v>
      </c>
      <c r="U300" s="4">
        <v>122.51</v>
      </c>
      <c r="V300" s="4">
        <v>0</v>
      </c>
      <c r="W300" s="4">
        <v>0</v>
      </c>
      <c r="X300" s="4" t="s">
        <v>1446</v>
      </c>
      <c r="Y300" s="4" t="s">
        <v>36</v>
      </c>
    </row>
    <row r="301" s="4" customFormat="1" spans="1:25">
      <c r="A301" s="4" t="s">
        <v>1447</v>
      </c>
      <c r="B301" s="4" t="s">
        <v>26</v>
      </c>
      <c r="C301" s="4" t="s">
        <v>27</v>
      </c>
      <c r="D301" s="4" t="s">
        <v>1448</v>
      </c>
      <c r="E301" s="4" t="s">
        <v>1449</v>
      </c>
      <c r="F301" s="6">
        <v>45233</v>
      </c>
      <c r="G301" s="6">
        <v>45234</v>
      </c>
      <c r="H301" s="4">
        <v>1</v>
      </c>
      <c r="I301" s="4">
        <v>1</v>
      </c>
      <c r="J301" s="4">
        <v>1</v>
      </c>
      <c r="K301" s="4" t="s">
        <v>30</v>
      </c>
      <c r="L301" s="4">
        <v>822.86</v>
      </c>
      <c r="M301" s="4">
        <v>822.86</v>
      </c>
      <c r="N301" s="4" t="s">
        <v>1450</v>
      </c>
      <c r="O301" s="4" t="s">
        <v>32</v>
      </c>
      <c r="P301" s="4" t="s">
        <v>33</v>
      </c>
      <c r="Q301" s="4">
        <v>0</v>
      </c>
      <c r="R301" s="7">
        <v>45233.0000115741</v>
      </c>
      <c r="S301" s="6">
        <v>45237</v>
      </c>
      <c r="T301" s="4" t="s">
        <v>34</v>
      </c>
      <c r="U301" s="4">
        <v>822.86</v>
      </c>
      <c r="V301" s="4">
        <v>0</v>
      </c>
      <c r="W301" s="4">
        <v>0</v>
      </c>
      <c r="X301" s="4" t="s">
        <v>1451</v>
      </c>
      <c r="Y301" s="4" t="s">
        <v>1452</v>
      </c>
    </row>
    <row r="302" s="4" customFormat="1" spans="1:25">
      <c r="A302" s="4" t="s">
        <v>1453</v>
      </c>
      <c r="B302" s="4" t="s">
        <v>26</v>
      </c>
      <c r="C302" s="4" t="s">
        <v>27</v>
      </c>
      <c r="D302" s="4" t="s">
        <v>1454</v>
      </c>
      <c r="E302" s="4" t="s">
        <v>1455</v>
      </c>
      <c r="F302" s="6">
        <v>45233</v>
      </c>
      <c r="G302" s="6">
        <v>45234</v>
      </c>
      <c r="H302" s="4">
        <v>1</v>
      </c>
      <c r="I302" s="4">
        <v>1</v>
      </c>
      <c r="J302" s="4">
        <v>1</v>
      </c>
      <c r="K302" s="4" t="s">
        <v>30</v>
      </c>
      <c r="L302" s="4">
        <v>423.67</v>
      </c>
      <c r="M302" s="4">
        <v>423.67</v>
      </c>
      <c r="N302" s="4" t="s">
        <v>1456</v>
      </c>
      <c r="O302" s="4" t="s">
        <v>32</v>
      </c>
      <c r="P302" s="4" t="s">
        <v>33</v>
      </c>
      <c r="Q302" s="4">
        <v>0</v>
      </c>
      <c r="R302" s="7">
        <v>45233.0000115741</v>
      </c>
      <c r="S302" s="6">
        <v>45237</v>
      </c>
      <c r="T302" s="4" t="s">
        <v>34</v>
      </c>
      <c r="U302" s="4">
        <v>423.67</v>
      </c>
      <c r="V302" s="4">
        <v>0</v>
      </c>
      <c r="W302" s="4">
        <v>0</v>
      </c>
      <c r="X302" s="4" t="s">
        <v>1457</v>
      </c>
      <c r="Y302" s="4" t="s">
        <v>36</v>
      </c>
    </row>
    <row r="303" s="4" customFormat="1" spans="1:25">
      <c r="A303" s="4" t="s">
        <v>1458</v>
      </c>
      <c r="B303" s="4" t="s">
        <v>26</v>
      </c>
      <c r="C303" s="4" t="s">
        <v>27</v>
      </c>
      <c r="D303" s="4" t="s">
        <v>1459</v>
      </c>
      <c r="E303" s="4" t="s">
        <v>1460</v>
      </c>
      <c r="F303" s="6">
        <v>45233</v>
      </c>
      <c r="G303" s="6">
        <v>45234</v>
      </c>
      <c r="H303" s="4">
        <v>1</v>
      </c>
      <c r="I303" s="4">
        <v>1</v>
      </c>
      <c r="J303" s="4">
        <v>1</v>
      </c>
      <c r="K303" s="4" t="s">
        <v>30</v>
      </c>
      <c r="L303" s="4">
        <v>84.99</v>
      </c>
      <c r="M303" s="4">
        <v>84.99</v>
      </c>
      <c r="N303" s="4" t="s">
        <v>1461</v>
      </c>
      <c r="O303" s="4" t="s">
        <v>32</v>
      </c>
      <c r="P303" s="4" t="s">
        <v>33</v>
      </c>
      <c r="Q303" s="4">
        <v>0</v>
      </c>
      <c r="R303" s="7">
        <v>45233</v>
      </c>
      <c r="S303" s="6">
        <v>45237</v>
      </c>
      <c r="T303" s="4" t="s">
        <v>34</v>
      </c>
      <c r="U303" s="4">
        <v>84.99</v>
      </c>
      <c r="V303" s="4">
        <v>0</v>
      </c>
      <c r="W303" s="4">
        <v>0</v>
      </c>
      <c r="X303" s="4" t="s">
        <v>1462</v>
      </c>
      <c r="Y303" s="4" t="s">
        <v>1463</v>
      </c>
    </row>
    <row r="304" s="4" customFormat="1" spans="1:25">
      <c r="A304" s="4" t="s">
        <v>1464</v>
      </c>
      <c r="B304" s="4" t="s">
        <v>26</v>
      </c>
      <c r="C304" s="4" t="s">
        <v>27</v>
      </c>
      <c r="D304" s="4" t="s">
        <v>1465</v>
      </c>
      <c r="E304" s="4" t="s">
        <v>1466</v>
      </c>
      <c r="F304" s="6">
        <v>45233</v>
      </c>
      <c r="G304" s="6">
        <v>45234</v>
      </c>
      <c r="H304" s="4">
        <v>1</v>
      </c>
      <c r="I304" s="4">
        <v>1</v>
      </c>
      <c r="J304" s="4">
        <v>1</v>
      </c>
      <c r="K304" s="4" t="s">
        <v>30</v>
      </c>
      <c r="L304" s="4">
        <v>138.45</v>
      </c>
      <c r="M304" s="4">
        <v>138.45</v>
      </c>
      <c r="N304" s="4" t="s">
        <v>1467</v>
      </c>
      <c r="O304" s="4" t="s">
        <v>32</v>
      </c>
      <c r="P304" s="4" t="s">
        <v>33</v>
      </c>
      <c r="Q304" s="4">
        <v>0</v>
      </c>
      <c r="R304" s="7">
        <v>45233.0000115741</v>
      </c>
      <c r="S304" s="6">
        <v>45237</v>
      </c>
      <c r="T304" s="4" t="s">
        <v>34</v>
      </c>
      <c r="U304" s="4">
        <v>138.45</v>
      </c>
      <c r="V304" s="4">
        <v>0</v>
      </c>
      <c r="W304" s="4">
        <v>0</v>
      </c>
      <c r="X304" s="4" t="s">
        <v>1468</v>
      </c>
      <c r="Y304" s="4" t="s">
        <v>1469</v>
      </c>
    </row>
    <row r="305" s="4" customFormat="1" spans="1:25">
      <c r="A305" s="4" t="s">
        <v>1470</v>
      </c>
      <c r="B305" s="4" t="s">
        <v>26</v>
      </c>
      <c r="C305" s="4" t="s">
        <v>27</v>
      </c>
      <c r="D305" s="4" t="s">
        <v>1471</v>
      </c>
      <c r="E305" s="4" t="s">
        <v>1472</v>
      </c>
      <c r="F305" s="6">
        <v>45233</v>
      </c>
      <c r="G305" s="6">
        <v>45234</v>
      </c>
      <c r="H305" s="4">
        <v>1</v>
      </c>
      <c r="I305" s="4">
        <v>1</v>
      </c>
      <c r="J305" s="4">
        <v>1</v>
      </c>
      <c r="K305" s="4" t="s">
        <v>30</v>
      </c>
      <c r="L305" s="4">
        <v>1761.35</v>
      </c>
      <c r="M305" s="4">
        <v>1761.35</v>
      </c>
      <c r="N305" s="4" t="s">
        <v>1473</v>
      </c>
      <c r="O305" s="4" t="s">
        <v>32</v>
      </c>
      <c r="P305" s="4" t="s">
        <v>33</v>
      </c>
      <c r="Q305" s="4">
        <v>0</v>
      </c>
      <c r="R305" s="7">
        <v>45233</v>
      </c>
      <c r="S305" s="6">
        <v>45237</v>
      </c>
      <c r="T305" s="4" t="s">
        <v>34</v>
      </c>
      <c r="U305" s="4">
        <v>1761.35</v>
      </c>
      <c r="V305" s="4">
        <v>0</v>
      </c>
      <c r="W305" s="4">
        <v>0</v>
      </c>
      <c r="X305" s="4" t="s">
        <v>1474</v>
      </c>
      <c r="Y305" s="4" t="s">
        <v>1475</v>
      </c>
    </row>
    <row r="306" s="4" customFormat="1" spans="1:25">
      <c r="A306" s="4" t="s">
        <v>1476</v>
      </c>
      <c r="B306" s="4" t="s">
        <v>26</v>
      </c>
      <c r="C306" s="4" t="s">
        <v>27</v>
      </c>
      <c r="D306" s="4" t="s">
        <v>1477</v>
      </c>
      <c r="E306" s="4" t="s">
        <v>1478</v>
      </c>
      <c r="F306" s="6">
        <v>45233</v>
      </c>
      <c r="G306" s="6">
        <v>45234</v>
      </c>
      <c r="H306" s="4">
        <v>1</v>
      </c>
      <c r="I306" s="4">
        <v>1</v>
      </c>
      <c r="J306" s="4">
        <v>1</v>
      </c>
      <c r="K306" s="4" t="s">
        <v>30</v>
      </c>
      <c r="L306" s="4">
        <v>2559.33</v>
      </c>
      <c r="M306" s="4">
        <v>2559.33</v>
      </c>
      <c r="N306" s="4" t="s">
        <v>1479</v>
      </c>
      <c r="O306" s="4" t="s">
        <v>32</v>
      </c>
      <c r="P306" s="4" t="s">
        <v>33</v>
      </c>
      <c r="Q306" s="4">
        <v>0</v>
      </c>
      <c r="R306" s="7">
        <v>45233</v>
      </c>
      <c r="S306" s="6">
        <v>45237</v>
      </c>
      <c r="T306" s="4" t="s">
        <v>34</v>
      </c>
      <c r="U306" s="4">
        <v>2559.33</v>
      </c>
      <c r="V306" s="4">
        <v>0</v>
      </c>
      <c r="W306" s="4">
        <v>0</v>
      </c>
      <c r="X306" s="4" t="s">
        <v>1480</v>
      </c>
      <c r="Y306" s="4" t="s">
        <v>36</v>
      </c>
    </row>
    <row r="307" s="4" customFormat="1" spans="1:25">
      <c r="A307" s="4" t="s">
        <v>1481</v>
      </c>
      <c r="B307" s="4" t="s">
        <v>26</v>
      </c>
      <c r="C307" s="4" t="s">
        <v>27</v>
      </c>
      <c r="D307" s="4" t="s">
        <v>1482</v>
      </c>
      <c r="E307" s="4" t="s">
        <v>1483</v>
      </c>
      <c r="F307" s="6">
        <v>45233</v>
      </c>
      <c r="G307" s="6">
        <v>45234</v>
      </c>
      <c r="H307" s="4">
        <v>1</v>
      </c>
      <c r="I307" s="4">
        <v>1</v>
      </c>
      <c r="J307" s="4">
        <v>1</v>
      </c>
      <c r="K307" s="4" t="s">
        <v>30</v>
      </c>
      <c r="L307" s="4">
        <v>294.09</v>
      </c>
      <c r="M307" s="4">
        <v>294.09</v>
      </c>
      <c r="N307" s="4" t="s">
        <v>1484</v>
      </c>
      <c r="O307" s="4" t="s">
        <v>32</v>
      </c>
      <c r="P307" s="4" t="s">
        <v>33</v>
      </c>
      <c r="Q307" s="4">
        <v>0</v>
      </c>
      <c r="R307" s="7">
        <v>45233.0000115741</v>
      </c>
      <c r="S307" s="6">
        <v>45237</v>
      </c>
      <c r="T307" s="4" t="s">
        <v>34</v>
      </c>
      <c r="U307" s="4">
        <v>294.09</v>
      </c>
      <c r="V307" s="4">
        <v>0</v>
      </c>
      <c r="W307" s="4">
        <v>0</v>
      </c>
      <c r="X307" s="4" t="s">
        <v>1485</v>
      </c>
      <c r="Y307" s="4" t="s">
        <v>36</v>
      </c>
    </row>
    <row r="308" s="4" customFormat="1" spans="1:25">
      <c r="A308" s="4" t="s">
        <v>1486</v>
      </c>
      <c r="B308" s="4" t="s">
        <v>26</v>
      </c>
      <c r="C308" s="4" t="s">
        <v>27</v>
      </c>
      <c r="D308" s="4" t="s">
        <v>1487</v>
      </c>
      <c r="E308" s="4" t="s">
        <v>646</v>
      </c>
      <c r="F308" s="6">
        <v>45233</v>
      </c>
      <c r="G308" s="6">
        <v>45234</v>
      </c>
      <c r="H308" s="4">
        <v>1</v>
      </c>
      <c r="I308" s="4">
        <v>1</v>
      </c>
      <c r="J308" s="4">
        <v>1</v>
      </c>
      <c r="K308" s="4" t="s">
        <v>30</v>
      </c>
      <c r="L308" s="4">
        <v>330.74</v>
      </c>
      <c r="M308" s="4">
        <v>330.74</v>
      </c>
      <c r="N308" s="4" t="s">
        <v>1488</v>
      </c>
      <c r="O308" s="4" t="s">
        <v>32</v>
      </c>
      <c r="P308" s="4" t="s">
        <v>33</v>
      </c>
      <c r="Q308" s="4">
        <v>0</v>
      </c>
      <c r="R308" s="7">
        <v>45233</v>
      </c>
      <c r="S308" s="6">
        <v>45237</v>
      </c>
      <c r="T308" s="4" t="s">
        <v>34</v>
      </c>
      <c r="U308" s="4">
        <v>330.74</v>
      </c>
      <c r="V308" s="4">
        <v>0</v>
      </c>
      <c r="W308" s="4">
        <v>0</v>
      </c>
      <c r="X308" s="4" t="s">
        <v>1489</v>
      </c>
      <c r="Y308" s="4" t="s">
        <v>36</v>
      </c>
    </row>
    <row r="309" s="4" customFormat="1" spans="1:25">
      <c r="A309" s="4" t="s">
        <v>1490</v>
      </c>
      <c r="B309" s="4" t="s">
        <v>26</v>
      </c>
      <c r="C309" s="4" t="s">
        <v>27</v>
      </c>
      <c r="D309" s="4" t="s">
        <v>1482</v>
      </c>
      <c r="E309" s="4" t="s">
        <v>1483</v>
      </c>
      <c r="F309" s="6">
        <v>45233</v>
      </c>
      <c r="G309" s="6">
        <v>45234</v>
      </c>
      <c r="H309" s="4">
        <v>1</v>
      </c>
      <c r="I309" s="4">
        <v>1</v>
      </c>
      <c r="J309" s="4">
        <v>1</v>
      </c>
      <c r="K309" s="4" t="s">
        <v>30</v>
      </c>
      <c r="L309" s="4">
        <v>294.09</v>
      </c>
      <c r="M309" s="4">
        <v>294.09</v>
      </c>
      <c r="N309" s="4" t="s">
        <v>1491</v>
      </c>
      <c r="O309" s="4" t="s">
        <v>32</v>
      </c>
      <c r="P309" s="4" t="s">
        <v>33</v>
      </c>
      <c r="Q309" s="4">
        <v>0</v>
      </c>
      <c r="R309" s="7">
        <v>45233</v>
      </c>
      <c r="S309" s="6">
        <v>45237</v>
      </c>
      <c r="T309" s="4" t="s">
        <v>34</v>
      </c>
      <c r="U309" s="4">
        <v>294.09</v>
      </c>
      <c r="V309" s="4">
        <v>0</v>
      </c>
      <c r="W309" s="4">
        <v>0</v>
      </c>
      <c r="X309" s="4" t="s">
        <v>1492</v>
      </c>
      <c r="Y309" s="4" t="s">
        <v>36</v>
      </c>
    </row>
    <row r="310" s="4" customFormat="1" spans="1:25">
      <c r="A310" s="4" t="s">
        <v>1493</v>
      </c>
      <c r="B310" s="4" t="s">
        <v>26</v>
      </c>
      <c r="C310" s="4" t="s">
        <v>27</v>
      </c>
      <c r="D310" s="4" t="s">
        <v>910</v>
      </c>
      <c r="E310" s="4" t="s">
        <v>1494</v>
      </c>
      <c r="F310" s="6">
        <v>45233</v>
      </c>
      <c r="G310" s="6">
        <v>45234</v>
      </c>
      <c r="H310" s="4">
        <v>1</v>
      </c>
      <c r="I310" s="4">
        <v>1</v>
      </c>
      <c r="J310" s="4">
        <v>1</v>
      </c>
      <c r="K310" s="4" t="s">
        <v>30</v>
      </c>
      <c r="L310" s="4">
        <v>1190.05</v>
      </c>
      <c r="M310" s="4">
        <v>1190.05</v>
      </c>
      <c r="N310" s="4" t="s">
        <v>1495</v>
      </c>
      <c r="O310" s="4" t="s">
        <v>32</v>
      </c>
      <c r="P310" s="4" t="s">
        <v>33</v>
      </c>
      <c r="Q310" s="4">
        <v>0</v>
      </c>
      <c r="R310" s="7">
        <v>45233</v>
      </c>
      <c r="S310" s="6">
        <v>45237</v>
      </c>
      <c r="T310" s="4" t="s">
        <v>34</v>
      </c>
      <c r="U310" s="4">
        <v>1190.05</v>
      </c>
      <c r="V310" s="4">
        <v>0</v>
      </c>
      <c r="W310" s="4">
        <v>0</v>
      </c>
      <c r="X310" s="4" t="s">
        <v>1496</v>
      </c>
      <c r="Y310" s="4" t="s">
        <v>36</v>
      </c>
    </row>
    <row r="311" s="4" customFormat="1" spans="1:25">
      <c r="A311" s="4" t="s">
        <v>1497</v>
      </c>
      <c r="B311" s="4" t="s">
        <v>26</v>
      </c>
      <c r="C311" s="4" t="s">
        <v>27</v>
      </c>
      <c r="D311" s="4" t="s">
        <v>1498</v>
      </c>
      <c r="E311" s="4" t="s">
        <v>1499</v>
      </c>
      <c r="F311" s="6">
        <v>45233</v>
      </c>
      <c r="G311" s="6">
        <v>45234</v>
      </c>
      <c r="H311" s="4">
        <v>1</v>
      </c>
      <c r="I311" s="4">
        <v>1</v>
      </c>
      <c r="J311" s="4">
        <v>1</v>
      </c>
      <c r="K311" s="4" t="s">
        <v>30</v>
      </c>
      <c r="L311" s="4">
        <v>227.24</v>
      </c>
      <c r="M311" s="4">
        <v>227.24</v>
      </c>
      <c r="N311" s="4" t="s">
        <v>1500</v>
      </c>
      <c r="O311" s="4" t="s">
        <v>32</v>
      </c>
      <c r="P311" s="4" t="s">
        <v>33</v>
      </c>
      <c r="Q311" s="4">
        <v>0</v>
      </c>
      <c r="R311" s="7">
        <v>45233</v>
      </c>
      <c r="S311" s="6">
        <v>45237</v>
      </c>
      <c r="T311" s="4" t="s">
        <v>34</v>
      </c>
      <c r="U311" s="4">
        <v>227.24</v>
      </c>
      <c r="V311" s="4">
        <v>0</v>
      </c>
      <c r="W311" s="4">
        <v>0</v>
      </c>
      <c r="X311" s="4" t="s">
        <v>1501</v>
      </c>
      <c r="Y311" s="4" t="s">
        <v>1402</v>
      </c>
    </row>
    <row r="312" s="4" customFormat="1" spans="1:25">
      <c r="A312" s="4" t="s">
        <v>1502</v>
      </c>
      <c r="B312" s="4" t="s">
        <v>26</v>
      </c>
      <c r="C312" s="4" t="s">
        <v>27</v>
      </c>
      <c r="D312" s="4" t="s">
        <v>1503</v>
      </c>
      <c r="E312" s="4" t="s">
        <v>1504</v>
      </c>
      <c r="F312" s="6">
        <v>45233</v>
      </c>
      <c r="G312" s="6">
        <v>45234</v>
      </c>
      <c r="H312" s="4">
        <v>1</v>
      </c>
      <c r="I312" s="4">
        <v>1</v>
      </c>
      <c r="J312" s="4">
        <v>1</v>
      </c>
      <c r="K312" s="4" t="s">
        <v>30</v>
      </c>
      <c r="L312" s="4">
        <v>115.77</v>
      </c>
      <c r="M312" s="4">
        <v>115.77</v>
      </c>
      <c r="N312" s="4" t="s">
        <v>1505</v>
      </c>
      <c r="O312" s="4" t="s">
        <v>32</v>
      </c>
      <c r="P312" s="4" t="s">
        <v>33</v>
      </c>
      <c r="Q312" s="4">
        <v>0</v>
      </c>
      <c r="R312" s="7">
        <v>45233</v>
      </c>
      <c r="S312" s="6">
        <v>45237</v>
      </c>
      <c r="T312" s="4" t="s">
        <v>34</v>
      </c>
      <c r="U312" s="4">
        <v>115.77</v>
      </c>
      <c r="V312" s="4">
        <v>0</v>
      </c>
      <c r="W312" s="4">
        <v>0</v>
      </c>
      <c r="X312" s="4" t="s">
        <v>1506</v>
      </c>
      <c r="Y312" s="4" t="s">
        <v>1507</v>
      </c>
    </row>
    <row r="313" s="4" customFormat="1" spans="1:25">
      <c r="A313" s="4" t="s">
        <v>1508</v>
      </c>
      <c r="B313" s="4" t="s">
        <v>26</v>
      </c>
      <c r="C313" s="4" t="s">
        <v>27</v>
      </c>
      <c r="D313" s="4" t="s">
        <v>1509</v>
      </c>
      <c r="E313" s="4" t="s">
        <v>944</v>
      </c>
      <c r="F313" s="6">
        <v>45233</v>
      </c>
      <c r="G313" s="6">
        <v>45234</v>
      </c>
      <c r="H313" s="4">
        <v>1</v>
      </c>
      <c r="I313" s="4">
        <v>1</v>
      </c>
      <c r="J313" s="4">
        <v>1</v>
      </c>
      <c r="K313" s="4" t="s">
        <v>30</v>
      </c>
      <c r="L313" s="4">
        <v>345.25</v>
      </c>
      <c r="M313" s="4">
        <v>345.25</v>
      </c>
      <c r="N313" s="4" t="s">
        <v>1510</v>
      </c>
      <c r="O313" s="4" t="s">
        <v>32</v>
      </c>
      <c r="P313" s="4" t="s">
        <v>33</v>
      </c>
      <c r="Q313" s="4">
        <v>0</v>
      </c>
      <c r="R313" s="7">
        <v>45233.0000115741</v>
      </c>
      <c r="S313" s="6">
        <v>45237</v>
      </c>
      <c r="T313" s="4" t="s">
        <v>34</v>
      </c>
      <c r="U313" s="4">
        <v>345.25</v>
      </c>
      <c r="V313" s="4">
        <v>0</v>
      </c>
      <c r="W313" s="4">
        <v>0</v>
      </c>
      <c r="X313" s="4" t="s">
        <v>1511</v>
      </c>
      <c r="Y313" s="4" t="s">
        <v>1512</v>
      </c>
    </row>
    <row r="314" s="4" customFormat="1" spans="1:25">
      <c r="A314" s="4" t="s">
        <v>1513</v>
      </c>
      <c r="B314" s="4" t="s">
        <v>26</v>
      </c>
      <c r="C314" s="4" t="s">
        <v>27</v>
      </c>
      <c r="D314" s="4" t="s">
        <v>1382</v>
      </c>
      <c r="E314" s="4" t="s">
        <v>1514</v>
      </c>
      <c r="F314" s="6">
        <v>45233</v>
      </c>
      <c r="G314" s="6">
        <v>45234</v>
      </c>
      <c r="H314" s="4">
        <v>1</v>
      </c>
      <c r="I314" s="4">
        <v>1</v>
      </c>
      <c r="J314" s="4">
        <v>1</v>
      </c>
      <c r="K314" s="4" t="s">
        <v>30</v>
      </c>
      <c r="L314" s="4">
        <v>512.46</v>
      </c>
      <c r="M314" s="4">
        <v>512.46</v>
      </c>
      <c r="N314" s="4" t="s">
        <v>1515</v>
      </c>
      <c r="O314" s="4" t="s">
        <v>32</v>
      </c>
      <c r="P314" s="4" t="s">
        <v>33</v>
      </c>
      <c r="Q314" s="4">
        <v>0</v>
      </c>
      <c r="R314" s="7">
        <v>45233</v>
      </c>
      <c r="S314" s="6">
        <v>45237</v>
      </c>
      <c r="T314" s="4" t="s">
        <v>34</v>
      </c>
      <c r="U314" s="4">
        <v>512.46</v>
      </c>
      <c r="V314" s="4">
        <v>0</v>
      </c>
      <c r="W314" s="4">
        <v>0</v>
      </c>
      <c r="X314" s="4" t="s">
        <v>1516</v>
      </c>
      <c r="Y314" s="4" t="s">
        <v>1517</v>
      </c>
    </row>
    <row r="315" s="4" customFormat="1" spans="1:25">
      <c r="A315" s="4" t="s">
        <v>1518</v>
      </c>
      <c r="B315" s="4" t="s">
        <v>26</v>
      </c>
      <c r="C315" s="4" t="s">
        <v>27</v>
      </c>
      <c r="D315" s="4" t="s">
        <v>1519</v>
      </c>
      <c r="E315" s="4" t="s">
        <v>1520</v>
      </c>
      <c r="F315" s="6">
        <v>45233</v>
      </c>
      <c r="G315" s="6">
        <v>45234</v>
      </c>
      <c r="H315" s="4">
        <v>1</v>
      </c>
      <c r="I315" s="4">
        <v>1</v>
      </c>
      <c r="J315" s="4">
        <v>1</v>
      </c>
      <c r="K315" s="4" t="s">
        <v>30</v>
      </c>
      <c r="L315" s="4">
        <v>171.44</v>
      </c>
      <c r="M315" s="4">
        <v>171.44</v>
      </c>
      <c r="N315" s="4" t="s">
        <v>1521</v>
      </c>
      <c r="O315" s="4" t="s">
        <v>32</v>
      </c>
      <c r="P315" s="4" t="s">
        <v>33</v>
      </c>
      <c r="Q315" s="4">
        <v>0</v>
      </c>
      <c r="R315" s="7">
        <v>45233.0000115741</v>
      </c>
      <c r="S315" s="6">
        <v>45237</v>
      </c>
      <c r="T315" s="4" t="s">
        <v>34</v>
      </c>
      <c r="U315" s="4">
        <v>171.44</v>
      </c>
      <c r="V315" s="4">
        <v>0</v>
      </c>
      <c r="W315" s="4">
        <v>0</v>
      </c>
      <c r="X315" s="4" t="s">
        <v>1522</v>
      </c>
      <c r="Y315" s="4" t="s">
        <v>36</v>
      </c>
    </row>
    <row r="316" s="4" customFormat="1" spans="1:25">
      <c r="A316" s="4" t="s">
        <v>1523</v>
      </c>
      <c r="B316" s="4" t="s">
        <v>26</v>
      </c>
      <c r="C316" s="4" t="s">
        <v>27</v>
      </c>
      <c r="D316" s="4" t="s">
        <v>1524</v>
      </c>
      <c r="E316" s="4" t="s">
        <v>830</v>
      </c>
      <c r="F316" s="6">
        <v>45233</v>
      </c>
      <c r="G316" s="6">
        <v>45234</v>
      </c>
      <c r="H316" s="4">
        <v>1</v>
      </c>
      <c r="I316" s="4">
        <v>1</v>
      </c>
      <c r="J316" s="4">
        <v>1</v>
      </c>
      <c r="K316" s="4" t="s">
        <v>30</v>
      </c>
      <c r="L316" s="4">
        <v>1501.85</v>
      </c>
      <c r="M316" s="4">
        <v>1501.85</v>
      </c>
      <c r="N316" s="4" t="s">
        <v>1525</v>
      </c>
      <c r="O316" s="4" t="s">
        <v>32</v>
      </c>
      <c r="P316" s="4" t="s">
        <v>33</v>
      </c>
      <c r="Q316" s="4">
        <v>0</v>
      </c>
      <c r="R316" s="7">
        <v>45233.0000115741</v>
      </c>
      <c r="S316" s="6">
        <v>45237</v>
      </c>
      <c r="T316" s="4" t="s">
        <v>34</v>
      </c>
      <c r="U316" s="4">
        <v>1501.85</v>
      </c>
      <c r="V316" s="4">
        <v>0</v>
      </c>
      <c r="W316" s="4">
        <v>0</v>
      </c>
      <c r="X316" s="4" t="s">
        <v>1526</v>
      </c>
      <c r="Y316" s="4" t="s">
        <v>1527</v>
      </c>
    </row>
    <row r="317" s="4" customFormat="1" spans="1:25">
      <c r="A317" s="4" t="s">
        <v>1528</v>
      </c>
      <c r="B317" s="4" t="s">
        <v>26</v>
      </c>
      <c r="C317" s="4" t="s">
        <v>27</v>
      </c>
      <c r="D317" s="4" t="s">
        <v>1529</v>
      </c>
      <c r="E317" s="4" t="s">
        <v>646</v>
      </c>
      <c r="F317" s="6">
        <v>45233</v>
      </c>
      <c r="G317" s="6">
        <v>45234</v>
      </c>
      <c r="H317" s="4">
        <v>1</v>
      </c>
      <c r="I317" s="4">
        <v>1</v>
      </c>
      <c r="J317" s="4">
        <v>1</v>
      </c>
      <c r="K317" s="4" t="s">
        <v>30</v>
      </c>
      <c r="L317" s="4">
        <v>583.58</v>
      </c>
      <c r="M317" s="4">
        <v>583.58</v>
      </c>
      <c r="N317" s="4" t="s">
        <v>1530</v>
      </c>
      <c r="O317" s="4" t="s">
        <v>32</v>
      </c>
      <c r="P317" s="4" t="s">
        <v>33</v>
      </c>
      <c r="Q317" s="4">
        <v>0</v>
      </c>
      <c r="R317" s="7">
        <v>45233</v>
      </c>
      <c r="S317" s="6">
        <v>45237</v>
      </c>
      <c r="T317" s="4" t="s">
        <v>34</v>
      </c>
      <c r="U317" s="4">
        <v>583.58</v>
      </c>
      <c r="V317" s="4">
        <v>0</v>
      </c>
      <c r="W317" s="4">
        <v>0</v>
      </c>
      <c r="X317" s="4" t="s">
        <v>1531</v>
      </c>
      <c r="Y317" s="4" t="s">
        <v>36</v>
      </c>
    </row>
    <row r="318" s="4" customFormat="1" spans="1:25">
      <c r="A318" s="4" t="s">
        <v>1532</v>
      </c>
      <c r="B318" s="4" t="s">
        <v>26</v>
      </c>
      <c r="C318" s="4" t="s">
        <v>27</v>
      </c>
      <c r="D318" s="4" t="s">
        <v>1533</v>
      </c>
      <c r="E318" s="4" t="s">
        <v>328</v>
      </c>
      <c r="F318" s="6">
        <v>45233</v>
      </c>
      <c r="G318" s="6">
        <v>45234</v>
      </c>
      <c r="H318" s="4">
        <v>1</v>
      </c>
      <c r="I318" s="4">
        <v>1</v>
      </c>
      <c r="J318" s="4">
        <v>1</v>
      </c>
      <c r="K318" s="4" t="s">
        <v>30</v>
      </c>
      <c r="L318" s="4">
        <v>142.35</v>
      </c>
      <c r="M318" s="4">
        <v>142.35</v>
      </c>
      <c r="N318" s="4" t="s">
        <v>1534</v>
      </c>
      <c r="O318" s="4" t="s">
        <v>32</v>
      </c>
      <c r="P318" s="4" t="s">
        <v>33</v>
      </c>
      <c r="Q318" s="4">
        <v>0</v>
      </c>
      <c r="R318" s="7">
        <v>45233.0000115741</v>
      </c>
      <c r="S318" s="6">
        <v>45237</v>
      </c>
      <c r="T318" s="4" t="s">
        <v>34</v>
      </c>
      <c r="U318" s="4">
        <v>142.35</v>
      </c>
      <c r="V318" s="4">
        <v>0</v>
      </c>
      <c r="W318" s="4">
        <v>0</v>
      </c>
      <c r="X318" s="4" t="s">
        <v>1535</v>
      </c>
      <c r="Y318" s="4" t="s">
        <v>1536</v>
      </c>
    </row>
    <row r="319" s="4" customFormat="1" spans="1:25">
      <c r="A319" s="4" t="s">
        <v>1537</v>
      </c>
      <c r="B319" s="4" t="s">
        <v>26</v>
      </c>
      <c r="C319" s="4" t="s">
        <v>27</v>
      </c>
      <c r="D319" s="4" t="s">
        <v>910</v>
      </c>
      <c r="E319" s="4" t="s">
        <v>1538</v>
      </c>
      <c r="F319" s="6">
        <v>45233</v>
      </c>
      <c r="G319" s="6">
        <v>45234</v>
      </c>
      <c r="H319" s="4">
        <v>1</v>
      </c>
      <c r="I319" s="4">
        <v>1</v>
      </c>
      <c r="J319" s="4">
        <v>1</v>
      </c>
      <c r="K319" s="4" t="s">
        <v>30</v>
      </c>
      <c r="L319" s="4">
        <v>1038.72</v>
      </c>
      <c r="M319" s="4">
        <v>1038.72</v>
      </c>
      <c r="N319" s="4" t="s">
        <v>1539</v>
      </c>
      <c r="O319" s="4" t="s">
        <v>32</v>
      </c>
      <c r="P319" s="4" t="s">
        <v>33</v>
      </c>
      <c r="Q319" s="4">
        <v>0</v>
      </c>
      <c r="R319" s="7">
        <v>45233.0000115741</v>
      </c>
      <c r="S319" s="6">
        <v>45237</v>
      </c>
      <c r="T319" s="4" t="s">
        <v>34</v>
      </c>
      <c r="U319" s="4">
        <v>1038.72</v>
      </c>
      <c r="V319" s="4">
        <v>0</v>
      </c>
      <c r="W319" s="4">
        <v>0</v>
      </c>
      <c r="X319" s="4" t="s">
        <v>1540</v>
      </c>
      <c r="Y319" s="4" t="s">
        <v>36</v>
      </c>
    </row>
    <row r="320" s="4" customFormat="1" spans="1:25">
      <c r="A320" s="4" t="s">
        <v>1541</v>
      </c>
      <c r="B320" s="4" t="s">
        <v>26</v>
      </c>
      <c r="C320" s="4" t="s">
        <v>27</v>
      </c>
      <c r="D320" s="4" t="s">
        <v>1398</v>
      </c>
      <c r="E320" s="4" t="s">
        <v>1399</v>
      </c>
      <c r="F320" s="6">
        <v>45233</v>
      </c>
      <c r="G320" s="6">
        <v>45234</v>
      </c>
      <c r="H320" s="4">
        <v>1</v>
      </c>
      <c r="I320" s="4">
        <v>1</v>
      </c>
      <c r="J320" s="4">
        <v>1</v>
      </c>
      <c r="K320" s="4" t="s">
        <v>30</v>
      </c>
      <c r="L320" s="4">
        <v>1399.9</v>
      </c>
      <c r="M320" s="4">
        <v>1399.9</v>
      </c>
      <c r="N320" s="4" t="s">
        <v>1542</v>
      </c>
      <c r="O320" s="4" t="s">
        <v>32</v>
      </c>
      <c r="P320" s="4" t="s">
        <v>33</v>
      </c>
      <c r="Q320" s="4">
        <v>0</v>
      </c>
      <c r="R320" s="7">
        <v>45233.0000115741</v>
      </c>
      <c r="S320" s="6">
        <v>45237</v>
      </c>
      <c r="T320" s="4" t="s">
        <v>34</v>
      </c>
      <c r="U320" s="4">
        <v>1399.9</v>
      </c>
      <c r="V320" s="4">
        <v>0</v>
      </c>
      <c r="W320" s="4">
        <v>0</v>
      </c>
      <c r="X320" s="4" t="s">
        <v>1543</v>
      </c>
      <c r="Y320" s="4" t="s">
        <v>1402</v>
      </c>
    </row>
    <row r="321" s="4" customFormat="1" spans="1:25">
      <c r="A321" s="4" t="s">
        <v>1544</v>
      </c>
      <c r="B321" s="4" t="s">
        <v>26</v>
      </c>
      <c r="C321" s="4" t="s">
        <v>27</v>
      </c>
      <c r="D321" s="4" t="s">
        <v>1545</v>
      </c>
      <c r="E321" s="4" t="s">
        <v>299</v>
      </c>
      <c r="F321" s="6">
        <v>45233</v>
      </c>
      <c r="G321" s="6">
        <v>45234</v>
      </c>
      <c r="H321" s="4">
        <v>1</v>
      </c>
      <c r="I321" s="4">
        <v>1</v>
      </c>
      <c r="J321" s="4">
        <v>1</v>
      </c>
      <c r="K321" s="4" t="s">
        <v>30</v>
      </c>
      <c r="L321" s="4">
        <v>707.93</v>
      </c>
      <c r="M321" s="4">
        <v>707.93</v>
      </c>
      <c r="N321" s="4" t="s">
        <v>1546</v>
      </c>
      <c r="O321" s="4" t="s">
        <v>32</v>
      </c>
      <c r="P321" s="4" t="s">
        <v>33</v>
      </c>
      <c r="Q321" s="4">
        <v>0</v>
      </c>
      <c r="R321" s="7">
        <v>45233.0000115741</v>
      </c>
      <c r="S321" s="6">
        <v>45237</v>
      </c>
      <c r="T321" s="4" t="s">
        <v>34</v>
      </c>
      <c r="U321" s="4">
        <v>707.93</v>
      </c>
      <c r="V321" s="4">
        <v>0</v>
      </c>
      <c r="W321" s="4">
        <v>0</v>
      </c>
      <c r="X321" s="4" t="s">
        <v>1547</v>
      </c>
      <c r="Y321" s="4" t="s">
        <v>36</v>
      </c>
    </row>
    <row r="322" s="4" customFormat="1" spans="1:25">
      <c r="A322" s="4" t="s">
        <v>1548</v>
      </c>
      <c r="B322" s="4" t="s">
        <v>26</v>
      </c>
      <c r="C322" s="4" t="s">
        <v>27</v>
      </c>
      <c r="D322" s="4" t="s">
        <v>1549</v>
      </c>
      <c r="E322" s="4" t="s">
        <v>479</v>
      </c>
      <c r="F322" s="6">
        <v>45233</v>
      </c>
      <c r="G322" s="6">
        <v>45234</v>
      </c>
      <c r="H322" s="4">
        <v>1</v>
      </c>
      <c r="I322" s="4">
        <v>1</v>
      </c>
      <c r="J322" s="4">
        <v>1</v>
      </c>
      <c r="K322" s="4" t="s">
        <v>30</v>
      </c>
      <c r="L322" s="4">
        <v>1050.16</v>
      </c>
      <c r="M322" s="4">
        <v>1050.16</v>
      </c>
      <c r="N322" s="4" t="s">
        <v>1550</v>
      </c>
      <c r="O322" s="4" t="s">
        <v>32</v>
      </c>
      <c r="P322" s="4" t="s">
        <v>33</v>
      </c>
      <c r="Q322" s="4">
        <v>0</v>
      </c>
      <c r="R322" s="7">
        <v>45233.0000115741</v>
      </c>
      <c r="S322" s="6">
        <v>45237</v>
      </c>
      <c r="T322" s="4" t="s">
        <v>34</v>
      </c>
      <c r="U322" s="4">
        <v>1050.16</v>
      </c>
      <c r="V322" s="4">
        <v>0</v>
      </c>
      <c r="W322" s="4">
        <v>0</v>
      </c>
      <c r="X322" s="4" t="s">
        <v>1551</v>
      </c>
      <c r="Y322" s="4" t="s">
        <v>1552</v>
      </c>
    </row>
    <row r="323" s="4" customFormat="1" spans="1:25">
      <c r="A323" s="4" t="s">
        <v>1553</v>
      </c>
      <c r="B323" s="4" t="s">
        <v>26</v>
      </c>
      <c r="C323" s="4" t="s">
        <v>27</v>
      </c>
      <c r="D323" s="4" t="s">
        <v>1554</v>
      </c>
      <c r="E323" s="4" t="s">
        <v>1555</v>
      </c>
      <c r="F323" s="6">
        <v>45233</v>
      </c>
      <c r="G323" s="6">
        <v>45234</v>
      </c>
      <c r="H323" s="4">
        <v>1</v>
      </c>
      <c r="I323" s="4">
        <v>1</v>
      </c>
      <c r="J323" s="4">
        <v>1</v>
      </c>
      <c r="K323" s="4" t="s">
        <v>30</v>
      </c>
      <c r="L323" s="4">
        <v>1508.75</v>
      </c>
      <c r="M323" s="4">
        <v>1508.75</v>
      </c>
      <c r="N323" s="4" t="s">
        <v>1556</v>
      </c>
      <c r="O323" s="4" t="s">
        <v>32</v>
      </c>
      <c r="P323" s="4" t="s">
        <v>33</v>
      </c>
      <c r="Q323" s="4">
        <v>0</v>
      </c>
      <c r="R323" s="7">
        <v>45233.0000115741</v>
      </c>
      <c r="S323" s="6">
        <v>45237</v>
      </c>
      <c r="T323" s="4" t="s">
        <v>34</v>
      </c>
      <c r="U323" s="4">
        <v>1508.75</v>
      </c>
      <c r="V323" s="4">
        <v>0</v>
      </c>
      <c r="W323" s="4">
        <v>0</v>
      </c>
      <c r="X323" s="4" t="s">
        <v>1557</v>
      </c>
      <c r="Y323" s="4" t="s">
        <v>36</v>
      </c>
    </row>
    <row r="324" s="4" customFormat="1" spans="1:25">
      <c r="A324" s="4" t="s">
        <v>1558</v>
      </c>
      <c r="B324" s="4" t="s">
        <v>26</v>
      </c>
      <c r="C324" s="4" t="s">
        <v>27</v>
      </c>
      <c r="D324" s="4" t="s">
        <v>1559</v>
      </c>
      <c r="E324" s="4" t="s">
        <v>1560</v>
      </c>
      <c r="F324" s="6">
        <v>45233</v>
      </c>
      <c r="G324" s="6">
        <v>45234</v>
      </c>
      <c r="H324" s="4">
        <v>1</v>
      </c>
      <c r="I324" s="4">
        <v>1</v>
      </c>
      <c r="J324" s="4">
        <v>1</v>
      </c>
      <c r="K324" s="4" t="s">
        <v>30</v>
      </c>
      <c r="L324" s="4">
        <v>1327.51</v>
      </c>
      <c r="M324" s="4">
        <v>1327.51</v>
      </c>
      <c r="N324" s="4" t="s">
        <v>1561</v>
      </c>
      <c r="O324" s="4" t="s">
        <v>32</v>
      </c>
      <c r="P324" s="4" t="s">
        <v>33</v>
      </c>
      <c r="Q324" s="4">
        <v>0</v>
      </c>
      <c r="R324" s="7">
        <v>45233.0000115741</v>
      </c>
      <c r="S324" s="6">
        <v>45237</v>
      </c>
      <c r="T324" s="4" t="s">
        <v>34</v>
      </c>
      <c r="U324" s="4">
        <v>1327.51</v>
      </c>
      <c r="V324" s="4">
        <v>0</v>
      </c>
      <c r="W324" s="4">
        <v>0</v>
      </c>
      <c r="X324" s="4" t="s">
        <v>1562</v>
      </c>
      <c r="Y324" s="4" t="s">
        <v>36</v>
      </c>
    </row>
    <row r="325" s="4" customFormat="1" spans="1:25">
      <c r="A325" s="4" t="s">
        <v>1563</v>
      </c>
      <c r="B325" s="4" t="s">
        <v>26</v>
      </c>
      <c r="C325" s="4" t="s">
        <v>27</v>
      </c>
      <c r="D325" s="4" t="s">
        <v>1564</v>
      </c>
      <c r="E325" s="4" t="s">
        <v>1180</v>
      </c>
      <c r="F325" s="6">
        <v>45233</v>
      </c>
      <c r="G325" s="6">
        <v>45234</v>
      </c>
      <c r="H325" s="4">
        <v>1</v>
      </c>
      <c r="I325" s="4">
        <v>1</v>
      </c>
      <c r="J325" s="4">
        <v>1</v>
      </c>
      <c r="K325" s="4" t="s">
        <v>30</v>
      </c>
      <c r="L325" s="4">
        <v>133.31</v>
      </c>
      <c r="M325" s="4">
        <v>133.31</v>
      </c>
      <c r="N325" s="4" t="s">
        <v>1565</v>
      </c>
      <c r="O325" s="4" t="s">
        <v>32</v>
      </c>
      <c r="P325" s="4" t="s">
        <v>33</v>
      </c>
      <c r="Q325" s="4">
        <v>0</v>
      </c>
      <c r="R325" s="7">
        <v>45233.0000115741</v>
      </c>
      <c r="S325" s="6">
        <v>45237</v>
      </c>
      <c r="T325" s="4" t="s">
        <v>34</v>
      </c>
      <c r="U325" s="4">
        <v>133.31</v>
      </c>
      <c r="V325" s="4">
        <v>0</v>
      </c>
      <c r="W325" s="4">
        <v>0</v>
      </c>
      <c r="X325" s="4" t="s">
        <v>1566</v>
      </c>
      <c r="Y325" s="4" t="s">
        <v>1567</v>
      </c>
    </row>
    <row r="326" s="4" customFormat="1" spans="1:25">
      <c r="A326" s="4" t="s">
        <v>1568</v>
      </c>
      <c r="B326" s="4" t="s">
        <v>26</v>
      </c>
      <c r="C326" s="4" t="s">
        <v>27</v>
      </c>
      <c r="D326" s="4" t="s">
        <v>1569</v>
      </c>
      <c r="E326" s="4" t="s">
        <v>1399</v>
      </c>
      <c r="F326" s="6">
        <v>45233</v>
      </c>
      <c r="G326" s="6">
        <v>45234</v>
      </c>
      <c r="H326" s="4">
        <v>1</v>
      </c>
      <c r="I326" s="4">
        <v>1</v>
      </c>
      <c r="J326" s="4">
        <v>1</v>
      </c>
      <c r="K326" s="4" t="s">
        <v>30</v>
      </c>
      <c r="L326" s="4">
        <v>2268.04</v>
      </c>
      <c r="M326" s="4">
        <v>2268.04</v>
      </c>
      <c r="N326" s="4" t="s">
        <v>1570</v>
      </c>
      <c r="O326" s="4" t="s">
        <v>32</v>
      </c>
      <c r="P326" s="4" t="s">
        <v>33</v>
      </c>
      <c r="Q326" s="4">
        <v>0</v>
      </c>
      <c r="R326" s="7">
        <v>45233.0000115741</v>
      </c>
      <c r="S326" s="6">
        <v>45237</v>
      </c>
      <c r="T326" s="4" t="s">
        <v>34</v>
      </c>
      <c r="U326" s="4">
        <v>2268.04</v>
      </c>
      <c r="V326" s="4">
        <v>0</v>
      </c>
      <c r="W326" s="4">
        <v>0</v>
      </c>
      <c r="X326" s="4" t="s">
        <v>1571</v>
      </c>
      <c r="Y326" s="4" t="s">
        <v>219</v>
      </c>
    </row>
    <row r="327" s="4" customFormat="1" spans="1:25">
      <c r="A327" s="4" t="s">
        <v>1572</v>
      </c>
      <c r="B327" s="4" t="s">
        <v>26</v>
      </c>
      <c r="C327" s="4" t="s">
        <v>27</v>
      </c>
      <c r="D327" s="4" t="s">
        <v>1573</v>
      </c>
      <c r="E327" s="4" t="s">
        <v>1574</v>
      </c>
      <c r="F327" s="6">
        <v>45233</v>
      </c>
      <c r="G327" s="6">
        <v>45234</v>
      </c>
      <c r="H327" s="4">
        <v>1</v>
      </c>
      <c r="I327" s="4">
        <v>1</v>
      </c>
      <c r="J327" s="4">
        <v>1</v>
      </c>
      <c r="K327" s="4" t="s">
        <v>30</v>
      </c>
      <c r="L327" s="4">
        <v>582.18</v>
      </c>
      <c r="M327" s="4">
        <v>582.18</v>
      </c>
      <c r="N327" s="4" t="s">
        <v>1575</v>
      </c>
      <c r="O327" s="4" t="s">
        <v>32</v>
      </c>
      <c r="P327" s="4" t="s">
        <v>33</v>
      </c>
      <c r="Q327" s="4">
        <v>0</v>
      </c>
      <c r="R327" s="7">
        <v>45233</v>
      </c>
      <c r="S327" s="6">
        <v>45237</v>
      </c>
      <c r="T327" s="4" t="s">
        <v>34</v>
      </c>
      <c r="U327" s="4">
        <v>582.18</v>
      </c>
      <c r="V327" s="4">
        <v>0</v>
      </c>
      <c r="W327" s="4">
        <v>0</v>
      </c>
      <c r="X327" s="4" t="s">
        <v>1576</v>
      </c>
      <c r="Y327" s="4" t="s">
        <v>1577</v>
      </c>
    </row>
    <row r="328" s="4" customFormat="1" spans="1:25">
      <c r="A328" s="4" t="s">
        <v>1578</v>
      </c>
      <c r="B328" s="4" t="s">
        <v>26</v>
      </c>
      <c r="C328" s="4" t="s">
        <v>27</v>
      </c>
      <c r="D328" s="4" t="s">
        <v>1579</v>
      </c>
      <c r="E328" s="4" t="s">
        <v>1580</v>
      </c>
      <c r="F328" s="6">
        <v>45233</v>
      </c>
      <c r="G328" s="6">
        <v>45234</v>
      </c>
      <c r="H328" s="4">
        <v>1</v>
      </c>
      <c r="I328" s="4">
        <v>1</v>
      </c>
      <c r="J328" s="4">
        <v>1</v>
      </c>
      <c r="K328" s="4" t="s">
        <v>30</v>
      </c>
      <c r="L328" s="4">
        <v>775.43</v>
      </c>
      <c r="M328" s="4">
        <v>775.43</v>
      </c>
      <c r="N328" s="4" t="s">
        <v>1581</v>
      </c>
      <c r="O328" s="4" t="s">
        <v>32</v>
      </c>
      <c r="P328" s="4" t="s">
        <v>33</v>
      </c>
      <c r="Q328" s="4">
        <v>0</v>
      </c>
      <c r="R328" s="7">
        <v>45233.0000115741</v>
      </c>
      <c r="S328" s="6">
        <v>45237</v>
      </c>
      <c r="T328" s="4" t="s">
        <v>34</v>
      </c>
      <c r="U328" s="4">
        <v>775.43</v>
      </c>
      <c r="V328" s="4">
        <v>0</v>
      </c>
      <c r="W328" s="4">
        <v>0</v>
      </c>
      <c r="X328" s="4" t="s">
        <v>1582</v>
      </c>
      <c r="Y328" s="4" t="s">
        <v>1583</v>
      </c>
    </row>
    <row r="329" s="4" customFormat="1" spans="1:25">
      <c r="A329" s="4" t="s">
        <v>1584</v>
      </c>
      <c r="B329" s="4" t="s">
        <v>26</v>
      </c>
      <c r="C329" s="4" t="s">
        <v>27</v>
      </c>
      <c r="D329" s="4" t="s">
        <v>1585</v>
      </c>
      <c r="E329" s="4" t="s">
        <v>1586</v>
      </c>
      <c r="F329" s="6">
        <v>45233</v>
      </c>
      <c r="G329" s="6">
        <v>45234</v>
      </c>
      <c r="H329" s="4">
        <v>1</v>
      </c>
      <c r="I329" s="4">
        <v>1</v>
      </c>
      <c r="J329" s="4">
        <v>1</v>
      </c>
      <c r="K329" s="4" t="s">
        <v>30</v>
      </c>
      <c r="L329" s="4">
        <v>333.05</v>
      </c>
      <c r="M329" s="4">
        <v>333.05</v>
      </c>
      <c r="N329" s="4" t="s">
        <v>1587</v>
      </c>
      <c r="O329" s="4" t="s">
        <v>32</v>
      </c>
      <c r="P329" s="4" t="s">
        <v>33</v>
      </c>
      <c r="Q329" s="4">
        <v>0</v>
      </c>
      <c r="R329" s="7">
        <v>45233</v>
      </c>
      <c r="S329" s="6">
        <v>45237</v>
      </c>
      <c r="T329" s="4" t="s">
        <v>34</v>
      </c>
      <c r="U329" s="4">
        <v>333.05</v>
      </c>
      <c r="V329" s="4">
        <v>0</v>
      </c>
      <c r="W329" s="4">
        <v>328.45</v>
      </c>
      <c r="X329" s="4" t="s">
        <v>1588</v>
      </c>
      <c r="Y329" s="4" t="s">
        <v>1589</v>
      </c>
    </row>
    <row r="330" s="4" customFormat="1" spans="1:25">
      <c r="A330" s="4" t="s">
        <v>1590</v>
      </c>
      <c r="B330" s="4" t="s">
        <v>26</v>
      </c>
      <c r="C330" s="4" t="s">
        <v>27</v>
      </c>
      <c r="D330" s="4" t="s">
        <v>515</v>
      </c>
      <c r="E330" s="4" t="s">
        <v>846</v>
      </c>
      <c r="F330" s="6">
        <v>45233</v>
      </c>
      <c r="G330" s="6">
        <v>45234</v>
      </c>
      <c r="H330" s="4">
        <v>1</v>
      </c>
      <c r="I330" s="4">
        <v>1</v>
      </c>
      <c r="J330" s="4">
        <v>1</v>
      </c>
      <c r="K330" s="4" t="s">
        <v>30</v>
      </c>
      <c r="L330" s="4">
        <v>1261.23</v>
      </c>
      <c r="M330" s="4">
        <v>1261.23</v>
      </c>
      <c r="N330" s="4" t="s">
        <v>1591</v>
      </c>
      <c r="O330" s="4" t="s">
        <v>32</v>
      </c>
      <c r="P330" s="4" t="s">
        <v>33</v>
      </c>
      <c r="Q330" s="4">
        <v>0</v>
      </c>
      <c r="R330" s="7">
        <v>45233</v>
      </c>
      <c r="S330" s="6">
        <v>45237</v>
      </c>
      <c r="T330" s="4" t="s">
        <v>34</v>
      </c>
      <c r="U330" s="4">
        <v>1261.23</v>
      </c>
      <c r="V330" s="4">
        <v>0</v>
      </c>
      <c r="W330" s="4">
        <v>0</v>
      </c>
      <c r="X330" s="4" t="s">
        <v>1592</v>
      </c>
      <c r="Y330" s="4" t="s">
        <v>36</v>
      </c>
    </row>
    <row r="331" s="4" customFormat="1" spans="1:25">
      <c r="A331" s="4" t="s">
        <v>1593</v>
      </c>
      <c r="B331" s="4" t="s">
        <v>26</v>
      </c>
      <c r="C331" s="4" t="s">
        <v>27</v>
      </c>
      <c r="D331" s="4" t="s">
        <v>1594</v>
      </c>
      <c r="E331" s="4" t="s">
        <v>1595</v>
      </c>
      <c r="F331" s="6">
        <v>45233</v>
      </c>
      <c r="G331" s="6">
        <v>45234</v>
      </c>
      <c r="H331" s="4">
        <v>1</v>
      </c>
      <c r="I331" s="4">
        <v>1</v>
      </c>
      <c r="J331" s="4">
        <v>1</v>
      </c>
      <c r="K331" s="4" t="s">
        <v>30</v>
      </c>
      <c r="L331" s="4">
        <v>540.57</v>
      </c>
      <c r="M331" s="4">
        <v>540.57</v>
      </c>
      <c r="N331" s="4" t="s">
        <v>1596</v>
      </c>
      <c r="O331" s="4" t="s">
        <v>32</v>
      </c>
      <c r="P331" s="4" t="s">
        <v>33</v>
      </c>
      <c r="Q331" s="4">
        <v>0</v>
      </c>
      <c r="R331" s="7">
        <v>45233.0000115741</v>
      </c>
      <c r="S331" s="6">
        <v>45237</v>
      </c>
      <c r="T331" s="4" t="s">
        <v>34</v>
      </c>
      <c r="U331" s="4">
        <v>540.57</v>
      </c>
      <c r="V331" s="4">
        <v>0</v>
      </c>
      <c r="W331" s="4">
        <v>0</v>
      </c>
      <c r="X331" s="4" t="s">
        <v>1597</v>
      </c>
      <c r="Y331" s="4" t="s">
        <v>1598</v>
      </c>
    </row>
    <row r="332" s="4" customFormat="1" spans="1:25">
      <c r="A332" s="4" t="s">
        <v>1599</v>
      </c>
      <c r="B332" s="4" t="s">
        <v>26</v>
      </c>
      <c r="C332" s="4" t="s">
        <v>27</v>
      </c>
      <c r="D332" s="4" t="s">
        <v>1600</v>
      </c>
      <c r="E332" s="4" t="s">
        <v>1601</v>
      </c>
      <c r="F332" s="6">
        <v>45233</v>
      </c>
      <c r="G332" s="6">
        <v>45234</v>
      </c>
      <c r="H332" s="4">
        <v>1</v>
      </c>
      <c r="I332" s="4">
        <v>1</v>
      </c>
      <c r="J332" s="4">
        <v>1</v>
      </c>
      <c r="K332" s="4" t="s">
        <v>30</v>
      </c>
      <c r="L332" s="4">
        <v>545.56</v>
      </c>
      <c r="M332" s="4">
        <v>545.56</v>
      </c>
      <c r="N332" s="4" t="s">
        <v>1602</v>
      </c>
      <c r="O332" s="4" t="s">
        <v>32</v>
      </c>
      <c r="P332" s="4" t="s">
        <v>33</v>
      </c>
      <c r="Q332" s="4">
        <v>0</v>
      </c>
      <c r="R332" s="7">
        <v>45233</v>
      </c>
      <c r="S332" s="6">
        <v>45237</v>
      </c>
      <c r="T332" s="4" t="s">
        <v>34</v>
      </c>
      <c r="U332" s="4">
        <v>545.56</v>
      </c>
      <c r="V332" s="4">
        <v>0</v>
      </c>
      <c r="W332" s="4">
        <v>0</v>
      </c>
      <c r="X332" s="4" t="s">
        <v>1603</v>
      </c>
      <c r="Y332" s="4" t="s">
        <v>36</v>
      </c>
    </row>
    <row r="333" s="4" customFormat="1" spans="1:25">
      <c r="A333" s="4" t="s">
        <v>1604</v>
      </c>
      <c r="B333" s="4" t="s">
        <v>26</v>
      </c>
      <c r="C333" s="4" t="s">
        <v>27</v>
      </c>
      <c r="D333" s="4" t="s">
        <v>1605</v>
      </c>
      <c r="E333" s="4" t="s">
        <v>993</v>
      </c>
      <c r="F333" s="6">
        <v>45233</v>
      </c>
      <c r="G333" s="6">
        <v>45234</v>
      </c>
      <c r="H333" s="4">
        <v>1</v>
      </c>
      <c r="I333" s="4">
        <v>1</v>
      </c>
      <c r="J333" s="4">
        <v>1</v>
      </c>
      <c r="K333" s="4" t="s">
        <v>30</v>
      </c>
      <c r="L333" s="4">
        <v>830.48</v>
      </c>
      <c r="M333" s="4">
        <v>830.48</v>
      </c>
      <c r="N333" s="4" t="s">
        <v>1606</v>
      </c>
      <c r="O333" s="4" t="s">
        <v>32</v>
      </c>
      <c r="P333" s="4" t="s">
        <v>33</v>
      </c>
      <c r="Q333" s="4">
        <v>0</v>
      </c>
      <c r="R333" s="7">
        <v>45233</v>
      </c>
      <c r="S333" s="6">
        <v>45237</v>
      </c>
      <c r="T333" s="4" t="s">
        <v>34</v>
      </c>
      <c r="U333" s="4">
        <v>830.48</v>
      </c>
      <c r="V333" s="4">
        <v>0</v>
      </c>
      <c r="W333" s="4">
        <v>0</v>
      </c>
      <c r="X333" s="4" t="s">
        <v>1607</v>
      </c>
      <c r="Y333" s="4" t="s">
        <v>1608</v>
      </c>
    </row>
    <row r="334" s="4" customFormat="1" spans="1:25">
      <c r="A334" s="4" t="s">
        <v>1609</v>
      </c>
      <c r="B334" s="4" t="s">
        <v>26</v>
      </c>
      <c r="C334" s="4" t="s">
        <v>27</v>
      </c>
      <c r="D334" s="4" t="s">
        <v>1610</v>
      </c>
      <c r="E334" s="4" t="s">
        <v>846</v>
      </c>
      <c r="F334" s="6">
        <v>45233</v>
      </c>
      <c r="G334" s="6">
        <v>45234</v>
      </c>
      <c r="H334" s="4">
        <v>3</v>
      </c>
      <c r="I334" s="4">
        <v>1</v>
      </c>
      <c r="J334" s="4">
        <v>3</v>
      </c>
      <c r="K334" s="4" t="s">
        <v>30</v>
      </c>
      <c r="L334" s="4">
        <v>1504.23</v>
      </c>
      <c r="M334" s="4">
        <v>1504.23</v>
      </c>
      <c r="N334" s="4" t="s">
        <v>1611</v>
      </c>
      <c r="O334" s="4" t="s">
        <v>32</v>
      </c>
      <c r="P334" s="4" t="s">
        <v>33</v>
      </c>
      <c r="Q334" s="4">
        <v>0</v>
      </c>
      <c r="R334" s="7">
        <v>45233.0000115741</v>
      </c>
      <c r="S334" s="6">
        <v>45237</v>
      </c>
      <c r="T334" s="4" t="s">
        <v>34</v>
      </c>
      <c r="U334" s="4">
        <v>1504.23</v>
      </c>
      <c r="V334" s="4">
        <v>0</v>
      </c>
      <c r="W334" s="4">
        <v>0</v>
      </c>
      <c r="X334" s="4" t="s">
        <v>1612</v>
      </c>
      <c r="Y334" s="4" t="s">
        <v>36</v>
      </c>
    </row>
    <row r="335" s="4" customFormat="1" spans="1:25">
      <c r="A335" s="4" t="s">
        <v>1613</v>
      </c>
      <c r="B335" s="4" t="s">
        <v>26</v>
      </c>
      <c r="C335" s="4" t="s">
        <v>27</v>
      </c>
      <c r="D335" s="4" t="s">
        <v>1610</v>
      </c>
      <c r="E335" s="4" t="s">
        <v>362</v>
      </c>
      <c r="F335" s="6">
        <v>45233</v>
      </c>
      <c r="G335" s="6">
        <v>45234</v>
      </c>
      <c r="H335" s="4">
        <v>1</v>
      </c>
      <c r="I335" s="4">
        <v>1</v>
      </c>
      <c r="J335" s="4">
        <v>1</v>
      </c>
      <c r="K335" s="4" t="s">
        <v>30</v>
      </c>
      <c r="L335" s="4">
        <v>501.41</v>
      </c>
      <c r="M335" s="4">
        <v>501.41</v>
      </c>
      <c r="N335" s="4" t="s">
        <v>1614</v>
      </c>
      <c r="O335" s="4" t="s">
        <v>32</v>
      </c>
      <c r="P335" s="4" t="s">
        <v>33</v>
      </c>
      <c r="Q335" s="4">
        <v>0</v>
      </c>
      <c r="R335" s="7">
        <v>45233.0000115741</v>
      </c>
      <c r="S335" s="6">
        <v>45237</v>
      </c>
      <c r="T335" s="4" t="s">
        <v>34</v>
      </c>
      <c r="U335" s="4">
        <v>501.41</v>
      </c>
      <c r="V335" s="4">
        <v>0</v>
      </c>
      <c r="W335" s="4">
        <v>0</v>
      </c>
      <c r="X335" s="4" t="s">
        <v>1615</v>
      </c>
      <c r="Y335" s="4" t="s">
        <v>36</v>
      </c>
    </row>
    <row r="336" s="4" customFormat="1" spans="1:25">
      <c r="A336" s="4" t="s">
        <v>1616</v>
      </c>
      <c r="B336" s="4" t="s">
        <v>26</v>
      </c>
      <c r="C336" s="4" t="s">
        <v>27</v>
      </c>
      <c r="D336" s="4" t="s">
        <v>1610</v>
      </c>
      <c r="E336" s="4" t="s">
        <v>846</v>
      </c>
      <c r="F336" s="6">
        <v>45233</v>
      </c>
      <c r="G336" s="6">
        <v>45234</v>
      </c>
      <c r="H336" s="4">
        <v>2</v>
      </c>
      <c r="I336" s="4">
        <v>1</v>
      </c>
      <c r="J336" s="4">
        <v>2</v>
      </c>
      <c r="K336" s="4" t="s">
        <v>30</v>
      </c>
      <c r="L336" s="4">
        <v>1002.82</v>
      </c>
      <c r="M336" s="4">
        <v>1002.82</v>
      </c>
      <c r="N336" s="4" t="s">
        <v>1617</v>
      </c>
      <c r="O336" s="4" t="s">
        <v>32</v>
      </c>
      <c r="P336" s="4" t="s">
        <v>33</v>
      </c>
      <c r="Q336" s="4">
        <v>0</v>
      </c>
      <c r="R336" s="7">
        <v>45233</v>
      </c>
      <c r="S336" s="6">
        <v>45237</v>
      </c>
      <c r="T336" s="4" t="s">
        <v>34</v>
      </c>
      <c r="U336" s="4">
        <v>1002.82</v>
      </c>
      <c r="V336" s="4">
        <v>0</v>
      </c>
      <c r="W336" s="4">
        <v>0</v>
      </c>
      <c r="X336" s="4" t="s">
        <v>1618</v>
      </c>
      <c r="Y336" s="4" t="s">
        <v>36</v>
      </c>
    </row>
    <row r="337" s="4" customFormat="1" spans="1:25">
      <c r="A337" s="4" t="s">
        <v>1619</v>
      </c>
      <c r="B337" s="4" t="s">
        <v>26</v>
      </c>
      <c r="C337" s="4" t="s">
        <v>27</v>
      </c>
      <c r="D337" s="4" t="s">
        <v>1232</v>
      </c>
      <c r="E337" s="4" t="s">
        <v>830</v>
      </c>
      <c r="F337" s="6">
        <v>45233</v>
      </c>
      <c r="G337" s="6">
        <v>45234</v>
      </c>
      <c r="H337" s="4">
        <v>1</v>
      </c>
      <c r="I337" s="4">
        <v>1</v>
      </c>
      <c r="J337" s="4">
        <v>1</v>
      </c>
      <c r="K337" s="4" t="s">
        <v>30</v>
      </c>
      <c r="L337" s="4">
        <v>338.04</v>
      </c>
      <c r="M337" s="4">
        <v>338.04</v>
      </c>
      <c r="N337" s="4" t="s">
        <v>1620</v>
      </c>
      <c r="O337" s="4" t="s">
        <v>32</v>
      </c>
      <c r="P337" s="4" t="s">
        <v>33</v>
      </c>
      <c r="Q337" s="4">
        <v>0</v>
      </c>
      <c r="R337" s="7">
        <v>45233.0000115741</v>
      </c>
      <c r="S337" s="6">
        <v>45237</v>
      </c>
      <c r="T337" s="4" t="s">
        <v>34</v>
      </c>
      <c r="U337" s="4">
        <v>338.04</v>
      </c>
      <c r="V337" s="4">
        <v>0</v>
      </c>
      <c r="W337" s="4">
        <v>0</v>
      </c>
      <c r="X337" s="4" t="s">
        <v>1621</v>
      </c>
      <c r="Y337" s="4" t="s">
        <v>36</v>
      </c>
    </row>
    <row r="338" s="4" customFormat="1" spans="1:25">
      <c r="A338" s="4" t="s">
        <v>1622</v>
      </c>
      <c r="B338" s="4" t="s">
        <v>26</v>
      </c>
      <c r="C338" s="4" t="s">
        <v>27</v>
      </c>
      <c r="D338" s="4" t="s">
        <v>651</v>
      </c>
      <c r="E338" s="4" t="s">
        <v>652</v>
      </c>
      <c r="F338" s="6">
        <v>45233</v>
      </c>
      <c r="G338" s="6">
        <v>45234</v>
      </c>
      <c r="H338" s="4">
        <v>1</v>
      </c>
      <c r="I338" s="4">
        <v>1</v>
      </c>
      <c r="J338" s="4">
        <v>1</v>
      </c>
      <c r="K338" s="4" t="s">
        <v>30</v>
      </c>
      <c r="L338" s="4">
        <v>371.44</v>
      </c>
      <c r="M338" s="4">
        <v>371.44</v>
      </c>
      <c r="N338" s="4" t="s">
        <v>1623</v>
      </c>
      <c r="O338" s="4" t="s">
        <v>32</v>
      </c>
      <c r="P338" s="4" t="s">
        <v>33</v>
      </c>
      <c r="Q338" s="4">
        <v>0</v>
      </c>
      <c r="R338" s="7">
        <v>45233.0000115741</v>
      </c>
      <c r="S338" s="6">
        <v>45237</v>
      </c>
      <c r="T338" s="4" t="s">
        <v>34</v>
      </c>
      <c r="U338" s="4">
        <v>371.44</v>
      </c>
      <c r="V338" s="4">
        <v>0</v>
      </c>
      <c r="W338" s="4">
        <v>0</v>
      </c>
      <c r="X338" s="4" t="s">
        <v>1624</v>
      </c>
      <c r="Y338" s="4" t="s">
        <v>1625</v>
      </c>
    </row>
    <row r="339" s="4" customFormat="1" spans="1:26">
      <c r="A339" s="4" t="s">
        <v>1626</v>
      </c>
      <c r="B339" s="4" t="s">
        <v>26</v>
      </c>
      <c r="C339" s="4" t="s">
        <v>27</v>
      </c>
      <c r="D339" s="4" t="s">
        <v>1627</v>
      </c>
      <c r="E339" s="4" t="s">
        <v>944</v>
      </c>
      <c r="F339" s="6">
        <v>45233</v>
      </c>
      <c r="G339" s="6">
        <v>45234</v>
      </c>
      <c r="H339" s="4">
        <v>2</v>
      </c>
      <c r="I339" s="4">
        <v>1</v>
      </c>
      <c r="J339" s="4">
        <v>2</v>
      </c>
      <c r="K339" s="4" t="s">
        <v>30</v>
      </c>
      <c r="L339" s="4">
        <v>712.08</v>
      </c>
      <c r="M339" s="4">
        <v>712.08</v>
      </c>
      <c r="N339" s="4" t="s">
        <v>1628</v>
      </c>
      <c r="O339" s="4" t="s">
        <v>32</v>
      </c>
      <c r="P339" s="4" t="s">
        <v>33</v>
      </c>
      <c r="Q339" s="4">
        <v>0</v>
      </c>
      <c r="R339" s="7">
        <v>45233</v>
      </c>
      <c r="S339" s="6">
        <v>45237</v>
      </c>
      <c r="T339" s="4" t="s">
        <v>34</v>
      </c>
      <c r="U339" s="4">
        <v>712.08</v>
      </c>
      <c r="V339" s="4">
        <v>0</v>
      </c>
      <c r="W339" s="4">
        <v>0</v>
      </c>
      <c r="X339" s="4" t="s">
        <v>1629</v>
      </c>
      <c r="Y339" s="4" t="s">
        <v>1630</v>
      </c>
      <c r="Z339" s="4" t="s">
        <v>1631</v>
      </c>
    </row>
    <row r="340" s="4" customFormat="1" spans="1:25">
      <c r="A340" s="4" t="s">
        <v>1632</v>
      </c>
      <c r="B340" s="4" t="s">
        <v>26</v>
      </c>
      <c r="C340" s="4" t="s">
        <v>27</v>
      </c>
      <c r="D340" s="4" t="s">
        <v>1633</v>
      </c>
      <c r="E340" s="4" t="s">
        <v>1634</v>
      </c>
      <c r="F340" s="6">
        <v>45233</v>
      </c>
      <c r="G340" s="6">
        <v>45234</v>
      </c>
      <c r="H340" s="4">
        <v>1</v>
      </c>
      <c r="I340" s="4">
        <v>1</v>
      </c>
      <c r="J340" s="4">
        <v>1</v>
      </c>
      <c r="K340" s="4" t="s">
        <v>30</v>
      </c>
      <c r="L340" s="4">
        <v>582.5</v>
      </c>
      <c r="M340" s="4">
        <v>582.5</v>
      </c>
      <c r="N340" s="4" t="s">
        <v>1635</v>
      </c>
      <c r="O340" s="4" t="s">
        <v>32</v>
      </c>
      <c r="P340" s="4" t="s">
        <v>33</v>
      </c>
      <c r="Q340" s="4">
        <v>0</v>
      </c>
      <c r="R340" s="7">
        <v>45233.0000115741</v>
      </c>
      <c r="S340" s="6">
        <v>45237</v>
      </c>
      <c r="T340" s="4" t="s">
        <v>34</v>
      </c>
      <c r="U340" s="4">
        <v>582.5</v>
      </c>
      <c r="V340" s="4">
        <v>0</v>
      </c>
      <c r="W340" s="4">
        <v>0</v>
      </c>
      <c r="X340" s="4" t="s">
        <v>1636</v>
      </c>
      <c r="Y340" s="4" t="s">
        <v>1637</v>
      </c>
    </row>
    <row r="341" s="4" customFormat="1" spans="1:27">
      <c r="A341" s="4" t="s">
        <v>1638</v>
      </c>
      <c r="B341" s="4" t="s">
        <v>26</v>
      </c>
      <c r="C341" s="4" t="s">
        <v>27</v>
      </c>
      <c r="D341" s="4" t="s">
        <v>1639</v>
      </c>
      <c r="E341" s="4" t="s">
        <v>1640</v>
      </c>
      <c r="F341" s="6">
        <v>45233</v>
      </c>
      <c r="G341" s="6">
        <v>45234</v>
      </c>
      <c r="H341" s="4">
        <v>2</v>
      </c>
      <c r="I341" s="4">
        <v>1</v>
      </c>
      <c r="J341" s="4">
        <v>2</v>
      </c>
      <c r="K341" s="4" t="s">
        <v>30</v>
      </c>
      <c r="L341" s="4">
        <v>214.72</v>
      </c>
      <c r="M341" s="4">
        <v>214.72</v>
      </c>
      <c r="N341" s="4" t="s">
        <v>1641</v>
      </c>
      <c r="O341" s="4" t="s">
        <v>32</v>
      </c>
      <c r="P341" s="4" t="s">
        <v>33</v>
      </c>
      <c r="Q341" s="4">
        <v>0</v>
      </c>
      <c r="R341" s="7">
        <v>45233</v>
      </c>
      <c r="S341" s="6">
        <v>45237</v>
      </c>
      <c r="T341" s="4" t="s">
        <v>34</v>
      </c>
      <c r="U341" s="4">
        <v>214.72</v>
      </c>
      <c r="V341" s="4">
        <v>0</v>
      </c>
      <c r="W341" s="4">
        <v>0</v>
      </c>
      <c r="X341" s="4" t="s">
        <v>1642</v>
      </c>
      <c r="Y341" s="4" t="s">
        <v>1643</v>
      </c>
      <c r="Z341" s="4" t="s">
        <v>1644</v>
      </c>
      <c r="AA341" s="4" t="s">
        <v>1645</v>
      </c>
    </row>
    <row r="342" s="4" customFormat="1" spans="1:25">
      <c r="A342" s="4" t="s">
        <v>1646</v>
      </c>
      <c r="B342" s="4" t="s">
        <v>26</v>
      </c>
      <c r="C342" s="4" t="s">
        <v>27</v>
      </c>
      <c r="D342" s="4" t="s">
        <v>1647</v>
      </c>
      <c r="E342" s="4" t="s">
        <v>1648</v>
      </c>
      <c r="F342" s="6">
        <v>45233</v>
      </c>
      <c r="G342" s="6">
        <v>45234</v>
      </c>
      <c r="H342" s="4">
        <v>1</v>
      </c>
      <c r="I342" s="4">
        <v>1</v>
      </c>
      <c r="J342" s="4">
        <v>1</v>
      </c>
      <c r="K342" s="4" t="s">
        <v>30</v>
      </c>
      <c r="L342" s="4">
        <v>853.54</v>
      </c>
      <c r="M342" s="4">
        <v>853.54</v>
      </c>
      <c r="N342" s="4" t="s">
        <v>1649</v>
      </c>
      <c r="O342" s="4" t="s">
        <v>32</v>
      </c>
      <c r="P342" s="4" t="s">
        <v>33</v>
      </c>
      <c r="Q342" s="4">
        <v>0</v>
      </c>
      <c r="R342" s="7">
        <v>45233</v>
      </c>
      <c r="S342" s="6">
        <v>45237</v>
      </c>
      <c r="T342" s="4" t="s">
        <v>34</v>
      </c>
      <c r="U342" s="4">
        <v>853.54</v>
      </c>
      <c r="V342" s="4">
        <v>0</v>
      </c>
      <c r="W342" s="4">
        <v>0</v>
      </c>
      <c r="X342" s="4" t="s">
        <v>1650</v>
      </c>
      <c r="Y342" s="4" t="s">
        <v>36</v>
      </c>
    </row>
    <row r="343" s="4" customFormat="1" spans="1:26">
      <c r="A343" s="4" t="s">
        <v>1651</v>
      </c>
      <c r="B343" s="4" t="s">
        <v>26</v>
      </c>
      <c r="C343" s="4" t="s">
        <v>27</v>
      </c>
      <c r="D343" s="4" t="s">
        <v>1652</v>
      </c>
      <c r="E343" s="4" t="s">
        <v>1653</v>
      </c>
      <c r="F343" s="6">
        <v>45233</v>
      </c>
      <c r="G343" s="6">
        <v>45234</v>
      </c>
      <c r="H343" s="4">
        <v>2</v>
      </c>
      <c r="I343" s="4">
        <v>1</v>
      </c>
      <c r="J343" s="4">
        <v>2</v>
      </c>
      <c r="K343" s="4" t="s">
        <v>30</v>
      </c>
      <c r="L343" s="4">
        <v>364.16</v>
      </c>
      <c r="M343" s="4">
        <v>364.16</v>
      </c>
      <c r="N343" s="4" t="s">
        <v>1654</v>
      </c>
      <c r="O343" s="4" t="s">
        <v>32</v>
      </c>
      <c r="P343" s="4" t="s">
        <v>33</v>
      </c>
      <c r="Q343" s="4">
        <v>0</v>
      </c>
      <c r="R343" s="7">
        <v>45233</v>
      </c>
      <c r="S343" s="6">
        <v>45237</v>
      </c>
      <c r="T343" s="4" t="s">
        <v>34</v>
      </c>
      <c r="U343" s="4">
        <v>364.16</v>
      </c>
      <c r="V343" s="4">
        <v>0</v>
      </c>
      <c r="W343" s="4">
        <v>0</v>
      </c>
      <c r="X343" s="4" t="s">
        <v>1655</v>
      </c>
      <c r="Y343" s="4" t="s">
        <v>1656</v>
      </c>
      <c r="Z343" s="4" t="s">
        <v>1657</v>
      </c>
    </row>
    <row r="344" s="4" customFormat="1" spans="1:25">
      <c r="A344" s="4" t="s">
        <v>1658</v>
      </c>
      <c r="B344" s="4" t="s">
        <v>26</v>
      </c>
      <c r="C344" s="4" t="s">
        <v>27</v>
      </c>
      <c r="D344" s="4" t="s">
        <v>1659</v>
      </c>
      <c r="E344" s="4" t="s">
        <v>1660</v>
      </c>
      <c r="F344" s="6">
        <v>45233</v>
      </c>
      <c r="G344" s="6">
        <v>45234</v>
      </c>
      <c r="H344" s="4">
        <v>1</v>
      </c>
      <c r="I344" s="4">
        <v>1</v>
      </c>
      <c r="J344" s="4">
        <v>1</v>
      </c>
      <c r="K344" s="4" t="s">
        <v>30</v>
      </c>
      <c r="L344" s="4">
        <v>285.77</v>
      </c>
      <c r="M344" s="4">
        <v>285.77</v>
      </c>
      <c r="N344" s="4" t="s">
        <v>1661</v>
      </c>
      <c r="O344" s="4" t="s">
        <v>32</v>
      </c>
      <c r="P344" s="4" t="s">
        <v>33</v>
      </c>
      <c r="Q344" s="4">
        <v>0</v>
      </c>
      <c r="R344" s="7">
        <v>45233</v>
      </c>
      <c r="S344" s="6">
        <v>45237</v>
      </c>
      <c r="T344" s="4" t="s">
        <v>34</v>
      </c>
      <c r="U344" s="4">
        <v>285.77</v>
      </c>
      <c r="V344" s="4">
        <v>0</v>
      </c>
      <c r="W344" s="4">
        <v>0</v>
      </c>
      <c r="X344" s="4" t="s">
        <v>1662</v>
      </c>
      <c r="Y344" s="4" t="s">
        <v>1663</v>
      </c>
    </row>
    <row r="345" s="4" customFormat="1" spans="1:25">
      <c r="A345" s="4" t="s">
        <v>1664</v>
      </c>
      <c r="B345" s="4" t="s">
        <v>26</v>
      </c>
      <c r="C345" s="4" t="s">
        <v>27</v>
      </c>
      <c r="D345" s="4" t="s">
        <v>1665</v>
      </c>
      <c r="E345" s="4" t="s">
        <v>1666</v>
      </c>
      <c r="F345" s="6">
        <v>45233</v>
      </c>
      <c r="G345" s="6">
        <v>45234</v>
      </c>
      <c r="H345" s="4">
        <v>1</v>
      </c>
      <c r="I345" s="4">
        <v>1</v>
      </c>
      <c r="J345" s="4">
        <v>1</v>
      </c>
      <c r="K345" s="4" t="s">
        <v>30</v>
      </c>
      <c r="L345" s="4">
        <v>439.21</v>
      </c>
      <c r="M345" s="4">
        <v>439.21</v>
      </c>
      <c r="N345" s="4" t="s">
        <v>1667</v>
      </c>
      <c r="O345" s="4" t="s">
        <v>32</v>
      </c>
      <c r="P345" s="4" t="s">
        <v>33</v>
      </c>
      <c r="Q345" s="4">
        <v>0</v>
      </c>
      <c r="R345" s="7">
        <v>45233</v>
      </c>
      <c r="S345" s="6">
        <v>45237</v>
      </c>
      <c r="T345" s="4" t="s">
        <v>34</v>
      </c>
      <c r="U345" s="4">
        <v>439.21</v>
      </c>
      <c r="V345" s="4">
        <v>0</v>
      </c>
      <c r="W345" s="4">
        <v>0</v>
      </c>
      <c r="X345" s="4" t="s">
        <v>1668</v>
      </c>
      <c r="Y345" s="4" t="s">
        <v>36</v>
      </c>
    </row>
    <row r="346" s="4" customFormat="1" spans="1:25">
      <c r="A346" s="4" t="s">
        <v>1669</v>
      </c>
      <c r="B346" s="4" t="s">
        <v>26</v>
      </c>
      <c r="C346" s="4" t="s">
        <v>27</v>
      </c>
      <c r="D346" s="4" t="s">
        <v>1670</v>
      </c>
      <c r="E346" s="4" t="s">
        <v>1671</v>
      </c>
      <c r="F346" s="6">
        <v>45233</v>
      </c>
      <c r="G346" s="6">
        <v>45234</v>
      </c>
      <c r="H346" s="4">
        <v>1</v>
      </c>
      <c r="I346" s="4">
        <v>1</v>
      </c>
      <c r="J346" s="4">
        <v>1</v>
      </c>
      <c r="K346" s="4" t="s">
        <v>30</v>
      </c>
      <c r="L346" s="4">
        <v>545.2</v>
      </c>
      <c r="M346" s="4">
        <v>545.2</v>
      </c>
      <c r="N346" s="4" t="s">
        <v>1672</v>
      </c>
      <c r="O346" s="4" t="s">
        <v>32</v>
      </c>
      <c r="P346" s="4" t="s">
        <v>33</v>
      </c>
      <c r="Q346" s="4">
        <v>0</v>
      </c>
      <c r="R346" s="7">
        <v>45233.0000115741</v>
      </c>
      <c r="S346" s="6">
        <v>45237</v>
      </c>
      <c r="T346" s="4" t="s">
        <v>34</v>
      </c>
      <c r="U346" s="4">
        <v>545.2</v>
      </c>
      <c r="V346" s="4">
        <v>0</v>
      </c>
      <c r="W346" s="4">
        <v>0</v>
      </c>
      <c r="X346" s="4" t="s">
        <v>1673</v>
      </c>
      <c r="Y346" s="4" t="s">
        <v>1674</v>
      </c>
    </row>
    <row r="347" s="4" customFormat="1" spans="1:25">
      <c r="A347" s="4" t="s">
        <v>1675</v>
      </c>
      <c r="B347" s="4" t="s">
        <v>26</v>
      </c>
      <c r="C347" s="4" t="s">
        <v>27</v>
      </c>
      <c r="D347" s="4" t="s">
        <v>1676</v>
      </c>
      <c r="E347" s="4" t="s">
        <v>1677</v>
      </c>
      <c r="F347" s="6">
        <v>45233</v>
      </c>
      <c r="G347" s="6">
        <v>45234</v>
      </c>
      <c r="H347" s="4">
        <v>1</v>
      </c>
      <c r="I347" s="4">
        <v>1</v>
      </c>
      <c r="J347" s="4">
        <v>1</v>
      </c>
      <c r="K347" s="4" t="s">
        <v>30</v>
      </c>
      <c r="L347" s="4">
        <v>474.09</v>
      </c>
      <c r="M347" s="4">
        <v>474.09</v>
      </c>
      <c r="N347" s="4" t="s">
        <v>1678</v>
      </c>
      <c r="O347" s="4" t="s">
        <v>32</v>
      </c>
      <c r="P347" s="4" t="s">
        <v>33</v>
      </c>
      <c r="Q347" s="4">
        <v>0</v>
      </c>
      <c r="R347" s="7">
        <v>45233.0000115741</v>
      </c>
      <c r="S347" s="6">
        <v>45237</v>
      </c>
      <c r="T347" s="4" t="s">
        <v>34</v>
      </c>
      <c r="U347" s="4">
        <v>474.09</v>
      </c>
      <c r="V347" s="4">
        <v>0</v>
      </c>
      <c r="W347" s="4">
        <v>0</v>
      </c>
      <c r="X347" s="4" t="s">
        <v>1679</v>
      </c>
      <c r="Y347" s="4" t="s">
        <v>1680</v>
      </c>
    </row>
    <row r="348" s="4" customFormat="1" spans="1:25">
      <c r="A348" s="4" t="s">
        <v>1681</v>
      </c>
      <c r="B348" s="4" t="s">
        <v>26</v>
      </c>
      <c r="C348" s="4" t="s">
        <v>27</v>
      </c>
      <c r="D348" s="4" t="s">
        <v>1682</v>
      </c>
      <c r="E348" s="4" t="s">
        <v>1683</v>
      </c>
      <c r="F348" s="6">
        <v>45233</v>
      </c>
      <c r="G348" s="6">
        <v>45234</v>
      </c>
      <c r="H348" s="4">
        <v>1</v>
      </c>
      <c r="I348" s="4">
        <v>1</v>
      </c>
      <c r="J348" s="4">
        <v>1</v>
      </c>
      <c r="K348" s="4" t="s">
        <v>30</v>
      </c>
      <c r="L348" s="4">
        <v>298.74</v>
      </c>
      <c r="M348" s="4">
        <v>298.74</v>
      </c>
      <c r="N348" s="4" t="s">
        <v>1684</v>
      </c>
      <c r="O348" s="4" t="s">
        <v>32</v>
      </c>
      <c r="P348" s="4" t="s">
        <v>33</v>
      </c>
      <c r="Q348" s="4">
        <v>0</v>
      </c>
      <c r="R348" s="7">
        <v>45233.0000115741</v>
      </c>
      <c r="S348" s="6">
        <v>45237</v>
      </c>
      <c r="T348" s="4" t="s">
        <v>34</v>
      </c>
      <c r="U348" s="4">
        <v>298.74</v>
      </c>
      <c r="V348" s="4">
        <v>0</v>
      </c>
      <c r="W348" s="4">
        <v>0</v>
      </c>
      <c r="X348" s="4" t="s">
        <v>1685</v>
      </c>
      <c r="Y348" s="4" t="s">
        <v>1686</v>
      </c>
    </row>
    <row r="349" s="4" customFormat="1" spans="1:25">
      <c r="A349" s="4" t="s">
        <v>1687</v>
      </c>
      <c r="B349" s="4" t="s">
        <v>26</v>
      </c>
      <c r="C349" s="4" t="s">
        <v>27</v>
      </c>
      <c r="D349" s="4" t="s">
        <v>1688</v>
      </c>
      <c r="E349" s="4" t="s">
        <v>1689</v>
      </c>
      <c r="F349" s="6">
        <v>45233</v>
      </c>
      <c r="G349" s="6">
        <v>45234</v>
      </c>
      <c r="H349" s="4">
        <v>1</v>
      </c>
      <c r="I349" s="4">
        <v>1</v>
      </c>
      <c r="J349" s="4">
        <v>1</v>
      </c>
      <c r="K349" s="4" t="s">
        <v>30</v>
      </c>
      <c r="L349" s="4">
        <v>149.23</v>
      </c>
      <c r="M349" s="4">
        <v>149.23</v>
      </c>
      <c r="N349" s="4" t="s">
        <v>1690</v>
      </c>
      <c r="O349" s="4" t="s">
        <v>32</v>
      </c>
      <c r="P349" s="4" t="s">
        <v>33</v>
      </c>
      <c r="Q349" s="4">
        <v>0</v>
      </c>
      <c r="R349" s="7">
        <v>45233</v>
      </c>
      <c r="S349" s="6">
        <v>45237</v>
      </c>
      <c r="T349" s="4" t="s">
        <v>34</v>
      </c>
      <c r="U349" s="4">
        <v>149.23</v>
      </c>
      <c r="V349" s="4">
        <v>0</v>
      </c>
      <c r="W349" s="4">
        <v>0</v>
      </c>
      <c r="X349" s="4" t="s">
        <v>1691</v>
      </c>
      <c r="Y349" s="4" t="s">
        <v>36</v>
      </c>
    </row>
    <row r="350" s="4" customFormat="1" spans="1:25">
      <c r="A350" s="4" t="s">
        <v>1692</v>
      </c>
      <c r="B350" s="4" t="s">
        <v>26</v>
      </c>
      <c r="C350" s="4" t="s">
        <v>27</v>
      </c>
      <c r="D350" s="4" t="s">
        <v>1693</v>
      </c>
      <c r="E350" s="4" t="s">
        <v>1694</v>
      </c>
      <c r="F350" s="6">
        <v>45233</v>
      </c>
      <c r="G350" s="6">
        <v>45234</v>
      </c>
      <c r="H350" s="4">
        <v>1</v>
      </c>
      <c r="I350" s="4">
        <v>1</v>
      </c>
      <c r="J350" s="4">
        <v>1</v>
      </c>
      <c r="K350" s="4" t="s">
        <v>30</v>
      </c>
      <c r="L350" s="4">
        <v>277.07</v>
      </c>
      <c r="M350" s="4">
        <v>277.07</v>
      </c>
      <c r="N350" s="4" t="s">
        <v>1695</v>
      </c>
      <c r="O350" s="4" t="s">
        <v>32</v>
      </c>
      <c r="P350" s="4" t="s">
        <v>33</v>
      </c>
      <c r="Q350" s="4">
        <v>0</v>
      </c>
      <c r="R350" s="7">
        <v>45233.0000115741</v>
      </c>
      <c r="S350" s="6">
        <v>45237</v>
      </c>
      <c r="T350" s="4" t="s">
        <v>34</v>
      </c>
      <c r="U350" s="4">
        <v>277.07</v>
      </c>
      <c r="V350" s="4">
        <v>0</v>
      </c>
      <c r="W350" s="4">
        <v>0</v>
      </c>
      <c r="X350" s="4" t="s">
        <v>1696</v>
      </c>
      <c r="Y350" s="4" t="s">
        <v>1697</v>
      </c>
    </row>
    <row r="351" s="4" customFormat="1" spans="1:25">
      <c r="A351" s="4" t="s">
        <v>1698</v>
      </c>
      <c r="B351" s="4" t="s">
        <v>26</v>
      </c>
      <c r="C351" s="4" t="s">
        <v>27</v>
      </c>
      <c r="D351" s="4" t="s">
        <v>1699</v>
      </c>
      <c r="E351" s="4" t="s">
        <v>916</v>
      </c>
      <c r="F351" s="6">
        <v>45233</v>
      </c>
      <c r="G351" s="6">
        <v>45234</v>
      </c>
      <c r="H351" s="4">
        <v>1</v>
      </c>
      <c r="I351" s="4">
        <v>1</v>
      </c>
      <c r="J351" s="4">
        <v>1</v>
      </c>
      <c r="K351" s="4" t="s">
        <v>30</v>
      </c>
      <c r="L351" s="4">
        <v>593.19</v>
      </c>
      <c r="M351" s="4">
        <v>593.19</v>
      </c>
      <c r="N351" s="4" t="s">
        <v>1700</v>
      </c>
      <c r="O351" s="4" t="s">
        <v>32</v>
      </c>
      <c r="P351" s="4" t="s">
        <v>33</v>
      </c>
      <c r="Q351" s="4">
        <v>0</v>
      </c>
      <c r="R351" s="7">
        <v>45233.0000115741</v>
      </c>
      <c r="S351" s="6">
        <v>45237</v>
      </c>
      <c r="T351" s="4" t="s">
        <v>34</v>
      </c>
      <c r="U351" s="4">
        <v>593.19</v>
      </c>
      <c r="V351" s="4">
        <v>0</v>
      </c>
      <c r="W351" s="4">
        <v>0</v>
      </c>
      <c r="X351" s="4" t="s">
        <v>1701</v>
      </c>
      <c r="Y351" s="4" t="s">
        <v>1702</v>
      </c>
    </row>
    <row r="352" s="4" customFormat="1" spans="1:25">
      <c r="A352" s="4" t="s">
        <v>1703</v>
      </c>
      <c r="B352" s="4" t="s">
        <v>26</v>
      </c>
      <c r="C352" s="4" t="s">
        <v>27</v>
      </c>
      <c r="D352" s="4" t="s">
        <v>1699</v>
      </c>
      <c r="E352" s="4" t="s">
        <v>1704</v>
      </c>
      <c r="F352" s="6">
        <v>45233</v>
      </c>
      <c r="G352" s="6">
        <v>45234</v>
      </c>
      <c r="H352" s="4">
        <v>1</v>
      </c>
      <c r="I352" s="4">
        <v>1</v>
      </c>
      <c r="J352" s="4">
        <v>1</v>
      </c>
      <c r="K352" s="4" t="s">
        <v>30</v>
      </c>
      <c r="L352" s="4">
        <v>593.08</v>
      </c>
      <c r="M352" s="4">
        <v>593.08</v>
      </c>
      <c r="N352" s="4" t="s">
        <v>1705</v>
      </c>
      <c r="O352" s="4" t="s">
        <v>32</v>
      </c>
      <c r="P352" s="4" t="s">
        <v>33</v>
      </c>
      <c r="Q352" s="4">
        <v>0</v>
      </c>
      <c r="R352" s="7">
        <v>45233.0000115741</v>
      </c>
      <c r="S352" s="6">
        <v>45237</v>
      </c>
      <c r="T352" s="4" t="s">
        <v>34</v>
      </c>
      <c r="U352" s="4">
        <v>593.08</v>
      </c>
      <c r="V352" s="4">
        <v>0</v>
      </c>
      <c r="W352" s="4">
        <v>0</v>
      </c>
      <c r="X352" s="4" t="s">
        <v>1706</v>
      </c>
      <c r="Y352" s="4" t="s">
        <v>36</v>
      </c>
    </row>
    <row r="353" s="4" customFormat="1" spans="1:25">
      <c r="A353" s="4" t="s">
        <v>1707</v>
      </c>
      <c r="B353" s="4" t="s">
        <v>26</v>
      </c>
      <c r="C353" s="4" t="s">
        <v>27</v>
      </c>
      <c r="D353" s="4" t="s">
        <v>1708</v>
      </c>
      <c r="E353" s="4" t="s">
        <v>830</v>
      </c>
      <c r="F353" s="6">
        <v>45233</v>
      </c>
      <c r="G353" s="6">
        <v>45234</v>
      </c>
      <c r="H353" s="4">
        <v>2</v>
      </c>
      <c r="I353" s="4">
        <v>1</v>
      </c>
      <c r="J353" s="4">
        <v>2</v>
      </c>
      <c r="K353" s="4" t="s">
        <v>30</v>
      </c>
      <c r="L353" s="4">
        <v>591.4</v>
      </c>
      <c r="M353" s="4">
        <v>591.4</v>
      </c>
      <c r="N353" s="4" t="s">
        <v>1709</v>
      </c>
      <c r="O353" s="4" t="s">
        <v>32</v>
      </c>
      <c r="P353" s="4" t="s">
        <v>33</v>
      </c>
      <c r="Q353" s="4">
        <v>0</v>
      </c>
      <c r="R353" s="7">
        <v>45233.0000115741</v>
      </c>
      <c r="S353" s="6">
        <v>45237</v>
      </c>
      <c r="T353" s="4" t="s">
        <v>34</v>
      </c>
      <c r="U353" s="4">
        <v>591.4</v>
      </c>
      <c r="V353" s="4">
        <v>0</v>
      </c>
      <c r="W353" s="4">
        <v>0</v>
      </c>
      <c r="X353" s="4" t="s">
        <v>1710</v>
      </c>
      <c r="Y353" s="4" t="s">
        <v>1402</v>
      </c>
    </row>
    <row r="354" s="4" customFormat="1" spans="1:25">
      <c r="A354" s="4" t="s">
        <v>1711</v>
      </c>
      <c r="B354" s="4" t="s">
        <v>26</v>
      </c>
      <c r="C354" s="4" t="s">
        <v>27</v>
      </c>
      <c r="D354" s="4" t="s">
        <v>1712</v>
      </c>
      <c r="E354" s="4" t="s">
        <v>830</v>
      </c>
      <c r="F354" s="6">
        <v>45233</v>
      </c>
      <c r="G354" s="6">
        <v>45234</v>
      </c>
      <c r="H354" s="4">
        <v>1</v>
      </c>
      <c r="I354" s="4">
        <v>1</v>
      </c>
      <c r="J354" s="4">
        <v>1</v>
      </c>
      <c r="K354" s="4" t="s">
        <v>30</v>
      </c>
      <c r="L354" s="4">
        <v>146.66</v>
      </c>
      <c r="M354" s="4">
        <v>146.66</v>
      </c>
      <c r="N354" s="4" t="s">
        <v>1713</v>
      </c>
      <c r="O354" s="4" t="s">
        <v>32</v>
      </c>
      <c r="P354" s="4" t="s">
        <v>33</v>
      </c>
      <c r="Q354" s="4">
        <v>0</v>
      </c>
      <c r="R354" s="7">
        <v>45233</v>
      </c>
      <c r="S354" s="6">
        <v>45237</v>
      </c>
      <c r="T354" s="4" t="s">
        <v>34</v>
      </c>
      <c r="U354" s="4">
        <v>146.66</v>
      </c>
      <c r="V354" s="4">
        <v>0</v>
      </c>
      <c r="W354" s="4">
        <v>0</v>
      </c>
      <c r="X354" s="4" t="s">
        <v>1714</v>
      </c>
      <c r="Y354" s="4" t="s">
        <v>1715</v>
      </c>
    </row>
    <row r="355" s="4" customFormat="1" spans="1:25">
      <c r="A355" s="4" t="s">
        <v>1716</v>
      </c>
      <c r="B355" s="4" t="s">
        <v>26</v>
      </c>
      <c r="C355" s="4" t="s">
        <v>27</v>
      </c>
      <c r="D355" s="4" t="s">
        <v>1717</v>
      </c>
      <c r="E355" s="4" t="s">
        <v>1718</v>
      </c>
      <c r="F355" s="6">
        <v>45233</v>
      </c>
      <c r="G355" s="6">
        <v>45234</v>
      </c>
      <c r="H355" s="4">
        <v>1</v>
      </c>
      <c r="I355" s="4">
        <v>1</v>
      </c>
      <c r="J355" s="4">
        <v>1</v>
      </c>
      <c r="K355" s="4" t="s">
        <v>30</v>
      </c>
      <c r="L355" s="4">
        <v>334.42</v>
      </c>
      <c r="M355" s="4">
        <v>334.42</v>
      </c>
      <c r="N355" s="4" t="s">
        <v>1719</v>
      </c>
      <c r="O355" s="4" t="s">
        <v>32</v>
      </c>
      <c r="P355" s="4" t="s">
        <v>33</v>
      </c>
      <c r="Q355" s="4">
        <v>0</v>
      </c>
      <c r="R355" s="7">
        <v>45233.0000115741</v>
      </c>
      <c r="S355" s="6">
        <v>45237</v>
      </c>
      <c r="T355" s="4" t="s">
        <v>34</v>
      </c>
      <c r="U355" s="4">
        <v>334.42</v>
      </c>
      <c r="V355" s="4">
        <v>0</v>
      </c>
      <c r="W355" s="4">
        <v>0</v>
      </c>
      <c r="X355" s="4" t="s">
        <v>1720</v>
      </c>
      <c r="Y355" s="4" t="s">
        <v>1402</v>
      </c>
    </row>
    <row r="356" s="4" customFormat="1" spans="1:25">
      <c r="A356" s="4" t="s">
        <v>1721</v>
      </c>
      <c r="B356" s="4" t="s">
        <v>26</v>
      </c>
      <c r="C356" s="4" t="s">
        <v>27</v>
      </c>
      <c r="D356" s="4" t="s">
        <v>1722</v>
      </c>
      <c r="E356" s="4" t="s">
        <v>1723</v>
      </c>
      <c r="F356" s="6">
        <v>45233</v>
      </c>
      <c r="G356" s="6">
        <v>45234</v>
      </c>
      <c r="H356" s="4">
        <v>1</v>
      </c>
      <c r="I356" s="4">
        <v>1</v>
      </c>
      <c r="J356" s="4">
        <v>1</v>
      </c>
      <c r="K356" s="4" t="s">
        <v>30</v>
      </c>
      <c r="L356" s="4">
        <v>903</v>
      </c>
      <c r="M356" s="4">
        <v>903</v>
      </c>
      <c r="N356" s="4" t="s">
        <v>1724</v>
      </c>
      <c r="O356" s="4" t="s">
        <v>32</v>
      </c>
      <c r="P356" s="4" t="s">
        <v>33</v>
      </c>
      <c r="Q356" s="4">
        <v>0</v>
      </c>
      <c r="R356" s="7">
        <v>45233</v>
      </c>
      <c r="S356" s="6">
        <v>45237</v>
      </c>
      <c r="T356" s="4" t="s">
        <v>34</v>
      </c>
      <c r="U356" s="4">
        <v>903</v>
      </c>
      <c r="V356" s="4">
        <v>0</v>
      </c>
      <c r="W356" s="4">
        <v>0</v>
      </c>
      <c r="X356" s="4" t="s">
        <v>1725</v>
      </c>
      <c r="Y356" s="4" t="s">
        <v>1726</v>
      </c>
    </row>
    <row r="357" s="4" customFormat="1" spans="1:25">
      <c r="A357" s="4" t="s">
        <v>1727</v>
      </c>
      <c r="B357" s="4" t="s">
        <v>26</v>
      </c>
      <c r="C357" s="4" t="s">
        <v>27</v>
      </c>
      <c r="D357" s="4" t="s">
        <v>1728</v>
      </c>
      <c r="E357" s="4" t="s">
        <v>1729</v>
      </c>
      <c r="F357" s="6">
        <v>45233</v>
      </c>
      <c r="G357" s="6">
        <v>45234</v>
      </c>
      <c r="H357" s="4">
        <v>1</v>
      </c>
      <c r="I357" s="4">
        <v>1</v>
      </c>
      <c r="J357" s="4">
        <v>1</v>
      </c>
      <c r="K357" s="4" t="s">
        <v>30</v>
      </c>
      <c r="L357" s="4">
        <v>607.86</v>
      </c>
      <c r="M357" s="4">
        <v>607.86</v>
      </c>
      <c r="N357" s="4" t="s">
        <v>1730</v>
      </c>
      <c r="O357" s="4" t="s">
        <v>32</v>
      </c>
      <c r="P357" s="4" t="s">
        <v>33</v>
      </c>
      <c r="Q357" s="4">
        <v>0</v>
      </c>
      <c r="R357" s="7">
        <v>45233</v>
      </c>
      <c r="S357" s="6">
        <v>45237</v>
      </c>
      <c r="T357" s="4" t="s">
        <v>34</v>
      </c>
      <c r="U357" s="4">
        <v>607.86</v>
      </c>
      <c r="V357" s="4">
        <v>0</v>
      </c>
      <c r="W357" s="4">
        <v>0</v>
      </c>
      <c r="X357" s="4" t="s">
        <v>1731</v>
      </c>
      <c r="Y357" s="4" t="s">
        <v>1732</v>
      </c>
    </row>
    <row r="358" s="4" customFormat="1" spans="1:25">
      <c r="A358" s="4" t="s">
        <v>1733</v>
      </c>
      <c r="B358" s="4" t="s">
        <v>26</v>
      </c>
      <c r="C358" s="4" t="s">
        <v>27</v>
      </c>
      <c r="D358" s="4" t="s">
        <v>1734</v>
      </c>
      <c r="E358" s="4" t="s">
        <v>1735</v>
      </c>
      <c r="F358" s="6">
        <v>45233</v>
      </c>
      <c r="G358" s="6">
        <v>45234</v>
      </c>
      <c r="H358" s="4">
        <v>1</v>
      </c>
      <c r="I358" s="4">
        <v>1</v>
      </c>
      <c r="J358" s="4">
        <v>1</v>
      </c>
      <c r="K358" s="4" t="s">
        <v>30</v>
      </c>
      <c r="L358" s="4">
        <v>608.64</v>
      </c>
      <c r="M358" s="4">
        <v>608.64</v>
      </c>
      <c r="N358" s="4" t="s">
        <v>1736</v>
      </c>
      <c r="O358" s="4" t="s">
        <v>32</v>
      </c>
      <c r="P358" s="4" t="s">
        <v>33</v>
      </c>
      <c r="Q358" s="4">
        <v>0</v>
      </c>
      <c r="R358" s="7">
        <v>45233.0000115741</v>
      </c>
      <c r="S358" s="6">
        <v>45237</v>
      </c>
      <c r="T358" s="4" t="s">
        <v>34</v>
      </c>
      <c r="U358" s="4">
        <v>608.64</v>
      </c>
      <c r="V358" s="4">
        <v>0</v>
      </c>
      <c r="W358" s="4">
        <v>0</v>
      </c>
      <c r="X358" s="4" t="s">
        <v>1737</v>
      </c>
      <c r="Y358" s="4" t="s">
        <v>36</v>
      </c>
    </row>
    <row r="359" s="4" customFormat="1" spans="1:25">
      <c r="A359" s="4" t="s">
        <v>1738</v>
      </c>
      <c r="B359" s="4" t="s">
        <v>26</v>
      </c>
      <c r="C359" s="4" t="s">
        <v>27</v>
      </c>
      <c r="D359" s="4" t="s">
        <v>1419</v>
      </c>
      <c r="E359" s="4" t="s">
        <v>846</v>
      </c>
      <c r="F359" s="6">
        <v>45233</v>
      </c>
      <c r="G359" s="6">
        <v>45234</v>
      </c>
      <c r="H359" s="4">
        <v>1</v>
      </c>
      <c r="I359" s="4">
        <v>1</v>
      </c>
      <c r="J359" s="4">
        <v>1</v>
      </c>
      <c r="K359" s="4" t="s">
        <v>30</v>
      </c>
      <c r="L359" s="4">
        <v>581.29</v>
      </c>
      <c r="M359" s="4">
        <v>581.29</v>
      </c>
      <c r="N359" s="4" t="s">
        <v>1739</v>
      </c>
      <c r="O359" s="4" t="s">
        <v>32</v>
      </c>
      <c r="P359" s="4" t="s">
        <v>33</v>
      </c>
      <c r="Q359" s="4">
        <v>0</v>
      </c>
      <c r="R359" s="7">
        <v>45233</v>
      </c>
      <c r="S359" s="6">
        <v>45237</v>
      </c>
      <c r="T359" s="4" t="s">
        <v>34</v>
      </c>
      <c r="U359" s="4">
        <v>581.29</v>
      </c>
      <c r="V359" s="4">
        <v>0</v>
      </c>
      <c r="W359" s="4">
        <v>0</v>
      </c>
      <c r="X359" s="4" t="s">
        <v>1740</v>
      </c>
      <c r="Y359" s="4" t="s">
        <v>1741</v>
      </c>
    </row>
    <row r="360" s="4" customFormat="1" spans="1:25">
      <c r="A360" s="4" t="s">
        <v>193</v>
      </c>
      <c r="B360" s="4" t="s">
        <v>26</v>
      </c>
      <c r="C360" s="4" t="s">
        <v>464</v>
      </c>
      <c r="D360" s="4" t="s">
        <v>194</v>
      </c>
      <c r="E360" s="4" t="s">
        <v>195</v>
      </c>
      <c r="F360" s="6">
        <v>45230</v>
      </c>
      <c r="G360" s="6">
        <v>45234</v>
      </c>
      <c r="H360" s="4">
        <v>1</v>
      </c>
      <c r="I360" s="4">
        <v>4</v>
      </c>
      <c r="J360" s="4">
        <v>4</v>
      </c>
      <c r="K360" s="4" t="s">
        <v>30</v>
      </c>
      <c r="L360" s="4">
        <v>-1850.1</v>
      </c>
      <c r="M360" s="4">
        <v>-1850.1</v>
      </c>
      <c r="N360" s="4" t="s">
        <v>196</v>
      </c>
      <c r="O360" s="4" t="s">
        <v>32</v>
      </c>
      <c r="P360" s="4" t="s">
        <v>33</v>
      </c>
      <c r="Q360" s="4">
        <v>0</v>
      </c>
      <c r="R360" s="7">
        <v>45196.5161342593</v>
      </c>
      <c r="S360" s="6">
        <v>45237</v>
      </c>
      <c r="T360" s="4" t="s">
        <v>34</v>
      </c>
      <c r="U360" s="4">
        <v>-1850.1</v>
      </c>
      <c r="V360" s="4">
        <v>0</v>
      </c>
      <c r="W360" s="4">
        <v>0</v>
      </c>
      <c r="X360" s="4" t="s">
        <v>197</v>
      </c>
      <c r="Y360" s="4" t="s">
        <v>36</v>
      </c>
    </row>
    <row r="361" s="4" customFormat="1" spans="1:25">
      <c r="A361" s="4" t="s">
        <v>1742</v>
      </c>
      <c r="B361" s="4" t="s">
        <v>26</v>
      </c>
      <c r="C361" s="4" t="s">
        <v>27</v>
      </c>
      <c r="D361" s="4" t="s">
        <v>1743</v>
      </c>
      <c r="E361" s="4" t="s">
        <v>1744</v>
      </c>
      <c r="F361" s="6">
        <v>45233</v>
      </c>
      <c r="G361" s="6">
        <v>45234</v>
      </c>
      <c r="H361" s="4">
        <v>1</v>
      </c>
      <c r="I361" s="4">
        <v>1</v>
      </c>
      <c r="J361" s="4">
        <v>1</v>
      </c>
      <c r="K361" s="4" t="s">
        <v>30</v>
      </c>
      <c r="L361" s="4">
        <v>151.86</v>
      </c>
      <c r="M361" s="4">
        <v>151.86</v>
      </c>
      <c r="N361" s="4" t="s">
        <v>1745</v>
      </c>
      <c r="O361" s="4" t="s">
        <v>32</v>
      </c>
      <c r="P361" s="4" t="s">
        <v>33</v>
      </c>
      <c r="Q361" s="4">
        <v>0</v>
      </c>
      <c r="R361" s="7">
        <v>45233.0000115741</v>
      </c>
      <c r="S361" s="6">
        <v>45237</v>
      </c>
      <c r="T361" s="4" t="s">
        <v>34</v>
      </c>
      <c r="U361" s="4">
        <v>151.86</v>
      </c>
      <c r="V361" s="4">
        <v>0</v>
      </c>
      <c r="W361" s="4">
        <v>0</v>
      </c>
      <c r="X361" s="4" t="s">
        <v>1746</v>
      </c>
      <c r="Y361" s="4" t="s">
        <v>36</v>
      </c>
    </row>
    <row r="362" s="4" customFormat="1" spans="1:25">
      <c r="A362" s="4" t="s">
        <v>1747</v>
      </c>
      <c r="B362" s="4" t="s">
        <v>26</v>
      </c>
      <c r="C362" s="4" t="s">
        <v>27</v>
      </c>
      <c r="D362" s="4" t="s">
        <v>1748</v>
      </c>
      <c r="E362" s="4" t="s">
        <v>299</v>
      </c>
      <c r="F362" s="6">
        <v>45233</v>
      </c>
      <c r="G362" s="6">
        <v>45234</v>
      </c>
      <c r="H362" s="4">
        <v>1</v>
      </c>
      <c r="I362" s="4">
        <v>1</v>
      </c>
      <c r="J362" s="4">
        <v>1</v>
      </c>
      <c r="K362" s="4" t="s">
        <v>30</v>
      </c>
      <c r="L362" s="4">
        <v>184.36</v>
      </c>
      <c r="M362" s="4">
        <v>184.36</v>
      </c>
      <c r="N362" s="4" t="s">
        <v>1749</v>
      </c>
      <c r="O362" s="4" t="s">
        <v>32</v>
      </c>
      <c r="P362" s="4" t="s">
        <v>33</v>
      </c>
      <c r="Q362" s="4">
        <v>0</v>
      </c>
      <c r="R362" s="7">
        <v>45233</v>
      </c>
      <c r="S362" s="6">
        <v>45237</v>
      </c>
      <c r="T362" s="4" t="s">
        <v>34</v>
      </c>
      <c r="U362" s="4">
        <v>184.36</v>
      </c>
      <c r="V362" s="4">
        <v>0</v>
      </c>
      <c r="W362" s="4">
        <v>0</v>
      </c>
      <c r="X362" s="4" t="s">
        <v>1750</v>
      </c>
      <c r="Y362" s="4" t="s">
        <v>1751</v>
      </c>
    </row>
    <row r="363" s="4" customFormat="1" spans="1:25">
      <c r="A363" s="4" t="s">
        <v>1752</v>
      </c>
      <c r="B363" s="4" t="s">
        <v>26</v>
      </c>
      <c r="C363" s="4" t="s">
        <v>27</v>
      </c>
      <c r="D363" s="4" t="s">
        <v>1753</v>
      </c>
      <c r="E363" s="4" t="s">
        <v>993</v>
      </c>
      <c r="F363" s="6">
        <v>45233</v>
      </c>
      <c r="G363" s="6">
        <v>45234</v>
      </c>
      <c r="H363" s="4">
        <v>1</v>
      </c>
      <c r="I363" s="4">
        <v>1</v>
      </c>
      <c r="J363" s="4">
        <v>1</v>
      </c>
      <c r="K363" s="4" t="s">
        <v>30</v>
      </c>
      <c r="L363" s="4">
        <v>128.14</v>
      </c>
      <c r="M363" s="4">
        <v>128.14</v>
      </c>
      <c r="N363" s="4" t="s">
        <v>1754</v>
      </c>
      <c r="O363" s="4" t="s">
        <v>32</v>
      </c>
      <c r="P363" s="4" t="s">
        <v>33</v>
      </c>
      <c r="Q363" s="4">
        <v>0</v>
      </c>
      <c r="R363" s="7">
        <v>45233.0000115741</v>
      </c>
      <c r="S363" s="6">
        <v>45237</v>
      </c>
      <c r="T363" s="4" t="s">
        <v>34</v>
      </c>
      <c r="U363" s="4">
        <v>128.14</v>
      </c>
      <c r="V363" s="4">
        <v>0</v>
      </c>
      <c r="W363" s="4">
        <v>0</v>
      </c>
      <c r="X363" s="4" t="s">
        <v>1755</v>
      </c>
      <c r="Y363" s="4" t="s">
        <v>1756</v>
      </c>
    </row>
    <row r="364" s="4" customFormat="1" spans="1:25">
      <c r="A364" s="4" t="s">
        <v>1757</v>
      </c>
      <c r="B364" s="4" t="s">
        <v>26</v>
      </c>
      <c r="C364" s="4" t="s">
        <v>27</v>
      </c>
      <c r="D364" s="4" t="s">
        <v>1758</v>
      </c>
      <c r="E364" s="4" t="s">
        <v>816</v>
      </c>
      <c r="F364" s="6">
        <v>45233</v>
      </c>
      <c r="G364" s="6">
        <v>45234</v>
      </c>
      <c r="H364" s="4">
        <v>1</v>
      </c>
      <c r="I364" s="4">
        <v>1</v>
      </c>
      <c r="J364" s="4">
        <v>1</v>
      </c>
      <c r="K364" s="4" t="s">
        <v>30</v>
      </c>
      <c r="L364" s="4">
        <v>266.6</v>
      </c>
      <c r="M364" s="4">
        <v>266.6</v>
      </c>
      <c r="N364" s="4" t="s">
        <v>1759</v>
      </c>
      <c r="O364" s="4" t="s">
        <v>32</v>
      </c>
      <c r="P364" s="4" t="s">
        <v>33</v>
      </c>
      <c r="Q364" s="4">
        <v>0</v>
      </c>
      <c r="R364" s="7">
        <v>45233</v>
      </c>
      <c r="S364" s="6">
        <v>45237</v>
      </c>
      <c r="T364" s="4" t="s">
        <v>34</v>
      </c>
      <c r="U364" s="4">
        <v>266.6</v>
      </c>
      <c r="V364" s="4">
        <v>0</v>
      </c>
      <c r="W364" s="4">
        <v>0</v>
      </c>
      <c r="X364" s="4" t="s">
        <v>1760</v>
      </c>
      <c r="Y364" s="4" t="s">
        <v>1761</v>
      </c>
    </row>
    <row r="365" s="4" customFormat="1" spans="1:25">
      <c r="A365" s="4" t="s">
        <v>1762</v>
      </c>
      <c r="B365" s="4" t="s">
        <v>26</v>
      </c>
      <c r="C365" s="4" t="s">
        <v>27</v>
      </c>
      <c r="D365" s="4" t="s">
        <v>1763</v>
      </c>
      <c r="E365" s="4" t="s">
        <v>1081</v>
      </c>
      <c r="F365" s="6">
        <v>45233</v>
      </c>
      <c r="G365" s="6">
        <v>45234</v>
      </c>
      <c r="H365" s="4">
        <v>1</v>
      </c>
      <c r="I365" s="4">
        <v>1</v>
      </c>
      <c r="J365" s="4">
        <v>1</v>
      </c>
      <c r="K365" s="4" t="s">
        <v>30</v>
      </c>
      <c r="L365" s="4">
        <v>953.59</v>
      </c>
      <c r="M365" s="4">
        <v>953.59</v>
      </c>
      <c r="N365" s="4" t="s">
        <v>1764</v>
      </c>
      <c r="O365" s="4" t="s">
        <v>32</v>
      </c>
      <c r="P365" s="4" t="s">
        <v>33</v>
      </c>
      <c r="Q365" s="4">
        <v>0</v>
      </c>
      <c r="R365" s="7">
        <v>45233</v>
      </c>
      <c r="S365" s="6">
        <v>45237</v>
      </c>
      <c r="T365" s="4" t="s">
        <v>34</v>
      </c>
      <c r="U365" s="4">
        <v>953.59</v>
      </c>
      <c r="V365" s="4">
        <v>0</v>
      </c>
      <c r="W365" s="4">
        <v>0</v>
      </c>
      <c r="X365" s="4" t="s">
        <v>1765</v>
      </c>
      <c r="Y365" s="4" t="s">
        <v>36</v>
      </c>
    </row>
    <row r="366" s="4" customFormat="1" spans="1:25">
      <c r="A366" s="4" t="s">
        <v>1766</v>
      </c>
      <c r="B366" s="4" t="s">
        <v>26</v>
      </c>
      <c r="C366" s="4" t="s">
        <v>27</v>
      </c>
      <c r="D366" s="4" t="s">
        <v>1693</v>
      </c>
      <c r="E366" s="4" t="s">
        <v>1694</v>
      </c>
      <c r="F366" s="6">
        <v>45233</v>
      </c>
      <c r="G366" s="6">
        <v>45234</v>
      </c>
      <c r="H366" s="4">
        <v>1</v>
      </c>
      <c r="I366" s="4">
        <v>1</v>
      </c>
      <c r="J366" s="4">
        <v>1</v>
      </c>
      <c r="K366" s="4" t="s">
        <v>30</v>
      </c>
      <c r="L366" s="4">
        <v>277.07</v>
      </c>
      <c r="M366" s="4">
        <v>277.07</v>
      </c>
      <c r="N366" s="4" t="s">
        <v>1767</v>
      </c>
      <c r="O366" s="4" t="s">
        <v>32</v>
      </c>
      <c r="P366" s="4" t="s">
        <v>33</v>
      </c>
      <c r="Q366" s="4">
        <v>0</v>
      </c>
      <c r="R366" s="7">
        <v>45233</v>
      </c>
      <c r="S366" s="6">
        <v>45237</v>
      </c>
      <c r="T366" s="4" t="s">
        <v>34</v>
      </c>
      <c r="U366" s="4">
        <v>277.07</v>
      </c>
      <c r="V366" s="4">
        <v>0</v>
      </c>
      <c r="W366" s="4">
        <v>0</v>
      </c>
      <c r="X366" s="4" t="s">
        <v>1768</v>
      </c>
      <c r="Y366" s="4" t="s">
        <v>1769</v>
      </c>
    </row>
    <row r="367" s="4" customFormat="1" spans="1:25">
      <c r="A367" s="4" t="s">
        <v>1770</v>
      </c>
      <c r="B367" s="4" t="s">
        <v>26</v>
      </c>
      <c r="C367" s="4" t="s">
        <v>1771</v>
      </c>
      <c r="D367" s="4" t="s">
        <v>1772</v>
      </c>
      <c r="E367" s="4" t="s">
        <v>1773</v>
      </c>
      <c r="F367" s="6">
        <v>45159</v>
      </c>
      <c r="G367" s="6">
        <v>45162</v>
      </c>
      <c r="H367" s="4">
        <v>1</v>
      </c>
      <c r="I367" s="4">
        <v>3</v>
      </c>
      <c r="J367" s="4">
        <v>3</v>
      </c>
      <c r="K367" s="4" t="s">
        <v>30</v>
      </c>
      <c r="L367" s="4">
        <v>361.68</v>
      </c>
      <c r="M367" s="4">
        <v>361.68</v>
      </c>
      <c r="N367" s="4" t="s">
        <v>1774</v>
      </c>
      <c r="O367" s="4" t="s">
        <v>32</v>
      </c>
      <c r="P367" s="4" t="s">
        <v>33</v>
      </c>
      <c r="Q367" s="4">
        <v>0</v>
      </c>
      <c r="R367" s="7">
        <v>45144.4445023148</v>
      </c>
      <c r="S367" s="6">
        <v>45237</v>
      </c>
      <c r="T367" s="4"/>
      <c r="U367" s="4">
        <v>0</v>
      </c>
      <c r="V367" s="4">
        <v>0</v>
      </c>
      <c r="W367" s="4">
        <v>0</v>
      </c>
      <c r="X367" s="4" t="s">
        <v>1775</v>
      </c>
      <c r="Y36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38"/>
  <sheetViews>
    <sheetView tabSelected="1" workbookViewId="0">
      <selection activeCell="J31" sqref="J31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6" width="9" style="4"/>
    <col min="7" max="7" width="9.375" style="4"/>
    <col min="8" max="1634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1776</v>
      </c>
    </row>
    <row r="2" s="4" customFormat="1" hidden="1" spans="1:9">
      <c r="A2" s="5">
        <v>999223476196205</v>
      </c>
      <c r="B2" s="6">
        <v>45233</v>
      </c>
      <c r="C2" s="6">
        <v>45234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999224031075375</v>
      </c>
      <c r="B3" s="6">
        <v>45232</v>
      </c>
      <c r="C3" s="6">
        <v>45234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999224422322520</v>
      </c>
      <c r="B4" s="6">
        <v>45230</v>
      </c>
      <c r="C4" s="6">
        <v>45234</v>
      </c>
      <c r="D4" s="4">
        <v>3464</v>
      </c>
      <c r="E4" s="4" t="str">
        <f>VLOOKUP(A4,HOP!A:L,12,0)</f>
        <v>3464.00</v>
      </c>
      <c r="F4" s="4" t="str">
        <f>VLOOKUP(A4,HOP!A:C,3,0)</f>
        <v>3423602</v>
      </c>
      <c r="G4" s="4">
        <f t="shared" si="0"/>
        <v>0</v>
      </c>
      <c r="H4" s="4" t="str">
        <f t="shared" si="1"/>
        <v>，3423602</v>
      </c>
      <c r="I4" s="4" t="str">
        <f>VLOOKUP(A4,HOP!A:U,21,0)</f>
        <v>直连</v>
      </c>
    </row>
    <row r="5" s="4" customFormat="1" hidden="1" spans="1:9">
      <c r="A5" s="5">
        <v>999225500348015</v>
      </c>
      <c r="B5" s="6">
        <v>45233</v>
      </c>
      <c r="C5" s="6">
        <v>45234</v>
      </c>
      <c r="D5" s="4">
        <v>1091.5</v>
      </c>
      <c r="E5" s="4" t="str">
        <f>VLOOKUP(A5,HOP!A:L,12,0)</f>
        <v>1091.50</v>
      </c>
      <c r="F5" s="4" t="str">
        <f>VLOOKUP(A5,HOP!A:C,3,0)</f>
        <v>3668593</v>
      </c>
      <c r="G5" s="4">
        <f t="shared" si="0"/>
        <v>0</v>
      </c>
      <c r="H5" s="4" t="str">
        <f t="shared" si="1"/>
        <v>，3668593</v>
      </c>
      <c r="I5" s="4" t="str">
        <f>VLOOKUP(A5,HOP!A:U,21,0)</f>
        <v>直连</v>
      </c>
    </row>
    <row r="6" s="4" customFormat="1" hidden="1" spans="1:9">
      <c r="A6" s="5">
        <v>999225724961879</v>
      </c>
      <c r="B6" s="6">
        <v>45232</v>
      </c>
      <c r="C6" s="6">
        <v>45234</v>
      </c>
      <c r="D6" s="4">
        <v>3749.76</v>
      </c>
      <c r="E6" s="4" t="str">
        <f>VLOOKUP(A6,HOP!A:L,12,0)</f>
        <v>3749.76</v>
      </c>
      <c r="F6" s="4" t="str">
        <f>VLOOKUP(A6,HOP!A:C,3,0)</f>
        <v>3714756</v>
      </c>
      <c r="G6" s="4">
        <f t="shared" si="0"/>
        <v>0</v>
      </c>
      <c r="H6" s="4" t="str">
        <f t="shared" si="1"/>
        <v>，3714756</v>
      </c>
      <c r="I6" s="4" t="str">
        <f>VLOOKUP(A6,HOP!A:U,21,0)</f>
        <v>直连</v>
      </c>
    </row>
    <row r="7" s="4" customFormat="1" hidden="1" spans="1:9">
      <c r="A7" s="5">
        <v>999225988547602</v>
      </c>
      <c r="B7" s="6">
        <v>45232</v>
      </c>
      <c r="C7" s="6">
        <v>45234</v>
      </c>
      <c r="D7" s="4">
        <v>4939.3</v>
      </c>
      <c r="E7" s="4" t="str">
        <f>VLOOKUP(A7,HOP!A:L,12,0)</f>
        <v>4939.30</v>
      </c>
      <c r="F7" s="4" t="str">
        <f>VLOOKUP(A7,HOP!A:C,3,0)</f>
        <v>3768134</v>
      </c>
      <c r="G7" s="4">
        <f t="shared" si="0"/>
        <v>0</v>
      </c>
      <c r="H7" s="4" t="str">
        <f t="shared" si="1"/>
        <v>，3768134</v>
      </c>
      <c r="I7" s="4" t="str">
        <f>VLOOKUP(A7,HOP!A:U,21,0)</f>
        <v>直连</v>
      </c>
    </row>
    <row r="8" s="4" customFormat="1" hidden="1" spans="1:9">
      <c r="A8" s="5">
        <v>999226059917385</v>
      </c>
      <c r="B8" s="6">
        <v>45230</v>
      </c>
      <c r="C8" s="6">
        <v>45234</v>
      </c>
      <c r="D8" s="4">
        <v>7503.59</v>
      </c>
      <c r="E8" s="4" t="str">
        <f>VLOOKUP(A8,HOP!A:L,12,0)</f>
        <v>7503.59</v>
      </c>
      <c r="F8" s="4" t="str">
        <f>VLOOKUP(A8,HOP!A:C,3,0)</f>
        <v>3784899</v>
      </c>
      <c r="G8" s="4">
        <f t="shared" si="0"/>
        <v>0</v>
      </c>
      <c r="H8" s="4" t="str">
        <f t="shared" si="1"/>
        <v>，3784899</v>
      </c>
      <c r="I8" s="4" t="str">
        <f>VLOOKUP(A8,HOP!A:U,21,0)</f>
        <v>直连</v>
      </c>
    </row>
    <row r="9" s="4" customFormat="1" hidden="1" spans="1:9">
      <c r="A9" s="5">
        <v>999226068902712</v>
      </c>
      <c r="B9" s="6">
        <v>45233</v>
      </c>
      <c r="C9" s="6">
        <v>45234</v>
      </c>
      <c r="D9" s="4">
        <v>248.82</v>
      </c>
      <c r="E9" s="4" t="str">
        <f>VLOOKUP(A9,HOP!A:L,12,0)</f>
        <v>248.82</v>
      </c>
      <c r="F9" s="4" t="str">
        <f>VLOOKUP(A9,HOP!A:C,3,0)</f>
        <v>3788313</v>
      </c>
      <c r="G9" s="4">
        <f t="shared" si="0"/>
        <v>0</v>
      </c>
      <c r="H9" s="4" t="str">
        <f t="shared" si="1"/>
        <v>，3788313</v>
      </c>
      <c r="I9" s="4" t="str">
        <f>VLOOKUP(A9,HOP!A:U,21,0)</f>
        <v>直连</v>
      </c>
    </row>
    <row r="10" s="4" customFormat="1" hidden="1" spans="1:9">
      <c r="A10" s="5">
        <v>999226116618902</v>
      </c>
      <c r="B10" s="6">
        <v>45231</v>
      </c>
      <c r="C10" s="6">
        <v>45234</v>
      </c>
      <c r="D10" s="4">
        <v>4381.26</v>
      </c>
      <c r="E10" s="4" t="str">
        <f>VLOOKUP(A10,HOP!A:L,12,0)</f>
        <v>4381.26</v>
      </c>
      <c r="F10" s="4" t="str">
        <f>VLOOKUP(A10,HOP!A:C,3,0)</f>
        <v>3795048</v>
      </c>
      <c r="G10" s="4">
        <f t="shared" si="0"/>
        <v>0</v>
      </c>
      <c r="H10" s="4" t="str">
        <f t="shared" si="1"/>
        <v>，3795048</v>
      </c>
      <c r="I10" s="4" t="str">
        <f>VLOOKUP(A10,HOP!A:U,21,0)</f>
        <v>直连</v>
      </c>
    </row>
    <row r="11" s="4" customFormat="1" hidden="1" spans="1:9">
      <c r="A11" s="5">
        <v>999226120465464</v>
      </c>
      <c r="B11" s="6">
        <v>45231</v>
      </c>
      <c r="C11" s="6">
        <v>45234</v>
      </c>
      <c r="D11" s="4">
        <v>3882.88</v>
      </c>
      <c r="E11" s="4" t="str">
        <f>VLOOKUP(A11,HOP!A:L,12,0)</f>
        <v>3882.90</v>
      </c>
      <c r="F11" s="4" t="str">
        <f>VLOOKUP(A11,HOP!A:C,3,0)</f>
        <v>3797326</v>
      </c>
      <c r="G11" s="4">
        <f t="shared" si="0"/>
        <v>-0.0199999999999818</v>
      </c>
      <c r="H11" s="4" t="str">
        <f t="shared" si="1"/>
        <v>，3797326</v>
      </c>
      <c r="I11" s="4" t="str">
        <f>VLOOKUP(A11,HOP!A:U,21,0)</f>
        <v>直连</v>
      </c>
    </row>
    <row r="12" s="4" customFormat="1" hidden="1" spans="1:9">
      <c r="A12" s="5">
        <v>26147160702</v>
      </c>
      <c r="B12" s="6">
        <v>45230</v>
      </c>
      <c r="C12" s="6">
        <v>45234</v>
      </c>
      <c r="D12" s="4">
        <v>1855.2</v>
      </c>
      <c r="E12" s="4" t="str">
        <f>VLOOKUP(A12,HOP!A:L,12,0)</f>
        <v>1855.20</v>
      </c>
      <c r="F12" s="4" t="str">
        <f>VLOOKUP(A12,HOP!A:C,3,0)</f>
        <v>3807096</v>
      </c>
      <c r="G12" s="4">
        <f t="shared" si="0"/>
        <v>0</v>
      </c>
      <c r="H12" s="4" t="str">
        <f t="shared" si="1"/>
        <v>，3807096</v>
      </c>
      <c r="I12" s="4" t="str">
        <f>VLOOKUP(A12,HOP!A:U,21,0)</f>
        <v>直连</v>
      </c>
    </row>
    <row r="13" s="4" customFormat="1" hidden="1" spans="1:9">
      <c r="A13" s="5">
        <v>999226197604512</v>
      </c>
      <c r="B13" s="6">
        <v>45231</v>
      </c>
      <c r="C13" s="6">
        <v>45234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999226273476466</v>
      </c>
      <c r="B14" s="6">
        <v>45232</v>
      </c>
      <c r="C14" s="6">
        <v>45234</v>
      </c>
      <c r="D14" s="4">
        <v>0</v>
      </c>
      <c r="E14" s="4" t="str">
        <f>VLOOKUP(A14,HOP!A:L,12,0)</f>
        <v>0.00</v>
      </c>
      <c r="F14" s="4" t="str">
        <f>VLOOKUP(A14,HOP!A:C,3,0)</f>
        <v>3821974</v>
      </c>
      <c r="G14" s="4">
        <f t="shared" si="0"/>
        <v>0</v>
      </c>
      <c r="H14" s="4" t="str">
        <f t="shared" si="1"/>
        <v>，3821974</v>
      </c>
      <c r="I14" s="4" t="str">
        <f>VLOOKUP(A14,HOP!A:U,21,0)</f>
        <v>直连</v>
      </c>
    </row>
    <row r="15" s="4" customFormat="1" hidden="1" spans="1:9">
      <c r="A15" s="5">
        <v>999226349804846</v>
      </c>
      <c r="B15" s="6">
        <v>45226</v>
      </c>
      <c r="C15" s="6">
        <v>45234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999226359338441</v>
      </c>
      <c r="B16" s="6">
        <v>45233</v>
      </c>
      <c r="C16" s="6">
        <v>45234</v>
      </c>
      <c r="D16" s="4">
        <v>365.54</v>
      </c>
      <c r="E16" s="4" t="str">
        <f>VLOOKUP(A16,HOP!A:L,12,0)</f>
        <v>365.54</v>
      </c>
      <c r="F16" s="4" t="str">
        <f>VLOOKUP(A16,HOP!A:C,3,0)</f>
        <v>3841759</v>
      </c>
      <c r="G16" s="4">
        <f t="shared" si="0"/>
        <v>0</v>
      </c>
      <c r="H16" s="4" t="str">
        <f t="shared" si="1"/>
        <v>，3841759</v>
      </c>
      <c r="I16" s="4" t="str">
        <f>VLOOKUP(A16,HOP!A:U,21,0)</f>
        <v>直连</v>
      </c>
    </row>
    <row r="17" s="4" customFormat="1" hidden="1" spans="1:9">
      <c r="A17" s="5">
        <v>999226481275701</v>
      </c>
      <c r="B17" s="6">
        <v>45231</v>
      </c>
      <c r="C17" s="6">
        <v>45234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999226572024520</v>
      </c>
      <c r="B18" s="6">
        <v>45233</v>
      </c>
      <c r="C18" s="6">
        <v>45234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999226719595296</v>
      </c>
      <c r="B19" s="6">
        <v>45229</v>
      </c>
      <c r="C19" s="6">
        <v>45234</v>
      </c>
      <c r="D19" s="4">
        <v>6527</v>
      </c>
      <c r="E19" s="4" t="str">
        <f>VLOOKUP(A19,HOP!A:L,12,0)</f>
        <v>6527.00</v>
      </c>
      <c r="F19" s="4" t="str">
        <f>VLOOKUP(A19,HOP!A:C,3,0)</f>
        <v>3904480</v>
      </c>
      <c r="G19" s="4">
        <f t="shared" si="0"/>
        <v>0</v>
      </c>
      <c r="H19" s="4" t="str">
        <f t="shared" si="1"/>
        <v>，3904480</v>
      </c>
      <c r="I19" s="4" t="str">
        <f>VLOOKUP(A19,HOP!A:U,21,0)</f>
        <v>直连</v>
      </c>
    </row>
    <row r="20" s="4" customFormat="1" hidden="1" spans="1:9">
      <c r="A20" s="5">
        <v>999226734073268</v>
      </c>
      <c r="B20" s="6">
        <v>45229</v>
      </c>
      <c r="C20" s="6">
        <v>45234</v>
      </c>
      <c r="D20" s="4">
        <v>3601.35</v>
      </c>
      <c r="E20" s="4" t="str">
        <f>VLOOKUP(A20,HOP!A:L,12,0)</f>
        <v>3601.35</v>
      </c>
      <c r="F20" s="4" t="str">
        <f>VLOOKUP(A20,HOP!A:C,3,0)</f>
        <v>3910313</v>
      </c>
      <c r="G20" s="4">
        <f t="shared" si="0"/>
        <v>0</v>
      </c>
      <c r="H20" s="4" t="str">
        <f t="shared" si="1"/>
        <v>，3910313</v>
      </c>
      <c r="I20" s="4" t="str">
        <f>VLOOKUP(A20,HOP!A:U,21,0)</f>
        <v>直连</v>
      </c>
    </row>
    <row r="21" s="4" customFormat="1" hidden="1" spans="1:9">
      <c r="A21" s="5">
        <v>999226841692180</v>
      </c>
      <c r="B21" s="6">
        <v>45231</v>
      </c>
      <c r="C21" s="6">
        <v>45234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999226844924170</v>
      </c>
      <c r="B22" s="6">
        <v>45231</v>
      </c>
      <c r="C22" s="6">
        <v>45234</v>
      </c>
      <c r="D22" s="4">
        <v>1141.77</v>
      </c>
      <c r="E22" s="4" t="str">
        <f>VLOOKUP(A22,HOP!A:L,12,0)</f>
        <v>1141.77</v>
      </c>
      <c r="F22" s="4" t="str">
        <f>VLOOKUP(A22,HOP!A:C,3,0)</f>
        <v>3952058</v>
      </c>
      <c r="G22" s="4">
        <f t="shared" si="0"/>
        <v>0</v>
      </c>
      <c r="H22" s="4" t="str">
        <f t="shared" si="1"/>
        <v>，3952058</v>
      </c>
      <c r="I22" s="4" t="str">
        <f>VLOOKUP(A22,HOP!A:U,21,0)</f>
        <v>直连</v>
      </c>
    </row>
    <row r="23" s="4" customFormat="1" hidden="1" spans="1:9">
      <c r="A23" s="5">
        <v>999226896885361</v>
      </c>
      <c r="B23" s="6">
        <v>45233</v>
      </c>
      <c r="C23" s="6">
        <v>45234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999226928547051</v>
      </c>
      <c r="B24" s="6">
        <v>45230</v>
      </c>
      <c r="C24" s="6">
        <v>45234</v>
      </c>
      <c r="D24" s="4">
        <v>2322.44</v>
      </c>
      <c r="E24" s="4" t="str">
        <f>VLOOKUP(A24,HOP!A:L,12,0)</f>
        <v>2322.44</v>
      </c>
      <c r="F24" s="4" t="str">
        <f>VLOOKUP(A24,HOP!A:C,3,0)</f>
        <v>3975831</v>
      </c>
      <c r="G24" s="4">
        <f t="shared" si="0"/>
        <v>0</v>
      </c>
      <c r="H24" s="4" t="str">
        <f t="shared" si="1"/>
        <v>，3975831</v>
      </c>
      <c r="I24" s="4" t="str">
        <f>VLOOKUP(A24,HOP!A:U,21,0)</f>
        <v>直连</v>
      </c>
    </row>
    <row r="25" s="4" customFormat="1" hidden="1" spans="1:9">
      <c r="A25" s="5">
        <v>999226929781302</v>
      </c>
      <c r="B25" s="6">
        <v>45233</v>
      </c>
      <c r="C25" s="6">
        <v>45234</v>
      </c>
      <c r="D25" s="4">
        <v>4857.64</v>
      </c>
      <c r="E25" s="4" t="str">
        <f>VLOOKUP(A25,HOP!A:L,12,0)</f>
        <v>4857.64</v>
      </c>
      <c r="F25" s="4" t="str">
        <f>VLOOKUP(A25,HOP!A:C,3,0)</f>
        <v>3976633</v>
      </c>
      <c r="G25" s="4">
        <f t="shared" si="0"/>
        <v>0</v>
      </c>
      <c r="H25" s="4" t="str">
        <f t="shared" si="1"/>
        <v>，3976633</v>
      </c>
      <c r="I25" s="4" t="str">
        <f>VLOOKUP(A25,HOP!A:U,21,0)</f>
        <v>直连</v>
      </c>
    </row>
    <row r="26" s="4" customFormat="1" hidden="1" spans="1:9">
      <c r="A26" s="5">
        <v>999226930763588</v>
      </c>
      <c r="B26" s="6">
        <v>45231</v>
      </c>
      <c r="C26" s="6">
        <v>45234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999227023330346</v>
      </c>
      <c r="B27" s="6">
        <v>45232</v>
      </c>
      <c r="C27" s="6">
        <v>45234</v>
      </c>
      <c r="D27" s="4">
        <v>1006.83</v>
      </c>
      <c r="E27" s="4" t="str">
        <f>VLOOKUP(A27,HOP!A:L,12,0)</f>
        <v>1006.83</v>
      </c>
      <c r="F27" s="4" t="str">
        <f>VLOOKUP(A27,HOP!A:C,3,0)</f>
        <v>3982671</v>
      </c>
      <c r="G27" s="4">
        <f t="shared" si="0"/>
        <v>0</v>
      </c>
      <c r="H27" s="4" t="str">
        <f t="shared" si="1"/>
        <v>，3982671</v>
      </c>
      <c r="I27" s="4" t="str">
        <f>VLOOKUP(A27,HOP!A:U,21,0)</f>
        <v>直连</v>
      </c>
    </row>
    <row r="28" s="4" customFormat="1" hidden="1" spans="1:9">
      <c r="A28" s="5">
        <v>999227035648622</v>
      </c>
      <c r="B28" s="6">
        <v>45230</v>
      </c>
      <c r="C28" s="6">
        <v>45234</v>
      </c>
      <c r="D28" s="4">
        <v>3148.72</v>
      </c>
      <c r="E28" s="4" t="str">
        <f>VLOOKUP(A28,HOP!A:L,12,0)</f>
        <v>3148.72</v>
      </c>
      <c r="F28" s="4" t="str">
        <f>VLOOKUP(A28,HOP!A:C,3,0)</f>
        <v>3986275</v>
      </c>
      <c r="G28" s="4">
        <f t="shared" si="0"/>
        <v>0</v>
      </c>
      <c r="H28" s="4" t="str">
        <f t="shared" si="1"/>
        <v>，3986275</v>
      </c>
      <c r="I28" s="4" t="str">
        <f>VLOOKUP(A28,HOP!A:U,21,0)</f>
        <v>直连</v>
      </c>
    </row>
    <row r="29" s="4" customFormat="1" hidden="1" spans="1:9">
      <c r="A29" s="5">
        <v>999227053057486</v>
      </c>
      <c r="B29" s="6">
        <v>45233</v>
      </c>
      <c r="C29" s="6">
        <v>45234</v>
      </c>
      <c r="D29" s="4">
        <v>3514.61</v>
      </c>
      <c r="E29" s="4" t="str">
        <f>VLOOKUP(A29,HOP!A:L,12,0)</f>
        <v>3514.61</v>
      </c>
      <c r="F29" s="4" t="str">
        <f>VLOOKUP(A29,HOP!A:C,3,0)</f>
        <v>3990654</v>
      </c>
      <c r="G29" s="4">
        <f t="shared" si="0"/>
        <v>0</v>
      </c>
      <c r="H29" s="4" t="str">
        <f t="shared" si="1"/>
        <v>，3990654</v>
      </c>
      <c r="I29" s="4" t="str">
        <f>VLOOKUP(A29,HOP!A:U,21,0)</f>
        <v>直采</v>
      </c>
    </row>
    <row r="30" s="4" customFormat="1" hidden="1" spans="1:9">
      <c r="A30" s="5">
        <v>999227055472300</v>
      </c>
      <c r="B30" s="6">
        <v>45232</v>
      </c>
      <c r="C30" s="6">
        <v>45234</v>
      </c>
      <c r="D30" s="4">
        <v>3176.92</v>
      </c>
      <c r="E30" s="4" t="str">
        <f>VLOOKUP(A30,HOP!A:L,12,0)</f>
        <v>3176.92</v>
      </c>
      <c r="F30" s="4" t="str">
        <f>VLOOKUP(A30,HOP!A:C,3,0)</f>
        <v>3991651</v>
      </c>
      <c r="G30" s="4">
        <f t="shared" si="0"/>
        <v>0</v>
      </c>
      <c r="H30" s="4" t="str">
        <f t="shared" si="1"/>
        <v>，3991651</v>
      </c>
      <c r="I30" s="4" t="str">
        <f>VLOOKUP(A30,HOP!A:U,21,0)</f>
        <v>直连</v>
      </c>
    </row>
    <row r="31" s="4" customFormat="1" spans="1:10">
      <c r="A31" s="5">
        <v>999227055707208</v>
      </c>
      <c r="B31" s="6">
        <v>45230</v>
      </c>
      <c r="C31" s="6">
        <v>45234</v>
      </c>
      <c r="D31" s="4">
        <v>616.7</v>
      </c>
      <c r="E31" s="4">
        <v>616.7</v>
      </c>
      <c r="F31" s="4" t="str">
        <f>VLOOKUP(A31,HOP!A:C,3,0)</f>
        <v>3991796</v>
      </c>
      <c r="G31" s="4">
        <f t="shared" si="0"/>
        <v>0</v>
      </c>
      <c r="H31" s="4" t="str">
        <f t="shared" si="1"/>
        <v>，3991796</v>
      </c>
      <c r="I31" s="4" t="str">
        <f>VLOOKUP(A31,HOP!A:U,21,0)</f>
        <v>直连</v>
      </c>
      <c r="J31" s="4" t="s">
        <v>1777</v>
      </c>
    </row>
    <row r="32" s="4" customFormat="1" hidden="1" spans="1:9">
      <c r="A32" s="5">
        <v>999227058870446</v>
      </c>
      <c r="B32" s="6">
        <v>45233</v>
      </c>
      <c r="C32" s="6">
        <v>45234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999227182775679</v>
      </c>
      <c r="B33" s="6">
        <v>45233</v>
      </c>
      <c r="C33" s="6">
        <v>45234</v>
      </c>
      <c r="D33" s="4">
        <v>920.39</v>
      </c>
      <c r="E33" s="4" t="str">
        <f>VLOOKUP(A33,HOP!A:L,12,0)</f>
        <v>920.39</v>
      </c>
      <c r="F33" s="4" t="str">
        <f>VLOOKUP(A33,HOP!A:C,3,0)</f>
        <v>4015610</v>
      </c>
      <c r="G33" s="4">
        <f t="shared" si="0"/>
        <v>0</v>
      </c>
      <c r="H33" s="4" t="str">
        <f t="shared" si="1"/>
        <v>，4015610</v>
      </c>
      <c r="I33" s="4" t="str">
        <f>VLOOKUP(A33,HOP!A:U,21,0)</f>
        <v>直连</v>
      </c>
    </row>
    <row r="34" s="4" customFormat="1" hidden="1" spans="1:9">
      <c r="A34" s="5">
        <v>999227183737118</v>
      </c>
      <c r="B34" s="6">
        <v>45229</v>
      </c>
      <c r="C34" s="6">
        <v>45234</v>
      </c>
      <c r="D34" s="4">
        <v>7369.54</v>
      </c>
      <c r="E34" s="4" t="str">
        <f>VLOOKUP(A34,HOP!A:L,12,0)</f>
        <v>7369.54</v>
      </c>
      <c r="F34" s="4" t="str">
        <f>VLOOKUP(A34,HOP!A:C,3,0)</f>
        <v>4016255</v>
      </c>
      <c r="G34" s="4">
        <f t="shared" si="0"/>
        <v>0</v>
      </c>
      <c r="H34" s="4" t="str">
        <f t="shared" si="1"/>
        <v>，4016255</v>
      </c>
      <c r="I34" s="4" t="str">
        <f>VLOOKUP(A34,HOP!A:U,21,0)</f>
        <v>直采</v>
      </c>
    </row>
    <row r="35" s="4" customFormat="1" hidden="1" spans="1:9">
      <c r="A35" s="5">
        <v>999227188495936</v>
      </c>
      <c r="B35" s="6">
        <v>45231</v>
      </c>
      <c r="C35" s="6">
        <v>45234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999227191849069</v>
      </c>
      <c r="B36" s="6">
        <v>45226</v>
      </c>
      <c r="C36" s="6">
        <v>45234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hidden="1" spans="1:9">
      <c r="A37" s="5">
        <v>999227250784340</v>
      </c>
      <c r="B37" s="6">
        <v>45233</v>
      </c>
      <c r="C37" s="6">
        <v>45234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999227259242326</v>
      </c>
      <c r="B38" s="6">
        <v>45231</v>
      </c>
      <c r="C38" s="6">
        <v>45234</v>
      </c>
      <c r="D38" s="4">
        <v>2996.43</v>
      </c>
      <c r="E38" s="4" t="str">
        <f>VLOOKUP(A38,HOP!A:L,12,0)</f>
        <v>2996.43</v>
      </c>
      <c r="F38" s="4" t="str">
        <f>VLOOKUP(A38,HOP!A:C,3,0)</f>
        <v>4029522</v>
      </c>
      <c r="G38" s="4">
        <f t="shared" si="0"/>
        <v>0</v>
      </c>
      <c r="H38" s="4" t="str">
        <f t="shared" si="1"/>
        <v>，4029522</v>
      </c>
      <c r="I38" s="4" t="str">
        <f>VLOOKUP(A38,HOP!A:U,21,0)</f>
        <v>直连</v>
      </c>
    </row>
    <row r="39" s="4" customFormat="1" hidden="1" spans="1:9">
      <c r="A39" s="5">
        <v>999227260148662</v>
      </c>
      <c r="B39" s="6">
        <v>45233</v>
      </c>
      <c r="C39" s="6">
        <v>45234</v>
      </c>
      <c r="D39" s="4">
        <v>156.99</v>
      </c>
      <c r="E39" s="4" t="str">
        <f>VLOOKUP(A39,HOP!A:L,12,0)</f>
        <v>156.99</v>
      </c>
      <c r="F39" s="4" t="str">
        <f>VLOOKUP(A39,HOP!A:C,3,0)</f>
        <v>4029869</v>
      </c>
      <c r="G39" s="4">
        <f t="shared" si="0"/>
        <v>0</v>
      </c>
      <c r="H39" s="4" t="str">
        <f t="shared" si="1"/>
        <v>，4029869</v>
      </c>
      <c r="I39" s="4" t="str">
        <f>VLOOKUP(A39,HOP!A:U,21,0)</f>
        <v>直连</v>
      </c>
    </row>
    <row r="40" s="4" customFormat="1" hidden="1" spans="1:9">
      <c r="A40" s="5">
        <v>999227264520430</v>
      </c>
      <c r="B40" s="6">
        <v>45232</v>
      </c>
      <c r="C40" s="6">
        <v>45234</v>
      </c>
      <c r="D40" s="4">
        <v>1756.66</v>
      </c>
      <c r="E40" s="4" t="str">
        <f>VLOOKUP(A40,HOP!A:L,12,0)</f>
        <v>1756.66</v>
      </c>
      <c r="F40" s="4" t="str">
        <f>VLOOKUP(A40,HOP!A:C,3,0)</f>
        <v>4031697</v>
      </c>
      <c r="G40" s="4">
        <f t="shared" si="0"/>
        <v>0</v>
      </c>
      <c r="H40" s="4" t="str">
        <f t="shared" si="1"/>
        <v>，4031697</v>
      </c>
      <c r="I40" s="4" t="str">
        <f>VLOOKUP(A40,HOP!A:U,21,0)</f>
        <v>直连</v>
      </c>
    </row>
    <row r="41" s="4" customFormat="1" hidden="1" spans="1:9">
      <c r="A41" s="5">
        <v>999227286594273</v>
      </c>
      <c r="B41" s="6">
        <v>45233</v>
      </c>
      <c r="C41" s="6">
        <v>45234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VLOOKUP(A41,HOP!A:U,21,0)</f>
        <v>#N/A</v>
      </c>
    </row>
    <row r="42" s="4" customFormat="1" hidden="1" spans="1:9">
      <c r="A42" s="5">
        <v>999227288823519</v>
      </c>
      <c r="B42" s="6">
        <v>45232</v>
      </c>
      <c r="C42" s="6">
        <v>45234</v>
      </c>
      <c r="D42" s="4">
        <v>237.94</v>
      </c>
      <c r="E42" s="4" t="str">
        <f>VLOOKUP(A42,HOP!A:L,12,0)</f>
        <v>237.94</v>
      </c>
      <c r="F42" s="4" t="str">
        <f>VLOOKUP(A42,HOP!A:C,3,0)</f>
        <v>4034999</v>
      </c>
      <c r="G42" s="4">
        <f t="shared" si="0"/>
        <v>0</v>
      </c>
      <c r="H42" s="4" t="str">
        <f t="shared" si="1"/>
        <v>，4034999</v>
      </c>
      <c r="I42" s="4" t="str">
        <f>VLOOKUP(A42,HOP!A:U,21,0)</f>
        <v>直连</v>
      </c>
    </row>
    <row r="43" s="4" customFormat="1" hidden="1" spans="1:9">
      <c r="A43" s="5">
        <v>999227290759683</v>
      </c>
      <c r="B43" s="6">
        <v>45226</v>
      </c>
      <c r="C43" s="6">
        <v>45234</v>
      </c>
      <c r="D43" s="4">
        <v>11756.64</v>
      </c>
      <c r="E43" s="4" t="str">
        <f>VLOOKUP(A43,HOP!A:L,12,0)</f>
        <v>11756.64</v>
      </c>
      <c r="F43" s="4" t="str">
        <f>VLOOKUP(A43,HOP!A:C,3,0)</f>
        <v>4036694</v>
      </c>
      <c r="G43" s="4">
        <f t="shared" si="0"/>
        <v>0</v>
      </c>
      <c r="H43" s="4" t="str">
        <f t="shared" si="1"/>
        <v>，4036694</v>
      </c>
      <c r="I43" s="4" t="str">
        <f>VLOOKUP(A43,HOP!A:U,21,0)</f>
        <v>直连</v>
      </c>
    </row>
    <row r="44" s="4" customFormat="1" hidden="1" spans="1:9">
      <c r="A44" s="5">
        <v>999227291252741</v>
      </c>
      <c r="B44" s="6">
        <v>45233</v>
      </c>
      <c r="C44" s="6">
        <v>45234</v>
      </c>
      <c r="D44" s="4">
        <v>835.55</v>
      </c>
      <c r="E44" s="4" t="str">
        <f>VLOOKUP(A44,HOP!A:L,12,0)</f>
        <v>835.55</v>
      </c>
      <c r="F44" s="4" t="str">
        <f>VLOOKUP(A44,HOP!A:C,3,0)</f>
        <v>4037495</v>
      </c>
      <c r="G44" s="4">
        <f t="shared" si="0"/>
        <v>0</v>
      </c>
      <c r="H44" s="4" t="str">
        <f t="shared" si="1"/>
        <v>，4037495</v>
      </c>
      <c r="I44" s="4" t="str">
        <f>VLOOKUP(A44,HOP!A:U,21,0)</f>
        <v>直连</v>
      </c>
    </row>
    <row r="45" s="4" customFormat="1" hidden="1" spans="1:9">
      <c r="A45" s="5">
        <v>999227298841911</v>
      </c>
      <c r="B45" s="6">
        <v>45233</v>
      </c>
      <c r="C45" s="6">
        <v>45234</v>
      </c>
      <c r="D45" s="4">
        <v>624.19</v>
      </c>
      <c r="E45" s="4" t="str">
        <f>VLOOKUP(A45,HOP!A:L,12,0)</f>
        <v>624.19</v>
      </c>
      <c r="F45" s="4" t="str">
        <f>VLOOKUP(A45,HOP!A:C,3,0)</f>
        <v>4039529</v>
      </c>
      <c r="G45" s="4">
        <f t="shared" si="0"/>
        <v>0</v>
      </c>
      <c r="H45" s="4" t="str">
        <f t="shared" si="1"/>
        <v>，4039529</v>
      </c>
      <c r="I45" s="4" t="str">
        <f>VLOOKUP(A45,HOP!A:U,21,0)</f>
        <v>直连</v>
      </c>
    </row>
    <row r="46" s="4" customFormat="1" hidden="1" spans="1:9">
      <c r="A46" s="5">
        <v>999227321540593</v>
      </c>
      <c r="B46" s="6">
        <v>45231</v>
      </c>
      <c r="C46" s="6">
        <v>45234</v>
      </c>
      <c r="D46" s="4">
        <v>288.91</v>
      </c>
      <c r="E46" s="4" t="str">
        <f>VLOOKUP(A46,HOP!A:L,12,0)</f>
        <v>288.91</v>
      </c>
      <c r="F46" s="4" t="str">
        <f>VLOOKUP(A46,HOP!A:C,3,0)</f>
        <v>4047699</v>
      </c>
      <c r="G46" s="4">
        <f t="shared" si="0"/>
        <v>0</v>
      </c>
      <c r="H46" s="4" t="str">
        <f t="shared" si="1"/>
        <v>，4047699</v>
      </c>
      <c r="I46" s="4" t="str">
        <f>VLOOKUP(A46,HOP!A:U,21,0)</f>
        <v>直连</v>
      </c>
    </row>
    <row r="47" s="4" customFormat="1" hidden="1" spans="1:9">
      <c r="A47" s="5">
        <v>999227330080908</v>
      </c>
      <c r="B47" s="6">
        <v>45230</v>
      </c>
      <c r="C47" s="6">
        <v>45234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VLOOKUP(A47,HOP!A:U,21,0)</f>
        <v>#N/A</v>
      </c>
    </row>
    <row r="48" s="4" customFormat="1" hidden="1" spans="1:9">
      <c r="A48" s="5">
        <v>999227331459123</v>
      </c>
      <c r="B48" s="6">
        <v>45233</v>
      </c>
      <c r="C48" s="6">
        <v>45234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hidden="1" spans="1:9">
      <c r="A49" s="5">
        <v>999227353190525</v>
      </c>
      <c r="B49" s="6">
        <v>45232</v>
      </c>
      <c r="C49" s="6">
        <v>45234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5">
        <v>999227375285737</v>
      </c>
      <c r="B50" s="6">
        <v>45230</v>
      </c>
      <c r="C50" s="6">
        <v>45234</v>
      </c>
      <c r="D50" s="4">
        <v>746.72</v>
      </c>
      <c r="E50" s="4" t="str">
        <f>VLOOKUP(A50,HOP!A:L,12,0)</f>
        <v>746.72</v>
      </c>
      <c r="F50" s="4" t="str">
        <f>VLOOKUP(A50,HOP!A:C,3,0)</f>
        <v>4062958</v>
      </c>
      <c r="G50" s="4">
        <f t="shared" si="0"/>
        <v>0</v>
      </c>
      <c r="H50" s="4" t="str">
        <f t="shared" si="1"/>
        <v>，4062958</v>
      </c>
      <c r="I50" s="4" t="str">
        <f>VLOOKUP(A50,HOP!A:U,21,0)</f>
        <v>直采</v>
      </c>
    </row>
    <row r="51" s="4" customFormat="1" hidden="1" spans="1:9">
      <c r="A51" s="5">
        <v>999227379415707</v>
      </c>
      <c r="B51" s="6">
        <v>45229</v>
      </c>
      <c r="C51" s="6">
        <v>45234</v>
      </c>
      <c r="D51" s="4">
        <v>18049.3</v>
      </c>
      <c r="E51" s="4" t="str">
        <f>VLOOKUP(A51,HOP!A:L,12,0)</f>
        <v>18049.30</v>
      </c>
      <c r="F51" s="4" t="str">
        <f>VLOOKUP(A51,HOP!A:C,3,0)</f>
        <v>4064940</v>
      </c>
      <c r="G51" s="4">
        <f t="shared" si="0"/>
        <v>0</v>
      </c>
      <c r="H51" s="4" t="str">
        <f t="shared" si="1"/>
        <v>，4064940</v>
      </c>
      <c r="I51" s="4" t="str">
        <f>VLOOKUP(A51,HOP!A:U,21,0)</f>
        <v>直连</v>
      </c>
    </row>
    <row r="52" s="4" customFormat="1" hidden="1" spans="1:9">
      <c r="A52" s="5">
        <v>999227409303093</v>
      </c>
      <c r="B52" s="6">
        <v>45233</v>
      </c>
      <c r="C52" s="6">
        <v>45234</v>
      </c>
      <c r="D52" s="4">
        <v>463.28</v>
      </c>
      <c r="E52" s="4" t="str">
        <f>VLOOKUP(A52,HOP!A:L,12,0)</f>
        <v>463.28</v>
      </c>
      <c r="F52" s="4" t="str">
        <f>VLOOKUP(A52,HOP!A:C,3,0)</f>
        <v>4072432</v>
      </c>
      <c r="G52" s="4">
        <f t="shared" si="0"/>
        <v>0</v>
      </c>
      <c r="H52" s="4" t="str">
        <f t="shared" si="1"/>
        <v>，4072432</v>
      </c>
      <c r="I52" s="4" t="str">
        <f>VLOOKUP(A52,HOP!A:U,21,0)</f>
        <v>直连</v>
      </c>
    </row>
    <row r="53" s="4" customFormat="1" hidden="1" spans="1:9">
      <c r="A53" s="5">
        <v>999227411325632</v>
      </c>
      <c r="B53" s="6">
        <v>45232</v>
      </c>
      <c r="C53" s="6">
        <v>45234</v>
      </c>
      <c r="D53" s="4">
        <v>758.38</v>
      </c>
      <c r="E53" s="4" t="str">
        <f>VLOOKUP(A53,HOP!A:L,12,0)</f>
        <v>758.38</v>
      </c>
      <c r="F53" s="4" t="str">
        <f>VLOOKUP(A53,HOP!A:C,3,0)</f>
        <v>4073120</v>
      </c>
      <c r="G53" s="4">
        <f t="shared" si="0"/>
        <v>0</v>
      </c>
      <c r="H53" s="4" t="str">
        <f t="shared" si="1"/>
        <v>，4073120</v>
      </c>
      <c r="I53" s="4" t="str">
        <f>VLOOKUP(A53,HOP!A:U,21,0)</f>
        <v>直采</v>
      </c>
    </row>
    <row r="54" s="4" customFormat="1" hidden="1" spans="1:9">
      <c r="A54" s="5">
        <v>999227445929073</v>
      </c>
      <c r="B54" s="6">
        <v>45231</v>
      </c>
      <c r="C54" s="6">
        <v>45234</v>
      </c>
      <c r="D54" s="4">
        <v>2951.28</v>
      </c>
      <c r="E54" s="4" t="str">
        <f>VLOOKUP(A54,HOP!A:L,12,0)</f>
        <v>2951.28</v>
      </c>
      <c r="F54" s="4" t="str">
        <f>VLOOKUP(A54,HOP!A:C,3,0)</f>
        <v>4078888</v>
      </c>
      <c r="G54" s="4">
        <f t="shared" si="0"/>
        <v>0</v>
      </c>
      <c r="H54" s="4" t="str">
        <f t="shared" si="1"/>
        <v>，4078888</v>
      </c>
      <c r="I54" s="4" t="str">
        <f>VLOOKUP(A54,HOP!A:U,21,0)</f>
        <v>直采</v>
      </c>
    </row>
    <row r="55" s="4" customFormat="1" hidden="1" spans="1:9">
      <c r="A55" s="5">
        <v>999227954658552</v>
      </c>
      <c r="B55" s="6">
        <v>45228</v>
      </c>
      <c r="C55" s="6">
        <v>45234</v>
      </c>
      <c r="D55" s="4">
        <v>3701.32</v>
      </c>
      <c r="E55" s="4" t="str">
        <f>VLOOKUP(A55,HOP!A:L,12,0)</f>
        <v>3701.28</v>
      </c>
      <c r="F55" s="4" t="str">
        <f>VLOOKUP(A55,HOP!A:C,3,0)</f>
        <v>4085797</v>
      </c>
      <c r="G55" s="4">
        <f t="shared" si="0"/>
        <v>0.0399999999999636</v>
      </c>
      <c r="H55" s="4" t="str">
        <f t="shared" si="1"/>
        <v>，4085797</v>
      </c>
      <c r="I55" s="4" t="str">
        <f>VLOOKUP(A55,HOP!A:U,21,0)</f>
        <v>直连</v>
      </c>
    </row>
    <row r="56" s="4" customFormat="1" hidden="1" spans="1:9">
      <c r="A56" s="5">
        <v>999227954973601</v>
      </c>
      <c r="B56" s="6">
        <v>45232</v>
      </c>
      <c r="C56" s="6">
        <v>45234</v>
      </c>
      <c r="D56" s="4">
        <v>4521.98</v>
      </c>
      <c r="E56" s="4" t="str">
        <f>VLOOKUP(A56,HOP!A:L,12,0)</f>
        <v>4521.98</v>
      </c>
      <c r="F56" s="4" t="str">
        <f>VLOOKUP(A56,HOP!A:C,3,0)</f>
        <v>4085895</v>
      </c>
      <c r="G56" s="4">
        <f t="shared" si="0"/>
        <v>0</v>
      </c>
      <c r="H56" s="4" t="str">
        <f t="shared" si="1"/>
        <v>，4085895</v>
      </c>
      <c r="I56" s="4" t="str">
        <f>VLOOKUP(A56,HOP!A:U,21,0)</f>
        <v>直采</v>
      </c>
    </row>
    <row r="57" s="4" customFormat="1" hidden="1" spans="1:9">
      <c r="A57" s="5">
        <v>999227956017136</v>
      </c>
      <c r="B57" s="6">
        <v>45232</v>
      </c>
      <c r="C57" s="6">
        <v>45234</v>
      </c>
      <c r="D57" s="4">
        <v>496.16</v>
      </c>
      <c r="E57" s="4" t="str">
        <f>VLOOKUP(A57,HOP!A:L,12,0)</f>
        <v>496.16</v>
      </c>
      <c r="F57" s="4" t="str">
        <f>VLOOKUP(A57,HOP!A:C,3,0)</f>
        <v>4086481</v>
      </c>
      <c r="G57" s="4">
        <f t="shared" si="0"/>
        <v>0</v>
      </c>
      <c r="H57" s="4" t="str">
        <f t="shared" si="1"/>
        <v>，4086481</v>
      </c>
      <c r="I57" s="4" t="str">
        <f>VLOOKUP(A57,HOP!A:U,21,0)</f>
        <v>直连</v>
      </c>
    </row>
    <row r="58" s="4" customFormat="1" hidden="1" spans="1:9">
      <c r="A58" s="5">
        <v>999227966790344</v>
      </c>
      <c r="B58" s="6">
        <v>45233</v>
      </c>
      <c r="C58" s="6">
        <v>45234</v>
      </c>
      <c r="D58" s="4">
        <v>2398.7</v>
      </c>
      <c r="E58" s="4" t="str">
        <f>VLOOKUP(A58,HOP!A:L,12,0)</f>
        <v>2398.70</v>
      </c>
      <c r="F58" s="4" t="str">
        <f>VLOOKUP(A58,HOP!A:C,3,0)</f>
        <v>4089577</v>
      </c>
      <c r="G58" s="4">
        <f t="shared" si="0"/>
        <v>0</v>
      </c>
      <c r="H58" s="4" t="str">
        <f t="shared" si="1"/>
        <v>，4089577</v>
      </c>
      <c r="I58" s="4" t="str">
        <f>VLOOKUP(A58,HOP!A:U,21,0)</f>
        <v>直连</v>
      </c>
    </row>
    <row r="59" s="4" customFormat="1" hidden="1" spans="1:9">
      <c r="A59" s="5">
        <v>999227969160829</v>
      </c>
      <c r="B59" s="6">
        <v>45233</v>
      </c>
      <c r="C59" s="6">
        <v>45234</v>
      </c>
      <c r="D59" s="4">
        <v>362.82</v>
      </c>
      <c r="E59" s="4" t="str">
        <f>VLOOKUP(A59,HOP!A:L,12,0)</f>
        <v>362.82</v>
      </c>
      <c r="F59" s="4" t="str">
        <f>VLOOKUP(A59,HOP!A:C,3,0)</f>
        <v>4090519</v>
      </c>
      <c r="G59" s="4">
        <f t="shared" si="0"/>
        <v>0</v>
      </c>
      <c r="H59" s="4" t="str">
        <f t="shared" si="1"/>
        <v>，4090519</v>
      </c>
      <c r="I59" s="4" t="str">
        <f>VLOOKUP(A59,HOP!A:U,21,0)</f>
        <v>直采</v>
      </c>
    </row>
    <row r="60" s="4" customFormat="1" hidden="1" spans="1:9">
      <c r="A60" s="5">
        <v>999227970456800</v>
      </c>
      <c r="B60" s="6">
        <v>45229</v>
      </c>
      <c r="C60" s="6">
        <v>45234</v>
      </c>
      <c r="D60" s="4">
        <v>1963.5</v>
      </c>
      <c r="E60" s="4" t="str">
        <f>VLOOKUP(A60,HOP!A:L,12,0)</f>
        <v>1963.50</v>
      </c>
      <c r="F60" s="4" t="str">
        <f>VLOOKUP(A60,HOP!A:C,3,0)</f>
        <v>4091138</v>
      </c>
      <c r="G60" s="4">
        <f t="shared" si="0"/>
        <v>0</v>
      </c>
      <c r="H60" s="4" t="str">
        <f t="shared" si="1"/>
        <v>，4091138</v>
      </c>
      <c r="I60" s="4" t="str">
        <f>VLOOKUP(A60,HOP!A:U,21,0)</f>
        <v>直采</v>
      </c>
    </row>
    <row r="61" s="4" customFormat="1" hidden="1" spans="1:9">
      <c r="A61" s="5">
        <v>999227972320466</v>
      </c>
      <c r="B61" s="6">
        <v>45231</v>
      </c>
      <c r="C61" s="6">
        <v>45234</v>
      </c>
      <c r="D61" s="4">
        <v>3611.16</v>
      </c>
      <c r="E61" s="4" t="str">
        <f>VLOOKUP(A61,HOP!A:L,12,0)</f>
        <v>3611.16</v>
      </c>
      <c r="F61" s="4" t="str">
        <f>VLOOKUP(A61,HOP!A:C,3,0)</f>
        <v>4091884</v>
      </c>
      <c r="G61" s="4">
        <f t="shared" si="0"/>
        <v>0</v>
      </c>
      <c r="H61" s="4" t="str">
        <f t="shared" si="1"/>
        <v>，4091884</v>
      </c>
      <c r="I61" s="4" t="str">
        <f>VLOOKUP(A61,HOP!A:U,21,0)</f>
        <v>直采</v>
      </c>
    </row>
    <row r="62" s="4" customFormat="1" spans="1:10">
      <c r="A62" s="5">
        <v>999227972837765</v>
      </c>
      <c r="B62" s="6">
        <v>45229</v>
      </c>
      <c r="C62" s="6">
        <v>45234</v>
      </c>
      <c r="D62" s="4">
        <v>2507.74</v>
      </c>
      <c r="E62" s="4" t="e">
        <f>VLOOKUP(A62,HOP!A:L,12,0)</f>
        <v>#N/A</v>
      </c>
      <c r="F62" s="4">
        <v>4091994</v>
      </c>
      <c r="G62" s="4" t="e">
        <f t="shared" si="0"/>
        <v>#N/A</v>
      </c>
      <c r="H62" s="4" t="str">
        <f t="shared" si="1"/>
        <v>，4091994</v>
      </c>
      <c r="I62" s="4" t="s">
        <v>1778</v>
      </c>
      <c r="J62" s="4" t="s">
        <v>1779</v>
      </c>
    </row>
    <row r="63" s="4" customFormat="1" hidden="1" spans="1:9">
      <c r="A63" s="5">
        <v>999227974544783</v>
      </c>
      <c r="B63" s="6">
        <v>45233</v>
      </c>
      <c r="C63" s="6">
        <v>45234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 t="shared" si="1"/>
        <v>#N/A</v>
      </c>
      <c r="I63" s="4" t="e">
        <f>VLOOKUP(A63,HOP!A:U,21,0)</f>
        <v>#N/A</v>
      </c>
    </row>
    <row r="64" s="4" customFormat="1" hidden="1" spans="1:9">
      <c r="A64" s="5">
        <v>999227977752209</v>
      </c>
      <c r="B64" s="6">
        <v>45233</v>
      </c>
      <c r="C64" s="6">
        <v>45234</v>
      </c>
      <c r="D64" s="4">
        <v>362.82</v>
      </c>
      <c r="E64" s="4" t="str">
        <f>VLOOKUP(A64,HOP!A:L,12,0)</f>
        <v>362.82</v>
      </c>
      <c r="F64" s="4" t="str">
        <f>VLOOKUP(A64,HOP!A:C,3,0)</f>
        <v>4093374</v>
      </c>
      <c r="G64" s="4">
        <f t="shared" si="0"/>
        <v>0</v>
      </c>
      <c r="H64" s="4" t="str">
        <f t="shared" si="1"/>
        <v>，4093374</v>
      </c>
      <c r="I64" s="4" t="str">
        <f>VLOOKUP(A64,HOP!A:U,21,0)</f>
        <v>直采</v>
      </c>
    </row>
    <row r="65" s="4" customFormat="1" hidden="1" spans="1:9">
      <c r="A65" s="5">
        <v>999227979725683</v>
      </c>
      <c r="B65" s="6">
        <v>45233</v>
      </c>
      <c r="C65" s="6">
        <v>45234</v>
      </c>
      <c r="D65" s="4">
        <v>153.44</v>
      </c>
      <c r="E65" s="4" t="str">
        <f>VLOOKUP(A65,HOP!A:L,12,0)</f>
        <v>153.44</v>
      </c>
      <c r="F65" s="4" t="str">
        <f>VLOOKUP(A65,HOP!A:C,3,0)</f>
        <v>4093640</v>
      </c>
      <c r="G65" s="4">
        <f t="shared" si="0"/>
        <v>0</v>
      </c>
      <c r="H65" s="4" t="str">
        <f t="shared" si="1"/>
        <v>，4093640</v>
      </c>
      <c r="I65" s="4" t="str">
        <f>VLOOKUP(A65,HOP!A:U,21,0)</f>
        <v>直连</v>
      </c>
    </row>
    <row r="66" s="4" customFormat="1" hidden="1" spans="1:9">
      <c r="A66" s="5">
        <v>999227985559170</v>
      </c>
      <c r="B66" s="6">
        <v>45230</v>
      </c>
      <c r="C66" s="6">
        <v>45234</v>
      </c>
      <c r="D66" s="4">
        <v>1264</v>
      </c>
      <c r="E66" s="4" t="str">
        <f>VLOOKUP(A66,HOP!A:L,12,0)</f>
        <v>1264.00</v>
      </c>
      <c r="F66" s="4" t="str">
        <f>VLOOKUP(A66,HOP!A:C,3,0)</f>
        <v>4095744</v>
      </c>
      <c r="G66" s="4">
        <f t="shared" si="0"/>
        <v>0</v>
      </c>
      <c r="H66" s="4" t="str">
        <f t="shared" si="1"/>
        <v>，4095744</v>
      </c>
      <c r="I66" s="4" t="str">
        <f>VLOOKUP(A66,HOP!A:U,21,0)</f>
        <v>直连</v>
      </c>
    </row>
    <row r="67" s="4" customFormat="1" hidden="1" spans="1:9">
      <c r="A67" s="5">
        <v>27995076628</v>
      </c>
      <c r="B67" s="6">
        <v>45233</v>
      </c>
      <c r="C67" s="6">
        <v>45234</v>
      </c>
      <c r="D67" s="4">
        <v>759.18</v>
      </c>
      <c r="E67" s="4" t="str">
        <f>VLOOKUP(A67,HOP!A:L,12,0)</f>
        <v>759.18</v>
      </c>
      <c r="F67" s="4" t="str">
        <f>VLOOKUP(A67,HOP!A:C,3,0)</f>
        <v>4099156</v>
      </c>
      <c r="G67" s="4">
        <f t="shared" ref="G67:G130" si="2">D67-E67</f>
        <v>0</v>
      </c>
      <c r="H67" s="4" t="str">
        <f t="shared" ref="H67:H130" si="3">$H$1&amp;F67</f>
        <v>，4099156</v>
      </c>
      <c r="I67" s="4" t="str">
        <f>VLOOKUP(A67,HOP!A:U,21,0)</f>
        <v>直连</v>
      </c>
    </row>
    <row r="68" s="4" customFormat="1" hidden="1" spans="1:9">
      <c r="A68" s="5">
        <v>999227996000932</v>
      </c>
      <c r="B68" s="6">
        <v>45233</v>
      </c>
      <c r="C68" s="6">
        <v>45234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2"/>
        <v>#N/A</v>
      </c>
      <c r="H68" s="4" t="e">
        <f t="shared" si="3"/>
        <v>#N/A</v>
      </c>
      <c r="I68" s="4" t="e">
        <f>VLOOKUP(A68,HOP!A:U,21,0)</f>
        <v>#N/A</v>
      </c>
    </row>
    <row r="69" s="4" customFormat="1" hidden="1" spans="1:9">
      <c r="A69" s="5">
        <v>999228000828429</v>
      </c>
      <c r="B69" s="6">
        <v>45233</v>
      </c>
      <c r="C69" s="6">
        <v>45234</v>
      </c>
      <c r="D69" s="4">
        <v>291.05</v>
      </c>
      <c r="E69" s="4" t="str">
        <f>VLOOKUP(A69,HOP!A:L,12,0)</f>
        <v>291.05</v>
      </c>
      <c r="F69" s="4" t="str">
        <f>VLOOKUP(A69,HOP!A:C,3,0)</f>
        <v>4099866</v>
      </c>
      <c r="G69" s="4">
        <f t="shared" si="2"/>
        <v>0</v>
      </c>
      <c r="H69" s="4" t="str">
        <f t="shared" si="3"/>
        <v>，4099866</v>
      </c>
      <c r="I69" s="4" t="str">
        <f>VLOOKUP(A69,HOP!A:U,21,0)</f>
        <v>直连</v>
      </c>
    </row>
    <row r="70" s="4" customFormat="1" hidden="1" spans="1:9">
      <c r="A70" s="5">
        <v>999228011199547</v>
      </c>
      <c r="B70" s="6">
        <v>45232</v>
      </c>
      <c r="C70" s="6">
        <v>45234</v>
      </c>
      <c r="D70" s="4">
        <v>1543.54</v>
      </c>
      <c r="E70" s="4" t="str">
        <f>VLOOKUP(A70,HOP!A:L,12,0)</f>
        <v>1543.54</v>
      </c>
      <c r="F70" s="4" t="str">
        <f>VLOOKUP(A70,HOP!A:C,3,0)</f>
        <v>4103037</v>
      </c>
      <c r="G70" s="4">
        <f t="shared" si="2"/>
        <v>0</v>
      </c>
      <c r="H70" s="4" t="str">
        <f t="shared" si="3"/>
        <v>，4103037</v>
      </c>
      <c r="I70" s="4" t="str">
        <f>VLOOKUP(A70,HOP!A:U,21,0)</f>
        <v>直连</v>
      </c>
    </row>
    <row r="71" s="4" customFormat="1" hidden="1" spans="1:9">
      <c r="A71" s="5">
        <v>999228014020236</v>
      </c>
      <c r="B71" s="6">
        <v>45232</v>
      </c>
      <c r="C71" s="6">
        <v>45234</v>
      </c>
      <c r="D71" s="4">
        <v>383.96</v>
      </c>
      <c r="E71" s="4" t="str">
        <f>VLOOKUP(A71,HOP!A:L,12,0)</f>
        <v>383.96</v>
      </c>
      <c r="F71" s="4" t="str">
        <f>VLOOKUP(A71,HOP!A:C,3,0)</f>
        <v>4104015</v>
      </c>
      <c r="G71" s="4">
        <f t="shared" si="2"/>
        <v>0</v>
      </c>
      <c r="H71" s="4" t="str">
        <f t="shared" si="3"/>
        <v>，4104015</v>
      </c>
      <c r="I71" s="4" t="str">
        <f>VLOOKUP(A71,HOP!A:U,21,0)</f>
        <v>直连</v>
      </c>
    </row>
    <row r="72" s="4" customFormat="1" hidden="1" spans="1:9">
      <c r="A72" s="5">
        <v>999228039416081</v>
      </c>
      <c r="B72" s="6">
        <v>45232</v>
      </c>
      <c r="C72" s="6">
        <v>45234</v>
      </c>
      <c r="D72" s="4">
        <v>0</v>
      </c>
      <c r="E72" s="4" t="str">
        <f>VLOOKUP(A72,HOP!A:L,12,0)</f>
        <v>2450.12</v>
      </c>
      <c r="F72" s="4" t="str">
        <f>VLOOKUP(A72,HOP!A:C,3,0)</f>
        <v>4110428</v>
      </c>
      <c r="G72" s="4">
        <f t="shared" si="2"/>
        <v>-2450.12</v>
      </c>
      <c r="H72" s="4" t="str">
        <f t="shared" si="3"/>
        <v>，4110428</v>
      </c>
      <c r="I72" s="4" t="str">
        <f>VLOOKUP(A72,HOP!A:U,21,0)</f>
        <v>直采</v>
      </c>
    </row>
    <row r="73" s="4" customFormat="1" hidden="1" spans="1:9">
      <c r="A73" s="5">
        <v>999228046288759</v>
      </c>
      <c r="B73" s="6">
        <v>45233</v>
      </c>
      <c r="C73" s="6">
        <v>45234</v>
      </c>
      <c r="D73" s="4">
        <v>70.17</v>
      </c>
      <c r="E73" s="4" t="str">
        <f>VLOOKUP(A73,HOP!A:L,12,0)</f>
        <v>70.26</v>
      </c>
      <c r="F73" s="4" t="str">
        <f>VLOOKUP(A73,HOP!A:C,3,0)</f>
        <v>4112806</v>
      </c>
      <c r="G73" s="4">
        <f t="shared" si="2"/>
        <v>-0.0900000000000034</v>
      </c>
      <c r="H73" s="4" t="str">
        <f t="shared" si="3"/>
        <v>，4112806</v>
      </c>
      <c r="I73" s="4" t="str">
        <f>VLOOKUP(A73,HOP!A:U,21,0)</f>
        <v>直连</v>
      </c>
    </row>
    <row r="74" s="4" customFormat="1" hidden="1" spans="1:9">
      <c r="A74" s="5">
        <v>999228046894881</v>
      </c>
      <c r="B74" s="6">
        <v>45231</v>
      </c>
      <c r="C74" s="6">
        <v>45234</v>
      </c>
      <c r="D74" s="4">
        <v>1612.65</v>
      </c>
      <c r="E74" s="4" t="str">
        <f>VLOOKUP(A74,HOP!A:L,12,0)</f>
        <v>1612.65</v>
      </c>
      <c r="F74" s="4" t="str">
        <f>VLOOKUP(A74,HOP!A:C,3,0)</f>
        <v>4113131</v>
      </c>
      <c r="G74" s="4">
        <f t="shared" si="2"/>
        <v>0</v>
      </c>
      <c r="H74" s="4" t="str">
        <f t="shared" si="3"/>
        <v>，4113131</v>
      </c>
      <c r="I74" s="4" t="str">
        <f>VLOOKUP(A74,HOP!A:U,21,0)</f>
        <v>直连</v>
      </c>
    </row>
    <row r="75" s="4" customFormat="1" hidden="1" spans="1:9">
      <c r="A75" s="5">
        <v>999228063299809</v>
      </c>
      <c r="B75" s="6">
        <v>45232</v>
      </c>
      <c r="C75" s="6">
        <v>45234</v>
      </c>
      <c r="D75" s="4">
        <v>3060.6</v>
      </c>
      <c r="E75" s="4" t="str">
        <f>VLOOKUP(A75,HOP!A:L,12,0)</f>
        <v>3060.60</v>
      </c>
      <c r="F75" s="4" t="str">
        <f>VLOOKUP(A75,HOP!A:C,3,0)</f>
        <v>4114472</v>
      </c>
      <c r="G75" s="4">
        <f t="shared" si="2"/>
        <v>0</v>
      </c>
      <c r="H75" s="4" t="str">
        <f t="shared" si="3"/>
        <v>，4114472</v>
      </c>
      <c r="I75" s="4" t="str">
        <f>VLOOKUP(A75,HOP!A:U,21,0)</f>
        <v>直连</v>
      </c>
    </row>
    <row r="76" s="4" customFormat="1" hidden="1" spans="1:9">
      <c r="A76" s="5">
        <v>999228064452739</v>
      </c>
      <c r="B76" s="6">
        <v>45230</v>
      </c>
      <c r="C76" s="6">
        <v>45234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2"/>
        <v>#N/A</v>
      </c>
      <c r="H76" s="4" t="e">
        <f t="shared" si="3"/>
        <v>#N/A</v>
      </c>
      <c r="I76" s="4" t="e">
        <f>VLOOKUP(A76,HOP!A:U,21,0)</f>
        <v>#N/A</v>
      </c>
    </row>
    <row r="77" s="4" customFormat="1" hidden="1" spans="1:9">
      <c r="A77" s="5">
        <v>999228065250947</v>
      </c>
      <c r="B77" s="6">
        <v>45233</v>
      </c>
      <c r="C77" s="6">
        <v>45234</v>
      </c>
      <c r="D77" s="4">
        <v>984.46</v>
      </c>
      <c r="E77" s="4" t="str">
        <f>VLOOKUP(A77,HOP!A:L,12,0)</f>
        <v>984.46</v>
      </c>
      <c r="F77" s="4" t="str">
        <f>VLOOKUP(A77,HOP!A:C,3,0)</f>
        <v>4115533</v>
      </c>
      <c r="G77" s="4">
        <f t="shared" si="2"/>
        <v>0</v>
      </c>
      <c r="H77" s="4" t="str">
        <f t="shared" si="3"/>
        <v>，4115533</v>
      </c>
      <c r="I77" s="4" t="str">
        <f>VLOOKUP(A77,HOP!A:U,21,0)</f>
        <v>直连</v>
      </c>
    </row>
    <row r="78" s="4" customFormat="1" hidden="1" spans="1:9">
      <c r="A78" s="5">
        <v>999228065713683</v>
      </c>
      <c r="B78" s="6">
        <v>45232</v>
      </c>
      <c r="C78" s="6">
        <v>45234</v>
      </c>
      <c r="D78" s="4">
        <v>2880.32</v>
      </c>
      <c r="E78" s="4" t="str">
        <f>VLOOKUP(A78,HOP!A:L,12,0)</f>
        <v>2880.32</v>
      </c>
      <c r="F78" s="4" t="str">
        <f>VLOOKUP(A78,HOP!A:C,3,0)</f>
        <v>4115835</v>
      </c>
      <c r="G78" s="4">
        <f t="shared" si="2"/>
        <v>0</v>
      </c>
      <c r="H78" s="4" t="str">
        <f t="shared" si="3"/>
        <v>，4115835</v>
      </c>
      <c r="I78" s="4" t="str">
        <f>VLOOKUP(A78,HOP!A:U,21,0)</f>
        <v>直连</v>
      </c>
    </row>
    <row r="79" s="4" customFormat="1" hidden="1" spans="1:9">
      <c r="A79" s="5">
        <v>999228067128723</v>
      </c>
      <c r="B79" s="6">
        <v>45233</v>
      </c>
      <c r="C79" s="6">
        <v>45234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2"/>
        <v>#N/A</v>
      </c>
      <c r="H79" s="4" t="e">
        <f t="shared" si="3"/>
        <v>#N/A</v>
      </c>
      <c r="I79" s="4" t="e">
        <f>VLOOKUP(A79,HOP!A:U,21,0)</f>
        <v>#N/A</v>
      </c>
    </row>
    <row r="80" s="4" customFormat="1" hidden="1" spans="1:9">
      <c r="A80" s="5">
        <v>999228072112096</v>
      </c>
      <c r="B80" s="6">
        <v>45232</v>
      </c>
      <c r="C80" s="6">
        <v>45234</v>
      </c>
      <c r="D80" s="4">
        <v>831.29</v>
      </c>
      <c r="E80" s="4" t="str">
        <f>VLOOKUP(A80,HOP!A:L,12,0)</f>
        <v>831.29</v>
      </c>
      <c r="F80" s="4" t="str">
        <f>VLOOKUP(A80,HOP!A:C,3,0)</f>
        <v>4118795</v>
      </c>
      <c r="G80" s="4">
        <f t="shared" si="2"/>
        <v>0</v>
      </c>
      <c r="H80" s="4" t="str">
        <f t="shared" si="3"/>
        <v>，4118795</v>
      </c>
      <c r="I80" s="4" t="str">
        <f>VLOOKUP(A80,HOP!A:U,21,0)</f>
        <v>直采</v>
      </c>
    </row>
    <row r="81" s="4" customFormat="1" hidden="1" spans="1:9">
      <c r="A81" s="5">
        <v>999228072615405</v>
      </c>
      <c r="B81" s="6">
        <v>45232</v>
      </c>
      <c r="C81" s="6">
        <v>45234</v>
      </c>
      <c r="D81" s="4">
        <v>681.94</v>
      </c>
      <c r="E81" s="4" t="str">
        <f>VLOOKUP(A81,HOP!A:L,12,0)</f>
        <v>681.94</v>
      </c>
      <c r="F81" s="4" t="str">
        <f>VLOOKUP(A81,HOP!A:C,3,0)</f>
        <v>4119162</v>
      </c>
      <c r="G81" s="4">
        <f t="shared" si="2"/>
        <v>0</v>
      </c>
      <c r="H81" s="4" t="str">
        <f t="shared" si="3"/>
        <v>，4119162</v>
      </c>
      <c r="I81" s="4" t="str">
        <f>VLOOKUP(A81,HOP!A:U,21,0)</f>
        <v>直连</v>
      </c>
    </row>
    <row r="82" s="4" customFormat="1" hidden="1" spans="1:9">
      <c r="A82" s="5">
        <v>999228077502981</v>
      </c>
      <c r="B82" s="6">
        <v>45230</v>
      </c>
      <c r="C82" s="6">
        <v>45234</v>
      </c>
      <c r="D82" s="4">
        <v>1648.98</v>
      </c>
      <c r="E82" s="4" t="str">
        <f>VLOOKUP(A82,HOP!A:L,12,0)</f>
        <v>1648.98</v>
      </c>
      <c r="F82" s="4" t="str">
        <f>VLOOKUP(A82,HOP!A:C,3,0)</f>
        <v>4121774</v>
      </c>
      <c r="G82" s="4">
        <f t="shared" si="2"/>
        <v>0</v>
      </c>
      <c r="H82" s="4" t="str">
        <f t="shared" si="3"/>
        <v>，4121774</v>
      </c>
      <c r="I82" s="4" t="str">
        <f>VLOOKUP(A82,HOP!A:U,21,0)</f>
        <v>直连</v>
      </c>
    </row>
    <row r="83" s="4" customFormat="1" hidden="1" spans="1:9">
      <c r="A83" s="5">
        <v>999227952146588</v>
      </c>
      <c r="B83" s="6">
        <v>45229</v>
      </c>
      <c r="C83" s="6">
        <v>45234</v>
      </c>
      <c r="D83" s="4">
        <v>3578.27</v>
      </c>
      <c r="E83" s="4" t="str">
        <f>VLOOKUP(A83,HOP!A:L,12,0)</f>
        <v>3578.27</v>
      </c>
      <c r="F83" s="4" t="str">
        <f>VLOOKUP(A83,HOP!A:C,3,0)</f>
        <v>4084599</v>
      </c>
      <c r="G83" s="4">
        <f t="shared" si="2"/>
        <v>0</v>
      </c>
      <c r="H83" s="4" t="str">
        <f t="shared" si="3"/>
        <v>，4084599</v>
      </c>
      <c r="I83" s="4" t="str">
        <f>VLOOKUP(A83,HOP!A:U,21,0)</f>
        <v>直连</v>
      </c>
    </row>
    <row r="84" s="4" customFormat="1" hidden="1" spans="1:9">
      <c r="A84" s="5">
        <v>999228098112712</v>
      </c>
      <c r="B84" s="6">
        <v>45232</v>
      </c>
      <c r="C84" s="6">
        <v>45234</v>
      </c>
      <c r="D84" s="4">
        <v>867.09</v>
      </c>
      <c r="E84" s="4" t="str">
        <f>VLOOKUP(A84,HOP!A:L,12,0)</f>
        <v>867.09</v>
      </c>
      <c r="F84" s="4" t="str">
        <f>VLOOKUP(A84,HOP!A:C,3,0)</f>
        <v>4125948</v>
      </c>
      <c r="G84" s="4">
        <f t="shared" si="2"/>
        <v>0</v>
      </c>
      <c r="H84" s="4" t="str">
        <f t="shared" si="3"/>
        <v>，4125948</v>
      </c>
      <c r="I84" s="4" t="str">
        <f>VLOOKUP(A84,HOP!A:U,21,0)</f>
        <v>直连</v>
      </c>
    </row>
    <row r="85" s="4" customFormat="1" hidden="1" spans="1:9">
      <c r="A85" s="5">
        <v>999228099122456</v>
      </c>
      <c r="B85" s="6">
        <v>45233</v>
      </c>
      <c r="C85" s="6">
        <v>45234</v>
      </c>
      <c r="D85" s="4">
        <v>540.69</v>
      </c>
      <c r="E85" s="4" t="str">
        <f>VLOOKUP(A85,HOP!A:L,12,0)</f>
        <v>540.69</v>
      </c>
      <c r="F85" s="4" t="str">
        <f>VLOOKUP(A85,HOP!A:C,3,0)</f>
        <v>4126239</v>
      </c>
      <c r="G85" s="4">
        <f t="shared" si="2"/>
        <v>0</v>
      </c>
      <c r="H85" s="4" t="str">
        <f t="shared" si="3"/>
        <v>，4126239</v>
      </c>
      <c r="I85" s="4" t="str">
        <f>VLOOKUP(A85,HOP!A:U,21,0)</f>
        <v>直连</v>
      </c>
    </row>
    <row r="86" s="4" customFormat="1" hidden="1" spans="1:9">
      <c r="A86" s="5">
        <v>999228117443314</v>
      </c>
      <c r="B86" s="6">
        <v>45232</v>
      </c>
      <c r="C86" s="6">
        <v>45234</v>
      </c>
      <c r="D86" s="4">
        <v>578.66</v>
      </c>
      <c r="E86" s="4" t="str">
        <f>VLOOKUP(A86,HOP!A:L,12,0)</f>
        <v>578.66</v>
      </c>
      <c r="F86" s="4" t="str">
        <f>VLOOKUP(A86,HOP!A:C,3,0)</f>
        <v>4130452</v>
      </c>
      <c r="G86" s="4">
        <f t="shared" si="2"/>
        <v>0</v>
      </c>
      <c r="H86" s="4" t="str">
        <f t="shared" si="3"/>
        <v>，4130452</v>
      </c>
      <c r="I86" s="4" t="str">
        <f>VLOOKUP(A86,HOP!A:U,21,0)</f>
        <v>直连</v>
      </c>
    </row>
    <row r="87" s="4" customFormat="1" hidden="1" spans="1:9">
      <c r="A87" s="5">
        <v>999228122479759</v>
      </c>
      <c r="B87" s="6">
        <v>45233</v>
      </c>
      <c r="C87" s="6">
        <v>45234</v>
      </c>
      <c r="D87" s="4">
        <v>515.72</v>
      </c>
      <c r="E87" s="4" t="str">
        <f>VLOOKUP(A87,HOP!A:L,12,0)</f>
        <v>515.72</v>
      </c>
      <c r="F87" s="4" t="str">
        <f>VLOOKUP(A87,HOP!A:C,3,0)</f>
        <v>4132608</v>
      </c>
      <c r="G87" s="4">
        <f t="shared" si="2"/>
        <v>0</v>
      </c>
      <c r="H87" s="4" t="str">
        <f t="shared" si="3"/>
        <v>，4132608</v>
      </c>
      <c r="I87" s="4" t="str">
        <f>VLOOKUP(A87,HOP!A:U,21,0)</f>
        <v>直连</v>
      </c>
    </row>
    <row r="88" s="4" customFormat="1" hidden="1" spans="1:9">
      <c r="A88" s="5">
        <v>999228122846215</v>
      </c>
      <c r="B88" s="6">
        <v>45233</v>
      </c>
      <c r="C88" s="6">
        <v>45234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s="4" customFormat="1" hidden="1" spans="1:9">
      <c r="A89" s="5">
        <v>999228123052184</v>
      </c>
      <c r="B89" s="6">
        <v>45233</v>
      </c>
      <c r="C89" s="6">
        <v>45234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2"/>
        <v>#N/A</v>
      </c>
      <c r="H89" s="4" t="e">
        <f t="shared" si="3"/>
        <v>#N/A</v>
      </c>
      <c r="I89" s="4" t="e">
        <f>VLOOKUP(A89,HOP!A:U,21,0)</f>
        <v>#N/A</v>
      </c>
    </row>
    <row r="90" s="4" customFormat="1" hidden="1" spans="1:9">
      <c r="A90" s="5">
        <v>999228135117916</v>
      </c>
      <c r="B90" s="6">
        <v>45232</v>
      </c>
      <c r="C90" s="6">
        <v>45234</v>
      </c>
      <c r="D90" s="4">
        <v>1544.88</v>
      </c>
      <c r="E90" s="4" t="str">
        <f>VLOOKUP(A90,HOP!A:L,12,0)</f>
        <v>1544.88</v>
      </c>
      <c r="F90" s="4" t="str">
        <f>VLOOKUP(A90,HOP!A:C,3,0)</f>
        <v>4135301</v>
      </c>
      <c r="G90" s="4">
        <f t="shared" si="2"/>
        <v>0</v>
      </c>
      <c r="H90" s="4" t="str">
        <f t="shared" si="3"/>
        <v>，4135301</v>
      </c>
      <c r="I90" s="4" t="str">
        <f>VLOOKUP(A90,HOP!A:U,21,0)</f>
        <v>直连</v>
      </c>
    </row>
    <row r="91" s="4" customFormat="1" hidden="1" spans="1:9">
      <c r="A91" s="5">
        <v>999228136028355</v>
      </c>
      <c r="B91" s="6">
        <v>45233</v>
      </c>
      <c r="C91" s="6">
        <v>45234</v>
      </c>
      <c r="D91" s="4">
        <v>1324.92</v>
      </c>
      <c r="E91" s="4" t="str">
        <f>VLOOKUP(A91,HOP!A:L,12,0)</f>
        <v>1324.92</v>
      </c>
      <c r="F91" s="4" t="str">
        <f>VLOOKUP(A91,HOP!A:C,3,0)</f>
        <v>4135705</v>
      </c>
      <c r="G91" s="4">
        <f t="shared" si="2"/>
        <v>0</v>
      </c>
      <c r="H91" s="4" t="str">
        <f t="shared" si="3"/>
        <v>，4135705</v>
      </c>
      <c r="I91" s="4" t="str">
        <f>VLOOKUP(A91,HOP!A:U,21,0)</f>
        <v>直连</v>
      </c>
    </row>
    <row r="92" s="4" customFormat="1" hidden="1" spans="1:9">
      <c r="A92" s="5">
        <v>999228139344568</v>
      </c>
      <c r="B92" s="6">
        <v>45233</v>
      </c>
      <c r="C92" s="6">
        <v>45234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2"/>
        <v>#N/A</v>
      </c>
      <c r="H92" s="4" t="e">
        <f t="shared" si="3"/>
        <v>#N/A</v>
      </c>
      <c r="I92" s="4" t="e">
        <f>VLOOKUP(A92,HOP!A:U,21,0)</f>
        <v>#N/A</v>
      </c>
    </row>
    <row r="93" s="4" customFormat="1" hidden="1" spans="1:9">
      <c r="A93" s="5">
        <v>999228139685179</v>
      </c>
      <c r="B93" s="6">
        <v>45233</v>
      </c>
      <c r="C93" s="6">
        <v>45234</v>
      </c>
      <c r="D93" s="4">
        <v>387.64</v>
      </c>
      <c r="E93" s="4" t="str">
        <f>VLOOKUP(A93,HOP!A:L,12,0)</f>
        <v>387.64</v>
      </c>
      <c r="F93" s="4" t="str">
        <f>VLOOKUP(A93,HOP!A:C,3,0)</f>
        <v>4137142</v>
      </c>
      <c r="G93" s="4">
        <f t="shared" si="2"/>
        <v>0</v>
      </c>
      <c r="H93" s="4" t="str">
        <f t="shared" si="3"/>
        <v>，4137142</v>
      </c>
      <c r="I93" s="4" t="str">
        <f>VLOOKUP(A93,HOP!A:U,21,0)</f>
        <v>直连</v>
      </c>
    </row>
    <row r="94" s="4" customFormat="1" hidden="1" spans="1:9">
      <c r="A94" s="5">
        <v>999228140495678</v>
      </c>
      <c r="B94" s="6">
        <v>45233</v>
      </c>
      <c r="C94" s="6">
        <v>45234</v>
      </c>
      <c r="D94" s="4">
        <v>2023.98</v>
      </c>
      <c r="E94" s="4" t="str">
        <f>VLOOKUP(A94,HOP!A:L,12,0)</f>
        <v>2023.98</v>
      </c>
      <c r="F94" s="4" t="str">
        <f>VLOOKUP(A94,HOP!A:C,3,0)</f>
        <v>4137536</v>
      </c>
      <c r="G94" s="4">
        <f t="shared" si="2"/>
        <v>0</v>
      </c>
      <c r="H94" s="4" t="str">
        <f t="shared" si="3"/>
        <v>，4137536</v>
      </c>
      <c r="I94" s="4" t="str">
        <f>VLOOKUP(A94,HOP!A:U,21,0)</f>
        <v>直连</v>
      </c>
    </row>
    <row r="95" s="4" customFormat="1" hidden="1" spans="1:9">
      <c r="A95" s="5">
        <v>999228143708689</v>
      </c>
      <c r="B95" s="6">
        <v>45229</v>
      </c>
      <c r="C95" s="6">
        <v>45234</v>
      </c>
      <c r="D95" s="4">
        <v>3729.67</v>
      </c>
      <c r="E95" s="4" t="str">
        <f>VLOOKUP(A95,HOP!A:L,12,0)</f>
        <v>3729.67</v>
      </c>
      <c r="F95" s="4" t="str">
        <f>VLOOKUP(A95,HOP!A:C,3,0)</f>
        <v>4138821</v>
      </c>
      <c r="G95" s="4">
        <f t="shared" si="2"/>
        <v>0</v>
      </c>
      <c r="H95" s="4" t="str">
        <f t="shared" si="3"/>
        <v>，4138821</v>
      </c>
      <c r="I95" s="4" t="str">
        <f>VLOOKUP(A95,HOP!A:U,21,0)</f>
        <v>直连</v>
      </c>
    </row>
    <row r="96" s="4" customFormat="1" hidden="1" spans="1:9">
      <c r="A96" s="5">
        <v>999228145688949</v>
      </c>
      <c r="B96" s="6">
        <v>45229</v>
      </c>
      <c r="C96" s="6">
        <v>45234</v>
      </c>
      <c r="D96" s="4">
        <v>5350.4</v>
      </c>
      <c r="E96" s="4" t="str">
        <f>VLOOKUP(A96,HOP!A:L,12,0)</f>
        <v>5350.40</v>
      </c>
      <c r="F96" s="4" t="str">
        <f>VLOOKUP(A96,HOP!A:C,3,0)</f>
        <v>4139646</v>
      </c>
      <c r="G96" s="4">
        <f t="shared" si="2"/>
        <v>0</v>
      </c>
      <c r="H96" s="4" t="str">
        <f t="shared" si="3"/>
        <v>，4139646</v>
      </c>
      <c r="I96" s="4" t="str">
        <f>VLOOKUP(A96,HOP!A:U,21,0)</f>
        <v>直连</v>
      </c>
    </row>
    <row r="97" s="4" customFormat="1" hidden="1" spans="1:9">
      <c r="A97" s="5">
        <v>999228147964100</v>
      </c>
      <c r="B97" s="6">
        <v>45233</v>
      </c>
      <c r="C97" s="6">
        <v>45234</v>
      </c>
      <c r="D97" s="4">
        <v>260.72</v>
      </c>
      <c r="E97" s="4" t="str">
        <f>VLOOKUP(A97,HOP!A:L,12,0)</f>
        <v>260.72</v>
      </c>
      <c r="F97" s="4" t="str">
        <f>VLOOKUP(A97,HOP!A:C,3,0)</f>
        <v>4140487</v>
      </c>
      <c r="G97" s="4">
        <f t="shared" si="2"/>
        <v>0</v>
      </c>
      <c r="H97" s="4" t="str">
        <f t="shared" si="3"/>
        <v>，4140487</v>
      </c>
      <c r="I97" s="4" t="str">
        <f>VLOOKUP(A97,HOP!A:U,21,0)</f>
        <v>直连</v>
      </c>
    </row>
    <row r="98" s="4" customFormat="1" hidden="1" spans="1:9">
      <c r="A98" s="5">
        <v>999228155063211</v>
      </c>
      <c r="B98" s="6">
        <v>45233</v>
      </c>
      <c r="C98" s="6">
        <v>45234</v>
      </c>
      <c r="D98" s="4">
        <v>861.8</v>
      </c>
      <c r="E98" s="4" t="str">
        <f>VLOOKUP(A98,HOP!A:L,12,0)</f>
        <v>861.80</v>
      </c>
      <c r="F98" s="4" t="str">
        <f>VLOOKUP(A98,HOP!A:C,3,0)</f>
        <v>4140888</v>
      </c>
      <c r="G98" s="4">
        <f t="shared" si="2"/>
        <v>0</v>
      </c>
      <c r="H98" s="4" t="str">
        <f t="shared" si="3"/>
        <v>，4140888</v>
      </c>
      <c r="I98" s="4" t="str">
        <f>VLOOKUP(A98,HOP!A:U,21,0)</f>
        <v>直连</v>
      </c>
    </row>
    <row r="99" s="4" customFormat="1" hidden="1" spans="1:9">
      <c r="A99" s="5">
        <v>999228155115900</v>
      </c>
      <c r="B99" s="6">
        <v>45233</v>
      </c>
      <c r="C99" s="6">
        <v>45234</v>
      </c>
      <c r="D99" s="4">
        <v>861.8</v>
      </c>
      <c r="E99" s="4" t="str">
        <f>VLOOKUP(A99,HOP!A:L,12,0)</f>
        <v>861.80</v>
      </c>
      <c r="F99" s="4" t="str">
        <f>VLOOKUP(A99,HOP!A:C,3,0)</f>
        <v>4140894</v>
      </c>
      <c r="G99" s="4">
        <f t="shared" si="2"/>
        <v>0</v>
      </c>
      <c r="H99" s="4" t="str">
        <f t="shared" si="3"/>
        <v>，4140894</v>
      </c>
      <c r="I99" s="4" t="str">
        <f>VLOOKUP(A99,HOP!A:U,21,0)</f>
        <v>直连</v>
      </c>
    </row>
    <row r="100" s="4" customFormat="1" hidden="1" spans="1:9">
      <c r="A100" s="5">
        <v>999228157051895</v>
      </c>
      <c r="B100" s="6">
        <v>45230</v>
      </c>
      <c r="C100" s="6">
        <v>45234</v>
      </c>
      <c r="D100" s="4">
        <v>2918.52</v>
      </c>
      <c r="E100" s="4" t="str">
        <f>VLOOKUP(A100,HOP!A:L,12,0)</f>
        <v>2919.17</v>
      </c>
      <c r="F100" s="4" t="str">
        <f>VLOOKUP(A100,HOP!A:C,3,0)</f>
        <v>4141258</v>
      </c>
      <c r="G100" s="4">
        <f t="shared" si="2"/>
        <v>-0.650000000000091</v>
      </c>
      <c r="H100" s="4" t="str">
        <f t="shared" si="3"/>
        <v>，4141258</v>
      </c>
      <c r="I100" s="4" t="str">
        <f>VLOOKUP(A100,HOP!A:U,21,0)</f>
        <v>直连</v>
      </c>
    </row>
    <row r="101" s="4" customFormat="1" hidden="1" spans="1:9">
      <c r="A101" s="5">
        <v>999228159119746</v>
      </c>
      <c r="B101" s="6">
        <v>45233</v>
      </c>
      <c r="C101" s="6">
        <v>45234</v>
      </c>
      <c r="D101" s="4">
        <v>327.43</v>
      </c>
      <c r="E101" s="4" t="str">
        <f>VLOOKUP(A101,HOP!A:L,12,0)</f>
        <v>327.43</v>
      </c>
      <c r="F101" s="4" t="str">
        <f>VLOOKUP(A101,HOP!A:C,3,0)</f>
        <v>4141983</v>
      </c>
      <c r="G101" s="4">
        <f t="shared" si="2"/>
        <v>0</v>
      </c>
      <c r="H101" s="4" t="str">
        <f t="shared" si="3"/>
        <v>，4141983</v>
      </c>
      <c r="I101" s="4" t="str">
        <f>VLOOKUP(A101,HOP!A:U,21,0)</f>
        <v>直连</v>
      </c>
    </row>
    <row r="102" s="4" customFormat="1" hidden="1" spans="1:9">
      <c r="A102" s="5">
        <v>999228161409196</v>
      </c>
      <c r="B102" s="6">
        <v>45232</v>
      </c>
      <c r="C102" s="6">
        <v>45234</v>
      </c>
      <c r="D102" s="4">
        <v>585.81</v>
      </c>
      <c r="E102" s="4" t="str">
        <f>VLOOKUP(A102,HOP!A:L,12,0)</f>
        <v>585.81</v>
      </c>
      <c r="F102" s="4" t="str">
        <f>VLOOKUP(A102,HOP!A:C,3,0)</f>
        <v>4142914</v>
      </c>
      <c r="G102" s="4">
        <f t="shared" si="2"/>
        <v>0</v>
      </c>
      <c r="H102" s="4" t="str">
        <f t="shared" si="3"/>
        <v>，4142914</v>
      </c>
      <c r="I102" s="4" t="str">
        <f>VLOOKUP(A102,HOP!A:U,21,0)</f>
        <v>直连</v>
      </c>
    </row>
    <row r="103" s="4" customFormat="1" hidden="1" spans="1:9">
      <c r="A103" s="5">
        <v>999228163839961</v>
      </c>
      <c r="B103" s="6">
        <v>45232</v>
      </c>
      <c r="C103" s="6">
        <v>45234</v>
      </c>
      <c r="D103" s="4">
        <v>534.77</v>
      </c>
      <c r="E103" s="4" t="str">
        <f>VLOOKUP(A103,HOP!A:L,12,0)</f>
        <v>534.77</v>
      </c>
      <c r="F103" s="4" t="str">
        <f>VLOOKUP(A103,HOP!A:C,3,0)</f>
        <v>4143571</v>
      </c>
      <c r="G103" s="4">
        <f t="shared" si="2"/>
        <v>0</v>
      </c>
      <c r="H103" s="4" t="str">
        <f t="shared" si="3"/>
        <v>，4143571</v>
      </c>
      <c r="I103" s="4" t="str">
        <f>VLOOKUP(A103,HOP!A:U,21,0)</f>
        <v>直连</v>
      </c>
    </row>
    <row r="104" s="4" customFormat="1" hidden="1" spans="1:9">
      <c r="A104" s="5">
        <v>999228166314003</v>
      </c>
      <c r="B104" s="6">
        <v>45230</v>
      </c>
      <c r="C104" s="6">
        <v>45234</v>
      </c>
      <c r="D104" s="4">
        <v>17495.66</v>
      </c>
      <c r="E104" s="4" t="str">
        <f>VLOOKUP(A104,HOP!A:L,12,0)</f>
        <v>17495.66</v>
      </c>
      <c r="F104" s="4" t="str">
        <f>VLOOKUP(A104,HOP!A:C,3,0)</f>
        <v>4144198</v>
      </c>
      <c r="G104" s="4">
        <f t="shared" si="2"/>
        <v>0</v>
      </c>
      <c r="H104" s="4" t="str">
        <f t="shared" si="3"/>
        <v>，4144198</v>
      </c>
      <c r="I104" s="4" t="str">
        <f>VLOOKUP(A104,HOP!A:U,21,0)</f>
        <v>直连</v>
      </c>
    </row>
    <row r="105" s="4" customFormat="1" hidden="1" spans="1:9">
      <c r="A105" s="5">
        <v>999228077304405</v>
      </c>
      <c r="B105" s="6">
        <v>45233</v>
      </c>
      <c r="C105" s="6">
        <v>45234</v>
      </c>
      <c r="D105" s="4">
        <v>1884.5</v>
      </c>
      <c r="E105" s="4" t="str">
        <f>VLOOKUP(A105,HOP!A:L,12,0)</f>
        <v>1884.50</v>
      </c>
      <c r="F105" s="4" t="str">
        <f>VLOOKUP(A105,HOP!A:C,3,0)</f>
        <v>4121717</v>
      </c>
      <c r="G105" s="4">
        <f t="shared" si="2"/>
        <v>0</v>
      </c>
      <c r="H105" s="4" t="str">
        <f t="shared" si="3"/>
        <v>，4121717</v>
      </c>
      <c r="I105" s="4" t="str">
        <f>VLOOKUP(A105,HOP!A:U,21,0)</f>
        <v>直连</v>
      </c>
    </row>
    <row r="106" s="4" customFormat="1" hidden="1" spans="1:9">
      <c r="A106" s="5">
        <v>999228170734016</v>
      </c>
      <c r="B106" s="6">
        <v>45230</v>
      </c>
      <c r="C106" s="6">
        <v>45234</v>
      </c>
      <c r="D106" s="4">
        <v>1642.87</v>
      </c>
      <c r="E106" s="4" t="str">
        <f>VLOOKUP(A106,HOP!A:L,12,0)</f>
        <v>1642.87</v>
      </c>
      <c r="F106" s="4" t="str">
        <f>VLOOKUP(A106,HOP!A:C,3,0)</f>
        <v>4146186</v>
      </c>
      <c r="G106" s="4">
        <f t="shared" si="2"/>
        <v>0</v>
      </c>
      <c r="H106" s="4" t="str">
        <f t="shared" si="3"/>
        <v>，4146186</v>
      </c>
      <c r="I106" s="4" t="str">
        <f>VLOOKUP(A106,HOP!A:U,21,0)</f>
        <v>直连</v>
      </c>
    </row>
    <row r="107" s="4" customFormat="1" hidden="1" spans="1:9">
      <c r="A107" s="5">
        <v>999228171211984</v>
      </c>
      <c r="B107" s="6">
        <v>45233</v>
      </c>
      <c r="C107" s="6">
        <v>45234</v>
      </c>
      <c r="D107" s="4">
        <v>484.93</v>
      </c>
      <c r="E107" s="4" t="str">
        <f>VLOOKUP(A107,HOP!A:L,12,0)</f>
        <v>484.93</v>
      </c>
      <c r="F107" s="4" t="str">
        <f>VLOOKUP(A107,HOP!A:C,3,0)</f>
        <v>4146267</v>
      </c>
      <c r="G107" s="4">
        <f t="shared" si="2"/>
        <v>0</v>
      </c>
      <c r="H107" s="4" t="str">
        <f t="shared" si="3"/>
        <v>，4146267</v>
      </c>
      <c r="I107" s="4" t="str">
        <f>VLOOKUP(A107,HOP!A:U,21,0)</f>
        <v>直连</v>
      </c>
    </row>
    <row r="108" s="4" customFormat="1" hidden="1" spans="1:9">
      <c r="A108" s="5">
        <v>999228173375434</v>
      </c>
      <c r="B108" s="6">
        <v>45233</v>
      </c>
      <c r="C108" s="6">
        <v>45234</v>
      </c>
      <c r="D108" s="4">
        <v>607.83</v>
      </c>
      <c r="E108" s="4" t="str">
        <f>VLOOKUP(A108,HOP!A:L,12,0)</f>
        <v>607.83</v>
      </c>
      <c r="F108" s="4" t="str">
        <f>VLOOKUP(A108,HOP!A:C,3,0)</f>
        <v>4147304</v>
      </c>
      <c r="G108" s="4">
        <f t="shared" si="2"/>
        <v>0</v>
      </c>
      <c r="H108" s="4" t="str">
        <f t="shared" si="3"/>
        <v>，4147304</v>
      </c>
      <c r="I108" s="4" t="str">
        <f>VLOOKUP(A108,HOP!A:U,21,0)</f>
        <v>直连</v>
      </c>
    </row>
    <row r="109" s="4" customFormat="1" hidden="1" spans="1:9">
      <c r="A109" s="5">
        <v>999228173438238</v>
      </c>
      <c r="B109" s="6">
        <v>45233</v>
      </c>
      <c r="C109" s="6">
        <v>45234</v>
      </c>
      <c r="D109" s="4">
        <v>607.83</v>
      </c>
      <c r="E109" s="4" t="str">
        <f>VLOOKUP(A109,HOP!A:L,12,0)</f>
        <v>607.83</v>
      </c>
      <c r="F109" s="4" t="str">
        <f>VLOOKUP(A109,HOP!A:C,3,0)</f>
        <v>4147313</v>
      </c>
      <c r="G109" s="4">
        <f t="shared" si="2"/>
        <v>0</v>
      </c>
      <c r="H109" s="4" t="str">
        <f t="shared" si="3"/>
        <v>，4147313</v>
      </c>
      <c r="I109" s="4" t="str">
        <f>VLOOKUP(A109,HOP!A:U,21,0)</f>
        <v>直连</v>
      </c>
    </row>
    <row r="110" s="4" customFormat="1" hidden="1" spans="1:9">
      <c r="A110" s="5">
        <v>999228173783768</v>
      </c>
      <c r="B110" s="6">
        <v>45233</v>
      </c>
      <c r="C110" s="6">
        <v>45234</v>
      </c>
      <c r="D110" s="4">
        <v>316.55</v>
      </c>
      <c r="E110" s="4" t="str">
        <f>VLOOKUP(A110,HOP!A:L,12,0)</f>
        <v>316.55</v>
      </c>
      <c r="F110" s="4" t="str">
        <f>VLOOKUP(A110,HOP!A:C,3,0)</f>
        <v>4147375</v>
      </c>
      <c r="G110" s="4">
        <f t="shared" si="2"/>
        <v>0</v>
      </c>
      <c r="H110" s="4" t="str">
        <f t="shared" si="3"/>
        <v>，4147375</v>
      </c>
      <c r="I110" s="4" t="str">
        <f>VLOOKUP(A110,HOP!A:U,21,0)</f>
        <v>直连</v>
      </c>
    </row>
    <row r="111" s="4" customFormat="1" hidden="1" spans="1:9">
      <c r="A111" s="5">
        <v>999228205114808</v>
      </c>
      <c r="B111" s="6">
        <v>45233</v>
      </c>
      <c r="C111" s="6">
        <v>45234</v>
      </c>
      <c r="D111" s="4">
        <v>479.36</v>
      </c>
      <c r="E111" s="4" t="str">
        <f>VLOOKUP(A111,HOP!A:L,12,0)</f>
        <v>479.36</v>
      </c>
      <c r="F111" s="4" t="str">
        <f>VLOOKUP(A111,HOP!A:C,3,0)</f>
        <v>4148027</v>
      </c>
      <c r="G111" s="4">
        <f t="shared" si="2"/>
        <v>0</v>
      </c>
      <c r="H111" s="4" t="str">
        <f t="shared" si="3"/>
        <v>，4148027</v>
      </c>
      <c r="I111" s="4" t="str">
        <f>VLOOKUP(A111,HOP!A:U,21,0)</f>
        <v>直连</v>
      </c>
    </row>
    <row r="112" s="4" customFormat="1" hidden="1" spans="1:9">
      <c r="A112" s="5">
        <v>999228206969454</v>
      </c>
      <c r="B112" s="6">
        <v>45233</v>
      </c>
      <c r="C112" s="6">
        <v>45234</v>
      </c>
      <c r="D112" s="4">
        <v>617.4</v>
      </c>
      <c r="E112" s="4" t="str">
        <f>VLOOKUP(A112,HOP!A:L,12,0)</f>
        <v>617.40</v>
      </c>
      <c r="F112" s="4" t="str">
        <f>VLOOKUP(A112,HOP!A:C,3,0)</f>
        <v>4148744</v>
      </c>
      <c r="G112" s="4">
        <f t="shared" si="2"/>
        <v>0</v>
      </c>
      <c r="H112" s="4" t="str">
        <f t="shared" si="3"/>
        <v>，4148744</v>
      </c>
      <c r="I112" s="4" t="str">
        <f>VLOOKUP(A112,HOP!A:U,21,0)</f>
        <v>直连</v>
      </c>
    </row>
    <row r="113" s="4" customFormat="1" hidden="1" spans="1:9">
      <c r="A113" s="5">
        <v>999228207807270</v>
      </c>
      <c r="B113" s="6">
        <v>45233</v>
      </c>
      <c r="C113" s="6">
        <v>45234</v>
      </c>
      <c r="D113" s="4">
        <v>638.22</v>
      </c>
      <c r="E113" s="4" t="str">
        <f>VLOOKUP(A113,HOP!A:L,12,0)</f>
        <v>638.22</v>
      </c>
      <c r="F113" s="4" t="str">
        <f>VLOOKUP(A113,HOP!A:C,3,0)</f>
        <v>4149034</v>
      </c>
      <c r="G113" s="4">
        <f t="shared" si="2"/>
        <v>0</v>
      </c>
      <c r="H113" s="4" t="str">
        <f t="shared" si="3"/>
        <v>，4149034</v>
      </c>
      <c r="I113" s="4" t="str">
        <f>VLOOKUP(A113,HOP!A:U,21,0)</f>
        <v>直连</v>
      </c>
    </row>
    <row r="114" s="4" customFormat="1" hidden="1" spans="1:9">
      <c r="A114" s="5">
        <v>999228208293250</v>
      </c>
      <c r="B114" s="6">
        <v>45233</v>
      </c>
      <c r="C114" s="6">
        <v>45234</v>
      </c>
      <c r="D114" s="4">
        <v>302.64</v>
      </c>
      <c r="E114" s="4" t="str">
        <f>VLOOKUP(A114,HOP!A:L,12,0)</f>
        <v>302.64</v>
      </c>
      <c r="F114" s="4" t="str">
        <f>VLOOKUP(A114,HOP!A:C,3,0)</f>
        <v>4149161</v>
      </c>
      <c r="G114" s="4">
        <f t="shared" si="2"/>
        <v>0</v>
      </c>
      <c r="H114" s="4" t="str">
        <f t="shared" si="3"/>
        <v>，4149161</v>
      </c>
      <c r="I114" s="4" t="str">
        <f>VLOOKUP(A114,HOP!A:U,21,0)</f>
        <v>直连</v>
      </c>
    </row>
    <row r="115" s="4" customFormat="1" hidden="1" spans="1:9">
      <c r="A115" s="5">
        <v>999228209532761</v>
      </c>
      <c r="B115" s="6">
        <v>45233</v>
      </c>
      <c r="C115" s="6">
        <v>45234</v>
      </c>
      <c r="D115" s="4">
        <v>365.74</v>
      </c>
      <c r="E115" s="4" t="str">
        <f>VLOOKUP(A115,HOP!A:L,12,0)</f>
        <v>365.74</v>
      </c>
      <c r="F115" s="4" t="str">
        <f>VLOOKUP(A115,HOP!A:C,3,0)</f>
        <v>4149560</v>
      </c>
      <c r="G115" s="4">
        <f t="shared" si="2"/>
        <v>0</v>
      </c>
      <c r="H115" s="4" t="str">
        <f t="shared" si="3"/>
        <v>，4149560</v>
      </c>
      <c r="I115" s="4" t="str">
        <f>VLOOKUP(A115,HOP!A:U,21,0)</f>
        <v>直连</v>
      </c>
    </row>
    <row r="116" s="4" customFormat="1" hidden="1" spans="1:9">
      <c r="A116" s="5">
        <v>999228214691703</v>
      </c>
      <c r="B116" s="6">
        <v>45229</v>
      </c>
      <c r="C116" s="6">
        <v>45234</v>
      </c>
      <c r="D116" s="4">
        <v>345.85</v>
      </c>
      <c r="E116" s="4" t="str">
        <f>VLOOKUP(A116,HOP!A:L,12,0)</f>
        <v>345.85</v>
      </c>
      <c r="F116" s="4" t="str">
        <f>VLOOKUP(A116,HOP!A:C,3,0)</f>
        <v>4152579</v>
      </c>
      <c r="G116" s="4">
        <f t="shared" si="2"/>
        <v>0</v>
      </c>
      <c r="H116" s="4" t="str">
        <f t="shared" si="3"/>
        <v>，4152579</v>
      </c>
      <c r="I116" s="4" t="str">
        <f>VLOOKUP(A116,HOP!A:U,21,0)</f>
        <v>直连</v>
      </c>
    </row>
    <row r="117" s="4" customFormat="1" hidden="1" spans="1:9">
      <c r="A117" s="5">
        <v>999228214986563</v>
      </c>
      <c r="B117" s="6">
        <v>45233</v>
      </c>
      <c r="C117" s="6">
        <v>45234</v>
      </c>
      <c r="D117" s="4">
        <v>275.24</v>
      </c>
      <c r="E117" s="4" t="str">
        <f>VLOOKUP(A117,HOP!A:L,12,0)</f>
        <v>275.24</v>
      </c>
      <c r="F117" s="4" t="str">
        <f>VLOOKUP(A117,HOP!A:C,3,0)</f>
        <v>4152682</v>
      </c>
      <c r="G117" s="4">
        <f t="shared" si="2"/>
        <v>0</v>
      </c>
      <c r="H117" s="4" t="str">
        <f t="shared" si="3"/>
        <v>，4152682</v>
      </c>
      <c r="I117" s="4" t="str">
        <f>VLOOKUP(A117,HOP!A:U,21,0)</f>
        <v>直连</v>
      </c>
    </row>
    <row r="118" s="4" customFormat="1" hidden="1" spans="1:9">
      <c r="A118" s="5">
        <v>999228216686866</v>
      </c>
      <c r="B118" s="6">
        <v>45232</v>
      </c>
      <c r="C118" s="6">
        <v>45234</v>
      </c>
      <c r="D118" s="4">
        <v>1365.02</v>
      </c>
      <c r="E118" s="4" t="str">
        <f>VLOOKUP(A118,HOP!A:L,12,0)</f>
        <v>1365.02</v>
      </c>
      <c r="F118" s="4" t="str">
        <f>VLOOKUP(A118,HOP!A:C,3,0)</f>
        <v>4153723</v>
      </c>
      <c r="G118" s="4">
        <f t="shared" si="2"/>
        <v>0</v>
      </c>
      <c r="H118" s="4" t="str">
        <f t="shared" si="3"/>
        <v>，4153723</v>
      </c>
      <c r="I118" s="4" t="str">
        <f>VLOOKUP(A118,HOP!A:U,21,0)</f>
        <v>直连</v>
      </c>
    </row>
    <row r="119" s="4" customFormat="1" hidden="1" spans="1:9">
      <c r="A119" s="5">
        <v>999228225076935</v>
      </c>
      <c r="B119" s="6">
        <v>45230</v>
      </c>
      <c r="C119" s="6">
        <v>45234</v>
      </c>
      <c r="D119" s="4">
        <v>687.64</v>
      </c>
      <c r="E119" s="4" t="str">
        <f>VLOOKUP(A119,HOP!A:L,12,0)</f>
        <v>687.64</v>
      </c>
      <c r="F119" s="4" t="str">
        <f>VLOOKUP(A119,HOP!A:C,3,0)</f>
        <v>4154875</v>
      </c>
      <c r="G119" s="4">
        <f t="shared" si="2"/>
        <v>0</v>
      </c>
      <c r="H119" s="4" t="str">
        <f t="shared" si="3"/>
        <v>，4154875</v>
      </c>
      <c r="I119" s="4" t="str">
        <f>VLOOKUP(A119,HOP!A:U,21,0)</f>
        <v>直连</v>
      </c>
    </row>
    <row r="120" s="4" customFormat="1" hidden="1" spans="1:9">
      <c r="A120" s="5">
        <v>999228225606004</v>
      </c>
      <c r="B120" s="6">
        <v>45231</v>
      </c>
      <c r="C120" s="6">
        <v>45234</v>
      </c>
      <c r="D120" s="4">
        <v>1342.89</v>
      </c>
      <c r="E120" s="4" t="str">
        <f>VLOOKUP(A120,HOP!A:L,12,0)</f>
        <v>1342.89</v>
      </c>
      <c r="F120" s="4" t="str">
        <f>VLOOKUP(A120,HOP!A:C,3,0)</f>
        <v>4155070</v>
      </c>
      <c r="G120" s="4">
        <f t="shared" si="2"/>
        <v>0</v>
      </c>
      <c r="H120" s="4" t="str">
        <f t="shared" si="3"/>
        <v>，4155070</v>
      </c>
      <c r="I120" s="4" t="str">
        <f>VLOOKUP(A120,HOP!A:U,21,0)</f>
        <v>直连</v>
      </c>
    </row>
    <row r="121" s="4" customFormat="1" hidden="1" spans="1:9">
      <c r="A121" s="5">
        <v>999228227654008</v>
      </c>
      <c r="B121" s="6">
        <v>45232</v>
      </c>
      <c r="C121" s="6">
        <v>45234</v>
      </c>
      <c r="D121" s="4">
        <v>2207.54</v>
      </c>
      <c r="E121" s="4" t="str">
        <f>VLOOKUP(A121,HOP!A:L,12,0)</f>
        <v>2207.54</v>
      </c>
      <c r="F121" s="4" t="str">
        <f>VLOOKUP(A121,HOP!A:C,3,0)</f>
        <v>4155621</v>
      </c>
      <c r="G121" s="4">
        <f t="shared" si="2"/>
        <v>0</v>
      </c>
      <c r="H121" s="4" t="str">
        <f t="shared" si="3"/>
        <v>，4155621</v>
      </c>
      <c r="I121" s="4" t="str">
        <f>VLOOKUP(A121,HOP!A:U,21,0)</f>
        <v>直连</v>
      </c>
    </row>
    <row r="122" s="4" customFormat="1" hidden="1" spans="1:9">
      <c r="A122" s="5">
        <v>999228228094112</v>
      </c>
      <c r="B122" s="6">
        <v>45232</v>
      </c>
      <c r="C122" s="6">
        <v>45234</v>
      </c>
      <c r="D122" s="4">
        <v>13146.82</v>
      </c>
      <c r="E122" s="4" t="str">
        <f>VLOOKUP(A122,HOP!A:L,12,0)</f>
        <v>13146.82</v>
      </c>
      <c r="F122" s="4" t="str">
        <f>VLOOKUP(A122,HOP!A:C,3,0)</f>
        <v>4155758</v>
      </c>
      <c r="G122" s="4">
        <f t="shared" si="2"/>
        <v>0</v>
      </c>
      <c r="H122" s="4" t="str">
        <f t="shared" si="3"/>
        <v>，4155758</v>
      </c>
      <c r="I122" s="4" t="str">
        <f>VLOOKUP(A122,HOP!A:U,21,0)</f>
        <v>直连</v>
      </c>
    </row>
    <row r="123" s="4" customFormat="1" hidden="1" spans="1:9">
      <c r="A123" s="5">
        <v>999228229752774</v>
      </c>
      <c r="B123" s="6">
        <v>45232</v>
      </c>
      <c r="C123" s="6">
        <v>45234</v>
      </c>
      <c r="D123" s="4">
        <v>3221.48</v>
      </c>
      <c r="E123" s="4" t="str">
        <f>VLOOKUP(A123,HOP!A:L,12,0)</f>
        <v>3221.48</v>
      </c>
      <c r="F123" s="4" t="str">
        <f>VLOOKUP(A123,HOP!A:C,3,0)</f>
        <v>4156287</v>
      </c>
      <c r="G123" s="4">
        <f t="shared" si="2"/>
        <v>0</v>
      </c>
      <c r="H123" s="4" t="str">
        <f t="shared" si="3"/>
        <v>，4156287</v>
      </c>
      <c r="I123" s="4" t="str">
        <f>VLOOKUP(A123,HOP!A:U,21,0)</f>
        <v>直连</v>
      </c>
    </row>
    <row r="124" s="4" customFormat="1" hidden="1" spans="1:9">
      <c r="A124" s="5">
        <v>999228229773009</v>
      </c>
      <c r="B124" s="6">
        <v>45231</v>
      </c>
      <c r="C124" s="6">
        <v>45234</v>
      </c>
      <c r="D124" s="4">
        <v>1899.3</v>
      </c>
      <c r="E124" s="4" t="str">
        <f>VLOOKUP(A124,HOP!A:L,12,0)</f>
        <v>1899.30</v>
      </c>
      <c r="F124" s="4" t="str">
        <f>VLOOKUP(A124,HOP!A:C,3,0)</f>
        <v>4156291</v>
      </c>
      <c r="G124" s="4">
        <f t="shared" si="2"/>
        <v>0</v>
      </c>
      <c r="H124" s="4" t="str">
        <f t="shared" si="3"/>
        <v>，4156291</v>
      </c>
      <c r="I124" s="4" t="str">
        <f>VLOOKUP(A124,HOP!A:U,21,0)</f>
        <v>直连</v>
      </c>
    </row>
    <row r="125" s="4" customFormat="1" hidden="1" spans="1:9">
      <c r="A125" s="5">
        <v>999228230138869</v>
      </c>
      <c r="B125" s="6">
        <v>45233</v>
      </c>
      <c r="C125" s="6">
        <v>45234</v>
      </c>
      <c r="D125" s="4">
        <v>168.22</v>
      </c>
      <c r="E125" s="4" t="str">
        <f>VLOOKUP(A125,HOP!A:L,12,0)</f>
        <v>168.22</v>
      </c>
      <c r="F125" s="4" t="str">
        <f>VLOOKUP(A125,HOP!A:C,3,0)</f>
        <v>4156378</v>
      </c>
      <c r="G125" s="4">
        <f t="shared" si="2"/>
        <v>0</v>
      </c>
      <c r="H125" s="4" t="str">
        <f t="shared" si="3"/>
        <v>，4156378</v>
      </c>
      <c r="I125" s="4" t="str">
        <f>VLOOKUP(A125,HOP!A:U,21,0)</f>
        <v>直连</v>
      </c>
    </row>
    <row r="126" s="4" customFormat="1" hidden="1" spans="1:9">
      <c r="A126" s="5">
        <v>999228232827725</v>
      </c>
      <c r="B126" s="6">
        <v>45233</v>
      </c>
      <c r="C126" s="6">
        <v>45234</v>
      </c>
      <c r="D126" s="4">
        <v>169.93</v>
      </c>
      <c r="E126" s="4" t="str">
        <f>VLOOKUP(A126,HOP!A:L,12,0)</f>
        <v>169.93</v>
      </c>
      <c r="F126" s="4" t="str">
        <f>VLOOKUP(A126,HOP!A:C,3,0)</f>
        <v>4157925</v>
      </c>
      <c r="G126" s="4">
        <f t="shared" si="2"/>
        <v>0</v>
      </c>
      <c r="H126" s="4" t="str">
        <f t="shared" si="3"/>
        <v>，4157925</v>
      </c>
      <c r="I126" s="4" t="str">
        <f>VLOOKUP(A126,HOP!A:U,21,0)</f>
        <v>直连</v>
      </c>
    </row>
    <row r="127" s="4" customFormat="1" hidden="1" spans="1:9">
      <c r="A127" s="5">
        <v>999228232928758</v>
      </c>
      <c r="B127" s="6">
        <v>45232</v>
      </c>
      <c r="C127" s="6">
        <v>45234</v>
      </c>
      <c r="D127" s="4">
        <v>123.99</v>
      </c>
      <c r="E127" s="4" t="str">
        <f>VLOOKUP(A127,HOP!A:L,12,0)</f>
        <v>123.99</v>
      </c>
      <c r="F127" s="4" t="str">
        <f>VLOOKUP(A127,HOP!A:C,3,0)</f>
        <v>4157964</v>
      </c>
      <c r="G127" s="4">
        <f t="shared" si="2"/>
        <v>0</v>
      </c>
      <c r="H127" s="4" t="str">
        <f t="shared" si="3"/>
        <v>，4157964</v>
      </c>
      <c r="I127" s="4" t="str">
        <f>VLOOKUP(A127,HOP!A:U,21,0)</f>
        <v>直连</v>
      </c>
    </row>
    <row r="128" s="4" customFormat="1" hidden="1" spans="1:9">
      <c r="A128" s="5">
        <v>28233027486</v>
      </c>
      <c r="B128" s="6">
        <v>45233</v>
      </c>
      <c r="C128" s="6">
        <v>45234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2"/>
        <v>#N/A</v>
      </c>
      <c r="H128" s="4" t="e">
        <f t="shared" si="3"/>
        <v>#N/A</v>
      </c>
      <c r="I128" s="4" t="e">
        <f>VLOOKUP(A128,HOP!A:U,21,0)</f>
        <v>#N/A</v>
      </c>
    </row>
    <row r="129" s="4" customFormat="1" hidden="1" spans="1:9">
      <c r="A129" s="5">
        <v>999228233105723</v>
      </c>
      <c r="B129" s="6">
        <v>45233</v>
      </c>
      <c r="C129" s="6">
        <v>45234</v>
      </c>
      <c r="D129" s="4">
        <v>330.53</v>
      </c>
      <c r="E129" s="4" t="str">
        <f>VLOOKUP(A129,HOP!A:L,12,0)</f>
        <v>330.53</v>
      </c>
      <c r="F129" s="4" t="str">
        <f>VLOOKUP(A129,HOP!A:C,3,0)</f>
        <v>4158026</v>
      </c>
      <c r="G129" s="4">
        <f t="shared" si="2"/>
        <v>0</v>
      </c>
      <c r="H129" s="4" t="str">
        <f t="shared" si="3"/>
        <v>，4158026</v>
      </c>
      <c r="I129" s="4" t="str">
        <f>VLOOKUP(A129,HOP!A:U,21,0)</f>
        <v>直采</v>
      </c>
    </row>
    <row r="130" s="4" customFormat="1" spans="1:10">
      <c r="A130" s="5">
        <v>999228233269737</v>
      </c>
      <c r="B130" s="6">
        <v>45231</v>
      </c>
      <c r="C130" s="6">
        <v>45234</v>
      </c>
      <c r="D130" s="4">
        <v>8251.69</v>
      </c>
      <c r="E130" s="4" t="str">
        <f>VLOOKUP(A130,HOP!A:L,12,0)</f>
        <v>8235.18</v>
      </c>
      <c r="F130" s="4" t="str">
        <f>VLOOKUP(A130,HOP!A:C,3,0)</f>
        <v>4158075</v>
      </c>
      <c r="G130" s="4">
        <f t="shared" si="2"/>
        <v>16.5100000000002</v>
      </c>
      <c r="H130" s="4" t="str">
        <f t="shared" si="3"/>
        <v>，4158075</v>
      </c>
      <c r="I130" s="4" t="str">
        <f>VLOOKUP(A130,HOP!A:U,21,0)</f>
        <v>直连</v>
      </c>
      <c r="J130" s="4" t="s">
        <v>1780</v>
      </c>
    </row>
    <row r="131" s="4" customFormat="1" hidden="1" spans="1:9">
      <c r="A131" s="5">
        <v>999228233514949</v>
      </c>
      <c r="B131" s="6">
        <v>45230</v>
      </c>
      <c r="C131" s="6">
        <v>45234</v>
      </c>
      <c r="D131" s="4">
        <v>1109.02</v>
      </c>
      <c r="E131" s="4" t="str">
        <f>VLOOKUP(A131,HOP!A:L,12,0)</f>
        <v>1109.02</v>
      </c>
      <c r="F131" s="4" t="str">
        <f>VLOOKUP(A131,HOP!A:C,3,0)</f>
        <v>4158291</v>
      </c>
      <c r="G131" s="4">
        <f t="shared" ref="G131:G194" si="4">D131-E131</f>
        <v>0</v>
      </c>
      <c r="H131" s="4" t="str">
        <f t="shared" ref="H131:H194" si="5">$H$1&amp;F131</f>
        <v>，4158291</v>
      </c>
      <c r="I131" s="4" t="str">
        <f>VLOOKUP(A131,HOP!A:U,21,0)</f>
        <v>直连</v>
      </c>
    </row>
    <row r="132" s="4" customFormat="1" hidden="1" spans="1:9">
      <c r="A132" s="5">
        <v>999228234103912</v>
      </c>
      <c r="B132" s="6">
        <v>45233</v>
      </c>
      <c r="C132" s="6">
        <v>45234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4"/>
        <v>#N/A</v>
      </c>
      <c r="H132" s="4" t="e">
        <f t="shared" si="5"/>
        <v>#N/A</v>
      </c>
      <c r="I132" s="4" t="e">
        <f>VLOOKUP(A132,HOP!A:U,21,0)</f>
        <v>#N/A</v>
      </c>
    </row>
    <row r="133" s="4" customFormat="1" hidden="1" spans="1:9">
      <c r="A133" s="5">
        <v>999228234806591</v>
      </c>
      <c r="B133" s="6">
        <v>45233</v>
      </c>
      <c r="C133" s="6">
        <v>45234</v>
      </c>
      <c r="D133" s="4">
        <v>331.06</v>
      </c>
      <c r="E133" s="4" t="str">
        <f>VLOOKUP(A133,HOP!A:L,12,0)</f>
        <v>331.06</v>
      </c>
      <c r="F133" s="4" t="str">
        <f>VLOOKUP(A133,HOP!A:C,3,0)</f>
        <v>4159053</v>
      </c>
      <c r="G133" s="4">
        <f t="shared" si="4"/>
        <v>0</v>
      </c>
      <c r="H133" s="4" t="str">
        <f t="shared" si="5"/>
        <v>，4159053</v>
      </c>
      <c r="I133" s="4" t="str">
        <f>VLOOKUP(A133,HOP!A:U,21,0)</f>
        <v>直连</v>
      </c>
    </row>
    <row r="134" s="4" customFormat="1" hidden="1" spans="1:9">
      <c r="A134" s="5">
        <v>999228235970832</v>
      </c>
      <c r="B134" s="6">
        <v>45233</v>
      </c>
      <c r="C134" s="6">
        <v>45234</v>
      </c>
      <c r="D134" s="4">
        <v>439.44</v>
      </c>
      <c r="E134" s="4" t="str">
        <f>VLOOKUP(A134,HOP!A:L,12,0)</f>
        <v>439.44</v>
      </c>
      <c r="F134" s="4" t="str">
        <f>VLOOKUP(A134,HOP!A:C,3,0)</f>
        <v>4159594</v>
      </c>
      <c r="G134" s="4">
        <f t="shared" si="4"/>
        <v>0</v>
      </c>
      <c r="H134" s="4" t="str">
        <f t="shared" si="5"/>
        <v>，4159594</v>
      </c>
      <c r="I134" s="4" t="str">
        <f>VLOOKUP(A134,HOP!A:U,21,0)</f>
        <v>直连</v>
      </c>
    </row>
    <row r="135" s="4" customFormat="1" hidden="1" spans="1:9">
      <c r="A135" s="5">
        <v>999228236752416</v>
      </c>
      <c r="B135" s="6">
        <v>45233</v>
      </c>
      <c r="C135" s="6">
        <v>45234</v>
      </c>
      <c r="D135" s="4">
        <v>0</v>
      </c>
      <c r="E135" s="4" t="e">
        <f>VLOOKUP(A135,HOP!A:L,12,0)</f>
        <v>#N/A</v>
      </c>
      <c r="F135" s="4" t="e">
        <f>VLOOKUP(A135,HOP!A:C,3,0)</f>
        <v>#N/A</v>
      </c>
      <c r="G135" s="4" t="e">
        <f t="shared" si="4"/>
        <v>#N/A</v>
      </c>
      <c r="H135" s="4" t="e">
        <f t="shared" si="5"/>
        <v>#N/A</v>
      </c>
      <c r="I135" s="4" t="e">
        <f>VLOOKUP(A135,HOP!A:U,21,0)</f>
        <v>#N/A</v>
      </c>
    </row>
    <row r="136" s="4" customFormat="1" hidden="1" spans="1:9">
      <c r="A136" s="5">
        <v>999228237116790</v>
      </c>
      <c r="B136" s="6">
        <v>45233</v>
      </c>
      <c r="C136" s="6">
        <v>45234</v>
      </c>
      <c r="D136" s="4">
        <v>642.73</v>
      </c>
      <c r="E136" s="4" t="str">
        <f>VLOOKUP(A136,HOP!A:L,12,0)</f>
        <v>642.73</v>
      </c>
      <c r="F136" s="4" t="str">
        <f>VLOOKUP(A136,HOP!A:C,3,0)</f>
        <v>4160436</v>
      </c>
      <c r="G136" s="4">
        <f t="shared" si="4"/>
        <v>0</v>
      </c>
      <c r="H136" s="4" t="str">
        <f t="shared" si="5"/>
        <v>，4160436</v>
      </c>
      <c r="I136" s="4" t="str">
        <f>VLOOKUP(A136,HOP!A:U,21,0)</f>
        <v>直连</v>
      </c>
    </row>
    <row r="137" s="4" customFormat="1" hidden="1" spans="1:9">
      <c r="A137" s="5">
        <v>999228238663309</v>
      </c>
      <c r="B137" s="6">
        <v>45230</v>
      </c>
      <c r="C137" s="6">
        <v>45234</v>
      </c>
      <c r="D137" s="4">
        <v>1118.08</v>
      </c>
      <c r="E137" s="4" t="str">
        <f>VLOOKUP(A137,HOP!A:L,12,0)</f>
        <v>1118.08</v>
      </c>
      <c r="F137" s="4" t="str">
        <f>VLOOKUP(A137,HOP!A:C,3,0)</f>
        <v>4161377</v>
      </c>
      <c r="G137" s="4">
        <f t="shared" si="4"/>
        <v>0</v>
      </c>
      <c r="H137" s="4" t="str">
        <f t="shared" si="5"/>
        <v>，4161377</v>
      </c>
      <c r="I137" s="4" t="str">
        <f>VLOOKUP(A137,HOP!A:U,21,0)</f>
        <v>直连</v>
      </c>
    </row>
    <row r="138" s="4" customFormat="1" hidden="1" spans="1:9">
      <c r="A138" s="5">
        <v>999228239484855</v>
      </c>
      <c r="B138" s="6">
        <v>45232</v>
      </c>
      <c r="C138" s="6">
        <v>45234</v>
      </c>
      <c r="D138" s="4">
        <v>1552.68</v>
      </c>
      <c r="E138" s="4" t="str">
        <f>VLOOKUP(A138,HOP!A:L,12,0)</f>
        <v>1552.68</v>
      </c>
      <c r="F138" s="4" t="str">
        <f>VLOOKUP(A138,HOP!A:C,3,0)</f>
        <v>4161835</v>
      </c>
      <c r="G138" s="4">
        <f t="shared" si="4"/>
        <v>0</v>
      </c>
      <c r="H138" s="4" t="str">
        <f t="shared" si="5"/>
        <v>，4161835</v>
      </c>
      <c r="I138" s="4" t="str">
        <f>VLOOKUP(A138,HOP!A:U,21,0)</f>
        <v>直连</v>
      </c>
    </row>
    <row r="139" s="4" customFormat="1" hidden="1" spans="1:9">
      <c r="A139" s="5">
        <v>999228254784540</v>
      </c>
      <c r="B139" s="6">
        <v>45232</v>
      </c>
      <c r="C139" s="6">
        <v>45234</v>
      </c>
      <c r="D139" s="4">
        <v>13145.22</v>
      </c>
      <c r="E139" s="4" t="str">
        <f>VLOOKUP(A139,HOP!A:L,12,0)</f>
        <v>13145.22</v>
      </c>
      <c r="F139" s="4" t="str">
        <f>VLOOKUP(A139,HOP!A:C,3,0)</f>
        <v>4163433</v>
      </c>
      <c r="G139" s="4">
        <f t="shared" si="4"/>
        <v>0</v>
      </c>
      <c r="H139" s="4" t="str">
        <f t="shared" si="5"/>
        <v>，4163433</v>
      </c>
      <c r="I139" s="4" t="str">
        <f>VLOOKUP(A139,HOP!A:U,21,0)</f>
        <v>直连</v>
      </c>
    </row>
    <row r="140" s="4" customFormat="1" hidden="1" spans="1:9">
      <c r="A140" s="5">
        <v>999228258094858</v>
      </c>
      <c r="B140" s="6">
        <v>45232</v>
      </c>
      <c r="C140" s="6">
        <v>45234</v>
      </c>
      <c r="D140" s="4">
        <v>1482.82</v>
      </c>
      <c r="E140" s="4" t="str">
        <f>VLOOKUP(A140,HOP!A:L,12,0)</f>
        <v>1482.82</v>
      </c>
      <c r="F140" s="4" t="str">
        <f>VLOOKUP(A140,HOP!A:C,3,0)</f>
        <v>4164438</v>
      </c>
      <c r="G140" s="4">
        <f t="shared" si="4"/>
        <v>0</v>
      </c>
      <c r="H140" s="4" t="str">
        <f t="shared" si="5"/>
        <v>，4164438</v>
      </c>
      <c r="I140" s="4" t="str">
        <f>VLOOKUP(A140,HOP!A:U,21,0)</f>
        <v>直连</v>
      </c>
    </row>
    <row r="141" s="4" customFormat="1" hidden="1" spans="1:9">
      <c r="A141" s="5">
        <v>999228259513453</v>
      </c>
      <c r="B141" s="6">
        <v>45233</v>
      </c>
      <c r="C141" s="6">
        <v>45234</v>
      </c>
      <c r="D141" s="4">
        <v>365.43</v>
      </c>
      <c r="E141" s="4" t="str">
        <f>VLOOKUP(A141,HOP!A:L,12,0)</f>
        <v>365.43</v>
      </c>
      <c r="F141" s="4" t="str">
        <f>VLOOKUP(A141,HOP!A:C,3,0)</f>
        <v>4164954</v>
      </c>
      <c r="G141" s="4">
        <f t="shared" si="4"/>
        <v>0</v>
      </c>
      <c r="H141" s="4" t="str">
        <f t="shared" si="5"/>
        <v>，4164954</v>
      </c>
      <c r="I141" s="4" t="str">
        <f>VLOOKUP(A141,HOP!A:U,21,0)</f>
        <v>直连</v>
      </c>
    </row>
    <row r="142" s="4" customFormat="1" hidden="1" spans="1:9">
      <c r="A142" s="5">
        <v>999228260177688</v>
      </c>
      <c r="B142" s="6">
        <v>45232</v>
      </c>
      <c r="C142" s="6">
        <v>45234</v>
      </c>
      <c r="D142" s="4">
        <v>408.74</v>
      </c>
      <c r="E142" s="4" t="str">
        <f>VLOOKUP(A142,HOP!A:L,12,0)</f>
        <v>408.74</v>
      </c>
      <c r="F142" s="4" t="str">
        <f>VLOOKUP(A142,HOP!A:C,3,0)</f>
        <v>4165343</v>
      </c>
      <c r="G142" s="4">
        <f t="shared" si="4"/>
        <v>0</v>
      </c>
      <c r="H142" s="4" t="str">
        <f t="shared" si="5"/>
        <v>，4165343</v>
      </c>
      <c r="I142" s="4" t="str">
        <f>VLOOKUP(A142,HOP!A:U,21,0)</f>
        <v>直连</v>
      </c>
    </row>
    <row r="143" s="4" customFormat="1" hidden="1" spans="1:9">
      <c r="A143" s="5">
        <v>999228260320275</v>
      </c>
      <c r="B143" s="6">
        <v>45231</v>
      </c>
      <c r="C143" s="6">
        <v>45234</v>
      </c>
      <c r="D143" s="4">
        <v>3801.23</v>
      </c>
      <c r="E143" s="4" t="str">
        <f>VLOOKUP(A143,HOP!A:L,12,0)</f>
        <v>3801.23</v>
      </c>
      <c r="F143" s="4" t="str">
        <f>VLOOKUP(A143,HOP!A:C,3,0)</f>
        <v>4165375</v>
      </c>
      <c r="G143" s="4">
        <f t="shared" si="4"/>
        <v>0</v>
      </c>
      <c r="H143" s="4" t="str">
        <f t="shared" si="5"/>
        <v>，4165375</v>
      </c>
      <c r="I143" s="4" t="str">
        <f>VLOOKUP(A143,HOP!A:U,21,0)</f>
        <v>直采</v>
      </c>
    </row>
    <row r="144" s="4" customFormat="1" hidden="1" spans="1:9">
      <c r="A144" s="5">
        <v>999228260597435</v>
      </c>
      <c r="B144" s="6">
        <v>45233</v>
      </c>
      <c r="C144" s="6">
        <v>45234</v>
      </c>
      <c r="D144" s="4">
        <v>316.51</v>
      </c>
      <c r="E144" s="4" t="str">
        <f>VLOOKUP(A144,HOP!A:L,12,0)</f>
        <v>316.51</v>
      </c>
      <c r="F144" s="4" t="str">
        <f>VLOOKUP(A144,HOP!A:C,3,0)</f>
        <v>4165436</v>
      </c>
      <c r="G144" s="4">
        <f t="shared" si="4"/>
        <v>0</v>
      </c>
      <c r="H144" s="4" t="str">
        <f t="shared" si="5"/>
        <v>，4165436</v>
      </c>
      <c r="I144" s="4" t="str">
        <f>VLOOKUP(A144,HOP!A:U,21,0)</f>
        <v>直连</v>
      </c>
    </row>
    <row r="145" s="4" customFormat="1" hidden="1" spans="1:9">
      <c r="A145" s="5">
        <v>999228260921547</v>
      </c>
      <c r="B145" s="6">
        <v>45233</v>
      </c>
      <c r="C145" s="6">
        <v>45234</v>
      </c>
      <c r="D145" s="4">
        <v>435.22</v>
      </c>
      <c r="E145" s="4" t="str">
        <f>VLOOKUP(A145,HOP!A:L,12,0)</f>
        <v>435.22</v>
      </c>
      <c r="F145" s="4" t="str">
        <f>VLOOKUP(A145,HOP!A:C,3,0)</f>
        <v>4165754</v>
      </c>
      <c r="G145" s="4">
        <f t="shared" si="4"/>
        <v>0</v>
      </c>
      <c r="H145" s="4" t="str">
        <f t="shared" si="5"/>
        <v>，4165754</v>
      </c>
      <c r="I145" s="4" t="str">
        <f>VLOOKUP(A145,HOP!A:U,21,0)</f>
        <v>直连</v>
      </c>
    </row>
    <row r="146" s="4" customFormat="1" hidden="1" spans="1:9">
      <c r="A146" s="5">
        <v>999228261081702</v>
      </c>
      <c r="B146" s="6">
        <v>45233</v>
      </c>
      <c r="C146" s="6">
        <v>45234</v>
      </c>
      <c r="D146" s="4">
        <v>414.54</v>
      </c>
      <c r="E146" s="4" t="str">
        <f>VLOOKUP(A146,HOP!A:L,12,0)</f>
        <v>414.54</v>
      </c>
      <c r="F146" s="4" t="str">
        <f>VLOOKUP(A146,HOP!A:C,3,0)</f>
        <v>4165820</v>
      </c>
      <c r="G146" s="4">
        <f t="shared" si="4"/>
        <v>0</v>
      </c>
      <c r="H146" s="4" t="str">
        <f t="shared" si="5"/>
        <v>，4165820</v>
      </c>
      <c r="I146" s="4" t="str">
        <f>VLOOKUP(A146,HOP!A:U,21,0)</f>
        <v>直连</v>
      </c>
    </row>
    <row r="147" s="4" customFormat="1" hidden="1" spans="1:9">
      <c r="A147" s="5">
        <v>999228261299169</v>
      </c>
      <c r="B147" s="6">
        <v>45233</v>
      </c>
      <c r="C147" s="6">
        <v>45234</v>
      </c>
      <c r="D147" s="4">
        <v>1404.54</v>
      </c>
      <c r="E147" s="4" t="str">
        <f>VLOOKUP(A147,HOP!A:L,12,0)</f>
        <v>1404.54</v>
      </c>
      <c r="F147" s="4" t="str">
        <f>VLOOKUP(A147,HOP!A:C,3,0)</f>
        <v>4165892</v>
      </c>
      <c r="G147" s="4">
        <f t="shared" si="4"/>
        <v>0</v>
      </c>
      <c r="H147" s="4" t="str">
        <f t="shared" si="5"/>
        <v>，4165892</v>
      </c>
      <c r="I147" s="4" t="str">
        <f>VLOOKUP(A147,HOP!A:U,21,0)</f>
        <v>直连</v>
      </c>
    </row>
    <row r="148" s="4" customFormat="1" hidden="1" spans="1:9">
      <c r="A148" s="5">
        <v>999228261628827</v>
      </c>
      <c r="B148" s="6">
        <v>45233</v>
      </c>
      <c r="C148" s="6">
        <v>45234</v>
      </c>
      <c r="D148" s="4">
        <v>392.09</v>
      </c>
      <c r="E148" s="4" t="str">
        <f>VLOOKUP(A148,HOP!A:L,12,0)</f>
        <v>392.09</v>
      </c>
      <c r="F148" s="4" t="str">
        <f>VLOOKUP(A148,HOP!A:C,3,0)</f>
        <v>4166154</v>
      </c>
      <c r="G148" s="4">
        <f t="shared" si="4"/>
        <v>0</v>
      </c>
      <c r="H148" s="4" t="str">
        <f t="shared" si="5"/>
        <v>，4166154</v>
      </c>
      <c r="I148" s="4" t="str">
        <f>VLOOKUP(A148,HOP!A:U,21,0)</f>
        <v>直连</v>
      </c>
    </row>
    <row r="149" s="4" customFormat="1" hidden="1" spans="1:9">
      <c r="A149" s="5">
        <v>999228262174839</v>
      </c>
      <c r="B149" s="6">
        <v>45231</v>
      </c>
      <c r="C149" s="6">
        <v>45234</v>
      </c>
      <c r="D149" s="4">
        <v>397.14</v>
      </c>
      <c r="E149" s="4" t="str">
        <f>VLOOKUP(A149,HOP!A:L,12,0)</f>
        <v>397.14</v>
      </c>
      <c r="F149" s="4" t="str">
        <f>VLOOKUP(A149,HOP!A:C,3,0)</f>
        <v>4166339</v>
      </c>
      <c r="G149" s="4">
        <f t="shared" si="4"/>
        <v>0</v>
      </c>
      <c r="H149" s="4" t="str">
        <f t="shared" si="5"/>
        <v>，4166339</v>
      </c>
      <c r="I149" s="4" t="str">
        <f>VLOOKUP(A149,HOP!A:U,21,0)</f>
        <v>直连</v>
      </c>
    </row>
    <row r="150" s="4" customFormat="1" hidden="1" spans="1:9">
      <c r="A150" s="5">
        <v>999228262477085</v>
      </c>
      <c r="B150" s="6">
        <v>45233</v>
      </c>
      <c r="C150" s="6">
        <v>45234</v>
      </c>
      <c r="D150" s="4">
        <v>178.86</v>
      </c>
      <c r="E150" s="4" t="str">
        <f>VLOOKUP(A150,HOP!A:L,12,0)</f>
        <v>178.86</v>
      </c>
      <c r="F150" s="4" t="str">
        <f>VLOOKUP(A150,HOP!A:C,3,0)</f>
        <v>4166458</v>
      </c>
      <c r="G150" s="4">
        <f t="shared" si="4"/>
        <v>0</v>
      </c>
      <c r="H150" s="4" t="str">
        <f t="shared" si="5"/>
        <v>，4166458</v>
      </c>
      <c r="I150" s="4" t="str">
        <f>VLOOKUP(A150,HOP!A:U,21,0)</f>
        <v>直连</v>
      </c>
    </row>
    <row r="151" s="4" customFormat="1" hidden="1" spans="1:9">
      <c r="A151" s="5">
        <v>999228262641386</v>
      </c>
      <c r="B151" s="6">
        <v>45233</v>
      </c>
      <c r="C151" s="6">
        <v>45234</v>
      </c>
      <c r="D151" s="4">
        <v>601.41</v>
      </c>
      <c r="E151" s="4" t="str">
        <f>VLOOKUP(A151,HOP!A:L,12,0)</f>
        <v>601.41</v>
      </c>
      <c r="F151" s="4" t="str">
        <f>VLOOKUP(A151,HOP!A:C,3,0)</f>
        <v>4166525</v>
      </c>
      <c r="G151" s="4">
        <f t="shared" si="4"/>
        <v>0</v>
      </c>
      <c r="H151" s="4" t="str">
        <f t="shared" si="5"/>
        <v>，4166525</v>
      </c>
      <c r="I151" s="4" t="str">
        <f>VLOOKUP(A151,HOP!A:U,21,0)</f>
        <v>直连</v>
      </c>
    </row>
    <row r="152" s="4" customFormat="1" hidden="1" spans="1:9">
      <c r="A152" s="5">
        <v>999228263032366</v>
      </c>
      <c r="B152" s="6">
        <v>45231</v>
      </c>
      <c r="C152" s="6">
        <v>45234</v>
      </c>
      <c r="D152" s="4">
        <v>875.21</v>
      </c>
      <c r="E152" s="4" t="str">
        <f>VLOOKUP(A152,HOP!A:L,12,0)</f>
        <v>875.21</v>
      </c>
      <c r="F152" s="4" t="str">
        <f>VLOOKUP(A152,HOP!A:C,3,0)</f>
        <v>4166682</v>
      </c>
      <c r="G152" s="4">
        <f t="shared" si="4"/>
        <v>0</v>
      </c>
      <c r="H152" s="4" t="str">
        <f t="shared" si="5"/>
        <v>，4166682</v>
      </c>
      <c r="I152" s="4" t="str">
        <f>VLOOKUP(A152,HOP!A:U,21,0)</f>
        <v>直连</v>
      </c>
    </row>
    <row r="153" s="4" customFormat="1" hidden="1" spans="1:9">
      <c r="A153" s="5">
        <v>999228263221603</v>
      </c>
      <c r="B153" s="6">
        <v>45233</v>
      </c>
      <c r="C153" s="6">
        <v>45234</v>
      </c>
      <c r="D153" s="4">
        <v>1578.22</v>
      </c>
      <c r="E153" s="4" t="str">
        <f>VLOOKUP(A153,HOP!A:L,12,0)</f>
        <v>1578.22</v>
      </c>
      <c r="F153" s="4" t="str">
        <f>VLOOKUP(A153,HOP!A:C,3,0)</f>
        <v>4166773</v>
      </c>
      <c r="G153" s="4">
        <f t="shared" si="4"/>
        <v>0</v>
      </c>
      <c r="H153" s="4" t="str">
        <f t="shared" si="5"/>
        <v>，4166773</v>
      </c>
      <c r="I153" s="4" t="str">
        <f>VLOOKUP(A153,HOP!A:U,21,0)</f>
        <v>直连</v>
      </c>
    </row>
    <row r="154" s="4" customFormat="1" hidden="1" spans="1:9">
      <c r="A154" s="5">
        <v>999228263337101</v>
      </c>
      <c r="B154" s="6">
        <v>45233</v>
      </c>
      <c r="C154" s="6">
        <v>45234</v>
      </c>
      <c r="D154" s="4">
        <v>857.24</v>
      </c>
      <c r="E154" s="4" t="str">
        <f>VLOOKUP(A154,HOP!A:L,12,0)</f>
        <v>857.24</v>
      </c>
      <c r="F154" s="4" t="str">
        <f>VLOOKUP(A154,HOP!A:C,3,0)</f>
        <v>4166823</v>
      </c>
      <c r="G154" s="4">
        <f t="shared" si="4"/>
        <v>0</v>
      </c>
      <c r="H154" s="4" t="str">
        <f t="shared" si="5"/>
        <v>，4166823</v>
      </c>
      <c r="I154" s="4" t="str">
        <f>VLOOKUP(A154,HOP!A:U,21,0)</f>
        <v>直连</v>
      </c>
    </row>
    <row r="155" s="4" customFormat="1" hidden="1" spans="1:9">
      <c r="A155" s="5">
        <v>999228263829634</v>
      </c>
      <c r="B155" s="6">
        <v>45233</v>
      </c>
      <c r="C155" s="6">
        <v>45234</v>
      </c>
      <c r="D155" s="4">
        <v>329.07</v>
      </c>
      <c r="E155" s="4" t="str">
        <f>VLOOKUP(A155,HOP!A:L,12,0)</f>
        <v>329.07</v>
      </c>
      <c r="F155" s="4" t="str">
        <f>VLOOKUP(A155,HOP!A:C,3,0)</f>
        <v>4167055</v>
      </c>
      <c r="G155" s="4">
        <f t="shared" si="4"/>
        <v>0</v>
      </c>
      <c r="H155" s="4" t="str">
        <f t="shared" si="5"/>
        <v>，4167055</v>
      </c>
      <c r="I155" s="4" t="str">
        <f>VLOOKUP(A155,HOP!A:U,21,0)</f>
        <v>直连</v>
      </c>
    </row>
    <row r="156" s="4" customFormat="1" hidden="1" spans="1:9">
      <c r="A156" s="5">
        <v>999228264028326</v>
      </c>
      <c r="B156" s="6">
        <v>45231</v>
      </c>
      <c r="C156" s="6">
        <v>45234</v>
      </c>
      <c r="D156" s="4">
        <v>747.81</v>
      </c>
      <c r="E156" s="4" t="str">
        <f>VLOOKUP(A156,HOP!A:L,12,0)</f>
        <v>747.81</v>
      </c>
      <c r="F156" s="4" t="str">
        <f>VLOOKUP(A156,HOP!A:C,3,0)</f>
        <v>4167185</v>
      </c>
      <c r="G156" s="4">
        <f t="shared" si="4"/>
        <v>0</v>
      </c>
      <c r="H156" s="4" t="str">
        <f t="shared" si="5"/>
        <v>，4167185</v>
      </c>
      <c r="I156" s="4" t="str">
        <f>VLOOKUP(A156,HOP!A:U,21,0)</f>
        <v>直连</v>
      </c>
    </row>
    <row r="157" s="4" customFormat="1" hidden="1" spans="1:9">
      <c r="A157" s="5">
        <v>999228264053820</v>
      </c>
      <c r="B157" s="6">
        <v>45232</v>
      </c>
      <c r="C157" s="6">
        <v>45234</v>
      </c>
      <c r="D157" s="4">
        <v>1859.22</v>
      </c>
      <c r="E157" s="4" t="str">
        <f>VLOOKUP(A157,HOP!A:L,12,0)</f>
        <v>1859.22</v>
      </c>
      <c r="F157" s="4" t="str">
        <f>VLOOKUP(A157,HOP!A:C,3,0)</f>
        <v>4167208</v>
      </c>
      <c r="G157" s="4">
        <f t="shared" si="4"/>
        <v>0</v>
      </c>
      <c r="H157" s="4" t="str">
        <f t="shared" si="5"/>
        <v>，4167208</v>
      </c>
      <c r="I157" s="4" t="str">
        <f>VLOOKUP(A157,HOP!A:U,21,0)</f>
        <v>直连</v>
      </c>
    </row>
    <row r="158" s="4" customFormat="1" hidden="1" spans="1:9">
      <c r="A158" s="5">
        <v>999228264111231</v>
      </c>
      <c r="B158" s="6">
        <v>45231</v>
      </c>
      <c r="C158" s="6">
        <v>45234</v>
      </c>
      <c r="D158" s="4">
        <v>701.46</v>
      </c>
      <c r="E158" s="4" t="str">
        <f>VLOOKUP(A158,HOP!A:L,12,0)</f>
        <v>701.46</v>
      </c>
      <c r="F158" s="4" t="str">
        <f>VLOOKUP(A158,HOP!A:C,3,0)</f>
        <v>4167267</v>
      </c>
      <c r="G158" s="4">
        <f t="shared" si="4"/>
        <v>0</v>
      </c>
      <c r="H158" s="4" t="str">
        <f t="shared" si="5"/>
        <v>，4167267</v>
      </c>
      <c r="I158" s="4" t="str">
        <f>VLOOKUP(A158,HOP!A:U,21,0)</f>
        <v>直连</v>
      </c>
    </row>
    <row r="159" s="4" customFormat="1" hidden="1" spans="1:9">
      <c r="A159" s="5">
        <v>999228264169859</v>
      </c>
      <c r="B159" s="6">
        <v>45233</v>
      </c>
      <c r="C159" s="6">
        <v>45234</v>
      </c>
      <c r="D159" s="4">
        <v>195.65</v>
      </c>
      <c r="E159" s="4" t="str">
        <f>VLOOKUP(A159,HOP!A:L,12,0)</f>
        <v>195.65</v>
      </c>
      <c r="F159" s="4" t="str">
        <f>VLOOKUP(A159,HOP!A:C,3,0)</f>
        <v>4167322</v>
      </c>
      <c r="G159" s="4">
        <f t="shared" si="4"/>
        <v>0</v>
      </c>
      <c r="H159" s="4" t="str">
        <f t="shared" si="5"/>
        <v>，4167322</v>
      </c>
      <c r="I159" s="4" t="str">
        <f>VLOOKUP(A159,HOP!A:U,21,0)</f>
        <v>直连</v>
      </c>
    </row>
    <row r="160" s="4" customFormat="1" hidden="1" spans="1:9">
      <c r="A160" s="5">
        <v>999228265105244</v>
      </c>
      <c r="B160" s="6">
        <v>45233</v>
      </c>
      <c r="C160" s="6">
        <v>45234</v>
      </c>
      <c r="D160" s="4">
        <v>0</v>
      </c>
      <c r="E160" s="4" t="e">
        <f>VLOOKUP(A160,HOP!A:L,12,0)</f>
        <v>#N/A</v>
      </c>
      <c r="F160" s="4" t="e">
        <f>VLOOKUP(A160,HOP!A:C,3,0)</f>
        <v>#N/A</v>
      </c>
      <c r="G160" s="4" t="e">
        <f t="shared" si="4"/>
        <v>#N/A</v>
      </c>
      <c r="H160" s="4" t="e">
        <f t="shared" si="5"/>
        <v>#N/A</v>
      </c>
      <c r="I160" s="4" t="e">
        <f>VLOOKUP(A160,HOP!A:U,21,0)</f>
        <v>#N/A</v>
      </c>
    </row>
    <row r="161" s="4" customFormat="1" hidden="1" spans="1:9">
      <c r="A161" s="5">
        <v>999228265329833</v>
      </c>
      <c r="B161" s="6">
        <v>45232</v>
      </c>
      <c r="C161" s="6">
        <v>45234</v>
      </c>
      <c r="D161" s="4">
        <v>1105.32</v>
      </c>
      <c r="E161" s="4" t="str">
        <f>VLOOKUP(A161,HOP!A:L,12,0)</f>
        <v>1105.32</v>
      </c>
      <c r="F161" s="4" t="str">
        <f>VLOOKUP(A161,HOP!A:C,3,0)</f>
        <v>4168063</v>
      </c>
      <c r="G161" s="4">
        <f t="shared" si="4"/>
        <v>0</v>
      </c>
      <c r="H161" s="4" t="str">
        <f t="shared" si="5"/>
        <v>，4168063</v>
      </c>
      <c r="I161" s="4" t="str">
        <f>VLOOKUP(A161,HOP!A:U,21,0)</f>
        <v>直连</v>
      </c>
    </row>
    <row r="162" s="4" customFormat="1" hidden="1" spans="1:9">
      <c r="A162" s="5">
        <v>999228265422479</v>
      </c>
      <c r="B162" s="6">
        <v>45232</v>
      </c>
      <c r="C162" s="6">
        <v>45234</v>
      </c>
      <c r="D162" s="4">
        <v>1105.32</v>
      </c>
      <c r="E162" s="4" t="str">
        <f>VLOOKUP(A162,HOP!A:L,12,0)</f>
        <v>1105.32</v>
      </c>
      <c r="F162" s="4" t="str">
        <f>VLOOKUP(A162,HOP!A:C,3,0)</f>
        <v>4168100</v>
      </c>
      <c r="G162" s="4">
        <f t="shared" si="4"/>
        <v>0</v>
      </c>
      <c r="H162" s="4" t="str">
        <f t="shared" si="5"/>
        <v>，4168100</v>
      </c>
      <c r="I162" s="4" t="str">
        <f>VLOOKUP(A162,HOP!A:U,21,0)</f>
        <v>直连</v>
      </c>
    </row>
    <row r="163" s="4" customFormat="1" hidden="1" spans="1:9">
      <c r="A163" s="5">
        <v>999228265720035</v>
      </c>
      <c r="B163" s="6">
        <v>45231</v>
      </c>
      <c r="C163" s="6">
        <v>45234</v>
      </c>
      <c r="D163" s="4">
        <v>1184.14</v>
      </c>
      <c r="E163" s="4" t="str">
        <f>VLOOKUP(A163,HOP!A:L,12,0)</f>
        <v>1184.14</v>
      </c>
      <c r="F163" s="4" t="str">
        <f>VLOOKUP(A163,HOP!A:C,3,0)</f>
        <v>4168304</v>
      </c>
      <c r="G163" s="4">
        <f t="shared" si="4"/>
        <v>0</v>
      </c>
      <c r="H163" s="4" t="str">
        <f t="shared" si="5"/>
        <v>，4168304</v>
      </c>
      <c r="I163" s="4" t="str">
        <f>VLOOKUP(A163,HOP!A:U,21,0)</f>
        <v>直连</v>
      </c>
    </row>
    <row r="164" s="4" customFormat="1" hidden="1" spans="1:9">
      <c r="A164" s="5">
        <v>28266311258</v>
      </c>
      <c r="B164" s="6">
        <v>45232</v>
      </c>
      <c r="C164" s="6">
        <v>45234</v>
      </c>
      <c r="D164" s="4">
        <v>4746.8</v>
      </c>
      <c r="E164" s="4" t="str">
        <f>VLOOKUP(A164,HOP!A:L,12,0)</f>
        <v>4746.88</v>
      </c>
      <c r="F164" s="4" t="str">
        <f>VLOOKUP(A164,HOP!A:C,3,0)</f>
        <v>4168507</v>
      </c>
      <c r="G164" s="4">
        <f t="shared" si="4"/>
        <v>-0.0799999999999272</v>
      </c>
      <c r="H164" s="4" t="str">
        <f t="shared" si="5"/>
        <v>，4168507</v>
      </c>
      <c r="I164" s="4" t="str">
        <f>VLOOKUP(A164,HOP!A:U,21,0)</f>
        <v>直连</v>
      </c>
    </row>
    <row r="165" s="4" customFormat="1" hidden="1" spans="1:9">
      <c r="A165" s="5">
        <v>28266332711</v>
      </c>
      <c r="B165" s="6">
        <v>45232</v>
      </c>
      <c r="C165" s="6">
        <v>45234</v>
      </c>
      <c r="D165" s="4">
        <v>0</v>
      </c>
      <c r="E165" s="4" t="e">
        <f>VLOOKUP(A165,HOP!A:L,12,0)</f>
        <v>#N/A</v>
      </c>
      <c r="F165" s="4" t="e">
        <f>VLOOKUP(A165,HOP!A:C,3,0)</f>
        <v>#N/A</v>
      </c>
      <c r="G165" s="4" t="e">
        <f t="shared" si="4"/>
        <v>#N/A</v>
      </c>
      <c r="H165" s="4" t="e">
        <f t="shared" si="5"/>
        <v>#N/A</v>
      </c>
      <c r="I165" s="4" t="e">
        <f>VLOOKUP(A165,HOP!A:U,21,0)</f>
        <v>#N/A</v>
      </c>
    </row>
    <row r="166" s="4" customFormat="1" hidden="1" spans="1:9">
      <c r="A166" s="5">
        <v>999228266701160</v>
      </c>
      <c r="B166" s="6">
        <v>45231</v>
      </c>
      <c r="C166" s="6">
        <v>45234</v>
      </c>
      <c r="D166" s="4">
        <v>4207.47</v>
      </c>
      <c r="E166" s="4" t="str">
        <f>VLOOKUP(A166,HOP!A:L,12,0)</f>
        <v>4207.47</v>
      </c>
      <c r="F166" s="4" t="str">
        <f>VLOOKUP(A166,HOP!A:C,3,0)</f>
        <v>4168783</v>
      </c>
      <c r="G166" s="4">
        <f t="shared" si="4"/>
        <v>0</v>
      </c>
      <c r="H166" s="4" t="str">
        <f t="shared" si="5"/>
        <v>，4168783</v>
      </c>
      <c r="I166" s="4" t="str">
        <f>VLOOKUP(A166,HOP!A:U,21,0)</f>
        <v>直连</v>
      </c>
    </row>
    <row r="167" s="4" customFormat="1" hidden="1" spans="1:9">
      <c r="A167" s="5">
        <v>999228267777471</v>
      </c>
      <c r="B167" s="6">
        <v>45232</v>
      </c>
      <c r="C167" s="6">
        <v>45234</v>
      </c>
      <c r="D167" s="4">
        <v>170.98</v>
      </c>
      <c r="E167" s="4" t="str">
        <f>VLOOKUP(A167,HOP!A:L,12,0)</f>
        <v>170.98</v>
      </c>
      <c r="F167" s="4" t="str">
        <f>VLOOKUP(A167,HOP!A:C,3,0)</f>
        <v>4169443</v>
      </c>
      <c r="G167" s="4">
        <f t="shared" si="4"/>
        <v>0</v>
      </c>
      <c r="H167" s="4" t="str">
        <f t="shared" si="5"/>
        <v>，4169443</v>
      </c>
      <c r="I167" s="4" t="str">
        <f>VLOOKUP(A167,HOP!A:U,21,0)</f>
        <v>直连</v>
      </c>
    </row>
    <row r="168" s="4" customFormat="1" hidden="1" spans="1:9">
      <c r="A168" s="5">
        <v>999228267800134</v>
      </c>
      <c r="B168" s="6">
        <v>45233</v>
      </c>
      <c r="C168" s="6">
        <v>45234</v>
      </c>
      <c r="D168" s="4">
        <v>422.63</v>
      </c>
      <c r="E168" s="4" t="str">
        <f>VLOOKUP(A168,HOP!A:L,12,0)</f>
        <v>422.63</v>
      </c>
      <c r="F168" s="4" t="str">
        <f>VLOOKUP(A168,HOP!A:C,3,0)</f>
        <v>4169453</v>
      </c>
      <c r="G168" s="4">
        <f t="shared" si="4"/>
        <v>0</v>
      </c>
      <c r="H168" s="4" t="str">
        <f t="shared" si="5"/>
        <v>，4169453</v>
      </c>
      <c r="I168" s="4" t="str">
        <f>VLOOKUP(A168,HOP!A:U,21,0)</f>
        <v>直采</v>
      </c>
    </row>
    <row r="169" s="4" customFormat="1" hidden="1" spans="1:9">
      <c r="A169" s="5">
        <v>999228267872755</v>
      </c>
      <c r="B169" s="6">
        <v>45231</v>
      </c>
      <c r="C169" s="6">
        <v>45234</v>
      </c>
      <c r="D169" s="4">
        <v>2605.85</v>
      </c>
      <c r="E169" s="4" t="str">
        <f>VLOOKUP(A169,HOP!A:L,12,0)</f>
        <v>2605.85</v>
      </c>
      <c r="F169" s="4" t="str">
        <f>VLOOKUP(A169,HOP!A:C,3,0)</f>
        <v>4169481</v>
      </c>
      <c r="G169" s="4">
        <f t="shared" si="4"/>
        <v>0</v>
      </c>
      <c r="H169" s="4" t="str">
        <f t="shared" si="5"/>
        <v>，4169481</v>
      </c>
      <c r="I169" s="4" t="str">
        <f>VLOOKUP(A169,HOP!A:U,21,0)</f>
        <v>直连</v>
      </c>
    </row>
    <row r="170" s="4" customFormat="1" hidden="1" spans="1:9">
      <c r="A170" s="5">
        <v>999228267898695</v>
      </c>
      <c r="B170" s="6">
        <v>45232</v>
      </c>
      <c r="C170" s="6">
        <v>45234</v>
      </c>
      <c r="D170" s="4">
        <v>576.3</v>
      </c>
      <c r="E170" s="4" t="str">
        <f>VLOOKUP(A170,HOP!A:L,12,0)</f>
        <v>576.30</v>
      </c>
      <c r="F170" s="4" t="str">
        <f>VLOOKUP(A170,HOP!A:C,3,0)</f>
        <v>4169491</v>
      </c>
      <c r="G170" s="4">
        <f t="shared" si="4"/>
        <v>0</v>
      </c>
      <c r="H170" s="4" t="str">
        <f t="shared" si="5"/>
        <v>，4169491</v>
      </c>
      <c r="I170" s="4" t="str">
        <f>VLOOKUP(A170,HOP!A:U,21,0)</f>
        <v>直连</v>
      </c>
    </row>
    <row r="171" s="4" customFormat="1" hidden="1" spans="1:9">
      <c r="A171" s="5">
        <v>999228269115715</v>
      </c>
      <c r="B171" s="6">
        <v>45231</v>
      </c>
      <c r="C171" s="6">
        <v>45234</v>
      </c>
      <c r="D171" s="4">
        <v>1260.93</v>
      </c>
      <c r="E171" s="4" t="str">
        <f>VLOOKUP(A171,HOP!A:L,12,0)</f>
        <v>1260.93</v>
      </c>
      <c r="F171" s="4" t="str">
        <f>VLOOKUP(A171,HOP!A:C,3,0)</f>
        <v>4170245</v>
      </c>
      <c r="G171" s="4">
        <f t="shared" si="4"/>
        <v>0</v>
      </c>
      <c r="H171" s="4" t="str">
        <f t="shared" si="5"/>
        <v>，4170245</v>
      </c>
      <c r="I171" s="4" t="str">
        <f>VLOOKUP(A171,HOP!A:U,21,0)</f>
        <v>直连</v>
      </c>
    </row>
    <row r="172" s="4" customFormat="1" hidden="1" spans="1:9">
      <c r="A172" s="5">
        <v>999228270095126</v>
      </c>
      <c r="B172" s="6">
        <v>45233</v>
      </c>
      <c r="C172" s="6">
        <v>45234</v>
      </c>
      <c r="D172" s="4">
        <v>520.75</v>
      </c>
      <c r="E172" s="4" t="str">
        <f>VLOOKUP(A172,HOP!A:L,12,0)</f>
        <v>520.75</v>
      </c>
      <c r="F172" s="4" t="str">
        <f>VLOOKUP(A172,HOP!A:C,3,0)</f>
        <v>4170878</v>
      </c>
      <c r="G172" s="4">
        <f t="shared" si="4"/>
        <v>0</v>
      </c>
      <c r="H172" s="4" t="str">
        <f t="shared" si="5"/>
        <v>，4170878</v>
      </c>
      <c r="I172" s="4" t="str">
        <f>VLOOKUP(A172,HOP!A:U,21,0)</f>
        <v>直连</v>
      </c>
    </row>
    <row r="173" s="4" customFormat="1" hidden="1" spans="1:9">
      <c r="A173" s="5">
        <v>999228270388860</v>
      </c>
      <c r="B173" s="6">
        <v>45233</v>
      </c>
      <c r="C173" s="6">
        <v>45234</v>
      </c>
      <c r="D173" s="4">
        <v>148.34</v>
      </c>
      <c r="E173" s="4" t="str">
        <f>VLOOKUP(A173,HOP!A:L,12,0)</f>
        <v>148.34</v>
      </c>
      <c r="F173" s="4" t="str">
        <f>VLOOKUP(A173,HOP!A:C,3,0)</f>
        <v>4171192</v>
      </c>
      <c r="G173" s="4">
        <f t="shared" si="4"/>
        <v>0</v>
      </c>
      <c r="H173" s="4" t="str">
        <f t="shared" si="5"/>
        <v>，4171192</v>
      </c>
      <c r="I173" s="4" t="str">
        <f>VLOOKUP(A173,HOP!A:U,21,0)</f>
        <v>直连</v>
      </c>
    </row>
    <row r="174" s="4" customFormat="1" hidden="1" spans="1:9">
      <c r="A174" s="5">
        <v>999228270794842</v>
      </c>
      <c r="B174" s="6">
        <v>45233</v>
      </c>
      <c r="C174" s="6">
        <v>45234</v>
      </c>
      <c r="D174" s="4">
        <v>831.38</v>
      </c>
      <c r="E174" s="4" t="str">
        <f>VLOOKUP(A174,HOP!A:L,12,0)</f>
        <v>831.38</v>
      </c>
      <c r="F174" s="4" t="str">
        <f>VLOOKUP(A174,HOP!A:C,3,0)</f>
        <v>4171316</v>
      </c>
      <c r="G174" s="4">
        <f t="shared" si="4"/>
        <v>0</v>
      </c>
      <c r="H174" s="4" t="str">
        <f t="shared" si="5"/>
        <v>，4171316</v>
      </c>
      <c r="I174" s="4" t="str">
        <f>VLOOKUP(A174,HOP!A:U,21,0)</f>
        <v>直采</v>
      </c>
    </row>
    <row r="175" s="4" customFormat="1" hidden="1" spans="1:9">
      <c r="A175" s="5">
        <v>999228271083045</v>
      </c>
      <c r="B175" s="6">
        <v>45233</v>
      </c>
      <c r="C175" s="6">
        <v>45234</v>
      </c>
      <c r="D175" s="4">
        <v>149.63</v>
      </c>
      <c r="E175" s="4" t="str">
        <f>VLOOKUP(A175,HOP!A:L,12,0)</f>
        <v>149.63</v>
      </c>
      <c r="F175" s="4" t="str">
        <f>VLOOKUP(A175,HOP!A:C,3,0)</f>
        <v>4171460</v>
      </c>
      <c r="G175" s="4">
        <f t="shared" si="4"/>
        <v>0</v>
      </c>
      <c r="H175" s="4" t="str">
        <f t="shared" si="5"/>
        <v>，4171460</v>
      </c>
      <c r="I175" s="4" t="str">
        <f>VLOOKUP(A175,HOP!A:U,21,0)</f>
        <v>直连</v>
      </c>
    </row>
    <row r="176" s="4" customFormat="1" hidden="1" spans="1:9">
      <c r="A176" s="5">
        <v>999228271370782</v>
      </c>
      <c r="B176" s="6">
        <v>45232</v>
      </c>
      <c r="C176" s="6">
        <v>45234</v>
      </c>
      <c r="D176" s="4">
        <v>752.42</v>
      </c>
      <c r="E176" s="4" t="str">
        <f>VLOOKUP(A176,HOP!A:L,12,0)</f>
        <v>752.42</v>
      </c>
      <c r="F176" s="4" t="str">
        <f>VLOOKUP(A176,HOP!A:C,3,0)</f>
        <v>4171720</v>
      </c>
      <c r="G176" s="4">
        <f t="shared" si="4"/>
        <v>0</v>
      </c>
      <c r="H176" s="4" t="str">
        <f t="shared" si="5"/>
        <v>，4171720</v>
      </c>
      <c r="I176" s="4" t="str">
        <f>VLOOKUP(A176,HOP!A:U,21,0)</f>
        <v>直连</v>
      </c>
    </row>
    <row r="177" s="4" customFormat="1" hidden="1" spans="1:9">
      <c r="A177" s="5">
        <v>999228271389648</v>
      </c>
      <c r="B177" s="6">
        <v>45232</v>
      </c>
      <c r="C177" s="6">
        <v>45234</v>
      </c>
      <c r="D177" s="4">
        <v>752.42</v>
      </c>
      <c r="E177" s="4" t="str">
        <f>VLOOKUP(A177,HOP!A:L,12,0)</f>
        <v>752.42</v>
      </c>
      <c r="F177" s="4" t="str">
        <f>VLOOKUP(A177,HOP!A:C,3,0)</f>
        <v>4171727</v>
      </c>
      <c r="G177" s="4">
        <f t="shared" si="4"/>
        <v>0</v>
      </c>
      <c r="H177" s="4" t="str">
        <f t="shared" si="5"/>
        <v>，4171727</v>
      </c>
      <c r="I177" s="4" t="str">
        <f>VLOOKUP(A177,HOP!A:U,21,0)</f>
        <v>直连</v>
      </c>
    </row>
    <row r="178" s="4" customFormat="1" hidden="1" spans="1:9">
      <c r="A178" s="5">
        <v>999228271397442</v>
      </c>
      <c r="B178" s="6">
        <v>45233</v>
      </c>
      <c r="C178" s="6">
        <v>45234</v>
      </c>
      <c r="D178" s="4">
        <v>1097.05</v>
      </c>
      <c r="E178" s="4" t="str">
        <f>VLOOKUP(A178,HOP!A:L,12,0)</f>
        <v>1097.05</v>
      </c>
      <c r="F178" s="4" t="str">
        <f>VLOOKUP(A178,HOP!A:C,3,0)</f>
        <v>4171730</v>
      </c>
      <c r="G178" s="4">
        <f t="shared" si="4"/>
        <v>0</v>
      </c>
      <c r="H178" s="4" t="str">
        <f t="shared" si="5"/>
        <v>，4171730</v>
      </c>
      <c r="I178" s="4" t="str">
        <f>VLOOKUP(A178,HOP!A:U,21,0)</f>
        <v>直连</v>
      </c>
    </row>
    <row r="179" s="4" customFormat="1" hidden="1" spans="1:9">
      <c r="A179" s="5">
        <v>999228271866821</v>
      </c>
      <c r="B179" s="6">
        <v>45232</v>
      </c>
      <c r="C179" s="6">
        <v>45234</v>
      </c>
      <c r="D179" s="4">
        <v>221.45</v>
      </c>
      <c r="E179" s="4" t="str">
        <f>VLOOKUP(A179,HOP!A:L,12,0)</f>
        <v>221.45</v>
      </c>
      <c r="F179" s="4" t="str">
        <f>VLOOKUP(A179,HOP!A:C,3,0)</f>
        <v>4172093</v>
      </c>
      <c r="G179" s="4">
        <f t="shared" si="4"/>
        <v>0</v>
      </c>
      <c r="H179" s="4" t="str">
        <f t="shared" si="5"/>
        <v>，4172093</v>
      </c>
      <c r="I179" s="4" t="str">
        <f>VLOOKUP(A179,HOP!A:U,21,0)</f>
        <v>直连</v>
      </c>
    </row>
    <row r="180" s="4" customFormat="1" hidden="1" spans="1:9">
      <c r="A180" s="5">
        <v>999228272706591</v>
      </c>
      <c r="B180" s="6">
        <v>45233</v>
      </c>
      <c r="C180" s="6">
        <v>45234</v>
      </c>
      <c r="D180" s="4">
        <v>264.75</v>
      </c>
      <c r="E180" s="4" t="str">
        <f>VLOOKUP(A180,HOP!A:L,12,0)</f>
        <v>264.75</v>
      </c>
      <c r="F180" s="4" t="str">
        <f>VLOOKUP(A180,HOP!A:C,3,0)</f>
        <v>4172599</v>
      </c>
      <c r="G180" s="4">
        <f t="shared" si="4"/>
        <v>0</v>
      </c>
      <c r="H180" s="4" t="str">
        <f t="shared" si="5"/>
        <v>，4172599</v>
      </c>
      <c r="I180" s="4" t="str">
        <f>VLOOKUP(A180,HOP!A:U,21,0)</f>
        <v>直连</v>
      </c>
    </row>
    <row r="181" s="4" customFormat="1" hidden="1" spans="1:9">
      <c r="A181" s="5">
        <v>999228273290614</v>
      </c>
      <c r="B181" s="6">
        <v>45232</v>
      </c>
      <c r="C181" s="6">
        <v>45234</v>
      </c>
      <c r="D181" s="4">
        <v>1783.74</v>
      </c>
      <c r="E181" s="4" t="str">
        <f>VLOOKUP(A181,HOP!A:L,12,0)</f>
        <v>1783.74</v>
      </c>
      <c r="F181" s="4" t="str">
        <f>VLOOKUP(A181,HOP!A:C,3,0)</f>
        <v>4172958</v>
      </c>
      <c r="G181" s="4">
        <f t="shared" si="4"/>
        <v>0</v>
      </c>
      <c r="H181" s="4" t="str">
        <f t="shared" si="5"/>
        <v>，4172958</v>
      </c>
      <c r="I181" s="4" t="str">
        <f>VLOOKUP(A181,HOP!A:U,21,0)</f>
        <v>直连</v>
      </c>
    </row>
    <row r="182" s="4" customFormat="1" hidden="1" spans="1:9">
      <c r="A182" s="5">
        <v>999228273307817</v>
      </c>
      <c r="B182" s="6">
        <v>45233</v>
      </c>
      <c r="C182" s="6">
        <v>45234</v>
      </c>
      <c r="D182" s="4">
        <v>519.74</v>
      </c>
      <c r="E182" s="4" t="str">
        <f>VLOOKUP(A182,HOP!A:L,12,0)</f>
        <v>519.74</v>
      </c>
      <c r="F182" s="4" t="str">
        <f>VLOOKUP(A182,HOP!A:C,3,0)</f>
        <v>4172965</v>
      </c>
      <c r="G182" s="4">
        <f t="shared" si="4"/>
        <v>0</v>
      </c>
      <c r="H182" s="4" t="str">
        <f t="shared" si="5"/>
        <v>，4172965</v>
      </c>
      <c r="I182" s="4" t="str">
        <f>VLOOKUP(A182,HOP!A:U,21,0)</f>
        <v>直连</v>
      </c>
    </row>
    <row r="183" s="4" customFormat="1" hidden="1" spans="1:9">
      <c r="A183" s="5">
        <v>999228273323292</v>
      </c>
      <c r="B183" s="6">
        <v>45232</v>
      </c>
      <c r="C183" s="6">
        <v>45234</v>
      </c>
      <c r="D183" s="4">
        <v>623.13</v>
      </c>
      <c r="E183" s="4" t="str">
        <f>VLOOKUP(A183,HOP!A:L,12,0)</f>
        <v>623.13</v>
      </c>
      <c r="F183" s="4" t="str">
        <f>VLOOKUP(A183,HOP!A:C,3,0)</f>
        <v>4172977</v>
      </c>
      <c r="G183" s="4">
        <f t="shared" si="4"/>
        <v>0</v>
      </c>
      <c r="H183" s="4" t="str">
        <f t="shared" si="5"/>
        <v>，4172977</v>
      </c>
      <c r="I183" s="4" t="str">
        <f>VLOOKUP(A183,HOP!A:U,21,0)</f>
        <v>直连</v>
      </c>
    </row>
    <row r="184" s="4" customFormat="1" hidden="1" spans="1:9">
      <c r="A184" s="5">
        <v>999228273702650</v>
      </c>
      <c r="B184" s="6">
        <v>45232</v>
      </c>
      <c r="C184" s="6">
        <v>45234</v>
      </c>
      <c r="D184" s="4">
        <v>459.14</v>
      </c>
      <c r="E184" s="4" t="str">
        <f>VLOOKUP(A184,HOP!A:L,12,0)</f>
        <v>459.22</v>
      </c>
      <c r="F184" s="4" t="str">
        <f>VLOOKUP(A184,HOP!A:C,3,0)</f>
        <v>4173230</v>
      </c>
      <c r="G184" s="4">
        <f t="shared" si="4"/>
        <v>-0.0800000000000409</v>
      </c>
      <c r="H184" s="4" t="str">
        <f t="shared" si="5"/>
        <v>，4173230</v>
      </c>
      <c r="I184" s="4" t="str">
        <f>VLOOKUP(A184,HOP!A:U,21,0)</f>
        <v>直连</v>
      </c>
    </row>
    <row r="185" s="4" customFormat="1" hidden="1" spans="1:9">
      <c r="A185" s="5">
        <v>999228273928474</v>
      </c>
      <c r="B185" s="6">
        <v>45232</v>
      </c>
      <c r="C185" s="6">
        <v>45234</v>
      </c>
      <c r="D185" s="4">
        <v>163.15</v>
      </c>
      <c r="E185" s="4" t="str">
        <f>VLOOKUP(A185,HOP!A:L,12,0)</f>
        <v>163.15</v>
      </c>
      <c r="F185" s="4" t="str">
        <f>VLOOKUP(A185,HOP!A:C,3,0)</f>
        <v>4173383</v>
      </c>
      <c r="G185" s="4">
        <f t="shared" si="4"/>
        <v>0</v>
      </c>
      <c r="H185" s="4" t="str">
        <f t="shared" si="5"/>
        <v>，4173383</v>
      </c>
      <c r="I185" s="4" t="str">
        <f>VLOOKUP(A185,HOP!A:U,21,0)</f>
        <v>直连</v>
      </c>
    </row>
    <row r="186" s="4" customFormat="1" hidden="1" spans="1:9">
      <c r="A186" s="5">
        <v>999228274062412</v>
      </c>
      <c r="B186" s="6">
        <v>45233</v>
      </c>
      <c r="C186" s="6">
        <v>45234</v>
      </c>
      <c r="D186" s="4">
        <v>479.83</v>
      </c>
      <c r="E186" s="4" t="str">
        <f>VLOOKUP(A186,HOP!A:L,12,0)</f>
        <v>479.83</v>
      </c>
      <c r="F186" s="4" t="str">
        <f>VLOOKUP(A186,HOP!A:C,3,0)</f>
        <v>4173496</v>
      </c>
      <c r="G186" s="4">
        <f t="shared" si="4"/>
        <v>0</v>
      </c>
      <c r="H186" s="4" t="str">
        <f t="shared" si="5"/>
        <v>，4173496</v>
      </c>
      <c r="I186" s="4" t="str">
        <f>VLOOKUP(A186,HOP!A:U,21,0)</f>
        <v>直连</v>
      </c>
    </row>
    <row r="187" s="4" customFormat="1" hidden="1" spans="1:9">
      <c r="A187" s="5">
        <v>999228274069059</v>
      </c>
      <c r="B187" s="6">
        <v>45233</v>
      </c>
      <c r="C187" s="6">
        <v>45234</v>
      </c>
      <c r="D187" s="4">
        <v>190.17</v>
      </c>
      <c r="E187" s="4" t="str">
        <f>VLOOKUP(A187,HOP!A:L,12,0)</f>
        <v>190.17</v>
      </c>
      <c r="F187" s="4" t="str">
        <f>VLOOKUP(A187,HOP!A:C,3,0)</f>
        <v>4173501</v>
      </c>
      <c r="G187" s="4">
        <f t="shared" si="4"/>
        <v>0</v>
      </c>
      <c r="H187" s="4" t="str">
        <f t="shared" si="5"/>
        <v>，4173501</v>
      </c>
      <c r="I187" s="4" t="str">
        <f>VLOOKUP(A187,HOP!A:U,21,0)</f>
        <v>直连</v>
      </c>
    </row>
    <row r="188" s="4" customFormat="1" hidden="1" spans="1:9">
      <c r="A188" s="5">
        <v>999228274448741</v>
      </c>
      <c r="B188" s="6">
        <v>45232</v>
      </c>
      <c r="C188" s="6">
        <v>45234</v>
      </c>
      <c r="D188" s="4">
        <v>1622.2</v>
      </c>
      <c r="E188" s="4" t="str">
        <f>VLOOKUP(A188,HOP!A:L,12,0)</f>
        <v>1622.20</v>
      </c>
      <c r="F188" s="4" t="str">
        <f>VLOOKUP(A188,HOP!A:C,3,0)</f>
        <v>4173808</v>
      </c>
      <c r="G188" s="4">
        <f t="shared" si="4"/>
        <v>0</v>
      </c>
      <c r="H188" s="4" t="str">
        <f t="shared" si="5"/>
        <v>，4173808</v>
      </c>
      <c r="I188" s="4" t="str">
        <f>VLOOKUP(A188,HOP!A:U,21,0)</f>
        <v>直连</v>
      </c>
    </row>
    <row r="189" s="4" customFormat="1" hidden="1" spans="1:9">
      <c r="A189" s="5">
        <v>999228274552550</v>
      </c>
      <c r="B189" s="6">
        <v>45232</v>
      </c>
      <c r="C189" s="6">
        <v>45234</v>
      </c>
      <c r="D189" s="4">
        <v>1218.48</v>
      </c>
      <c r="E189" s="4" t="str">
        <f>VLOOKUP(A189,HOP!A:L,12,0)</f>
        <v>1218.48</v>
      </c>
      <c r="F189" s="4" t="str">
        <f>VLOOKUP(A189,HOP!A:C,3,0)</f>
        <v>4173953</v>
      </c>
      <c r="G189" s="4">
        <f t="shared" si="4"/>
        <v>0</v>
      </c>
      <c r="H189" s="4" t="str">
        <f t="shared" si="5"/>
        <v>，4173953</v>
      </c>
      <c r="I189" s="4" t="str">
        <f>VLOOKUP(A189,HOP!A:U,21,0)</f>
        <v>直连</v>
      </c>
    </row>
    <row r="190" s="4" customFormat="1" hidden="1" spans="1:9">
      <c r="A190" s="5">
        <v>999228277624023</v>
      </c>
      <c r="B190" s="6">
        <v>45233</v>
      </c>
      <c r="C190" s="6">
        <v>45234</v>
      </c>
      <c r="D190" s="4">
        <v>388.07</v>
      </c>
      <c r="E190" s="4" t="str">
        <f>VLOOKUP(A190,HOP!A:L,12,0)</f>
        <v>388.07</v>
      </c>
      <c r="F190" s="4" t="str">
        <f>VLOOKUP(A190,HOP!A:C,3,0)</f>
        <v>4174420</v>
      </c>
      <c r="G190" s="4">
        <f t="shared" si="4"/>
        <v>0</v>
      </c>
      <c r="H190" s="4" t="str">
        <f t="shared" si="5"/>
        <v>，4174420</v>
      </c>
      <c r="I190" s="4" t="str">
        <f>VLOOKUP(A190,HOP!A:U,21,0)</f>
        <v>直连</v>
      </c>
    </row>
    <row r="191" s="4" customFormat="1" hidden="1" spans="1:9">
      <c r="A191" s="5">
        <v>999228274273915</v>
      </c>
      <c r="B191" s="6">
        <v>45233</v>
      </c>
      <c r="C191" s="6">
        <v>45234</v>
      </c>
      <c r="D191" s="4">
        <v>332.98</v>
      </c>
      <c r="E191" s="4" t="str">
        <f>VLOOKUP(A191,HOP!A:L,12,0)</f>
        <v>332.98</v>
      </c>
      <c r="F191" s="4" t="str">
        <f>VLOOKUP(A191,HOP!A:C,3,0)</f>
        <v>4173642</v>
      </c>
      <c r="G191" s="4">
        <f t="shared" si="4"/>
        <v>0</v>
      </c>
      <c r="H191" s="4" t="str">
        <f t="shared" si="5"/>
        <v>，4173642</v>
      </c>
      <c r="I191" s="4" t="str">
        <f>VLOOKUP(A191,HOP!A:U,21,0)</f>
        <v>直连</v>
      </c>
    </row>
    <row r="192" s="4" customFormat="1" hidden="1" spans="1:9">
      <c r="A192" s="5">
        <v>999228280484225</v>
      </c>
      <c r="B192" s="6">
        <v>45233</v>
      </c>
      <c r="C192" s="6">
        <v>45234</v>
      </c>
      <c r="D192" s="4">
        <v>198.65</v>
      </c>
      <c r="E192" s="4" t="str">
        <f>VLOOKUP(A192,HOP!A:L,12,0)</f>
        <v>198.65</v>
      </c>
      <c r="F192" s="4" t="str">
        <f>VLOOKUP(A192,HOP!A:C,3,0)</f>
        <v>4175070</v>
      </c>
      <c r="G192" s="4">
        <f t="shared" si="4"/>
        <v>0</v>
      </c>
      <c r="H192" s="4" t="str">
        <f t="shared" si="5"/>
        <v>，4175070</v>
      </c>
      <c r="I192" s="4" t="str">
        <f>VLOOKUP(A192,HOP!A:U,21,0)</f>
        <v>直连</v>
      </c>
    </row>
    <row r="193" s="4" customFormat="1" hidden="1" spans="1:9">
      <c r="A193" s="5">
        <v>999228280957299</v>
      </c>
      <c r="B193" s="6">
        <v>45232</v>
      </c>
      <c r="C193" s="6">
        <v>45234</v>
      </c>
      <c r="D193" s="4">
        <v>369.08</v>
      </c>
      <c r="E193" s="4" t="str">
        <f>VLOOKUP(A193,HOP!A:L,12,0)</f>
        <v>369.08</v>
      </c>
      <c r="F193" s="4" t="str">
        <f>VLOOKUP(A193,HOP!A:C,3,0)</f>
        <v>4175326</v>
      </c>
      <c r="G193" s="4">
        <f t="shared" si="4"/>
        <v>0</v>
      </c>
      <c r="H193" s="4" t="str">
        <f t="shared" si="5"/>
        <v>，4175326</v>
      </c>
      <c r="I193" s="4" t="str">
        <f>VLOOKUP(A193,HOP!A:U,21,0)</f>
        <v>直连</v>
      </c>
    </row>
    <row r="194" s="4" customFormat="1" hidden="1" spans="1:9">
      <c r="A194" s="5">
        <v>999228280966856</v>
      </c>
      <c r="B194" s="6">
        <v>45233</v>
      </c>
      <c r="C194" s="6">
        <v>45234</v>
      </c>
      <c r="D194" s="4">
        <v>309.06</v>
      </c>
      <c r="E194" s="4" t="str">
        <f>VLOOKUP(A194,HOP!A:L,12,0)</f>
        <v>309.06</v>
      </c>
      <c r="F194" s="4" t="str">
        <f>VLOOKUP(A194,HOP!A:C,3,0)</f>
        <v>4175328</v>
      </c>
      <c r="G194" s="4">
        <f t="shared" si="4"/>
        <v>0</v>
      </c>
      <c r="H194" s="4" t="str">
        <f t="shared" si="5"/>
        <v>，4175328</v>
      </c>
      <c r="I194" s="4" t="str">
        <f>VLOOKUP(A194,HOP!A:U,21,0)</f>
        <v>直连</v>
      </c>
    </row>
    <row r="195" s="4" customFormat="1" hidden="1" spans="1:9">
      <c r="A195" s="5">
        <v>999228281356631</v>
      </c>
      <c r="B195" s="6">
        <v>45232</v>
      </c>
      <c r="C195" s="6">
        <v>45234</v>
      </c>
      <c r="D195" s="4">
        <v>346.48</v>
      </c>
      <c r="E195" s="4" t="str">
        <f>VLOOKUP(A195,HOP!A:L,12,0)</f>
        <v>346.48</v>
      </c>
      <c r="F195" s="4" t="str">
        <f>VLOOKUP(A195,HOP!A:C,3,0)</f>
        <v>4175409</v>
      </c>
      <c r="G195" s="4">
        <f t="shared" ref="G195:G258" si="6">D195-E195</f>
        <v>0</v>
      </c>
      <c r="H195" s="4" t="str">
        <f t="shared" ref="H195:H258" si="7">$H$1&amp;F195</f>
        <v>，4175409</v>
      </c>
      <c r="I195" s="4" t="str">
        <f>VLOOKUP(A195,HOP!A:U,21,0)</f>
        <v>直连</v>
      </c>
    </row>
    <row r="196" s="4" customFormat="1" hidden="1" spans="1:9">
      <c r="A196" s="5">
        <v>999228281656256</v>
      </c>
      <c r="B196" s="6">
        <v>45233</v>
      </c>
      <c r="C196" s="6">
        <v>45234</v>
      </c>
      <c r="D196" s="4">
        <v>314.96</v>
      </c>
      <c r="E196" s="4" t="str">
        <f>VLOOKUP(A196,HOP!A:L,12,0)</f>
        <v>314.96</v>
      </c>
      <c r="F196" s="4" t="str">
        <f>VLOOKUP(A196,HOP!A:C,3,0)</f>
        <v>4175475</v>
      </c>
      <c r="G196" s="4">
        <f t="shared" si="6"/>
        <v>0</v>
      </c>
      <c r="H196" s="4" t="str">
        <f t="shared" si="7"/>
        <v>，4175475</v>
      </c>
      <c r="I196" s="4" t="str">
        <f>VLOOKUP(A196,HOP!A:U,21,0)</f>
        <v>直连</v>
      </c>
    </row>
    <row r="197" s="4" customFormat="1" hidden="1" spans="1:9">
      <c r="A197" s="5">
        <v>999228282034137</v>
      </c>
      <c r="B197" s="6">
        <v>45233</v>
      </c>
      <c r="C197" s="6">
        <v>45234</v>
      </c>
      <c r="D197" s="4">
        <v>217.74</v>
      </c>
      <c r="E197" s="4" t="str">
        <f>VLOOKUP(A197,HOP!A:L,12,0)</f>
        <v>217.74</v>
      </c>
      <c r="F197" s="4" t="str">
        <f>VLOOKUP(A197,HOP!A:C,3,0)</f>
        <v>4175711</v>
      </c>
      <c r="G197" s="4">
        <f t="shared" si="6"/>
        <v>0</v>
      </c>
      <c r="H197" s="4" t="str">
        <f t="shared" si="7"/>
        <v>，4175711</v>
      </c>
      <c r="I197" s="4" t="str">
        <f>VLOOKUP(A197,HOP!A:U,21,0)</f>
        <v>直连</v>
      </c>
    </row>
    <row r="198" s="4" customFormat="1" hidden="1" spans="1:9">
      <c r="A198" s="5">
        <v>999228282308268</v>
      </c>
      <c r="B198" s="6">
        <v>45233</v>
      </c>
      <c r="C198" s="6">
        <v>45234</v>
      </c>
      <c r="D198" s="4">
        <v>481.06</v>
      </c>
      <c r="E198" s="4" t="str">
        <f>VLOOKUP(A198,HOP!A:L,12,0)</f>
        <v>481.06</v>
      </c>
      <c r="F198" s="4" t="str">
        <f>VLOOKUP(A198,HOP!A:C,3,0)</f>
        <v>4175799</v>
      </c>
      <c r="G198" s="4">
        <f t="shared" si="6"/>
        <v>0</v>
      </c>
      <c r="H198" s="4" t="str">
        <f t="shared" si="7"/>
        <v>，4175799</v>
      </c>
      <c r="I198" s="4" t="str">
        <f>VLOOKUP(A198,HOP!A:U,21,0)</f>
        <v>直连</v>
      </c>
    </row>
    <row r="199" s="4" customFormat="1" hidden="1" spans="1:9">
      <c r="A199" s="5">
        <v>999228282716860</v>
      </c>
      <c r="B199" s="6">
        <v>45233</v>
      </c>
      <c r="C199" s="6">
        <v>45234</v>
      </c>
      <c r="D199" s="4">
        <v>161.62</v>
      </c>
      <c r="E199" s="4" t="str">
        <f>VLOOKUP(A199,HOP!A:L,12,0)</f>
        <v>161.62</v>
      </c>
      <c r="F199" s="4" t="str">
        <f>VLOOKUP(A199,HOP!A:C,3,0)</f>
        <v>4175881</v>
      </c>
      <c r="G199" s="4">
        <f t="shared" si="6"/>
        <v>0</v>
      </c>
      <c r="H199" s="4" t="str">
        <f t="shared" si="7"/>
        <v>，4175881</v>
      </c>
      <c r="I199" s="4" t="str">
        <f>VLOOKUP(A199,HOP!A:U,21,0)</f>
        <v>直连</v>
      </c>
    </row>
    <row r="200" s="4" customFormat="1" hidden="1" spans="1:9">
      <c r="A200" s="5">
        <v>999228282904047</v>
      </c>
      <c r="B200" s="6">
        <v>45233</v>
      </c>
      <c r="C200" s="6">
        <v>45234</v>
      </c>
      <c r="D200" s="4">
        <v>1363.51</v>
      </c>
      <c r="E200" s="4" t="str">
        <f>VLOOKUP(A200,HOP!A:L,12,0)</f>
        <v>1363.51</v>
      </c>
      <c r="F200" s="4" t="str">
        <f>VLOOKUP(A200,HOP!A:C,3,0)</f>
        <v>4175921</v>
      </c>
      <c r="G200" s="4">
        <f t="shared" si="6"/>
        <v>0</v>
      </c>
      <c r="H200" s="4" t="str">
        <f t="shared" si="7"/>
        <v>，4175921</v>
      </c>
      <c r="I200" s="4" t="str">
        <f>VLOOKUP(A200,HOP!A:U,21,0)</f>
        <v>直连</v>
      </c>
    </row>
    <row r="201" s="4" customFormat="1" hidden="1" spans="1:9">
      <c r="A201" s="5">
        <v>999228283240140</v>
      </c>
      <c r="B201" s="6">
        <v>45232</v>
      </c>
      <c r="C201" s="6">
        <v>45234</v>
      </c>
      <c r="D201" s="4">
        <v>597.09</v>
      </c>
      <c r="E201" s="4" t="str">
        <f>VLOOKUP(A201,HOP!A:L,12,0)</f>
        <v>597.09</v>
      </c>
      <c r="F201" s="4" t="str">
        <f>VLOOKUP(A201,HOP!A:C,3,0)</f>
        <v>4176139</v>
      </c>
      <c r="G201" s="4">
        <f t="shared" si="6"/>
        <v>0</v>
      </c>
      <c r="H201" s="4" t="str">
        <f t="shared" si="7"/>
        <v>，4176139</v>
      </c>
      <c r="I201" s="4" t="str">
        <f>VLOOKUP(A201,HOP!A:U,21,0)</f>
        <v>直连</v>
      </c>
    </row>
    <row r="202" s="4" customFormat="1" hidden="1" spans="1:9">
      <c r="A202" s="5">
        <v>999228283670190</v>
      </c>
      <c r="B202" s="6">
        <v>45232</v>
      </c>
      <c r="C202" s="6">
        <v>45234</v>
      </c>
      <c r="D202" s="4">
        <v>2770.96</v>
      </c>
      <c r="E202" s="4" t="str">
        <f>VLOOKUP(A202,HOP!A:L,12,0)</f>
        <v>2770.96</v>
      </c>
      <c r="F202" s="4" t="str">
        <f>VLOOKUP(A202,HOP!A:C,3,0)</f>
        <v>4176256</v>
      </c>
      <c r="G202" s="4">
        <f t="shared" si="6"/>
        <v>0</v>
      </c>
      <c r="H202" s="4" t="str">
        <f t="shared" si="7"/>
        <v>，4176256</v>
      </c>
      <c r="I202" s="4" t="str">
        <f>VLOOKUP(A202,HOP!A:U,21,0)</f>
        <v>直连</v>
      </c>
    </row>
    <row r="203" s="4" customFormat="1" hidden="1" spans="1:9">
      <c r="A203" s="5">
        <v>999228284217459</v>
      </c>
      <c r="B203" s="6">
        <v>45232</v>
      </c>
      <c r="C203" s="6">
        <v>45234</v>
      </c>
      <c r="D203" s="4">
        <v>663.16</v>
      </c>
      <c r="E203" s="4" t="str">
        <f>VLOOKUP(A203,HOP!A:L,12,0)</f>
        <v>663.16</v>
      </c>
      <c r="F203" s="4" t="str">
        <f>VLOOKUP(A203,HOP!A:C,3,0)</f>
        <v>4176503</v>
      </c>
      <c r="G203" s="4">
        <f t="shared" si="6"/>
        <v>0</v>
      </c>
      <c r="H203" s="4" t="str">
        <f t="shared" si="7"/>
        <v>，4176503</v>
      </c>
      <c r="I203" s="4" t="str">
        <f>VLOOKUP(A203,HOP!A:U,21,0)</f>
        <v>直连</v>
      </c>
    </row>
    <row r="204" s="4" customFormat="1" hidden="1" spans="1:9">
      <c r="A204" s="5">
        <v>999228284313183</v>
      </c>
      <c r="B204" s="6">
        <v>45233</v>
      </c>
      <c r="C204" s="6">
        <v>45234</v>
      </c>
      <c r="D204" s="4">
        <v>224.08</v>
      </c>
      <c r="E204" s="4" t="str">
        <f>VLOOKUP(A204,HOP!A:L,12,0)</f>
        <v>224.08</v>
      </c>
      <c r="F204" s="4" t="str">
        <f>VLOOKUP(A204,HOP!A:C,3,0)</f>
        <v>4176539</v>
      </c>
      <c r="G204" s="4">
        <f t="shared" si="6"/>
        <v>0</v>
      </c>
      <c r="H204" s="4" t="str">
        <f t="shared" si="7"/>
        <v>，4176539</v>
      </c>
      <c r="I204" s="4" t="str">
        <f>VLOOKUP(A204,HOP!A:U,21,0)</f>
        <v>直连</v>
      </c>
    </row>
    <row r="205" s="4" customFormat="1" hidden="1" spans="1:9">
      <c r="A205" s="5">
        <v>999228284360702</v>
      </c>
      <c r="B205" s="6">
        <v>45233</v>
      </c>
      <c r="C205" s="6">
        <v>45234</v>
      </c>
      <c r="D205" s="4">
        <v>434.24</v>
      </c>
      <c r="E205" s="4" t="str">
        <f>VLOOKUP(A205,HOP!A:L,12,0)</f>
        <v>434.24</v>
      </c>
      <c r="F205" s="4" t="str">
        <f>VLOOKUP(A205,HOP!A:C,3,0)</f>
        <v>4176547</v>
      </c>
      <c r="G205" s="4">
        <f t="shared" si="6"/>
        <v>0</v>
      </c>
      <c r="H205" s="4" t="str">
        <f t="shared" si="7"/>
        <v>，4176547</v>
      </c>
      <c r="I205" s="4" t="str">
        <f>VLOOKUP(A205,HOP!A:U,21,0)</f>
        <v>直连</v>
      </c>
    </row>
    <row r="206" s="4" customFormat="1" hidden="1" spans="1:9">
      <c r="A206" s="5">
        <v>999228284723657</v>
      </c>
      <c r="B206" s="6">
        <v>45232</v>
      </c>
      <c r="C206" s="6">
        <v>45234</v>
      </c>
      <c r="D206" s="4">
        <v>1645.24</v>
      </c>
      <c r="E206" s="4" t="str">
        <f>VLOOKUP(A206,HOP!A:L,12,0)</f>
        <v>1645.24</v>
      </c>
      <c r="F206" s="4" t="str">
        <f>VLOOKUP(A206,HOP!A:C,3,0)</f>
        <v>4176653</v>
      </c>
      <c r="G206" s="4">
        <f t="shared" si="6"/>
        <v>0</v>
      </c>
      <c r="H206" s="4" t="str">
        <f t="shared" si="7"/>
        <v>，4176653</v>
      </c>
      <c r="I206" s="4" t="str">
        <f>VLOOKUP(A206,HOP!A:U,21,0)</f>
        <v>直连</v>
      </c>
    </row>
    <row r="207" s="4" customFormat="1" hidden="1" spans="1:9">
      <c r="A207" s="5">
        <v>999228284819070</v>
      </c>
      <c r="B207" s="6">
        <v>45233</v>
      </c>
      <c r="C207" s="6">
        <v>45234</v>
      </c>
      <c r="D207" s="4">
        <v>175.68</v>
      </c>
      <c r="E207" s="4" t="str">
        <f>VLOOKUP(A207,HOP!A:L,12,0)</f>
        <v>175.68</v>
      </c>
      <c r="F207" s="4" t="str">
        <f>VLOOKUP(A207,HOP!A:C,3,0)</f>
        <v>4176678</v>
      </c>
      <c r="G207" s="4">
        <f t="shared" si="6"/>
        <v>0</v>
      </c>
      <c r="H207" s="4" t="str">
        <f t="shared" si="7"/>
        <v>，4176678</v>
      </c>
      <c r="I207" s="4" t="str">
        <f>VLOOKUP(A207,HOP!A:U,21,0)</f>
        <v>直连</v>
      </c>
    </row>
    <row r="208" s="4" customFormat="1" hidden="1" spans="1:9">
      <c r="A208" s="5">
        <v>999228285148465</v>
      </c>
      <c r="B208" s="6">
        <v>45233</v>
      </c>
      <c r="C208" s="6">
        <v>45234</v>
      </c>
      <c r="D208" s="4">
        <v>422.72</v>
      </c>
      <c r="E208" s="4" t="str">
        <f>VLOOKUP(A208,HOP!A:L,12,0)</f>
        <v>422.72</v>
      </c>
      <c r="F208" s="4" t="str">
        <f>VLOOKUP(A208,HOP!A:C,3,0)</f>
        <v>4176904</v>
      </c>
      <c r="G208" s="4">
        <f t="shared" si="6"/>
        <v>0</v>
      </c>
      <c r="H208" s="4" t="str">
        <f t="shared" si="7"/>
        <v>，4176904</v>
      </c>
      <c r="I208" s="4" t="str">
        <f>VLOOKUP(A208,HOP!A:U,21,0)</f>
        <v>直连</v>
      </c>
    </row>
    <row r="209" s="4" customFormat="1" hidden="1" spans="1:9">
      <c r="A209" s="5">
        <v>999228285157850</v>
      </c>
      <c r="B209" s="6">
        <v>45233</v>
      </c>
      <c r="C209" s="6">
        <v>45234</v>
      </c>
      <c r="D209" s="4">
        <v>304.7</v>
      </c>
      <c r="E209" s="4" t="str">
        <f>VLOOKUP(A209,HOP!A:L,12,0)</f>
        <v>304.70</v>
      </c>
      <c r="F209" s="4" t="str">
        <f>VLOOKUP(A209,HOP!A:C,3,0)</f>
        <v>4176910</v>
      </c>
      <c r="G209" s="4">
        <f t="shared" si="6"/>
        <v>0</v>
      </c>
      <c r="H209" s="4" t="str">
        <f t="shared" si="7"/>
        <v>，4176910</v>
      </c>
      <c r="I209" s="4" t="str">
        <f>VLOOKUP(A209,HOP!A:U,21,0)</f>
        <v>直连</v>
      </c>
    </row>
    <row r="210" s="4" customFormat="1" hidden="1" spans="1:9">
      <c r="A210" s="5">
        <v>999228285285716</v>
      </c>
      <c r="B210" s="6">
        <v>45233</v>
      </c>
      <c r="C210" s="6">
        <v>45234</v>
      </c>
      <c r="D210" s="4">
        <v>2261.82</v>
      </c>
      <c r="E210" s="4" t="str">
        <f>VLOOKUP(A210,HOP!A:L,12,0)</f>
        <v>2261.82</v>
      </c>
      <c r="F210" s="4" t="str">
        <f>VLOOKUP(A210,HOP!A:C,3,0)</f>
        <v>4176953</v>
      </c>
      <c r="G210" s="4">
        <f t="shared" si="6"/>
        <v>0</v>
      </c>
      <c r="H210" s="4" t="str">
        <f t="shared" si="7"/>
        <v>，4176953</v>
      </c>
      <c r="I210" s="4" t="str">
        <f>VLOOKUP(A210,HOP!A:U,21,0)</f>
        <v>直连</v>
      </c>
    </row>
    <row r="211" s="4" customFormat="1" hidden="1" spans="1:9">
      <c r="A211" s="5">
        <v>999228285475205</v>
      </c>
      <c r="B211" s="6">
        <v>45233</v>
      </c>
      <c r="C211" s="6">
        <v>45234</v>
      </c>
      <c r="D211" s="4">
        <v>288.26</v>
      </c>
      <c r="E211" s="4" t="str">
        <f>VLOOKUP(A211,HOP!A:L,12,0)</f>
        <v>288.26</v>
      </c>
      <c r="F211" s="4" t="str">
        <f>VLOOKUP(A211,HOP!A:C,3,0)</f>
        <v>4176996</v>
      </c>
      <c r="G211" s="4">
        <f t="shared" si="6"/>
        <v>0</v>
      </c>
      <c r="H211" s="4" t="str">
        <f t="shared" si="7"/>
        <v>，4176996</v>
      </c>
      <c r="I211" s="4" t="str">
        <f>VLOOKUP(A211,HOP!A:U,21,0)</f>
        <v>直连</v>
      </c>
    </row>
    <row r="212" s="4" customFormat="1" hidden="1" spans="1:9">
      <c r="A212" s="5">
        <v>999228285506670</v>
      </c>
      <c r="B212" s="6">
        <v>45232</v>
      </c>
      <c r="C212" s="6">
        <v>45234</v>
      </c>
      <c r="D212" s="4">
        <v>3454.9</v>
      </c>
      <c r="E212" s="4" t="str">
        <f>VLOOKUP(A212,HOP!A:L,12,0)</f>
        <v>3454.90</v>
      </c>
      <c r="F212" s="4" t="str">
        <f>VLOOKUP(A212,HOP!A:C,3,0)</f>
        <v>4177003</v>
      </c>
      <c r="G212" s="4">
        <f t="shared" si="6"/>
        <v>0</v>
      </c>
      <c r="H212" s="4" t="str">
        <f t="shared" si="7"/>
        <v>，4177003</v>
      </c>
      <c r="I212" s="4" t="str">
        <f>VLOOKUP(A212,HOP!A:U,21,0)</f>
        <v>直连</v>
      </c>
    </row>
    <row r="213" s="4" customFormat="1" hidden="1" spans="1:9">
      <c r="A213" s="5">
        <v>999228285548824</v>
      </c>
      <c r="B213" s="6">
        <v>45233</v>
      </c>
      <c r="C213" s="6">
        <v>45234</v>
      </c>
      <c r="D213" s="4">
        <v>399.02</v>
      </c>
      <c r="E213" s="4" t="str">
        <f>VLOOKUP(A213,HOP!A:L,12,0)</f>
        <v>399.02</v>
      </c>
      <c r="F213" s="4" t="str">
        <f>VLOOKUP(A213,HOP!A:C,3,0)</f>
        <v>4177017</v>
      </c>
      <c r="G213" s="4">
        <f t="shared" si="6"/>
        <v>0</v>
      </c>
      <c r="H213" s="4" t="str">
        <f t="shared" si="7"/>
        <v>，4177017</v>
      </c>
      <c r="I213" s="4" t="str">
        <f>VLOOKUP(A213,HOP!A:U,21,0)</f>
        <v>直连</v>
      </c>
    </row>
    <row r="214" s="4" customFormat="1" hidden="1" spans="1:9">
      <c r="A214" s="5">
        <v>999228285659880</v>
      </c>
      <c r="B214" s="6">
        <v>45233</v>
      </c>
      <c r="C214" s="6">
        <v>45234</v>
      </c>
      <c r="D214" s="4">
        <v>1001.51</v>
      </c>
      <c r="E214" s="4" t="str">
        <f>VLOOKUP(A214,HOP!A:L,12,0)</f>
        <v>1001.51</v>
      </c>
      <c r="F214" s="4" t="str">
        <f>VLOOKUP(A214,HOP!A:C,3,0)</f>
        <v>4177048</v>
      </c>
      <c r="G214" s="4">
        <f t="shared" si="6"/>
        <v>0</v>
      </c>
      <c r="H214" s="4" t="str">
        <f t="shared" si="7"/>
        <v>，4177048</v>
      </c>
      <c r="I214" s="4" t="str">
        <f>VLOOKUP(A214,HOP!A:U,21,0)</f>
        <v>直连</v>
      </c>
    </row>
    <row r="215" s="4" customFormat="1" hidden="1" spans="1:9">
      <c r="A215" s="5">
        <v>999228285882606</v>
      </c>
      <c r="B215" s="6">
        <v>45233</v>
      </c>
      <c r="C215" s="6">
        <v>45234</v>
      </c>
      <c r="D215" s="4">
        <v>600.6</v>
      </c>
      <c r="E215" s="4" t="str">
        <f>VLOOKUP(A215,HOP!A:L,12,0)</f>
        <v>600.60</v>
      </c>
      <c r="F215" s="4" t="str">
        <f>VLOOKUP(A215,HOP!A:C,3,0)</f>
        <v>4177108</v>
      </c>
      <c r="G215" s="4">
        <f t="shared" si="6"/>
        <v>0</v>
      </c>
      <c r="H215" s="4" t="str">
        <f t="shared" si="7"/>
        <v>，4177108</v>
      </c>
      <c r="I215" s="4" t="str">
        <f>VLOOKUP(A215,HOP!A:U,21,0)</f>
        <v>直连</v>
      </c>
    </row>
    <row r="216" s="4" customFormat="1" hidden="1" spans="1:9">
      <c r="A216" s="5">
        <v>28286277646</v>
      </c>
      <c r="B216" s="6">
        <v>45233</v>
      </c>
      <c r="C216" s="6">
        <v>45234</v>
      </c>
      <c r="D216" s="4">
        <v>245.07</v>
      </c>
      <c r="E216" s="4" t="str">
        <f>VLOOKUP(A216,HOP!A:L,12,0)</f>
        <v>245.07</v>
      </c>
      <c r="F216" s="4" t="str">
        <f>VLOOKUP(A216,HOP!A:C,3,0)</f>
        <v>4177432</v>
      </c>
      <c r="G216" s="4">
        <f t="shared" si="6"/>
        <v>0</v>
      </c>
      <c r="H216" s="4" t="str">
        <f t="shared" si="7"/>
        <v>，4177432</v>
      </c>
      <c r="I216" s="4" t="str">
        <f>VLOOKUP(A216,HOP!A:U,21,0)</f>
        <v>直连</v>
      </c>
    </row>
    <row r="217" s="4" customFormat="1" hidden="1" spans="1:9">
      <c r="A217" s="5">
        <v>999228286432781</v>
      </c>
      <c r="B217" s="6">
        <v>45233</v>
      </c>
      <c r="C217" s="6">
        <v>45234</v>
      </c>
      <c r="D217" s="4">
        <v>212.5</v>
      </c>
      <c r="E217" s="4" t="str">
        <f>VLOOKUP(A217,HOP!A:L,12,0)</f>
        <v>212.50</v>
      </c>
      <c r="F217" s="4" t="str">
        <f>VLOOKUP(A217,HOP!A:C,3,0)</f>
        <v>4177467</v>
      </c>
      <c r="G217" s="4">
        <f t="shared" si="6"/>
        <v>0</v>
      </c>
      <c r="H217" s="4" t="str">
        <f t="shared" si="7"/>
        <v>，4177467</v>
      </c>
      <c r="I217" s="4" t="str">
        <f>VLOOKUP(A217,HOP!A:U,21,0)</f>
        <v>直连</v>
      </c>
    </row>
    <row r="218" s="4" customFormat="1" hidden="1" spans="1:9">
      <c r="A218" s="5">
        <v>999228286539704</v>
      </c>
      <c r="B218" s="6">
        <v>45232</v>
      </c>
      <c r="C218" s="6">
        <v>45234</v>
      </c>
      <c r="D218" s="4">
        <v>2193.66</v>
      </c>
      <c r="E218" s="4" t="str">
        <f>VLOOKUP(A218,HOP!A:L,12,0)</f>
        <v>2193.66</v>
      </c>
      <c r="F218" s="4" t="str">
        <f>VLOOKUP(A218,HOP!A:C,3,0)</f>
        <v>4177498</v>
      </c>
      <c r="G218" s="4">
        <f t="shared" si="6"/>
        <v>0</v>
      </c>
      <c r="H218" s="4" t="str">
        <f t="shared" si="7"/>
        <v>，4177498</v>
      </c>
      <c r="I218" s="4" t="str">
        <f>VLOOKUP(A218,HOP!A:U,21,0)</f>
        <v>直连</v>
      </c>
    </row>
    <row r="219" s="4" customFormat="1" hidden="1" spans="1:9">
      <c r="A219" s="5">
        <v>999228286962047</v>
      </c>
      <c r="B219" s="6">
        <v>45232</v>
      </c>
      <c r="C219" s="6">
        <v>45234</v>
      </c>
      <c r="D219" s="4">
        <v>250.52</v>
      </c>
      <c r="E219" s="4" t="str">
        <f>VLOOKUP(A219,HOP!A:L,12,0)</f>
        <v>250.52</v>
      </c>
      <c r="F219" s="4" t="str">
        <f>VLOOKUP(A219,HOP!A:C,3,0)</f>
        <v>4177859</v>
      </c>
      <c r="G219" s="4">
        <f t="shared" si="6"/>
        <v>0</v>
      </c>
      <c r="H219" s="4" t="str">
        <f t="shared" si="7"/>
        <v>，4177859</v>
      </c>
      <c r="I219" s="4" t="str">
        <f>VLOOKUP(A219,HOP!A:U,21,0)</f>
        <v>直连</v>
      </c>
    </row>
    <row r="220" s="4" customFormat="1" hidden="1" spans="1:9">
      <c r="A220" s="5">
        <v>999228287833801</v>
      </c>
      <c r="B220" s="6">
        <v>45233</v>
      </c>
      <c r="C220" s="6">
        <v>45234</v>
      </c>
      <c r="D220" s="4">
        <v>215.08</v>
      </c>
      <c r="E220" s="4" t="str">
        <f>VLOOKUP(A220,HOP!A:L,12,0)</f>
        <v>215.08</v>
      </c>
      <c r="F220" s="4" t="str">
        <f>VLOOKUP(A220,HOP!A:C,3,0)</f>
        <v>4178107</v>
      </c>
      <c r="G220" s="4">
        <f t="shared" si="6"/>
        <v>0</v>
      </c>
      <c r="H220" s="4" t="str">
        <f t="shared" si="7"/>
        <v>，4178107</v>
      </c>
      <c r="I220" s="4" t="str">
        <f>VLOOKUP(A220,HOP!A:U,21,0)</f>
        <v>直连</v>
      </c>
    </row>
    <row r="221" s="4" customFormat="1" hidden="1" spans="1:9">
      <c r="A221" s="5">
        <v>999228287887979</v>
      </c>
      <c r="B221" s="6">
        <v>45233</v>
      </c>
      <c r="C221" s="6">
        <v>45234</v>
      </c>
      <c r="D221" s="4">
        <v>456.53</v>
      </c>
      <c r="E221" s="4" t="str">
        <f>VLOOKUP(A221,HOP!A:L,12,0)</f>
        <v>456.53</v>
      </c>
      <c r="F221" s="4" t="str">
        <f>VLOOKUP(A221,HOP!A:C,3,0)</f>
        <v>4178414</v>
      </c>
      <c r="G221" s="4">
        <f t="shared" si="6"/>
        <v>0</v>
      </c>
      <c r="H221" s="4" t="str">
        <f t="shared" si="7"/>
        <v>，4178414</v>
      </c>
      <c r="I221" s="4" t="str">
        <f>VLOOKUP(A221,HOP!A:U,21,0)</f>
        <v>直连</v>
      </c>
    </row>
    <row r="222" s="4" customFormat="1" hidden="1" spans="1:9">
      <c r="A222" s="5">
        <v>999228288007376</v>
      </c>
      <c r="B222" s="6">
        <v>45232</v>
      </c>
      <c r="C222" s="6">
        <v>45234</v>
      </c>
      <c r="D222" s="4">
        <v>365.66</v>
      </c>
      <c r="E222" s="4" t="str">
        <f>VLOOKUP(A222,HOP!A:L,12,0)</f>
        <v>365.66</v>
      </c>
      <c r="F222" s="4" t="str">
        <f>VLOOKUP(A222,HOP!A:C,3,0)</f>
        <v>4178446</v>
      </c>
      <c r="G222" s="4">
        <f t="shared" si="6"/>
        <v>0</v>
      </c>
      <c r="H222" s="4" t="str">
        <f t="shared" si="7"/>
        <v>，4178446</v>
      </c>
      <c r="I222" s="4" t="str">
        <f>VLOOKUP(A222,HOP!A:U,21,0)</f>
        <v>直连</v>
      </c>
    </row>
    <row r="223" s="4" customFormat="1" hidden="1" spans="1:9">
      <c r="A223" s="5">
        <v>999228288151200</v>
      </c>
      <c r="B223" s="6">
        <v>45233</v>
      </c>
      <c r="C223" s="6">
        <v>45234</v>
      </c>
      <c r="D223" s="4">
        <v>112.56</v>
      </c>
      <c r="E223" s="4" t="str">
        <f>VLOOKUP(A223,HOP!A:L,12,0)</f>
        <v>112.56</v>
      </c>
      <c r="F223" s="4" t="str">
        <f>VLOOKUP(A223,HOP!A:C,3,0)</f>
        <v>4178485</v>
      </c>
      <c r="G223" s="4">
        <f t="shared" si="6"/>
        <v>0</v>
      </c>
      <c r="H223" s="4" t="str">
        <f t="shared" si="7"/>
        <v>，4178485</v>
      </c>
      <c r="I223" s="4" t="str">
        <f>VLOOKUP(A223,HOP!A:U,21,0)</f>
        <v>直连</v>
      </c>
    </row>
    <row r="224" s="4" customFormat="1" hidden="1" spans="1:9">
      <c r="A224" s="5">
        <v>999228288369444</v>
      </c>
      <c r="B224" s="6">
        <v>45233</v>
      </c>
      <c r="C224" s="6">
        <v>45234</v>
      </c>
      <c r="D224" s="4">
        <v>319.21</v>
      </c>
      <c r="E224" s="4" t="str">
        <f>VLOOKUP(A224,HOP!A:L,12,0)</f>
        <v>319.21</v>
      </c>
      <c r="F224" s="4" t="str">
        <f>VLOOKUP(A224,HOP!A:C,3,0)</f>
        <v>4178539</v>
      </c>
      <c r="G224" s="4">
        <f t="shared" si="6"/>
        <v>0</v>
      </c>
      <c r="H224" s="4" t="str">
        <f t="shared" si="7"/>
        <v>，4178539</v>
      </c>
      <c r="I224" s="4" t="str">
        <f>VLOOKUP(A224,HOP!A:U,21,0)</f>
        <v>直连</v>
      </c>
    </row>
    <row r="225" s="4" customFormat="1" hidden="1" spans="1:9">
      <c r="A225" s="5">
        <v>999228288948134</v>
      </c>
      <c r="B225" s="6">
        <v>45233</v>
      </c>
      <c r="C225" s="6">
        <v>45234</v>
      </c>
      <c r="D225" s="4">
        <v>151.12</v>
      </c>
      <c r="E225" s="4" t="str">
        <f>VLOOKUP(A225,HOP!A:L,12,0)</f>
        <v>151.12</v>
      </c>
      <c r="F225" s="4" t="str">
        <f>VLOOKUP(A225,HOP!A:C,3,0)</f>
        <v>4178931</v>
      </c>
      <c r="G225" s="4">
        <f t="shared" si="6"/>
        <v>0</v>
      </c>
      <c r="H225" s="4" t="str">
        <f t="shared" si="7"/>
        <v>，4178931</v>
      </c>
      <c r="I225" s="4" t="str">
        <f>VLOOKUP(A225,HOP!A:U,21,0)</f>
        <v>直连</v>
      </c>
    </row>
    <row r="226" s="4" customFormat="1" hidden="1" spans="1:9">
      <c r="A226" s="5">
        <v>999228289141766</v>
      </c>
      <c r="B226" s="6">
        <v>45233</v>
      </c>
      <c r="C226" s="6">
        <v>45234</v>
      </c>
      <c r="D226" s="4">
        <v>571.58</v>
      </c>
      <c r="E226" s="4" t="str">
        <f>VLOOKUP(A226,HOP!A:L,12,0)</f>
        <v>571.58</v>
      </c>
      <c r="F226" s="4" t="str">
        <f>VLOOKUP(A226,HOP!A:C,3,0)</f>
        <v>4178994</v>
      </c>
      <c r="G226" s="4">
        <f t="shared" si="6"/>
        <v>0</v>
      </c>
      <c r="H226" s="4" t="str">
        <f t="shared" si="7"/>
        <v>，4178994</v>
      </c>
      <c r="I226" s="4" t="str">
        <f>VLOOKUP(A226,HOP!A:U,21,0)</f>
        <v>直连</v>
      </c>
    </row>
    <row r="227" s="4" customFormat="1" hidden="1" spans="1:9">
      <c r="A227" s="5">
        <v>999228289309169</v>
      </c>
      <c r="B227" s="6">
        <v>45233</v>
      </c>
      <c r="C227" s="6">
        <v>45234</v>
      </c>
      <c r="D227" s="4">
        <v>281.03</v>
      </c>
      <c r="E227" s="4" t="str">
        <f>VLOOKUP(A227,HOP!A:L,12,0)</f>
        <v>281.03</v>
      </c>
      <c r="F227" s="4" t="str">
        <f>VLOOKUP(A227,HOP!A:C,3,0)</f>
        <v>4179042</v>
      </c>
      <c r="G227" s="4">
        <f t="shared" si="6"/>
        <v>0</v>
      </c>
      <c r="H227" s="4" t="str">
        <f t="shared" si="7"/>
        <v>，4179042</v>
      </c>
      <c r="I227" s="4" t="str">
        <f>VLOOKUP(A227,HOP!A:U,21,0)</f>
        <v>直连</v>
      </c>
    </row>
    <row r="228" s="4" customFormat="1" hidden="1" spans="1:9">
      <c r="A228" s="5">
        <v>999228289363519</v>
      </c>
      <c r="B228" s="6">
        <v>45232</v>
      </c>
      <c r="C228" s="6">
        <v>45234</v>
      </c>
      <c r="D228" s="4">
        <v>536.47</v>
      </c>
      <c r="E228" s="4" t="str">
        <f>VLOOKUP(A228,HOP!A:L,12,0)</f>
        <v>536.47</v>
      </c>
      <c r="F228" s="4" t="str">
        <f>VLOOKUP(A228,HOP!A:C,3,0)</f>
        <v>4179062</v>
      </c>
      <c r="G228" s="4">
        <f t="shared" si="6"/>
        <v>0</v>
      </c>
      <c r="H228" s="4" t="str">
        <f t="shared" si="7"/>
        <v>，4179062</v>
      </c>
      <c r="I228" s="4" t="str">
        <f>VLOOKUP(A228,HOP!A:U,21,0)</f>
        <v>直连</v>
      </c>
    </row>
    <row r="229" s="4" customFormat="1" hidden="1" spans="1:9">
      <c r="A229" s="5">
        <v>999228289448365</v>
      </c>
      <c r="B229" s="6">
        <v>45232</v>
      </c>
      <c r="C229" s="6">
        <v>45234</v>
      </c>
      <c r="D229" s="4">
        <v>379.92</v>
      </c>
      <c r="E229" s="4" t="str">
        <f>VLOOKUP(A229,HOP!A:L,12,0)</f>
        <v>379.92</v>
      </c>
      <c r="F229" s="4" t="str">
        <f>VLOOKUP(A229,HOP!A:C,3,0)</f>
        <v>4179083</v>
      </c>
      <c r="G229" s="4">
        <f t="shared" si="6"/>
        <v>0</v>
      </c>
      <c r="H229" s="4" t="str">
        <f t="shared" si="7"/>
        <v>，4179083</v>
      </c>
      <c r="I229" s="4" t="str">
        <f>VLOOKUP(A229,HOP!A:U,21,0)</f>
        <v>直连</v>
      </c>
    </row>
    <row r="230" s="4" customFormat="1" hidden="1" spans="1:9">
      <c r="A230" s="5">
        <v>999228289475959</v>
      </c>
      <c r="B230" s="6">
        <v>45233</v>
      </c>
      <c r="C230" s="6">
        <v>45234</v>
      </c>
      <c r="D230" s="4">
        <v>142.97</v>
      </c>
      <c r="E230" s="4" t="str">
        <f>VLOOKUP(A230,HOP!A:L,12,0)</f>
        <v>142.97</v>
      </c>
      <c r="F230" s="4" t="str">
        <f>VLOOKUP(A230,HOP!A:C,3,0)</f>
        <v>4179094</v>
      </c>
      <c r="G230" s="4">
        <f t="shared" si="6"/>
        <v>0</v>
      </c>
      <c r="H230" s="4" t="str">
        <f t="shared" si="7"/>
        <v>，4179094</v>
      </c>
      <c r="I230" s="4" t="str">
        <f>VLOOKUP(A230,HOP!A:U,21,0)</f>
        <v>直连</v>
      </c>
    </row>
    <row r="231" s="4" customFormat="1" hidden="1" spans="1:9">
      <c r="A231" s="5">
        <v>999228289682722</v>
      </c>
      <c r="B231" s="6">
        <v>45233</v>
      </c>
      <c r="C231" s="6">
        <v>45234</v>
      </c>
      <c r="D231" s="4">
        <v>166.77</v>
      </c>
      <c r="E231" s="4" t="str">
        <f>VLOOKUP(A231,HOP!A:L,12,0)</f>
        <v>166.77</v>
      </c>
      <c r="F231" s="4" t="str">
        <f>VLOOKUP(A231,HOP!A:C,3,0)</f>
        <v>4179312</v>
      </c>
      <c r="G231" s="4">
        <f t="shared" si="6"/>
        <v>0</v>
      </c>
      <c r="H231" s="4" t="str">
        <f t="shared" si="7"/>
        <v>，4179312</v>
      </c>
      <c r="I231" s="4" t="str">
        <f>VLOOKUP(A231,HOP!A:U,21,0)</f>
        <v>直连</v>
      </c>
    </row>
    <row r="232" s="4" customFormat="1" hidden="1" spans="1:9">
      <c r="A232" s="5">
        <v>999228289905634</v>
      </c>
      <c r="B232" s="6">
        <v>45233</v>
      </c>
      <c r="C232" s="6">
        <v>45234</v>
      </c>
      <c r="D232" s="4">
        <v>120.53</v>
      </c>
      <c r="E232" s="4" t="str">
        <f>VLOOKUP(A232,HOP!A:L,12,0)</f>
        <v>120.53</v>
      </c>
      <c r="F232" s="4" t="str">
        <f>VLOOKUP(A232,HOP!A:C,3,0)</f>
        <v>4179400</v>
      </c>
      <c r="G232" s="4">
        <f t="shared" si="6"/>
        <v>0</v>
      </c>
      <c r="H232" s="4" t="str">
        <f t="shared" si="7"/>
        <v>，4179400</v>
      </c>
      <c r="I232" s="4" t="str">
        <f>VLOOKUP(A232,HOP!A:U,21,0)</f>
        <v>直连</v>
      </c>
    </row>
    <row r="233" s="4" customFormat="1" hidden="1" spans="1:9">
      <c r="A233" s="5">
        <v>999228290195368</v>
      </c>
      <c r="B233" s="6">
        <v>45233</v>
      </c>
      <c r="C233" s="6">
        <v>45234</v>
      </c>
      <c r="D233" s="4">
        <v>589.25</v>
      </c>
      <c r="E233" s="4" t="str">
        <f>VLOOKUP(A233,HOP!A:L,12,0)</f>
        <v>589.25</v>
      </c>
      <c r="F233" s="4" t="str">
        <f>VLOOKUP(A233,HOP!A:C,3,0)</f>
        <v>4179515</v>
      </c>
      <c r="G233" s="4">
        <f t="shared" si="6"/>
        <v>0</v>
      </c>
      <c r="H233" s="4" t="str">
        <f t="shared" si="7"/>
        <v>，4179515</v>
      </c>
      <c r="I233" s="4" t="str">
        <f>VLOOKUP(A233,HOP!A:U,21,0)</f>
        <v>直连</v>
      </c>
    </row>
    <row r="234" s="4" customFormat="1" hidden="1" spans="1:9">
      <c r="A234" s="5">
        <v>999228290306967</v>
      </c>
      <c r="B234" s="6">
        <v>45233</v>
      </c>
      <c r="C234" s="6">
        <v>45234</v>
      </c>
      <c r="D234" s="4">
        <v>741.11</v>
      </c>
      <c r="E234" s="4" t="str">
        <f>VLOOKUP(A234,HOP!A:L,12,0)</f>
        <v>741.11</v>
      </c>
      <c r="F234" s="4" t="str">
        <f>VLOOKUP(A234,HOP!A:C,3,0)</f>
        <v>4179556</v>
      </c>
      <c r="G234" s="4">
        <f t="shared" si="6"/>
        <v>0</v>
      </c>
      <c r="H234" s="4" t="str">
        <f t="shared" si="7"/>
        <v>，4179556</v>
      </c>
      <c r="I234" s="4" t="str">
        <f>VLOOKUP(A234,HOP!A:U,21,0)</f>
        <v>直连</v>
      </c>
    </row>
    <row r="235" s="4" customFormat="1" hidden="1" spans="1:9">
      <c r="A235" s="5">
        <v>999228290625400</v>
      </c>
      <c r="B235" s="6">
        <v>45233</v>
      </c>
      <c r="C235" s="6">
        <v>45234</v>
      </c>
      <c r="D235" s="4">
        <v>448.09</v>
      </c>
      <c r="E235" s="4" t="str">
        <f>VLOOKUP(A235,HOP!A:L,12,0)</f>
        <v>448.11</v>
      </c>
      <c r="F235" s="4" t="str">
        <f>VLOOKUP(A235,HOP!A:C,3,0)</f>
        <v>4179665</v>
      </c>
      <c r="G235" s="4">
        <f t="shared" si="6"/>
        <v>-0.0200000000000387</v>
      </c>
      <c r="H235" s="4" t="str">
        <f t="shared" si="7"/>
        <v>，4179665</v>
      </c>
      <c r="I235" s="4" t="str">
        <f>VLOOKUP(A235,HOP!A:U,21,0)</f>
        <v>直连</v>
      </c>
    </row>
    <row r="236" s="4" customFormat="1" hidden="1" spans="1:9">
      <c r="A236" s="5">
        <v>999228290742564</v>
      </c>
      <c r="B236" s="6">
        <v>45233</v>
      </c>
      <c r="C236" s="6">
        <v>45234</v>
      </c>
      <c r="D236" s="4">
        <v>184.5</v>
      </c>
      <c r="E236" s="4" t="str">
        <f>VLOOKUP(A236,HOP!A:L,12,0)</f>
        <v>184.50</v>
      </c>
      <c r="F236" s="4" t="str">
        <f>VLOOKUP(A236,HOP!A:C,3,0)</f>
        <v>4179720</v>
      </c>
      <c r="G236" s="4">
        <f t="shared" si="6"/>
        <v>0</v>
      </c>
      <c r="H236" s="4" t="str">
        <f t="shared" si="7"/>
        <v>，4179720</v>
      </c>
      <c r="I236" s="4" t="str">
        <f>VLOOKUP(A236,HOP!A:U,21,0)</f>
        <v>直连</v>
      </c>
    </row>
    <row r="237" s="4" customFormat="1" hidden="1" spans="1:9">
      <c r="A237" s="5">
        <v>999228290773264</v>
      </c>
      <c r="B237" s="6">
        <v>45233</v>
      </c>
      <c r="C237" s="6">
        <v>45234</v>
      </c>
      <c r="D237" s="4">
        <v>398.33</v>
      </c>
      <c r="E237" s="4" t="str">
        <f>VLOOKUP(A237,HOP!A:L,12,0)</f>
        <v>398.33</v>
      </c>
      <c r="F237" s="4" t="str">
        <f>VLOOKUP(A237,HOP!A:C,3,0)</f>
        <v>4179734</v>
      </c>
      <c r="G237" s="4">
        <f t="shared" si="6"/>
        <v>0</v>
      </c>
      <c r="H237" s="4" t="str">
        <f t="shared" si="7"/>
        <v>，4179734</v>
      </c>
      <c r="I237" s="4" t="str">
        <f>VLOOKUP(A237,HOP!A:U,21,0)</f>
        <v>直连</v>
      </c>
    </row>
    <row r="238" s="4" customFormat="1" hidden="1" spans="1:9">
      <c r="A238" s="5">
        <v>999228290872008</v>
      </c>
      <c r="B238" s="6">
        <v>45233</v>
      </c>
      <c r="C238" s="6">
        <v>45234</v>
      </c>
      <c r="D238" s="4">
        <v>183.91</v>
      </c>
      <c r="E238" s="4" t="str">
        <f>VLOOKUP(A238,HOP!A:L,12,0)</f>
        <v>183.91</v>
      </c>
      <c r="F238" s="4" t="str">
        <f>VLOOKUP(A238,HOP!A:C,3,0)</f>
        <v>4179780</v>
      </c>
      <c r="G238" s="4">
        <f t="shared" si="6"/>
        <v>0</v>
      </c>
      <c r="H238" s="4" t="str">
        <f t="shared" si="7"/>
        <v>，4179780</v>
      </c>
      <c r="I238" s="4" t="str">
        <f>VLOOKUP(A238,HOP!A:U,21,0)</f>
        <v>直连</v>
      </c>
    </row>
    <row r="239" s="4" customFormat="1" hidden="1" spans="1:9">
      <c r="A239" s="5">
        <v>999228291056789</v>
      </c>
      <c r="B239" s="6">
        <v>45233</v>
      </c>
      <c r="C239" s="6">
        <v>45234</v>
      </c>
      <c r="D239" s="4">
        <v>122.53</v>
      </c>
      <c r="E239" s="4" t="str">
        <f>VLOOKUP(A239,HOP!A:L,12,0)</f>
        <v>122.53</v>
      </c>
      <c r="F239" s="4" t="str">
        <f>VLOOKUP(A239,HOP!A:C,3,0)</f>
        <v>4179867</v>
      </c>
      <c r="G239" s="4">
        <f t="shared" si="6"/>
        <v>0</v>
      </c>
      <c r="H239" s="4" t="str">
        <f t="shared" si="7"/>
        <v>，4179867</v>
      </c>
      <c r="I239" s="4" t="str">
        <f>VLOOKUP(A239,HOP!A:U,21,0)</f>
        <v>直连</v>
      </c>
    </row>
    <row r="240" s="4" customFormat="1" hidden="1" spans="1:9">
      <c r="A240" s="5">
        <v>999228291280552</v>
      </c>
      <c r="B240" s="6">
        <v>45233</v>
      </c>
      <c r="C240" s="6">
        <v>45234</v>
      </c>
      <c r="D240" s="4">
        <v>1062.36</v>
      </c>
      <c r="E240" s="4" t="str">
        <f>VLOOKUP(A240,HOP!A:L,12,0)</f>
        <v>1062.36</v>
      </c>
      <c r="F240" s="4" t="str">
        <f>VLOOKUP(A240,HOP!A:C,3,0)</f>
        <v>4179952</v>
      </c>
      <c r="G240" s="4">
        <f t="shared" si="6"/>
        <v>0</v>
      </c>
      <c r="H240" s="4" t="str">
        <f t="shared" si="7"/>
        <v>，4179952</v>
      </c>
      <c r="I240" s="4" t="str">
        <f>VLOOKUP(A240,HOP!A:U,21,0)</f>
        <v>直连</v>
      </c>
    </row>
    <row r="241" s="4" customFormat="1" hidden="1" spans="1:9">
      <c r="A241" s="5">
        <v>999228291797169</v>
      </c>
      <c r="B241" s="6">
        <v>45233</v>
      </c>
      <c r="C241" s="6">
        <v>45234</v>
      </c>
      <c r="D241" s="4">
        <v>262.18</v>
      </c>
      <c r="E241" s="4" t="str">
        <f>VLOOKUP(A241,HOP!A:L,12,0)</f>
        <v>262.18</v>
      </c>
      <c r="F241" s="4" t="str">
        <f>VLOOKUP(A241,HOP!A:C,3,0)</f>
        <v>4180149</v>
      </c>
      <c r="G241" s="4">
        <f t="shared" si="6"/>
        <v>0</v>
      </c>
      <c r="H241" s="4" t="str">
        <f t="shared" si="7"/>
        <v>，4180149</v>
      </c>
      <c r="I241" s="4" t="str">
        <f>VLOOKUP(A241,HOP!A:U,21,0)</f>
        <v>直连</v>
      </c>
    </row>
    <row r="242" s="4" customFormat="1" hidden="1" spans="1:9">
      <c r="A242" s="5">
        <v>999228291829131</v>
      </c>
      <c r="B242" s="6">
        <v>45233</v>
      </c>
      <c r="C242" s="6">
        <v>45234</v>
      </c>
      <c r="D242" s="4">
        <v>187.3</v>
      </c>
      <c r="E242" s="4" t="str">
        <f>VLOOKUP(A242,HOP!A:L,12,0)</f>
        <v>187.30</v>
      </c>
      <c r="F242" s="4" t="str">
        <f>VLOOKUP(A242,HOP!A:C,3,0)</f>
        <v>4180160</v>
      </c>
      <c r="G242" s="4">
        <f t="shared" si="6"/>
        <v>0</v>
      </c>
      <c r="H242" s="4" t="str">
        <f t="shared" si="7"/>
        <v>，4180160</v>
      </c>
      <c r="I242" s="4" t="str">
        <f>VLOOKUP(A242,HOP!A:U,21,0)</f>
        <v>直连</v>
      </c>
    </row>
    <row r="243" s="4" customFormat="1" hidden="1" spans="1:9">
      <c r="A243" s="5">
        <v>999228291953467</v>
      </c>
      <c r="B243" s="6">
        <v>45233</v>
      </c>
      <c r="C243" s="6">
        <v>45234</v>
      </c>
      <c r="D243" s="4">
        <v>475.66</v>
      </c>
      <c r="E243" s="4" t="str">
        <f>VLOOKUP(A243,HOP!A:L,12,0)</f>
        <v>475.66</v>
      </c>
      <c r="F243" s="4" t="str">
        <f>VLOOKUP(A243,HOP!A:C,3,0)</f>
        <v>4180206</v>
      </c>
      <c r="G243" s="4">
        <f t="shared" si="6"/>
        <v>0</v>
      </c>
      <c r="H243" s="4" t="str">
        <f t="shared" si="7"/>
        <v>，4180206</v>
      </c>
      <c r="I243" s="4" t="str">
        <f>VLOOKUP(A243,HOP!A:U,21,0)</f>
        <v>直连</v>
      </c>
    </row>
    <row r="244" s="4" customFormat="1" hidden="1" spans="1:9">
      <c r="A244" s="5">
        <v>999228292034154</v>
      </c>
      <c r="B244" s="6">
        <v>45233</v>
      </c>
      <c r="C244" s="6">
        <v>45234</v>
      </c>
      <c r="D244" s="4">
        <v>291.78</v>
      </c>
      <c r="E244" s="4" t="str">
        <f>VLOOKUP(A244,HOP!A:L,12,0)</f>
        <v>291.78</v>
      </c>
      <c r="F244" s="4" t="str">
        <f>VLOOKUP(A244,HOP!A:C,3,0)</f>
        <v>4180235</v>
      </c>
      <c r="G244" s="4">
        <f t="shared" si="6"/>
        <v>0</v>
      </c>
      <c r="H244" s="4" t="str">
        <f t="shared" si="7"/>
        <v>，4180235</v>
      </c>
      <c r="I244" s="4" t="str">
        <f>VLOOKUP(A244,HOP!A:U,21,0)</f>
        <v>直连</v>
      </c>
    </row>
    <row r="245" s="4" customFormat="1" hidden="1" spans="1:9">
      <c r="A245" s="5">
        <v>999228292261285</v>
      </c>
      <c r="B245" s="6">
        <v>45233</v>
      </c>
      <c r="C245" s="6">
        <v>45234</v>
      </c>
      <c r="D245" s="4">
        <v>195.68</v>
      </c>
      <c r="E245" s="4" t="str">
        <f>VLOOKUP(A245,HOP!A:L,12,0)</f>
        <v>195.68</v>
      </c>
      <c r="F245" s="4" t="str">
        <f>VLOOKUP(A245,HOP!A:C,3,0)</f>
        <v>4180329</v>
      </c>
      <c r="G245" s="4">
        <f t="shared" si="6"/>
        <v>0</v>
      </c>
      <c r="H245" s="4" t="str">
        <f t="shared" si="7"/>
        <v>，4180329</v>
      </c>
      <c r="I245" s="4" t="str">
        <f>VLOOKUP(A245,HOP!A:U,21,0)</f>
        <v>直连</v>
      </c>
    </row>
    <row r="246" s="4" customFormat="1" hidden="1" spans="1:9">
      <c r="A246" s="5">
        <v>999228292441928</v>
      </c>
      <c r="B246" s="6">
        <v>45233</v>
      </c>
      <c r="C246" s="6">
        <v>45234</v>
      </c>
      <c r="D246" s="4">
        <v>405.79</v>
      </c>
      <c r="E246" s="4" t="str">
        <f>VLOOKUP(A246,HOP!A:L,12,0)</f>
        <v>405.79</v>
      </c>
      <c r="F246" s="4" t="str">
        <f>VLOOKUP(A246,HOP!A:C,3,0)</f>
        <v>4180485</v>
      </c>
      <c r="G246" s="4">
        <f t="shared" si="6"/>
        <v>0</v>
      </c>
      <c r="H246" s="4" t="str">
        <f t="shared" si="7"/>
        <v>，4180485</v>
      </c>
      <c r="I246" s="4" t="str">
        <f>VLOOKUP(A246,HOP!A:U,21,0)</f>
        <v>直连</v>
      </c>
    </row>
    <row r="247" s="4" customFormat="1" hidden="1" spans="1:9">
      <c r="A247" s="5">
        <v>999228292970099</v>
      </c>
      <c r="B247" s="6">
        <v>45233</v>
      </c>
      <c r="C247" s="6">
        <v>45234</v>
      </c>
      <c r="D247" s="4">
        <v>1071.82</v>
      </c>
      <c r="E247" s="4" t="str">
        <f>VLOOKUP(A247,HOP!A:L,12,0)</f>
        <v>1071.82</v>
      </c>
      <c r="F247" s="4" t="str">
        <f>VLOOKUP(A247,HOP!A:C,3,0)</f>
        <v>4180744</v>
      </c>
      <c r="G247" s="4">
        <f t="shared" si="6"/>
        <v>0</v>
      </c>
      <c r="H247" s="4" t="str">
        <f t="shared" si="7"/>
        <v>，4180744</v>
      </c>
      <c r="I247" s="4" t="str">
        <f>VLOOKUP(A247,HOP!A:U,21,0)</f>
        <v>直连</v>
      </c>
    </row>
    <row r="248" s="4" customFormat="1" hidden="1" spans="1:9">
      <c r="A248" s="5">
        <v>999228293212355</v>
      </c>
      <c r="B248" s="6">
        <v>45233</v>
      </c>
      <c r="C248" s="6">
        <v>45234</v>
      </c>
      <c r="D248" s="4">
        <v>759.83</v>
      </c>
      <c r="E248" s="4" t="str">
        <f>VLOOKUP(A248,HOP!A:L,12,0)</f>
        <v>759.83</v>
      </c>
      <c r="F248" s="4" t="str">
        <f>VLOOKUP(A248,HOP!A:C,3,0)</f>
        <v>4180914</v>
      </c>
      <c r="G248" s="4">
        <f t="shared" si="6"/>
        <v>0</v>
      </c>
      <c r="H248" s="4" t="str">
        <f t="shared" si="7"/>
        <v>，4180914</v>
      </c>
      <c r="I248" s="4" t="str">
        <f>VLOOKUP(A248,HOP!A:U,21,0)</f>
        <v>直连</v>
      </c>
    </row>
    <row r="249" s="4" customFormat="1" hidden="1" spans="1:9">
      <c r="A249" s="5">
        <v>999228293310872</v>
      </c>
      <c r="B249" s="6">
        <v>45233</v>
      </c>
      <c r="C249" s="6">
        <v>45234</v>
      </c>
      <c r="D249" s="4">
        <v>272.96</v>
      </c>
      <c r="E249" s="4" t="str">
        <f>VLOOKUP(A249,HOP!A:L,12,0)</f>
        <v>272.96</v>
      </c>
      <c r="F249" s="4" t="str">
        <f>VLOOKUP(A249,HOP!A:C,3,0)</f>
        <v>4181038</v>
      </c>
      <c r="G249" s="4">
        <f t="shared" si="6"/>
        <v>0</v>
      </c>
      <c r="H249" s="4" t="str">
        <f t="shared" si="7"/>
        <v>，4181038</v>
      </c>
      <c r="I249" s="4" t="str">
        <f>VLOOKUP(A249,HOP!A:U,21,0)</f>
        <v>直连</v>
      </c>
    </row>
    <row r="250" s="4" customFormat="1" hidden="1" spans="1:9">
      <c r="A250" s="5">
        <v>999228293333049</v>
      </c>
      <c r="B250" s="6">
        <v>45233</v>
      </c>
      <c r="C250" s="6">
        <v>45234</v>
      </c>
      <c r="D250" s="4">
        <v>398.2</v>
      </c>
      <c r="E250" s="4" t="str">
        <f>VLOOKUP(A250,HOP!A:L,12,0)</f>
        <v>398.20</v>
      </c>
      <c r="F250" s="4" t="str">
        <f>VLOOKUP(A250,HOP!A:C,3,0)</f>
        <v>4181065</v>
      </c>
      <c r="G250" s="4">
        <f t="shared" si="6"/>
        <v>0</v>
      </c>
      <c r="H250" s="4" t="str">
        <f t="shared" si="7"/>
        <v>，4181065</v>
      </c>
      <c r="I250" s="4" t="str">
        <f>VLOOKUP(A250,HOP!A:U,21,0)</f>
        <v>直连</v>
      </c>
    </row>
    <row r="251" s="4" customFormat="1" hidden="1" spans="1:9">
      <c r="A251" s="5">
        <v>999228293389697</v>
      </c>
      <c r="B251" s="6">
        <v>45233</v>
      </c>
      <c r="C251" s="6">
        <v>45234</v>
      </c>
      <c r="D251" s="4">
        <v>652.93</v>
      </c>
      <c r="E251" s="4" t="str">
        <f>VLOOKUP(A251,HOP!A:L,12,0)</f>
        <v>652.93</v>
      </c>
      <c r="F251" s="4" t="str">
        <f>VLOOKUP(A251,HOP!A:C,3,0)</f>
        <v>4181106</v>
      </c>
      <c r="G251" s="4">
        <f t="shared" si="6"/>
        <v>0</v>
      </c>
      <c r="H251" s="4" t="str">
        <f t="shared" si="7"/>
        <v>，4181106</v>
      </c>
      <c r="I251" s="4" t="str">
        <f>VLOOKUP(A251,HOP!A:U,21,0)</f>
        <v>直连</v>
      </c>
    </row>
    <row r="252" s="4" customFormat="1" hidden="1" spans="1:9">
      <c r="A252" s="5">
        <v>999228293410292</v>
      </c>
      <c r="B252" s="6">
        <v>45233</v>
      </c>
      <c r="C252" s="6">
        <v>45234</v>
      </c>
      <c r="D252" s="4">
        <v>1262.37</v>
      </c>
      <c r="E252" s="4" t="str">
        <f>VLOOKUP(A252,HOP!A:L,12,0)</f>
        <v>1262.37</v>
      </c>
      <c r="F252" s="4" t="str">
        <f>VLOOKUP(A252,HOP!A:C,3,0)</f>
        <v>4181131</v>
      </c>
      <c r="G252" s="4">
        <f t="shared" si="6"/>
        <v>0</v>
      </c>
      <c r="H252" s="4" t="str">
        <f t="shared" si="7"/>
        <v>，4181131</v>
      </c>
      <c r="I252" s="4" t="str">
        <f>VLOOKUP(A252,HOP!A:U,21,0)</f>
        <v>直连</v>
      </c>
    </row>
    <row r="253" s="4" customFormat="1" hidden="1" spans="1:9">
      <c r="A253" s="5">
        <v>999228293419495</v>
      </c>
      <c r="B253" s="6">
        <v>45233</v>
      </c>
      <c r="C253" s="6">
        <v>45234</v>
      </c>
      <c r="D253" s="4">
        <v>473.95</v>
      </c>
      <c r="E253" s="4" t="str">
        <f>VLOOKUP(A253,HOP!A:L,12,0)</f>
        <v>473.95</v>
      </c>
      <c r="F253" s="4" t="str">
        <f>VLOOKUP(A253,HOP!A:C,3,0)</f>
        <v>4181137</v>
      </c>
      <c r="G253" s="4">
        <f t="shared" si="6"/>
        <v>0</v>
      </c>
      <c r="H253" s="4" t="str">
        <f t="shared" si="7"/>
        <v>，4181137</v>
      </c>
      <c r="I253" s="4" t="str">
        <f>VLOOKUP(A253,HOP!A:U,21,0)</f>
        <v>直连</v>
      </c>
    </row>
    <row r="254" s="4" customFormat="1" hidden="1" spans="1:9">
      <c r="A254" s="5">
        <v>999228293571908</v>
      </c>
      <c r="B254" s="6">
        <v>45233</v>
      </c>
      <c r="C254" s="6">
        <v>45234</v>
      </c>
      <c r="D254" s="4">
        <v>850.48</v>
      </c>
      <c r="E254" s="4" t="str">
        <f>VLOOKUP(A254,HOP!A:L,12,0)</f>
        <v>850.48</v>
      </c>
      <c r="F254" s="4" t="str">
        <f>VLOOKUP(A254,HOP!A:C,3,0)</f>
        <v>4181257</v>
      </c>
      <c r="G254" s="4">
        <f t="shared" si="6"/>
        <v>0</v>
      </c>
      <c r="H254" s="4" t="str">
        <f t="shared" si="7"/>
        <v>，4181257</v>
      </c>
      <c r="I254" s="4" t="str">
        <f>VLOOKUP(A254,HOP!A:U,21,0)</f>
        <v>直连</v>
      </c>
    </row>
    <row r="255" s="4" customFormat="1" hidden="1" spans="1:9">
      <c r="A255" s="5">
        <v>999228293572376</v>
      </c>
      <c r="B255" s="6">
        <v>45233</v>
      </c>
      <c r="C255" s="6">
        <v>45234</v>
      </c>
      <c r="D255" s="4">
        <v>498.17</v>
      </c>
      <c r="E255" s="4" t="str">
        <f>VLOOKUP(A255,HOP!A:L,12,0)</f>
        <v>498.17</v>
      </c>
      <c r="F255" s="4" t="str">
        <f>VLOOKUP(A255,HOP!A:C,3,0)</f>
        <v>4181258</v>
      </c>
      <c r="G255" s="4">
        <f t="shared" si="6"/>
        <v>0</v>
      </c>
      <c r="H255" s="4" t="str">
        <f t="shared" si="7"/>
        <v>，4181258</v>
      </c>
      <c r="I255" s="4" t="str">
        <f>VLOOKUP(A255,HOP!A:U,21,0)</f>
        <v>直连</v>
      </c>
    </row>
    <row r="256" s="4" customFormat="1" hidden="1" spans="1:9">
      <c r="A256" s="5">
        <v>999228293643492</v>
      </c>
      <c r="B256" s="6">
        <v>45233</v>
      </c>
      <c r="C256" s="6">
        <v>45234</v>
      </c>
      <c r="D256" s="4">
        <v>525</v>
      </c>
      <c r="E256" s="4" t="str">
        <f>VLOOKUP(A256,HOP!A:L,12,0)</f>
        <v>525.00</v>
      </c>
      <c r="F256" s="4" t="str">
        <f>VLOOKUP(A256,HOP!A:C,3,0)</f>
        <v>4181361</v>
      </c>
      <c r="G256" s="4">
        <f t="shared" si="6"/>
        <v>0</v>
      </c>
      <c r="H256" s="4" t="str">
        <f t="shared" si="7"/>
        <v>，4181361</v>
      </c>
      <c r="I256" s="4" t="str">
        <f>VLOOKUP(A256,HOP!A:U,21,0)</f>
        <v>直连</v>
      </c>
    </row>
    <row r="257" s="4" customFormat="1" hidden="1" spans="1:9">
      <c r="A257" s="5">
        <v>999228293883533</v>
      </c>
      <c r="B257" s="6">
        <v>45233</v>
      </c>
      <c r="C257" s="6">
        <v>45234</v>
      </c>
      <c r="D257" s="4">
        <v>62.82</v>
      </c>
      <c r="E257" s="4" t="str">
        <f>VLOOKUP(A257,HOP!A:L,12,0)</f>
        <v>62.82</v>
      </c>
      <c r="F257" s="4" t="str">
        <f>VLOOKUP(A257,HOP!A:C,3,0)</f>
        <v>4181492</v>
      </c>
      <c r="G257" s="4">
        <f t="shared" si="6"/>
        <v>0</v>
      </c>
      <c r="H257" s="4" t="str">
        <f t="shared" si="7"/>
        <v>，4181492</v>
      </c>
      <c r="I257" s="4" t="str">
        <f>VLOOKUP(A257,HOP!A:U,21,0)</f>
        <v>直连</v>
      </c>
    </row>
    <row r="258" s="4" customFormat="1" hidden="1" spans="1:9">
      <c r="A258" s="5">
        <v>999228294072491</v>
      </c>
      <c r="B258" s="6">
        <v>45233</v>
      </c>
      <c r="C258" s="6">
        <v>45234</v>
      </c>
      <c r="D258" s="4">
        <v>738.47</v>
      </c>
      <c r="E258" s="4" t="str">
        <f>VLOOKUP(A258,HOP!A:L,12,0)</f>
        <v>738.47</v>
      </c>
      <c r="F258" s="4" t="str">
        <f>VLOOKUP(A258,HOP!A:C,3,0)</f>
        <v>4181686</v>
      </c>
      <c r="G258" s="4">
        <f t="shared" si="6"/>
        <v>0</v>
      </c>
      <c r="H258" s="4" t="str">
        <f t="shared" si="7"/>
        <v>，4181686</v>
      </c>
      <c r="I258" s="4" t="str">
        <f>VLOOKUP(A258,HOP!A:U,21,0)</f>
        <v>直连</v>
      </c>
    </row>
    <row r="259" s="4" customFormat="1" hidden="1" spans="1:9">
      <c r="A259" s="5">
        <v>999228294221704</v>
      </c>
      <c r="B259" s="6">
        <v>45233</v>
      </c>
      <c r="C259" s="6">
        <v>45234</v>
      </c>
      <c r="D259" s="4">
        <v>1399.9</v>
      </c>
      <c r="E259" s="4" t="str">
        <f>VLOOKUP(A259,HOP!A:L,12,0)</f>
        <v>1399.90</v>
      </c>
      <c r="F259" s="4" t="str">
        <f>VLOOKUP(A259,HOP!A:C,3,0)</f>
        <v>4181772</v>
      </c>
      <c r="G259" s="4">
        <f t="shared" ref="G259:G322" si="8">D259-E259</f>
        <v>0</v>
      </c>
      <c r="H259" s="4" t="str">
        <f t="shared" ref="H259:H322" si="9">$H$1&amp;F259</f>
        <v>，4181772</v>
      </c>
      <c r="I259" s="4" t="str">
        <f>VLOOKUP(A259,HOP!A:U,21,0)</f>
        <v>直连</v>
      </c>
    </row>
    <row r="260" s="4" customFormat="1" hidden="1" spans="1:9">
      <c r="A260" s="5">
        <v>999228294315212</v>
      </c>
      <c r="B260" s="6">
        <v>45233</v>
      </c>
      <c r="C260" s="6">
        <v>45234</v>
      </c>
      <c r="D260" s="4">
        <v>387.1</v>
      </c>
      <c r="E260" s="4" t="str">
        <f>VLOOKUP(A260,HOP!A:L,12,0)</f>
        <v>387.10</v>
      </c>
      <c r="F260" s="4" t="str">
        <f>VLOOKUP(A260,HOP!A:C,3,0)</f>
        <v>4181816</v>
      </c>
      <c r="G260" s="4">
        <f t="shared" si="8"/>
        <v>0</v>
      </c>
      <c r="H260" s="4" t="str">
        <f t="shared" si="9"/>
        <v>，4181816</v>
      </c>
      <c r="I260" s="4" t="str">
        <f>VLOOKUP(A260,HOP!A:U,21,0)</f>
        <v>直连</v>
      </c>
    </row>
    <row r="261" s="4" customFormat="1" hidden="1" spans="1:9">
      <c r="A261" s="5">
        <v>999228294350638</v>
      </c>
      <c r="B261" s="6">
        <v>45233</v>
      </c>
      <c r="C261" s="6">
        <v>45234</v>
      </c>
      <c r="D261" s="4">
        <v>1596.26</v>
      </c>
      <c r="E261" s="4" t="str">
        <f>VLOOKUP(A261,HOP!A:L,12,0)</f>
        <v>1596.26</v>
      </c>
      <c r="F261" s="4" t="str">
        <f>VLOOKUP(A261,HOP!A:C,3,0)</f>
        <v>4181871</v>
      </c>
      <c r="G261" s="4">
        <f t="shared" si="8"/>
        <v>0</v>
      </c>
      <c r="H261" s="4" t="str">
        <f t="shared" si="9"/>
        <v>，4181871</v>
      </c>
      <c r="I261" s="4" t="str">
        <f>VLOOKUP(A261,HOP!A:U,21,0)</f>
        <v>直连</v>
      </c>
    </row>
    <row r="262" s="4" customFormat="1" hidden="1" spans="1:9">
      <c r="A262" s="5">
        <v>999228294452981</v>
      </c>
      <c r="B262" s="6">
        <v>45233</v>
      </c>
      <c r="C262" s="6">
        <v>45234</v>
      </c>
      <c r="D262" s="4">
        <v>503.98</v>
      </c>
      <c r="E262" s="4" t="str">
        <f>VLOOKUP(A262,HOP!A:L,12,0)</f>
        <v>503.98</v>
      </c>
      <c r="F262" s="4" t="str">
        <f>VLOOKUP(A262,HOP!A:C,3,0)</f>
        <v>4181963</v>
      </c>
      <c r="G262" s="4">
        <f t="shared" si="8"/>
        <v>0</v>
      </c>
      <c r="H262" s="4" t="str">
        <f t="shared" si="9"/>
        <v>，4181963</v>
      </c>
      <c r="I262" s="4" t="str">
        <f>VLOOKUP(A262,HOP!A:U,21,0)</f>
        <v>直连</v>
      </c>
    </row>
    <row r="263" s="4" customFormat="1" hidden="1" spans="1:9">
      <c r="A263" s="5">
        <v>999228294610506</v>
      </c>
      <c r="B263" s="6">
        <v>45233</v>
      </c>
      <c r="C263" s="6">
        <v>45234</v>
      </c>
      <c r="D263" s="4">
        <v>581.29</v>
      </c>
      <c r="E263" s="4" t="str">
        <f>VLOOKUP(A263,HOP!A:L,12,0)</f>
        <v>581.29</v>
      </c>
      <c r="F263" s="4" t="str">
        <f>VLOOKUP(A263,HOP!A:C,3,0)</f>
        <v>4182028</v>
      </c>
      <c r="G263" s="4">
        <f t="shared" si="8"/>
        <v>0</v>
      </c>
      <c r="H263" s="4" t="str">
        <f t="shared" si="9"/>
        <v>，4182028</v>
      </c>
      <c r="I263" s="4" t="str">
        <f>VLOOKUP(A263,HOP!A:U,21,0)</f>
        <v>直连</v>
      </c>
    </row>
    <row r="264" s="4" customFormat="1" hidden="1" spans="1:9">
      <c r="A264" s="5">
        <v>28294618522</v>
      </c>
      <c r="B264" s="6">
        <v>45233</v>
      </c>
      <c r="C264" s="6">
        <v>45234</v>
      </c>
      <c r="D264" s="4">
        <v>1147.29</v>
      </c>
      <c r="E264" s="4" t="str">
        <f>VLOOKUP(A264,HOP!A:L,12,0)</f>
        <v>1147.29</v>
      </c>
      <c r="F264" s="4" t="str">
        <f>VLOOKUP(A264,HOP!A:C,3,0)</f>
        <v>4182037</v>
      </c>
      <c r="G264" s="4">
        <f t="shared" si="8"/>
        <v>0</v>
      </c>
      <c r="H264" s="4" t="str">
        <f t="shared" si="9"/>
        <v>，4182037</v>
      </c>
      <c r="I264" s="4" t="str">
        <f>VLOOKUP(A264,HOP!A:U,21,0)</f>
        <v>直连</v>
      </c>
    </row>
    <row r="265" s="4" customFormat="1" hidden="1" spans="1:9">
      <c r="A265" s="5">
        <v>999228294751596</v>
      </c>
      <c r="B265" s="6">
        <v>45233</v>
      </c>
      <c r="C265" s="6">
        <v>45234</v>
      </c>
      <c r="D265" s="4">
        <v>128.35</v>
      </c>
      <c r="E265" s="4" t="str">
        <f>VLOOKUP(A265,HOP!A:L,12,0)</f>
        <v>128.35</v>
      </c>
      <c r="F265" s="4" t="str">
        <f>VLOOKUP(A265,HOP!A:C,3,0)</f>
        <v>4182113</v>
      </c>
      <c r="G265" s="4">
        <f t="shared" si="8"/>
        <v>0</v>
      </c>
      <c r="H265" s="4" t="str">
        <f t="shared" si="9"/>
        <v>，4182113</v>
      </c>
      <c r="I265" s="4" t="str">
        <f>VLOOKUP(A265,HOP!A:U,21,0)</f>
        <v>直连</v>
      </c>
    </row>
    <row r="266" s="4" customFormat="1" hidden="1" spans="1:9">
      <c r="A266" s="5">
        <v>999228295012567</v>
      </c>
      <c r="B266" s="6">
        <v>45233</v>
      </c>
      <c r="C266" s="6">
        <v>45234</v>
      </c>
      <c r="D266" s="4">
        <v>267.85</v>
      </c>
      <c r="E266" s="4" t="str">
        <f>VLOOKUP(A266,HOP!A:L,12,0)</f>
        <v>267.85</v>
      </c>
      <c r="F266" s="4" t="str">
        <f>VLOOKUP(A266,HOP!A:C,3,0)</f>
        <v>4182312</v>
      </c>
      <c r="G266" s="4">
        <f t="shared" si="8"/>
        <v>0</v>
      </c>
      <c r="H266" s="4" t="str">
        <f t="shared" si="9"/>
        <v>，4182312</v>
      </c>
      <c r="I266" s="4" t="str">
        <f>VLOOKUP(A266,HOP!A:U,21,0)</f>
        <v>直连</v>
      </c>
    </row>
    <row r="267" s="4" customFormat="1" hidden="1" spans="1:9">
      <c r="A267" s="5">
        <v>999228295015337</v>
      </c>
      <c r="B267" s="6">
        <v>45233</v>
      </c>
      <c r="C267" s="6">
        <v>45234</v>
      </c>
      <c r="D267" s="4">
        <v>119</v>
      </c>
      <c r="E267" s="4" t="str">
        <f>VLOOKUP(A267,HOP!A:L,12,0)</f>
        <v>119.00</v>
      </c>
      <c r="F267" s="4" t="str">
        <f>VLOOKUP(A267,HOP!A:C,3,0)</f>
        <v>4182314</v>
      </c>
      <c r="G267" s="4">
        <f t="shared" si="8"/>
        <v>0</v>
      </c>
      <c r="H267" s="4" t="str">
        <f t="shared" si="9"/>
        <v>，4182314</v>
      </c>
      <c r="I267" s="4" t="str">
        <f>VLOOKUP(A267,HOP!A:U,21,0)</f>
        <v>直连</v>
      </c>
    </row>
    <row r="268" s="4" customFormat="1" hidden="1" spans="1:9">
      <c r="A268" s="5">
        <v>999228295024350</v>
      </c>
      <c r="B268" s="6">
        <v>45233</v>
      </c>
      <c r="C268" s="6">
        <v>45234</v>
      </c>
      <c r="D268" s="4">
        <v>122.51</v>
      </c>
      <c r="E268" s="4" t="str">
        <f>VLOOKUP(A268,HOP!A:L,12,0)</f>
        <v>122.51</v>
      </c>
      <c r="F268" s="4" t="str">
        <f>VLOOKUP(A268,HOP!A:C,3,0)</f>
        <v>4182320</v>
      </c>
      <c r="G268" s="4">
        <f t="shared" si="8"/>
        <v>0</v>
      </c>
      <c r="H268" s="4" t="str">
        <f t="shared" si="9"/>
        <v>，4182320</v>
      </c>
      <c r="I268" s="4" t="str">
        <f>VLOOKUP(A268,HOP!A:U,21,0)</f>
        <v>直连</v>
      </c>
    </row>
    <row r="269" s="4" customFormat="1" hidden="1" spans="1:9">
      <c r="A269" s="5">
        <v>999228295197601</v>
      </c>
      <c r="B269" s="6">
        <v>45233</v>
      </c>
      <c r="C269" s="6">
        <v>45234</v>
      </c>
      <c r="D269" s="4">
        <v>822.86</v>
      </c>
      <c r="E269" s="4" t="str">
        <f>VLOOKUP(A269,HOP!A:L,12,0)</f>
        <v>822.86</v>
      </c>
      <c r="F269" s="4" t="str">
        <f>VLOOKUP(A269,HOP!A:C,3,0)</f>
        <v>4182405</v>
      </c>
      <c r="G269" s="4">
        <f t="shared" si="8"/>
        <v>0</v>
      </c>
      <c r="H269" s="4" t="str">
        <f t="shared" si="9"/>
        <v>，4182405</v>
      </c>
      <c r="I269" s="4" t="str">
        <f>VLOOKUP(A269,HOP!A:U,21,0)</f>
        <v>直连</v>
      </c>
    </row>
    <row r="270" s="4" customFormat="1" hidden="1" spans="1:9">
      <c r="A270" s="5">
        <v>999228295256131</v>
      </c>
      <c r="B270" s="6">
        <v>45233</v>
      </c>
      <c r="C270" s="6">
        <v>45234</v>
      </c>
      <c r="D270" s="4">
        <v>423.67</v>
      </c>
      <c r="E270" s="4" t="str">
        <f>VLOOKUP(A270,HOP!A:L,12,0)</f>
        <v>423.67</v>
      </c>
      <c r="F270" s="4" t="str">
        <f>VLOOKUP(A270,HOP!A:C,3,0)</f>
        <v>4182434</v>
      </c>
      <c r="G270" s="4">
        <f t="shared" si="8"/>
        <v>0</v>
      </c>
      <c r="H270" s="4" t="str">
        <f t="shared" si="9"/>
        <v>，4182434</v>
      </c>
      <c r="I270" s="4" t="str">
        <f>VLOOKUP(A270,HOP!A:U,21,0)</f>
        <v>直连</v>
      </c>
    </row>
    <row r="271" s="4" customFormat="1" hidden="1" spans="1:9">
      <c r="A271" s="5">
        <v>999228295392758</v>
      </c>
      <c r="B271" s="6">
        <v>45233</v>
      </c>
      <c r="C271" s="6">
        <v>45234</v>
      </c>
      <c r="D271" s="4">
        <v>84.99</v>
      </c>
      <c r="E271" s="4" t="str">
        <f>VLOOKUP(A271,HOP!A:L,12,0)</f>
        <v>84.99</v>
      </c>
      <c r="F271" s="4" t="str">
        <f>VLOOKUP(A271,HOP!A:C,3,0)</f>
        <v>4182494</v>
      </c>
      <c r="G271" s="4">
        <f t="shared" si="8"/>
        <v>0</v>
      </c>
      <c r="H271" s="4" t="str">
        <f t="shared" si="9"/>
        <v>，4182494</v>
      </c>
      <c r="I271" s="4" t="str">
        <f>VLOOKUP(A271,HOP!A:U,21,0)</f>
        <v>直连</v>
      </c>
    </row>
    <row r="272" s="4" customFormat="1" hidden="1" spans="1:9">
      <c r="A272" s="5">
        <v>999228295721675</v>
      </c>
      <c r="B272" s="6">
        <v>45233</v>
      </c>
      <c r="C272" s="6">
        <v>45234</v>
      </c>
      <c r="D272" s="4">
        <v>138.45</v>
      </c>
      <c r="E272" s="4" t="str">
        <f>VLOOKUP(A272,HOP!A:L,12,0)</f>
        <v>138.45</v>
      </c>
      <c r="F272" s="4" t="str">
        <f>VLOOKUP(A272,HOP!A:C,3,0)</f>
        <v>4182815</v>
      </c>
      <c r="G272" s="4">
        <f t="shared" si="8"/>
        <v>0</v>
      </c>
      <c r="H272" s="4" t="str">
        <f t="shared" si="9"/>
        <v>，4182815</v>
      </c>
      <c r="I272" s="4" t="str">
        <f>VLOOKUP(A272,HOP!A:U,21,0)</f>
        <v>直连</v>
      </c>
    </row>
    <row r="273" s="4" customFormat="1" hidden="1" spans="1:9">
      <c r="A273" s="5">
        <v>28295741626</v>
      </c>
      <c r="B273" s="6">
        <v>45233</v>
      </c>
      <c r="C273" s="6">
        <v>45234</v>
      </c>
      <c r="D273" s="4">
        <v>1761.35</v>
      </c>
      <c r="E273" s="4" t="str">
        <f>VLOOKUP(A273,HOP!A:L,12,0)</f>
        <v>1761.35</v>
      </c>
      <c r="F273" s="4" t="str">
        <f>VLOOKUP(A273,HOP!A:C,3,0)</f>
        <v>4182822</v>
      </c>
      <c r="G273" s="4">
        <f t="shared" si="8"/>
        <v>0</v>
      </c>
      <c r="H273" s="4" t="str">
        <f t="shared" si="9"/>
        <v>，4182822</v>
      </c>
      <c r="I273" s="4" t="str">
        <f>VLOOKUP(A273,HOP!A:U,21,0)</f>
        <v>直连</v>
      </c>
    </row>
    <row r="274" s="4" customFormat="1" hidden="1" spans="1:9">
      <c r="A274" s="5">
        <v>999228295795714</v>
      </c>
      <c r="B274" s="6">
        <v>45233</v>
      </c>
      <c r="C274" s="6">
        <v>45234</v>
      </c>
      <c r="D274" s="4">
        <v>2559.33</v>
      </c>
      <c r="E274" s="4" t="str">
        <f>VLOOKUP(A274,HOP!A:L,12,0)</f>
        <v>2559.33</v>
      </c>
      <c r="F274" s="4" t="str">
        <f>VLOOKUP(A274,HOP!A:C,3,0)</f>
        <v>4182850</v>
      </c>
      <c r="G274" s="4">
        <f t="shared" si="8"/>
        <v>0</v>
      </c>
      <c r="H274" s="4" t="str">
        <f t="shared" si="9"/>
        <v>，4182850</v>
      </c>
      <c r="I274" s="4" t="str">
        <f>VLOOKUP(A274,HOP!A:U,21,0)</f>
        <v>直连</v>
      </c>
    </row>
    <row r="275" s="4" customFormat="1" hidden="1" spans="1:9">
      <c r="A275" s="5">
        <v>999228295953302</v>
      </c>
      <c r="B275" s="6">
        <v>45233</v>
      </c>
      <c r="C275" s="6">
        <v>45234</v>
      </c>
      <c r="D275" s="4">
        <v>294.09</v>
      </c>
      <c r="E275" s="4" t="str">
        <f>VLOOKUP(A275,HOP!A:L,12,0)</f>
        <v>294.09</v>
      </c>
      <c r="F275" s="4" t="str">
        <f>VLOOKUP(A275,HOP!A:C,3,0)</f>
        <v>4182923</v>
      </c>
      <c r="G275" s="4">
        <f t="shared" si="8"/>
        <v>0</v>
      </c>
      <c r="H275" s="4" t="str">
        <f t="shared" si="9"/>
        <v>，4182923</v>
      </c>
      <c r="I275" s="4" t="str">
        <f>VLOOKUP(A275,HOP!A:U,21,0)</f>
        <v>直连</v>
      </c>
    </row>
    <row r="276" s="4" customFormat="1" hidden="1" spans="1:9">
      <c r="A276" s="5">
        <v>999228295956234</v>
      </c>
      <c r="B276" s="6">
        <v>45233</v>
      </c>
      <c r="C276" s="6">
        <v>45234</v>
      </c>
      <c r="D276" s="4">
        <v>330.74</v>
      </c>
      <c r="E276" s="4" t="str">
        <f>VLOOKUP(A276,HOP!A:L,12,0)</f>
        <v>330.74</v>
      </c>
      <c r="F276" s="4" t="str">
        <f>VLOOKUP(A276,HOP!A:C,3,0)</f>
        <v>4182925</v>
      </c>
      <c r="G276" s="4">
        <f t="shared" si="8"/>
        <v>0</v>
      </c>
      <c r="H276" s="4" t="str">
        <f t="shared" si="9"/>
        <v>，4182925</v>
      </c>
      <c r="I276" s="4" t="str">
        <f>VLOOKUP(A276,HOP!A:U,21,0)</f>
        <v>直连</v>
      </c>
    </row>
    <row r="277" s="4" customFormat="1" hidden="1" spans="1:9">
      <c r="A277" s="5">
        <v>999228295960328</v>
      </c>
      <c r="B277" s="6">
        <v>45233</v>
      </c>
      <c r="C277" s="6">
        <v>45234</v>
      </c>
      <c r="D277" s="4">
        <v>294.09</v>
      </c>
      <c r="E277" s="4" t="str">
        <f>VLOOKUP(A277,HOP!A:L,12,0)</f>
        <v>294.09</v>
      </c>
      <c r="F277" s="4" t="str">
        <f>VLOOKUP(A277,HOP!A:C,3,0)</f>
        <v>4182928</v>
      </c>
      <c r="G277" s="4">
        <f t="shared" si="8"/>
        <v>0</v>
      </c>
      <c r="H277" s="4" t="str">
        <f t="shared" si="9"/>
        <v>，4182928</v>
      </c>
      <c r="I277" s="4" t="str">
        <f>VLOOKUP(A277,HOP!A:U,21,0)</f>
        <v>直连</v>
      </c>
    </row>
    <row r="278" s="4" customFormat="1" hidden="1" spans="1:9">
      <c r="A278" s="5">
        <v>999228295994981</v>
      </c>
      <c r="B278" s="6">
        <v>45233</v>
      </c>
      <c r="C278" s="6">
        <v>45234</v>
      </c>
      <c r="D278" s="4">
        <v>1190.05</v>
      </c>
      <c r="E278" s="4" t="str">
        <f>VLOOKUP(A278,HOP!A:L,12,0)</f>
        <v>1190.05</v>
      </c>
      <c r="F278" s="4" t="str">
        <f>VLOOKUP(A278,HOP!A:C,3,0)</f>
        <v>4182943</v>
      </c>
      <c r="G278" s="4">
        <f t="shared" si="8"/>
        <v>0</v>
      </c>
      <c r="H278" s="4" t="str">
        <f t="shared" si="9"/>
        <v>，4182943</v>
      </c>
      <c r="I278" s="4" t="str">
        <f>VLOOKUP(A278,HOP!A:U,21,0)</f>
        <v>直连</v>
      </c>
    </row>
    <row r="279" s="4" customFormat="1" hidden="1" spans="1:9">
      <c r="A279" s="5">
        <v>999228296017987</v>
      </c>
      <c r="B279" s="6">
        <v>45233</v>
      </c>
      <c r="C279" s="6">
        <v>45234</v>
      </c>
      <c r="D279" s="4">
        <v>227.24</v>
      </c>
      <c r="E279" s="4" t="str">
        <f>VLOOKUP(A279,HOP!A:L,12,0)</f>
        <v>227.24</v>
      </c>
      <c r="F279" s="4" t="str">
        <f>VLOOKUP(A279,HOP!A:C,3,0)</f>
        <v>4182960</v>
      </c>
      <c r="G279" s="4">
        <f t="shared" si="8"/>
        <v>0</v>
      </c>
      <c r="H279" s="4" t="str">
        <f t="shared" si="9"/>
        <v>，4182960</v>
      </c>
      <c r="I279" s="4" t="str">
        <f>VLOOKUP(A279,HOP!A:U,21,0)</f>
        <v>直连</v>
      </c>
    </row>
    <row r="280" s="4" customFormat="1" hidden="1" spans="1:9">
      <c r="A280" s="5">
        <v>999228296033003</v>
      </c>
      <c r="B280" s="6">
        <v>45233</v>
      </c>
      <c r="C280" s="6">
        <v>45234</v>
      </c>
      <c r="D280" s="4">
        <v>115.77</v>
      </c>
      <c r="E280" s="4" t="str">
        <f>VLOOKUP(A280,HOP!A:L,12,0)</f>
        <v>115.77</v>
      </c>
      <c r="F280" s="4" t="str">
        <f>VLOOKUP(A280,HOP!A:C,3,0)</f>
        <v>4182968</v>
      </c>
      <c r="G280" s="4">
        <f t="shared" si="8"/>
        <v>0</v>
      </c>
      <c r="H280" s="4" t="str">
        <f t="shared" si="9"/>
        <v>，4182968</v>
      </c>
      <c r="I280" s="4" t="str">
        <f>VLOOKUP(A280,HOP!A:U,21,0)</f>
        <v>直连</v>
      </c>
    </row>
    <row r="281" s="4" customFormat="1" hidden="1" spans="1:9">
      <c r="A281" s="5">
        <v>999228296051198</v>
      </c>
      <c r="B281" s="6">
        <v>45233</v>
      </c>
      <c r="C281" s="6">
        <v>45234</v>
      </c>
      <c r="D281" s="4">
        <v>345.25</v>
      </c>
      <c r="E281" s="4" t="str">
        <f>VLOOKUP(A281,HOP!A:L,12,0)</f>
        <v>345.25</v>
      </c>
      <c r="F281" s="4" t="str">
        <f>VLOOKUP(A281,HOP!A:C,3,0)</f>
        <v>4182972</v>
      </c>
      <c r="G281" s="4">
        <f t="shared" si="8"/>
        <v>0</v>
      </c>
      <c r="H281" s="4" t="str">
        <f t="shared" si="9"/>
        <v>，4182972</v>
      </c>
      <c r="I281" s="4" t="str">
        <f>VLOOKUP(A281,HOP!A:U,21,0)</f>
        <v>直连</v>
      </c>
    </row>
    <row r="282" s="4" customFormat="1" hidden="1" spans="1:9">
      <c r="A282" s="5">
        <v>999228296148524</v>
      </c>
      <c r="B282" s="6">
        <v>45233</v>
      </c>
      <c r="C282" s="6">
        <v>45234</v>
      </c>
      <c r="D282" s="4">
        <v>512.46</v>
      </c>
      <c r="E282" s="4" t="str">
        <f>VLOOKUP(A282,HOP!A:L,12,0)</f>
        <v>512.46</v>
      </c>
      <c r="F282" s="4" t="str">
        <f>VLOOKUP(A282,HOP!A:C,3,0)</f>
        <v>4183005</v>
      </c>
      <c r="G282" s="4">
        <f t="shared" si="8"/>
        <v>0</v>
      </c>
      <c r="H282" s="4" t="str">
        <f t="shared" si="9"/>
        <v>，4183005</v>
      </c>
      <c r="I282" s="4" t="str">
        <f>VLOOKUP(A282,HOP!A:U,21,0)</f>
        <v>直连</v>
      </c>
    </row>
    <row r="283" s="4" customFormat="1" hidden="1" spans="1:9">
      <c r="A283" s="5">
        <v>999228296221058</v>
      </c>
      <c r="B283" s="6">
        <v>45233</v>
      </c>
      <c r="C283" s="6">
        <v>45234</v>
      </c>
      <c r="D283" s="4">
        <v>171.44</v>
      </c>
      <c r="E283" s="4" t="str">
        <f>VLOOKUP(A283,HOP!A:L,12,0)</f>
        <v>171.44</v>
      </c>
      <c r="F283" s="4" t="str">
        <f>VLOOKUP(A283,HOP!A:C,3,0)</f>
        <v>4183210</v>
      </c>
      <c r="G283" s="4">
        <f t="shared" si="8"/>
        <v>0</v>
      </c>
      <c r="H283" s="4" t="str">
        <f t="shared" si="9"/>
        <v>，4183210</v>
      </c>
      <c r="I283" s="4" t="str">
        <f>VLOOKUP(A283,HOP!A:U,21,0)</f>
        <v>直连</v>
      </c>
    </row>
    <row r="284" s="4" customFormat="1" hidden="1" spans="1:9">
      <c r="A284" s="5">
        <v>999228296298534</v>
      </c>
      <c r="B284" s="6">
        <v>45233</v>
      </c>
      <c r="C284" s="6">
        <v>45234</v>
      </c>
      <c r="D284" s="4">
        <v>1501.85</v>
      </c>
      <c r="E284" s="4" t="str">
        <f>VLOOKUP(A284,HOP!A:L,12,0)</f>
        <v>1501.85</v>
      </c>
      <c r="F284" s="4" t="str">
        <f>VLOOKUP(A284,HOP!A:C,3,0)</f>
        <v>4183237</v>
      </c>
      <c r="G284" s="4">
        <f t="shared" si="8"/>
        <v>0</v>
      </c>
      <c r="H284" s="4" t="str">
        <f t="shared" si="9"/>
        <v>，4183237</v>
      </c>
      <c r="I284" s="4" t="str">
        <f>VLOOKUP(A284,HOP!A:U,21,0)</f>
        <v>直连</v>
      </c>
    </row>
    <row r="285" s="4" customFormat="1" hidden="1" spans="1:9">
      <c r="A285" s="5">
        <v>999228296935166</v>
      </c>
      <c r="B285" s="6">
        <v>45233</v>
      </c>
      <c r="C285" s="6">
        <v>45234</v>
      </c>
      <c r="D285" s="4">
        <v>583.58</v>
      </c>
      <c r="E285" s="4" t="str">
        <f>VLOOKUP(A285,HOP!A:L,12,0)</f>
        <v>583.58</v>
      </c>
      <c r="F285" s="4" t="str">
        <f>VLOOKUP(A285,HOP!A:C,3,0)</f>
        <v>4183647</v>
      </c>
      <c r="G285" s="4">
        <f t="shared" si="8"/>
        <v>0</v>
      </c>
      <c r="H285" s="4" t="str">
        <f t="shared" si="9"/>
        <v>，4183647</v>
      </c>
      <c r="I285" s="4" t="str">
        <f>VLOOKUP(A285,HOP!A:U,21,0)</f>
        <v>直连</v>
      </c>
    </row>
    <row r="286" s="4" customFormat="1" hidden="1" spans="1:9">
      <c r="A286" s="5">
        <v>999228297038168</v>
      </c>
      <c r="B286" s="6">
        <v>45233</v>
      </c>
      <c r="C286" s="6">
        <v>45234</v>
      </c>
      <c r="D286" s="4">
        <v>142.35</v>
      </c>
      <c r="E286" s="4" t="str">
        <f>VLOOKUP(A286,HOP!A:L,12,0)</f>
        <v>142.35</v>
      </c>
      <c r="F286" s="4" t="str">
        <f>VLOOKUP(A286,HOP!A:C,3,0)</f>
        <v>4183691</v>
      </c>
      <c r="G286" s="4">
        <f t="shared" si="8"/>
        <v>0</v>
      </c>
      <c r="H286" s="4" t="str">
        <f t="shared" si="9"/>
        <v>，4183691</v>
      </c>
      <c r="I286" s="4" t="str">
        <f>VLOOKUP(A286,HOP!A:U,21,0)</f>
        <v>直连</v>
      </c>
    </row>
    <row r="287" s="4" customFormat="1" hidden="1" spans="1:9">
      <c r="A287" s="5">
        <v>999228297462980</v>
      </c>
      <c r="B287" s="6">
        <v>45233</v>
      </c>
      <c r="C287" s="6">
        <v>45234</v>
      </c>
      <c r="D287" s="4">
        <v>1038.72</v>
      </c>
      <c r="E287" s="4" t="str">
        <f>VLOOKUP(A287,HOP!A:L,12,0)</f>
        <v>1038.72</v>
      </c>
      <c r="F287" s="4" t="str">
        <f>VLOOKUP(A287,HOP!A:C,3,0)</f>
        <v>4184040</v>
      </c>
      <c r="G287" s="4">
        <f t="shared" si="8"/>
        <v>0</v>
      </c>
      <c r="H287" s="4" t="str">
        <f t="shared" si="9"/>
        <v>，4184040</v>
      </c>
      <c r="I287" s="4" t="str">
        <f>VLOOKUP(A287,HOP!A:U,21,0)</f>
        <v>直连</v>
      </c>
    </row>
    <row r="288" s="4" customFormat="1" hidden="1" spans="1:9">
      <c r="A288" s="5">
        <v>999228305085506</v>
      </c>
      <c r="B288" s="6">
        <v>45233</v>
      </c>
      <c r="C288" s="6">
        <v>45234</v>
      </c>
      <c r="D288" s="4">
        <v>1399.9</v>
      </c>
      <c r="E288" s="4" t="str">
        <f>VLOOKUP(A288,HOP!A:L,12,0)</f>
        <v>1399.90</v>
      </c>
      <c r="F288" s="4" t="str">
        <f>VLOOKUP(A288,HOP!A:C,3,0)</f>
        <v>4184227</v>
      </c>
      <c r="G288" s="4">
        <f t="shared" si="8"/>
        <v>0</v>
      </c>
      <c r="H288" s="4" t="str">
        <f t="shared" si="9"/>
        <v>，4184227</v>
      </c>
      <c r="I288" s="4" t="str">
        <f>VLOOKUP(A288,HOP!A:U,21,0)</f>
        <v>直连</v>
      </c>
    </row>
    <row r="289" s="4" customFormat="1" hidden="1" spans="1:9">
      <c r="A289" s="5">
        <v>999228305179743</v>
      </c>
      <c r="B289" s="6">
        <v>45233</v>
      </c>
      <c r="C289" s="6">
        <v>45234</v>
      </c>
      <c r="D289" s="4">
        <v>707.93</v>
      </c>
      <c r="E289" s="4" t="str">
        <f>VLOOKUP(A289,HOP!A:L,12,0)</f>
        <v>707.93</v>
      </c>
      <c r="F289" s="4" t="str">
        <f>VLOOKUP(A289,HOP!A:C,3,0)</f>
        <v>4184240</v>
      </c>
      <c r="G289" s="4">
        <f t="shared" si="8"/>
        <v>0</v>
      </c>
      <c r="H289" s="4" t="str">
        <f t="shared" si="9"/>
        <v>，4184240</v>
      </c>
      <c r="I289" s="4" t="str">
        <f>VLOOKUP(A289,HOP!A:U,21,0)</f>
        <v>直连</v>
      </c>
    </row>
    <row r="290" s="4" customFormat="1" hidden="1" spans="1:9">
      <c r="A290" s="5">
        <v>999228305298580</v>
      </c>
      <c r="B290" s="6">
        <v>45233</v>
      </c>
      <c r="C290" s="6">
        <v>45234</v>
      </c>
      <c r="D290" s="4">
        <v>1050.16</v>
      </c>
      <c r="E290" s="4" t="str">
        <f>VLOOKUP(A290,HOP!A:L,12,0)</f>
        <v>1050.16</v>
      </c>
      <c r="F290" s="4" t="str">
        <f>VLOOKUP(A290,HOP!A:C,3,0)</f>
        <v>4184260</v>
      </c>
      <c r="G290" s="4">
        <f t="shared" si="8"/>
        <v>0</v>
      </c>
      <c r="H290" s="4" t="str">
        <f t="shared" si="9"/>
        <v>，4184260</v>
      </c>
      <c r="I290" s="4" t="str">
        <f>VLOOKUP(A290,HOP!A:U,21,0)</f>
        <v>直连</v>
      </c>
    </row>
    <row r="291" s="4" customFormat="1" hidden="1" spans="1:9">
      <c r="A291" s="5">
        <v>28305408175</v>
      </c>
      <c r="B291" s="6">
        <v>45233</v>
      </c>
      <c r="C291" s="6">
        <v>45234</v>
      </c>
      <c r="D291" s="4">
        <v>1508.75</v>
      </c>
      <c r="E291" s="4" t="str">
        <f>VLOOKUP(A291,HOP!A:L,12,0)</f>
        <v>1508.75</v>
      </c>
      <c r="F291" s="4" t="str">
        <f>VLOOKUP(A291,HOP!A:C,3,0)</f>
        <v>4184284</v>
      </c>
      <c r="G291" s="4">
        <f t="shared" si="8"/>
        <v>0</v>
      </c>
      <c r="H291" s="4" t="str">
        <f t="shared" si="9"/>
        <v>，4184284</v>
      </c>
      <c r="I291" s="4" t="str">
        <f>VLOOKUP(A291,HOP!A:U,21,0)</f>
        <v>直连</v>
      </c>
    </row>
    <row r="292" s="4" customFormat="1" hidden="1" spans="1:9">
      <c r="A292" s="5">
        <v>28305535306</v>
      </c>
      <c r="B292" s="6">
        <v>45233</v>
      </c>
      <c r="C292" s="6">
        <v>45234</v>
      </c>
      <c r="D292" s="4">
        <v>1327.51</v>
      </c>
      <c r="E292" s="4" t="str">
        <f>VLOOKUP(A292,HOP!A:L,12,0)</f>
        <v>1327.51</v>
      </c>
      <c r="F292" s="4" t="str">
        <f>VLOOKUP(A292,HOP!A:C,3,0)</f>
        <v>4184463</v>
      </c>
      <c r="G292" s="4">
        <f t="shared" si="8"/>
        <v>0</v>
      </c>
      <c r="H292" s="4" t="str">
        <f t="shared" si="9"/>
        <v>，4184463</v>
      </c>
      <c r="I292" s="4" t="str">
        <f>VLOOKUP(A292,HOP!A:U,21,0)</f>
        <v>直连</v>
      </c>
    </row>
    <row r="293" s="4" customFormat="1" hidden="1" spans="1:9">
      <c r="A293" s="5">
        <v>999228305695930</v>
      </c>
      <c r="B293" s="6">
        <v>45233</v>
      </c>
      <c r="C293" s="6">
        <v>45234</v>
      </c>
      <c r="D293" s="4">
        <v>133.31</v>
      </c>
      <c r="E293" s="4" t="str">
        <f>VLOOKUP(A293,HOP!A:L,12,0)</f>
        <v>133.31</v>
      </c>
      <c r="F293" s="4" t="str">
        <f>VLOOKUP(A293,HOP!A:C,3,0)</f>
        <v>4184479</v>
      </c>
      <c r="G293" s="4">
        <f t="shared" si="8"/>
        <v>0</v>
      </c>
      <c r="H293" s="4" t="str">
        <f t="shared" si="9"/>
        <v>，4184479</v>
      </c>
      <c r="I293" s="4" t="str">
        <f>VLOOKUP(A293,HOP!A:U,21,0)</f>
        <v>直连</v>
      </c>
    </row>
    <row r="294" s="4" customFormat="1" hidden="1" spans="1:9">
      <c r="A294" s="5">
        <v>999228305724279</v>
      </c>
      <c r="B294" s="6">
        <v>45233</v>
      </c>
      <c r="C294" s="6">
        <v>45234</v>
      </c>
      <c r="D294" s="4">
        <v>2268.04</v>
      </c>
      <c r="E294" s="4" t="str">
        <f>VLOOKUP(A294,HOP!A:L,12,0)</f>
        <v>2268.04</v>
      </c>
      <c r="F294" s="4" t="str">
        <f>VLOOKUP(A294,HOP!A:C,3,0)</f>
        <v>4184485</v>
      </c>
      <c r="G294" s="4">
        <f t="shared" si="8"/>
        <v>0</v>
      </c>
      <c r="H294" s="4" t="str">
        <f t="shared" si="9"/>
        <v>，4184485</v>
      </c>
      <c r="I294" s="4" t="str">
        <f>VLOOKUP(A294,HOP!A:U,21,0)</f>
        <v>直连</v>
      </c>
    </row>
    <row r="295" s="4" customFormat="1" hidden="1" spans="1:9">
      <c r="A295" s="5">
        <v>999228305942198</v>
      </c>
      <c r="B295" s="6">
        <v>45233</v>
      </c>
      <c r="C295" s="6">
        <v>45234</v>
      </c>
      <c r="D295" s="4">
        <v>582.18</v>
      </c>
      <c r="E295" s="4" t="str">
        <f>VLOOKUP(A295,HOP!A:L,12,0)</f>
        <v>582.18</v>
      </c>
      <c r="F295" s="4" t="str">
        <f>VLOOKUP(A295,HOP!A:C,3,0)</f>
        <v>4184518</v>
      </c>
      <c r="G295" s="4">
        <f t="shared" si="8"/>
        <v>0</v>
      </c>
      <c r="H295" s="4" t="str">
        <f t="shared" si="9"/>
        <v>，4184518</v>
      </c>
      <c r="I295" s="4" t="str">
        <f>VLOOKUP(A295,HOP!A:U,21,0)</f>
        <v>直连</v>
      </c>
    </row>
    <row r="296" s="4" customFormat="1" hidden="1" spans="1:9">
      <c r="A296" s="5">
        <v>999228306287481</v>
      </c>
      <c r="B296" s="6">
        <v>45233</v>
      </c>
      <c r="C296" s="6">
        <v>45234</v>
      </c>
      <c r="D296" s="4">
        <v>775.43</v>
      </c>
      <c r="E296" s="4" t="str">
        <f>VLOOKUP(A296,HOP!A:L,12,0)</f>
        <v>775.43</v>
      </c>
      <c r="F296" s="4" t="str">
        <f>VLOOKUP(A296,HOP!A:C,3,0)</f>
        <v>4184559</v>
      </c>
      <c r="G296" s="4">
        <f t="shared" si="8"/>
        <v>0</v>
      </c>
      <c r="H296" s="4" t="str">
        <f t="shared" si="9"/>
        <v>，4184559</v>
      </c>
      <c r="I296" s="4" t="str">
        <f>VLOOKUP(A296,HOP!A:U,21,0)</f>
        <v>直连</v>
      </c>
    </row>
    <row r="297" s="4" customFormat="1" hidden="1" spans="1:9">
      <c r="A297" s="5">
        <v>999228306477897</v>
      </c>
      <c r="B297" s="6">
        <v>45233</v>
      </c>
      <c r="C297" s="6">
        <v>45234</v>
      </c>
      <c r="D297" s="4">
        <v>333.05</v>
      </c>
      <c r="E297" s="4" t="str">
        <f>VLOOKUP(A297,HOP!A:L,12,0)</f>
        <v>333.05</v>
      </c>
      <c r="F297" s="4" t="str">
        <f>VLOOKUP(A297,HOP!A:C,3,0)</f>
        <v>4184591</v>
      </c>
      <c r="G297" s="4">
        <f t="shared" si="8"/>
        <v>0</v>
      </c>
      <c r="H297" s="4" t="str">
        <f t="shared" si="9"/>
        <v>，4184591</v>
      </c>
      <c r="I297" s="4" t="str">
        <f>VLOOKUP(A297,HOP!A:U,21,0)</f>
        <v>直连</v>
      </c>
    </row>
    <row r="298" s="4" customFormat="1" hidden="1" spans="1:9">
      <c r="A298" s="5">
        <v>28306721717</v>
      </c>
      <c r="B298" s="6">
        <v>45233</v>
      </c>
      <c r="C298" s="6">
        <v>45234</v>
      </c>
      <c r="D298" s="4">
        <v>1261.23</v>
      </c>
      <c r="E298" s="4" t="str">
        <f>VLOOKUP(A298,HOP!A:L,12,0)</f>
        <v>1261.23</v>
      </c>
      <c r="F298" s="4" t="str">
        <f>VLOOKUP(A298,HOP!A:C,3,0)</f>
        <v>4184647</v>
      </c>
      <c r="G298" s="4">
        <f t="shared" si="8"/>
        <v>0</v>
      </c>
      <c r="H298" s="4" t="str">
        <f t="shared" si="9"/>
        <v>，4184647</v>
      </c>
      <c r="I298" s="4" t="str">
        <f>VLOOKUP(A298,HOP!A:U,21,0)</f>
        <v>直连</v>
      </c>
    </row>
    <row r="299" s="4" customFormat="1" hidden="1" spans="1:9">
      <c r="A299" s="5">
        <v>999228306959173</v>
      </c>
      <c r="B299" s="6">
        <v>45233</v>
      </c>
      <c r="C299" s="6">
        <v>45234</v>
      </c>
      <c r="D299" s="4">
        <v>540.57</v>
      </c>
      <c r="E299" s="4" t="str">
        <f>VLOOKUP(A299,HOP!A:L,12,0)</f>
        <v>540.57</v>
      </c>
      <c r="F299" s="4" t="str">
        <f>VLOOKUP(A299,HOP!A:C,3,0)</f>
        <v>4184842</v>
      </c>
      <c r="G299" s="4">
        <f t="shared" si="8"/>
        <v>0</v>
      </c>
      <c r="H299" s="4" t="str">
        <f t="shared" si="9"/>
        <v>，4184842</v>
      </c>
      <c r="I299" s="4" t="str">
        <f>VLOOKUP(A299,HOP!A:U,21,0)</f>
        <v>直连</v>
      </c>
    </row>
    <row r="300" s="4" customFormat="1" hidden="1" spans="1:9">
      <c r="A300" s="5">
        <v>999228306961110</v>
      </c>
      <c r="B300" s="6">
        <v>45233</v>
      </c>
      <c r="C300" s="6">
        <v>45234</v>
      </c>
      <c r="D300" s="4">
        <v>545.56</v>
      </c>
      <c r="E300" s="4" t="str">
        <f>VLOOKUP(A300,HOP!A:L,12,0)</f>
        <v>545.56</v>
      </c>
      <c r="F300" s="4" t="str">
        <f>VLOOKUP(A300,HOP!A:C,3,0)</f>
        <v>4184843</v>
      </c>
      <c r="G300" s="4">
        <f t="shared" si="8"/>
        <v>0</v>
      </c>
      <c r="H300" s="4" t="str">
        <f t="shared" si="9"/>
        <v>，4184843</v>
      </c>
      <c r="I300" s="4" t="str">
        <f>VLOOKUP(A300,HOP!A:U,21,0)</f>
        <v>直连</v>
      </c>
    </row>
    <row r="301" s="4" customFormat="1" hidden="1" spans="1:9">
      <c r="A301" s="5">
        <v>999228307030510</v>
      </c>
      <c r="B301" s="6">
        <v>45233</v>
      </c>
      <c r="C301" s="6">
        <v>45234</v>
      </c>
      <c r="D301" s="4">
        <v>830.48</v>
      </c>
      <c r="E301" s="4" t="str">
        <f>VLOOKUP(A301,HOP!A:L,12,0)</f>
        <v>830.48</v>
      </c>
      <c r="F301" s="4" t="str">
        <f>VLOOKUP(A301,HOP!A:C,3,0)</f>
        <v>4184866</v>
      </c>
      <c r="G301" s="4">
        <f t="shared" si="8"/>
        <v>0</v>
      </c>
      <c r="H301" s="4" t="str">
        <f t="shared" si="9"/>
        <v>，4184866</v>
      </c>
      <c r="I301" s="4" t="str">
        <f>VLOOKUP(A301,HOP!A:U,21,0)</f>
        <v>直连</v>
      </c>
    </row>
    <row r="302" s="4" customFormat="1" hidden="1" spans="1:9">
      <c r="A302" s="5">
        <v>999228307070426</v>
      </c>
      <c r="B302" s="6">
        <v>45233</v>
      </c>
      <c r="C302" s="6">
        <v>45234</v>
      </c>
      <c r="D302" s="4">
        <v>1504.23</v>
      </c>
      <c r="E302" s="4" t="str">
        <f>VLOOKUP(A302,HOP!A:L,12,0)</f>
        <v>1504.23</v>
      </c>
      <c r="F302" s="4" t="str">
        <f>VLOOKUP(A302,HOP!A:C,3,0)</f>
        <v>4184873</v>
      </c>
      <c r="G302" s="4">
        <f t="shared" si="8"/>
        <v>0</v>
      </c>
      <c r="H302" s="4" t="str">
        <f t="shared" si="9"/>
        <v>，4184873</v>
      </c>
      <c r="I302" s="4" t="str">
        <f>VLOOKUP(A302,HOP!A:U,21,0)</f>
        <v>直连</v>
      </c>
    </row>
    <row r="303" s="4" customFormat="1" hidden="1" spans="1:9">
      <c r="A303" s="5">
        <v>999228307177446</v>
      </c>
      <c r="B303" s="6">
        <v>45233</v>
      </c>
      <c r="C303" s="6">
        <v>45234</v>
      </c>
      <c r="D303" s="4">
        <v>501.41</v>
      </c>
      <c r="E303" s="4" t="str">
        <f>VLOOKUP(A303,HOP!A:L,12,0)</f>
        <v>501.41</v>
      </c>
      <c r="F303" s="4" t="str">
        <f>VLOOKUP(A303,HOP!A:C,3,0)</f>
        <v>4184899</v>
      </c>
      <c r="G303" s="4">
        <f t="shared" si="8"/>
        <v>0</v>
      </c>
      <c r="H303" s="4" t="str">
        <f t="shared" si="9"/>
        <v>，4184899</v>
      </c>
      <c r="I303" s="4" t="str">
        <f>VLOOKUP(A303,HOP!A:U,21,0)</f>
        <v>直连</v>
      </c>
    </row>
    <row r="304" s="4" customFormat="1" hidden="1" spans="1:9">
      <c r="A304" s="5">
        <v>999228307208878</v>
      </c>
      <c r="B304" s="6">
        <v>45233</v>
      </c>
      <c r="C304" s="6">
        <v>45234</v>
      </c>
      <c r="D304" s="4">
        <v>1002.82</v>
      </c>
      <c r="E304" s="4" t="str">
        <f>VLOOKUP(A304,HOP!A:L,12,0)</f>
        <v>1002.82</v>
      </c>
      <c r="F304" s="4" t="str">
        <f>VLOOKUP(A304,HOP!A:C,3,0)</f>
        <v>4184907</v>
      </c>
      <c r="G304" s="4">
        <f t="shared" si="8"/>
        <v>0</v>
      </c>
      <c r="H304" s="4" t="str">
        <f t="shared" si="9"/>
        <v>，4184907</v>
      </c>
      <c r="I304" s="4" t="str">
        <f>VLOOKUP(A304,HOP!A:U,21,0)</f>
        <v>直连</v>
      </c>
    </row>
    <row r="305" s="4" customFormat="1" hidden="1" spans="1:9">
      <c r="A305" s="5">
        <v>999228307265782</v>
      </c>
      <c r="B305" s="6">
        <v>45233</v>
      </c>
      <c r="C305" s="6">
        <v>45234</v>
      </c>
      <c r="D305" s="4">
        <v>338.04</v>
      </c>
      <c r="E305" s="4" t="str">
        <f>VLOOKUP(A305,HOP!A:L,12,0)</f>
        <v>338.04</v>
      </c>
      <c r="F305" s="4" t="str">
        <f>VLOOKUP(A305,HOP!A:C,3,0)</f>
        <v>4184918</v>
      </c>
      <c r="G305" s="4">
        <f t="shared" si="8"/>
        <v>0</v>
      </c>
      <c r="H305" s="4" t="str">
        <f t="shared" si="9"/>
        <v>，4184918</v>
      </c>
      <c r="I305" s="4" t="str">
        <f>VLOOKUP(A305,HOP!A:U,21,0)</f>
        <v>直连</v>
      </c>
    </row>
    <row r="306" s="4" customFormat="1" hidden="1" spans="1:9">
      <c r="A306" s="5">
        <v>999228307538691</v>
      </c>
      <c r="B306" s="6">
        <v>45233</v>
      </c>
      <c r="C306" s="6">
        <v>45234</v>
      </c>
      <c r="D306" s="4">
        <v>371.44</v>
      </c>
      <c r="E306" s="4" t="str">
        <f>VLOOKUP(A306,HOP!A:L,12,0)</f>
        <v>371.44</v>
      </c>
      <c r="F306" s="4" t="str">
        <f>VLOOKUP(A306,HOP!A:C,3,0)</f>
        <v>4184973</v>
      </c>
      <c r="G306" s="4">
        <f t="shared" si="8"/>
        <v>0</v>
      </c>
      <c r="H306" s="4" t="str">
        <f t="shared" si="9"/>
        <v>，4184973</v>
      </c>
      <c r="I306" s="4" t="str">
        <f>VLOOKUP(A306,HOP!A:U,21,0)</f>
        <v>直连</v>
      </c>
    </row>
    <row r="307" s="4" customFormat="1" hidden="1" spans="1:9">
      <c r="A307" s="5">
        <v>999228307541700</v>
      </c>
      <c r="B307" s="6">
        <v>45233</v>
      </c>
      <c r="C307" s="6">
        <v>45234</v>
      </c>
      <c r="D307" s="4">
        <v>712.08</v>
      </c>
      <c r="E307" s="4" t="str">
        <f>VLOOKUP(A307,HOP!A:L,12,0)</f>
        <v>712.08</v>
      </c>
      <c r="F307" s="4" t="str">
        <f>VLOOKUP(A307,HOP!A:C,3,0)</f>
        <v>4184974</v>
      </c>
      <c r="G307" s="4">
        <f t="shared" si="8"/>
        <v>0</v>
      </c>
      <c r="H307" s="4" t="str">
        <f t="shared" si="9"/>
        <v>，4184974</v>
      </c>
      <c r="I307" s="4" t="str">
        <f>VLOOKUP(A307,HOP!A:U,21,0)</f>
        <v>直连</v>
      </c>
    </row>
    <row r="308" s="4" customFormat="1" hidden="1" spans="1:9">
      <c r="A308" s="5">
        <v>999228307573755</v>
      </c>
      <c r="B308" s="6">
        <v>45233</v>
      </c>
      <c r="C308" s="6">
        <v>45234</v>
      </c>
      <c r="D308" s="4">
        <v>582.5</v>
      </c>
      <c r="E308" s="4" t="str">
        <f>VLOOKUP(A308,HOP!A:L,12,0)</f>
        <v>582.50</v>
      </c>
      <c r="F308" s="4" t="str">
        <f>VLOOKUP(A308,HOP!A:C,3,0)</f>
        <v>4184982</v>
      </c>
      <c r="G308" s="4">
        <f t="shared" si="8"/>
        <v>0</v>
      </c>
      <c r="H308" s="4" t="str">
        <f t="shared" si="9"/>
        <v>，4184982</v>
      </c>
      <c r="I308" s="4" t="str">
        <f>VLOOKUP(A308,HOP!A:U,21,0)</f>
        <v>直连</v>
      </c>
    </row>
    <row r="309" s="4" customFormat="1" hidden="1" spans="1:9">
      <c r="A309" s="5">
        <v>999228307582521</v>
      </c>
      <c r="B309" s="6">
        <v>45233</v>
      </c>
      <c r="C309" s="6">
        <v>45234</v>
      </c>
      <c r="D309" s="4">
        <v>214.72</v>
      </c>
      <c r="E309" s="4" t="str">
        <f>VLOOKUP(A309,HOP!A:L,12,0)</f>
        <v>214.72</v>
      </c>
      <c r="F309" s="4" t="str">
        <f>VLOOKUP(A309,HOP!A:C,3,0)</f>
        <v>4184985</v>
      </c>
      <c r="G309" s="4">
        <f t="shared" si="8"/>
        <v>0</v>
      </c>
      <c r="H309" s="4" t="str">
        <f t="shared" si="9"/>
        <v>，4184985</v>
      </c>
      <c r="I309" s="4" t="str">
        <f>VLOOKUP(A309,HOP!A:U,21,0)</f>
        <v>直连</v>
      </c>
    </row>
    <row r="310" s="4" customFormat="1" hidden="1" spans="1:9">
      <c r="A310" s="5">
        <v>999228307687045</v>
      </c>
      <c r="B310" s="6">
        <v>45233</v>
      </c>
      <c r="C310" s="6">
        <v>45234</v>
      </c>
      <c r="D310" s="4">
        <v>853.54</v>
      </c>
      <c r="E310" s="4" t="str">
        <f>VLOOKUP(A310,HOP!A:L,12,0)</f>
        <v>853.54</v>
      </c>
      <c r="F310" s="4" t="str">
        <f>VLOOKUP(A310,HOP!A:C,3,0)</f>
        <v>4185007</v>
      </c>
      <c r="G310" s="4">
        <f t="shared" si="8"/>
        <v>0</v>
      </c>
      <c r="H310" s="4" t="str">
        <f t="shared" si="9"/>
        <v>，4185007</v>
      </c>
      <c r="I310" s="4" t="str">
        <f>VLOOKUP(A310,HOP!A:U,21,0)</f>
        <v>直连</v>
      </c>
    </row>
    <row r="311" s="4" customFormat="1" hidden="1" spans="1:9">
      <c r="A311" s="5">
        <v>999228307948438</v>
      </c>
      <c r="B311" s="6">
        <v>45233</v>
      </c>
      <c r="C311" s="6">
        <v>45234</v>
      </c>
      <c r="D311" s="4">
        <v>364.16</v>
      </c>
      <c r="E311" s="4" t="str">
        <f>VLOOKUP(A311,HOP!A:L,12,0)</f>
        <v>364.16</v>
      </c>
      <c r="F311" s="4" t="str">
        <f>VLOOKUP(A311,HOP!A:C,3,0)</f>
        <v>4185129</v>
      </c>
      <c r="G311" s="4">
        <f t="shared" si="8"/>
        <v>0</v>
      </c>
      <c r="H311" s="4" t="str">
        <f t="shared" si="9"/>
        <v>，4185129</v>
      </c>
      <c r="I311" s="4" t="str">
        <f>VLOOKUP(A311,HOP!A:U,21,0)</f>
        <v>直连</v>
      </c>
    </row>
    <row r="312" s="4" customFormat="1" hidden="1" spans="1:9">
      <c r="A312" s="5">
        <v>999228308028911</v>
      </c>
      <c r="B312" s="6">
        <v>45233</v>
      </c>
      <c r="C312" s="6">
        <v>45234</v>
      </c>
      <c r="D312" s="4">
        <v>285.77</v>
      </c>
      <c r="E312" s="4" t="str">
        <f>VLOOKUP(A312,HOP!A:L,12,0)</f>
        <v>285.77</v>
      </c>
      <c r="F312" s="4" t="str">
        <f>VLOOKUP(A312,HOP!A:C,3,0)</f>
        <v>4185347</v>
      </c>
      <c r="G312" s="4">
        <f t="shared" si="8"/>
        <v>0</v>
      </c>
      <c r="H312" s="4" t="str">
        <f t="shared" si="9"/>
        <v>，4185347</v>
      </c>
      <c r="I312" s="4" t="str">
        <f>VLOOKUP(A312,HOP!A:U,21,0)</f>
        <v>直连</v>
      </c>
    </row>
    <row r="313" s="4" customFormat="1" hidden="1" spans="1:9">
      <c r="A313" s="5">
        <v>999228308043570</v>
      </c>
      <c r="B313" s="6">
        <v>45233</v>
      </c>
      <c r="C313" s="6">
        <v>45234</v>
      </c>
      <c r="D313" s="4">
        <v>439.21</v>
      </c>
      <c r="E313" s="4" t="str">
        <f>VLOOKUP(A313,HOP!A:L,12,0)</f>
        <v>439.21</v>
      </c>
      <c r="F313" s="4" t="str">
        <f>VLOOKUP(A313,HOP!A:C,3,0)</f>
        <v>4185352</v>
      </c>
      <c r="G313" s="4">
        <f t="shared" si="8"/>
        <v>0</v>
      </c>
      <c r="H313" s="4" t="str">
        <f t="shared" si="9"/>
        <v>，4185352</v>
      </c>
      <c r="I313" s="4" t="str">
        <f>VLOOKUP(A313,HOP!A:U,21,0)</f>
        <v>直连</v>
      </c>
    </row>
    <row r="314" s="4" customFormat="1" hidden="1" spans="1:9">
      <c r="A314" s="5">
        <v>999228308098663</v>
      </c>
      <c r="B314" s="6">
        <v>45233</v>
      </c>
      <c r="C314" s="6">
        <v>45234</v>
      </c>
      <c r="D314" s="4">
        <v>545.2</v>
      </c>
      <c r="E314" s="4" t="str">
        <f>VLOOKUP(A314,HOP!A:L,12,0)</f>
        <v>545.20</v>
      </c>
      <c r="F314" s="4" t="str">
        <f>VLOOKUP(A314,HOP!A:C,3,0)</f>
        <v>4185363</v>
      </c>
      <c r="G314" s="4">
        <f t="shared" si="8"/>
        <v>0</v>
      </c>
      <c r="H314" s="4" t="str">
        <f t="shared" si="9"/>
        <v>，4185363</v>
      </c>
      <c r="I314" s="4" t="str">
        <f>VLOOKUP(A314,HOP!A:U,21,0)</f>
        <v>直连</v>
      </c>
    </row>
    <row r="315" s="4" customFormat="1" hidden="1" spans="1:9">
      <c r="A315" s="5">
        <v>999228308500732</v>
      </c>
      <c r="B315" s="6">
        <v>45233</v>
      </c>
      <c r="C315" s="6">
        <v>45234</v>
      </c>
      <c r="D315" s="4">
        <v>474.09</v>
      </c>
      <c r="E315" s="4" t="str">
        <f>VLOOKUP(A315,HOP!A:L,12,0)</f>
        <v>474.09</v>
      </c>
      <c r="F315" s="4" t="str">
        <f>VLOOKUP(A315,HOP!A:C,3,0)</f>
        <v>4185451</v>
      </c>
      <c r="G315" s="4">
        <f t="shared" si="8"/>
        <v>0</v>
      </c>
      <c r="H315" s="4" t="str">
        <f t="shared" si="9"/>
        <v>，4185451</v>
      </c>
      <c r="I315" s="4" t="str">
        <f>VLOOKUP(A315,HOP!A:U,21,0)</f>
        <v>直连</v>
      </c>
    </row>
    <row r="316" s="4" customFormat="1" hidden="1" spans="1:9">
      <c r="A316" s="5">
        <v>999228308843991</v>
      </c>
      <c r="B316" s="6">
        <v>45233</v>
      </c>
      <c r="C316" s="6">
        <v>45234</v>
      </c>
      <c r="D316" s="4">
        <v>298.74</v>
      </c>
      <c r="E316" s="4" t="str">
        <f>VLOOKUP(A316,HOP!A:L,12,0)</f>
        <v>298.74</v>
      </c>
      <c r="F316" s="4" t="str">
        <f>VLOOKUP(A316,HOP!A:C,3,0)</f>
        <v>4185527</v>
      </c>
      <c r="G316" s="4">
        <f t="shared" si="8"/>
        <v>0</v>
      </c>
      <c r="H316" s="4" t="str">
        <f t="shared" si="9"/>
        <v>，4185527</v>
      </c>
      <c r="I316" s="4" t="str">
        <f>VLOOKUP(A316,HOP!A:U,21,0)</f>
        <v>直连</v>
      </c>
    </row>
    <row r="317" s="4" customFormat="1" hidden="1" spans="1:9">
      <c r="A317" s="5">
        <v>999228308936006</v>
      </c>
      <c r="B317" s="6">
        <v>45233</v>
      </c>
      <c r="C317" s="6">
        <v>45234</v>
      </c>
      <c r="D317" s="4">
        <v>149.23</v>
      </c>
      <c r="E317" s="4" t="str">
        <f>VLOOKUP(A317,HOP!A:L,12,0)</f>
        <v>149.23</v>
      </c>
      <c r="F317" s="4" t="str">
        <f>VLOOKUP(A317,HOP!A:C,3,0)</f>
        <v>4185546</v>
      </c>
      <c r="G317" s="4">
        <f t="shared" si="8"/>
        <v>0</v>
      </c>
      <c r="H317" s="4" t="str">
        <f t="shared" si="9"/>
        <v>，4185546</v>
      </c>
      <c r="I317" s="4" t="str">
        <f>VLOOKUP(A317,HOP!A:U,21,0)</f>
        <v>直连</v>
      </c>
    </row>
    <row r="318" s="4" customFormat="1" hidden="1" spans="1:9">
      <c r="A318" s="5">
        <v>999228308939136</v>
      </c>
      <c r="B318" s="6">
        <v>45233</v>
      </c>
      <c r="C318" s="6">
        <v>45234</v>
      </c>
      <c r="D318" s="4">
        <v>277.07</v>
      </c>
      <c r="E318" s="4" t="str">
        <f>VLOOKUP(A318,HOP!A:L,12,0)</f>
        <v>277.07</v>
      </c>
      <c r="F318" s="4" t="str">
        <f>VLOOKUP(A318,HOP!A:C,3,0)</f>
        <v>4185547</v>
      </c>
      <c r="G318" s="4">
        <f t="shared" si="8"/>
        <v>0</v>
      </c>
      <c r="H318" s="4" t="str">
        <f t="shared" si="9"/>
        <v>，4185547</v>
      </c>
      <c r="I318" s="4" t="str">
        <f>VLOOKUP(A318,HOP!A:U,21,0)</f>
        <v>直连</v>
      </c>
    </row>
    <row r="319" s="4" customFormat="1" hidden="1" spans="1:9">
      <c r="A319" s="5">
        <v>999228309030429</v>
      </c>
      <c r="B319" s="6">
        <v>45233</v>
      </c>
      <c r="C319" s="6">
        <v>45234</v>
      </c>
      <c r="D319" s="4">
        <v>593.19</v>
      </c>
      <c r="E319" s="4" t="str">
        <f>VLOOKUP(A319,HOP!A:L,12,0)</f>
        <v>593.19</v>
      </c>
      <c r="F319" s="4" t="str">
        <f>VLOOKUP(A319,HOP!A:C,3,0)</f>
        <v>4185879</v>
      </c>
      <c r="G319" s="4">
        <f t="shared" si="8"/>
        <v>0</v>
      </c>
      <c r="H319" s="4" t="str">
        <f t="shared" si="9"/>
        <v>，4185879</v>
      </c>
      <c r="I319" s="4" t="str">
        <f>VLOOKUP(A319,HOP!A:U,21,0)</f>
        <v>直连</v>
      </c>
    </row>
    <row r="320" s="4" customFormat="1" hidden="1" spans="1:9">
      <c r="A320" s="5">
        <v>999228309081912</v>
      </c>
      <c r="B320" s="6">
        <v>45233</v>
      </c>
      <c r="C320" s="6">
        <v>45234</v>
      </c>
      <c r="D320" s="4">
        <v>593.08</v>
      </c>
      <c r="E320" s="4" t="str">
        <f>VLOOKUP(A320,HOP!A:L,12,0)</f>
        <v>593.08</v>
      </c>
      <c r="F320" s="4" t="str">
        <f>VLOOKUP(A320,HOP!A:C,3,0)</f>
        <v>4185894</v>
      </c>
      <c r="G320" s="4">
        <f t="shared" si="8"/>
        <v>0</v>
      </c>
      <c r="H320" s="4" t="str">
        <f t="shared" si="9"/>
        <v>，4185894</v>
      </c>
      <c r="I320" s="4" t="str">
        <f>VLOOKUP(A320,HOP!A:U,21,0)</f>
        <v>直连</v>
      </c>
    </row>
    <row r="321" s="4" customFormat="1" hidden="1" spans="1:9">
      <c r="A321" s="5">
        <v>999228309214337</v>
      </c>
      <c r="B321" s="6">
        <v>45233</v>
      </c>
      <c r="C321" s="6">
        <v>45234</v>
      </c>
      <c r="D321" s="4">
        <v>591.4</v>
      </c>
      <c r="E321" s="4" t="str">
        <f>VLOOKUP(A321,HOP!A:L,12,0)</f>
        <v>591.40</v>
      </c>
      <c r="F321" s="4" t="str">
        <f>VLOOKUP(A321,HOP!A:C,3,0)</f>
        <v>4185928</v>
      </c>
      <c r="G321" s="4">
        <f t="shared" si="8"/>
        <v>0</v>
      </c>
      <c r="H321" s="4" t="str">
        <f t="shared" si="9"/>
        <v>，4185928</v>
      </c>
      <c r="I321" s="4" t="str">
        <f>VLOOKUP(A321,HOP!A:U,21,0)</f>
        <v>直连</v>
      </c>
    </row>
    <row r="322" s="4" customFormat="1" hidden="1" spans="1:9">
      <c r="A322" s="5">
        <v>999228309241444</v>
      </c>
      <c r="B322" s="6">
        <v>45233</v>
      </c>
      <c r="C322" s="6">
        <v>45234</v>
      </c>
      <c r="D322" s="4">
        <v>146.66</v>
      </c>
      <c r="E322" s="4" t="str">
        <f>VLOOKUP(A322,HOP!A:L,12,0)</f>
        <v>146.66</v>
      </c>
      <c r="F322" s="4" t="str">
        <f>VLOOKUP(A322,HOP!A:C,3,0)</f>
        <v>4185932</v>
      </c>
      <c r="G322" s="4">
        <f t="shared" si="8"/>
        <v>0</v>
      </c>
      <c r="H322" s="4" t="str">
        <f t="shared" si="9"/>
        <v>，4185932</v>
      </c>
      <c r="I322" s="4" t="str">
        <f>VLOOKUP(A322,HOP!A:U,21,0)</f>
        <v>直连</v>
      </c>
    </row>
    <row r="323" s="4" customFormat="1" hidden="1" spans="1:9">
      <c r="A323" s="5">
        <v>999228309540278</v>
      </c>
      <c r="B323" s="6">
        <v>45233</v>
      </c>
      <c r="C323" s="6">
        <v>45234</v>
      </c>
      <c r="D323" s="4">
        <v>334.42</v>
      </c>
      <c r="E323" s="4" t="str">
        <f>VLOOKUP(A323,HOP!A:L,12,0)</f>
        <v>334.42</v>
      </c>
      <c r="F323" s="4" t="str">
        <f>VLOOKUP(A323,HOP!A:C,3,0)</f>
        <v>4186001</v>
      </c>
      <c r="G323" s="4">
        <f>D323-E323</f>
        <v>0</v>
      </c>
      <c r="H323" s="4" t="str">
        <f>$H$1&amp;F323</f>
        <v>，4186001</v>
      </c>
      <c r="I323" s="4" t="str">
        <f>VLOOKUP(A323,HOP!A:U,21,0)</f>
        <v>直连</v>
      </c>
    </row>
    <row r="324" s="4" customFormat="1" hidden="1" spans="1:9">
      <c r="A324" s="5">
        <v>999228309574950</v>
      </c>
      <c r="B324" s="6">
        <v>45233</v>
      </c>
      <c r="C324" s="6">
        <v>45234</v>
      </c>
      <c r="D324" s="4">
        <v>903</v>
      </c>
      <c r="E324" s="4" t="str">
        <f>VLOOKUP(A324,HOP!A:L,12,0)</f>
        <v>903.00</v>
      </c>
      <c r="F324" s="4" t="str">
        <f>VLOOKUP(A324,HOP!A:C,3,0)</f>
        <v>4186013</v>
      </c>
      <c r="G324" s="4">
        <f>D324-E324</f>
        <v>0</v>
      </c>
      <c r="H324" s="4" t="str">
        <f>$H$1&amp;F324</f>
        <v>，4186013</v>
      </c>
      <c r="I324" s="4" t="str">
        <f>VLOOKUP(A324,HOP!A:U,21,0)</f>
        <v>直连</v>
      </c>
    </row>
    <row r="325" s="4" customFormat="1" hidden="1" spans="1:9">
      <c r="A325" s="5">
        <v>999228309769789</v>
      </c>
      <c r="B325" s="6">
        <v>45233</v>
      </c>
      <c r="C325" s="6">
        <v>45234</v>
      </c>
      <c r="D325" s="4">
        <v>607.86</v>
      </c>
      <c r="E325" s="4" t="str">
        <f>VLOOKUP(A325,HOP!A:L,12,0)</f>
        <v>607.86</v>
      </c>
      <c r="F325" s="4" t="str">
        <f>VLOOKUP(A325,HOP!A:C,3,0)</f>
        <v>4186059</v>
      </c>
      <c r="G325" s="4">
        <f>D325-E325</f>
        <v>0</v>
      </c>
      <c r="H325" s="4" t="str">
        <f>$H$1&amp;F325</f>
        <v>，4186059</v>
      </c>
      <c r="I325" s="4" t="str">
        <f>VLOOKUP(A325,HOP!A:U,21,0)</f>
        <v>直连</v>
      </c>
    </row>
    <row r="326" s="4" customFormat="1" hidden="1" spans="1:9">
      <c r="A326" s="5">
        <v>999228309851248</v>
      </c>
      <c r="B326" s="6">
        <v>45233</v>
      </c>
      <c r="C326" s="6">
        <v>45234</v>
      </c>
      <c r="D326" s="4">
        <v>608.64</v>
      </c>
      <c r="E326" s="4" t="str">
        <f>VLOOKUP(A326,HOP!A:L,12,0)</f>
        <v>608.64</v>
      </c>
      <c r="F326" s="4" t="str">
        <f>VLOOKUP(A326,HOP!A:C,3,0)</f>
        <v>4186076</v>
      </c>
      <c r="G326" s="4">
        <f>D326-E326</f>
        <v>0</v>
      </c>
      <c r="H326" s="4" t="str">
        <f>$H$1&amp;F326</f>
        <v>，4186076</v>
      </c>
      <c r="I326" s="4" t="str">
        <f>VLOOKUP(A326,HOP!A:U,21,0)</f>
        <v>直连</v>
      </c>
    </row>
    <row r="327" s="4" customFormat="1" hidden="1" spans="1:9">
      <c r="A327" s="5">
        <v>999228309891387</v>
      </c>
      <c r="B327" s="6">
        <v>45233</v>
      </c>
      <c r="C327" s="6">
        <v>45234</v>
      </c>
      <c r="D327" s="4">
        <v>581.29</v>
      </c>
      <c r="E327" s="4" t="str">
        <f>VLOOKUP(A327,HOP!A:L,12,0)</f>
        <v>581.29</v>
      </c>
      <c r="F327" s="4" t="str">
        <f>VLOOKUP(A327,HOP!A:C,3,0)</f>
        <v>4186086</v>
      </c>
      <c r="G327" s="4">
        <f>D327-E327</f>
        <v>0</v>
      </c>
      <c r="H327" s="4" t="str">
        <f>$H$1&amp;F327</f>
        <v>，4186086</v>
      </c>
      <c r="I327" s="4" t="str">
        <f>VLOOKUP(A327,HOP!A:U,21,0)</f>
        <v>直连</v>
      </c>
    </row>
    <row r="328" s="4" customFormat="1" hidden="1" spans="1:9">
      <c r="A328" s="5">
        <v>999228310284661</v>
      </c>
      <c r="B328" s="6">
        <v>45233</v>
      </c>
      <c r="C328" s="6">
        <v>45234</v>
      </c>
      <c r="D328" s="4">
        <v>151.86</v>
      </c>
      <c r="E328" s="4" t="str">
        <f>VLOOKUP(A328,HOP!A:L,12,0)</f>
        <v>151.86</v>
      </c>
      <c r="F328" s="4" t="str">
        <f>VLOOKUP(A328,HOP!A:C,3,0)</f>
        <v>4186432</v>
      </c>
      <c r="G328" s="4">
        <f>D328-E328</f>
        <v>0</v>
      </c>
      <c r="H328" s="4" t="str">
        <f>$H$1&amp;F328</f>
        <v>，4186432</v>
      </c>
      <c r="I328" s="4" t="str">
        <f>VLOOKUP(A328,HOP!A:U,21,0)</f>
        <v>直连</v>
      </c>
    </row>
    <row r="329" s="4" customFormat="1" hidden="1" spans="1:9">
      <c r="A329" s="5">
        <v>999228310298821</v>
      </c>
      <c r="B329" s="6">
        <v>45233</v>
      </c>
      <c r="C329" s="6">
        <v>45234</v>
      </c>
      <c r="D329" s="4">
        <v>184.36</v>
      </c>
      <c r="E329" s="4" t="str">
        <f>VLOOKUP(A329,HOP!A:L,12,0)</f>
        <v>184.36</v>
      </c>
      <c r="F329" s="4" t="str">
        <f>VLOOKUP(A329,HOP!A:C,3,0)</f>
        <v>4186439</v>
      </c>
      <c r="G329" s="4">
        <f>D329-E329</f>
        <v>0</v>
      </c>
      <c r="H329" s="4" t="str">
        <f>$H$1&amp;F329</f>
        <v>，4186439</v>
      </c>
      <c r="I329" s="4" t="str">
        <f>VLOOKUP(A329,HOP!A:U,21,0)</f>
        <v>直连</v>
      </c>
    </row>
    <row r="330" s="4" customFormat="1" hidden="1" spans="1:9">
      <c r="A330" s="5">
        <v>999228310713497</v>
      </c>
      <c r="B330" s="6">
        <v>45233</v>
      </c>
      <c r="C330" s="6">
        <v>45234</v>
      </c>
      <c r="D330" s="4">
        <v>128.14</v>
      </c>
      <c r="E330" s="4" t="str">
        <f>VLOOKUP(A330,HOP!A:L,12,0)</f>
        <v>128.14</v>
      </c>
      <c r="F330" s="4" t="str">
        <f>VLOOKUP(A330,HOP!A:C,3,0)</f>
        <v>4186539</v>
      </c>
      <c r="G330" s="4">
        <f>D330-E330</f>
        <v>0</v>
      </c>
      <c r="H330" s="4" t="str">
        <f>$H$1&amp;F330</f>
        <v>，4186539</v>
      </c>
      <c r="I330" s="4" t="str">
        <f>VLOOKUP(A330,HOP!A:U,21,0)</f>
        <v>直连</v>
      </c>
    </row>
    <row r="331" s="4" customFormat="1" hidden="1" spans="1:9">
      <c r="A331" s="5">
        <v>999228310847712</v>
      </c>
      <c r="B331" s="6">
        <v>45233</v>
      </c>
      <c r="C331" s="6">
        <v>45234</v>
      </c>
      <c r="D331" s="4">
        <v>266.6</v>
      </c>
      <c r="E331" s="4" t="str">
        <f>VLOOKUP(A331,HOP!A:L,12,0)</f>
        <v>266.60</v>
      </c>
      <c r="F331" s="4" t="str">
        <f>VLOOKUP(A331,HOP!A:C,3,0)</f>
        <v>4186574</v>
      </c>
      <c r="G331" s="4">
        <f>D331-E331</f>
        <v>0</v>
      </c>
      <c r="H331" s="4" t="str">
        <f>$H$1&amp;F331</f>
        <v>，4186574</v>
      </c>
      <c r="I331" s="4" t="str">
        <f>VLOOKUP(A331,HOP!A:U,21,0)</f>
        <v>直连</v>
      </c>
    </row>
    <row r="332" s="4" customFormat="1" hidden="1" spans="1:9">
      <c r="A332" s="5">
        <v>999228310901424</v>
      </c>
      <c r="B332" s="6">
        <v>45233</v>
      </c>
      <c r="C332" s="6">
        <v>45234</v>
      </c>
      <c r="D332" s="4">
        <v>953.59</v>
      </c>
      <c r="E332" s="4" t="str">
        <f>VLOOKUP(A332,HOP!A:L,12,0)</f>
        <v>953.59</v>
      </c>
      <c r="F332" s="4" t="str">
        <f>VLOOKUP(A332,HOP!A:C,3,0)</f>
        <v>4186589</v>
      </c>
      <c r="G332" s="4">
        <f>D332-E332</f>
        <v>0</v>
      </c>
      <c r="H332" s="4" t="str">
        <f>$H$1&amp;F332</f>
        <v>，4186589</v>
      </c>
      <c r="I332" s="4" t="str">
        <f>VLOOKUP(A332,HOP!A:U,21,0)</f>
        <v>直连</v>
      </c>
    </row>
    <row r="333" s="4" customFormat="1" hidden="1" spans="1:9">
      <c r="A333" s="5">
        <v>999228310934354</v>
      </c>
      <c r="B333" s="6">
        <v>45233</v>
      </c>
      <c r="C333" s="6">
        <v>45234</v>
      </c>
      <c r="D333" s="4">
        <v>277.07</v>
      </c>
      <c r="E333" s="4" t="str">
        <f>VLOOKUP(A333,HOP!A:L,12,0)</f>
        <v>277.07</v>
      </c>
      <c r="F333" s="4" t="str">
        <f>VLOOKUP(A333,HOP!A:C,3,0)</f>
        <v>4186760</v>
      </c>
      <c r="G333" s="4">
        <f>D333-E333</f>
        <v>0</v>
      </c>
      <c r="H333" s="4" t="str">
        <f>$H$1&amp;F333</f>
        <v>，4186760</v>
      </c>
      <c r="I333" s="4" t="str">
        <f>VLOOKUP(A333,HOP!A:U,21,0)</f>
        <v>直连</v>
      </c>
    </row>
    <row r="334" s="4" customFormat="1" spans="1:10">
      <c r="A334" s="5">
        <v>999225850629720</v>
      </c>
      <c r="B334" s="6">
        <v>45159</v>
      </c>
      <c r="C334" s="6">
        <v>45162</v>
      </c>
      <c r="D334" s="4">
        <v>361.68</v>
      </c>
      <c r="E334" s="4" t="e">
        <f>VLOOKUP(A334,HOP!A:L,12,0)</f>
        <v>#N/A</v>
      </c>
      <c r="F334" s="4">
        <v>3740359</v>
      </c>
      <c r="G334" s="4" t="e">
        <f>D334-E334</f>
        <v>#N/A</v>
      </c>
      <c r="H334" s="4" t="str">
        <f>$H$1&amp;F334</f>
        <v>，3740359</v>
      </c>
      <c r="I334" s="4" t="s">
        <v>1781</v>
      </c>
      <c r="J334" s="4" t="s">
        <v>1782</v>
      </c>
    </row>
    <row r="336" spans="4:4">
      <c r="D336" s="4">
        <f>SUM(D2:D335)</f>
        <v>385853.24</v>
      </c>
    </row>
    <row r="338" spans="4:4">
      <c r="D338" s="4" t="s">
        <v>1783</v>
      </c>
    </row>
  </sheetData>
  <autoFilter ref="A1:X334">
    <filterColumn colId="3">
      <filters>
        <filter val="545.2"/>
        <filter val="1855.2"/>
        <filter val="1899.3"/>
        <filter val="4939.3"/>
        <filter val="591.4"/>
        <filter val="1091.5"/>
        <filter val="861.8"/>
        <filter val="1399.9"/>
        <filter val="18049.3"/>
        <filter val="903"/>
        <filter val="119"/>
        <filter val="525"/>
        <filter val="6527"/>
        <filter val="1109.02"/>
        <filter val="1365.02"/>
        <filter val="2268.04"/>
        <filter val="1097.05"/>
        <filter val="1190.05"/>
        <filter val="1118.08"/>
        <filter val="1622.2"/>
        <filter val="576.3"/>
        <filter val="212.5"/>
        <filter val="582.5"/>
        <filter val="266.6"/>
        <filter val="616.7"/>
        <filter val="4746.8"/>
        <filter val="399.02"/>
        <filter val="281.03"/>
        <filter val="338.04"/>
        <filter val="291.05"/>
        <filter val="333.05"/>
        <filter val="309.06"/>
        <filter val="331.06"/>
        <filter val="481.06"/>
        <filter val="245.07"/>
        <filter val="277.07"/>
        <filter val="329.07"/>
        <filter val="388.07"/>
        <filter val="215.08"/>
        <filter val="224.08"/>
        <filter val="369.08"/>
        <filter val="593.08"/>
        <filter val="712.08"/>
        <filter val="294.09"/>
        <filter val="392.09"/>
        <filter val="448.09"/>
        <filter val="474.09"/>
        <filter val="597.09"/>
        <filter val="867.09"/>
        <filter val="741.11"/>
        <filter val="151.12"/>
        <filter val="623.13"/>
        <filter val="2996.43"/>
        <filter val="128.14"/>
        <filter val="397.14"/>
        <filter val="459.14"/>
        <filter val="2322.44"/>
        <filter val="163.15"/>
        <filter val="364.16"/>
        <filter val="496.16"/>
        <filter val="663.16"/>
        <filter val="70.17"/>
        <filter val="190.17"/>
        <filter val="498.17"/>
        <filter val="4207.47"/>
        <filter val="262.18"/>
        <filter val="582.18"/>
        <filter val="759.18"/>
        <filter val="1218.48"/>
        <filter val="3221.48"/>
        <filter val="593.19"/>
        <filter val="624.19"/>
        <filter val="319.21"/>
        <filter val="439.21"/>
        <filter val="875.21"/>
        <filter val="168.22"/>
        <filter val="435.22"/>
        <filter val="638.22"/>
        <filter val="1105.32"/>
        <filter val="2880.32"/>
        <filter val="3701.32"/>
        <filter val="149.23"/>
        <filter val="2559.33"/>
        <filter val="227.24"/>
        <filter val="275.24"/>
        <filter val="434.24"/>
        <filter val="857.24"/>
        <filter val="345.25"/>
        <filter val="589.25"/>
        <filter val="1761.35"/>
        <filter val="3601.35"/>
        <filter val="288.26"/>
        <filter val="1062.36"/>
        <filter val="1262.37"/>
        <filter val="463.28"/>
        <filter val="581.29"/>
        <filter val="831.29"/>
        <filter val="133.31"/>
        <filter val="1578.22"/>
        <filter val="1859.22"/>
        <filter val="398.33"/>
        <filter val="1261.23"/>
        <filter val="1504.23"/>
        <filter val="3801.23"/>
        <filter val="148.34"/>
        <filter val="1645.24"/>
        <filter val="128.35"/>
        <filter val="142.35"/>
        <filter val="184.36"/>
        <filter val="479.36"/>
        <filter val="1596.26"/>
        <filter val="4381.26"/>
        <filter val="3578.27"/>
        <filter val="758.38"/>
        <filter val="831.38"/>
        <filter val="2951.28"/>
        <filter val="920.39"/>
        <filter val="1147.29"/>
        <filter val="501.41"/>
        <filter val="601.41"/>
        <filter val="334.42"/>
        <filter val="752.42"/>
        <filter val="327.43"/>
        <filter val="365.43"/>
        <filter val="775.43"/>
        <filter val="153.44"/>
        <filter val="171.44"/>
        <filter val="371.44"/>
        <filter val="439.44"/>
        <filter val="1184.14"/>
        <filter val="138.45"/>
        <filter val="221.45"/>
        <filter val="512.46"/>
        <filter val="701.46"/>
        <filter val="984.46"/>
        <filter val="1050.16"/>
        <filter val="3611.16"/>
        <filter val="536.47"/>
        <filter val="738.47"/>
        <filter val="346.48"/>
        <filter val="830.48"/>
        <filter val="850.48"/>
        <filter val="122.51"/>
        <filter val="316.51"/>
        <filter val="250.52"/>
        <filter val="1002.82"/>
        <filter val="1071.82"/>
        <filter val="1482.82"/>
        <filter val="2261.82"/>
        <filter val="120.53"/>
        <filter val="122.53"/>
        <filter val="330.53"/>
        <filter val="456.53"/>
        <filter val="1006.83"/>
        <filter val="365.54"/>
        <filter val="414.54"/>
        <filter val="853.54"/>
        <filter val="316.55"/>
        <filter val="835.55"/>
        <filter val="1501.85"/>
        <filter val="2605.85"/>
        <filter val="112.56"/>
        <filter val="545.56"/>
        <filter val="540.57"/>
        <filter val="1642.87"/>
        <filter val="571.58"/>
        <filter val="583.58"/>
        <filter val="1544.88"/>
        <filter val="3882.88"/>
        <filter val="953.59"/>
        <filter val="1342.89"/>
        <filter val="161.62"/>
        <filter val="1038.72"/>
        <filter val="3148.72"/>
        <filter val="149.63"/>
        <filter val="422.63"/>
        <filter val="1264"/>
        <filter val="302.64"/>
        <filter val="387.64"/>
        <filter val="608.64"/>
        <filter val="687.64"/>
        <filter val="1783.74"/>
        <filter val="2507.74"/>
        <filter val="195.65"/>
        <filter val="198.65"/>
        <filter val="1508.75"/>
        <filter val="146.66"/>
        <filter val="365.66"/>
        <filter val="475.66"/>
        <filter val="578.66"/>
        <filter val="3749.76"/>
        <filter val="423.67"/>
        <filter val="1141.77"/>
        <filter val="175.68"/>
        <filter val="195.68"/>
        <filter val="361.68"/>
        <filter val="540.69"/>
        <filter val="3514.61"/>
        <filter val="214.72"/>
        <filter val="260.72"/>
        <filter val="422.72"/>
        <filter val="515.72"/>
        <filter val="746.72"/>
        <filter val="642.73"/>
        <filter val="217.74"/>
        <filter val="298.74"/>
        <filter val="330.74"/>
        <filter val="365.74"/>
        <filter val="408.74"/>
        <filter val="519.74"/>
        <filter val="4857.64"/>
        <filter val="264.75"/>
        <filter val="520.75"/>
        <filter val="1612.65"/>
        <filter val="1756.66"/>
        <filter val="2193.66"/>
        <filter val="115.77"/>
        <filter val="166.77"/>
        <filter val="285.77"/>
        <filter val="534.77"/>
        <filter val="3729.67"/>
        <filter val="291.78"/>
        <filter val="1552.68"/>
        <filter val="405.79"/>
        <filter val="8251.69"/>
        <filter val="585.81"/>
        <filter val="747.81"/>
        <filter val="1001.51"/>
        <filter val="1327.51"/>
        <filter val="1363.51"/>
        <filter val="62.82"/>
        <filter val="248.82"/>
        <filter val="362.82"/>
        <filter val="2918.52"/>
        <filter val="479.83"/>
        <filter val="607.83"/>
        <filter val="759.83"/>
        <filter val="1404.54"/>
        <filter val="1543.54"/>
        <filter val="2207.54"/>
        <filter val="7369.54"/>
        <filter val="267.85"/>
        <filter val="345.85"/>
        <filter val="151.86"/>
        <filter val="178.86"/>
        <filter val="607.86"/>
        <filter val="822.86"/>
        <filter val="7503.59"/>
        <filter val="183.91"/>
        <filter val="288.91"/>
        <filter val="379.92"/>
        <filter val="169.93"/>
        <filter val="484.93"/>
        <filter val="652.93"/>
        <filter val="707.93"/>
        <filter val="237.94"/>
        <filter val="681.94"/>
        <filter val="473.95"/>
        <filter val="272.96"/>
        <filter val="314.96"/>
        <filter val="383.96"/>
        <filter val="142.97"/>
        <filter val="170.98"/>
        <filter val="332.98"/>
        <filter val="503.98"/>
        <filter val="84.99"/>
        <filter val="123.99"/>
        <filter val="156.99"/>
        <filter val="1324.92"/>
        <filter val="3176.92"/>
        <filter val="1260.93"/>
        <filter val="2770.96"/>
        <filter val="1648.98"/>
        <filter val="2023.98"/>
        <filter val="4521.98"/>
        <filter val="387.1"/>
        <filter val="13145.22"/>
        <filter val="187.3"/>
        <filter val="617.4"/>
        <filter val="1963.5"/>
        <filter val="11756.64"/>
        <filter val="17495.66"/>
        <filter val="13146.82"/>
        <filter val="398.2"/>
        <filter val="5350.4"/>
        <filter val="184.5"/>
        <filter val="1884.5"/>
        <filter val="600.6"/>
        <filter val="3060.6"/>
        <filter val="304.7"/>
        <filter val="2398.7"/>
        <filter val="3454.9"/>
        <filter val="3464"/>
      </filters>
    </filterColumn>
    <filterColumn colId="6">
      <filters>
        <filter val="#N/A"/>
        <filter val="16.51"/>
        <filter val="-1233.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1784</v>
      </c>
      <c r="B1" s="2" t="s">
        <v>1785</v>
      </c>
      <c r="C1" s="2" t="s">
        <v>1786</v>
      </c>
      <c r="D1" s="2" t="s">
        <v>1787</v>
      </c>
      <c r="E1" s="2" t="s">
        <v>13</v>
      </c>
      <c r="F1" s="2" t="s">
        <v>5</v>
      </c>
      <c r="G1" s="2" t="s">
        <v>6</v>
      </c>
      <c r="H1" s="2" t="s">
        <v>1788</v>
      </c>
      <c r="I1" s="2" t="s">
        <v>1789</v>
      </c>
      <c r="J1" s="2" t="s">
        <v>1790</v>
      </c>
      <c r="K1" s="2" t="s">
        <v>1791</v>
      </c>
      <c r="L1" s="2" t="s">
        <v>1792</v>
      </c>
      <c r="M1" s="2" t="s">
        <v>1793</v>
      </c>
      <c r="N1" s="2" t="s">
        <v>1794</v>
      </c>
      <c r="O1" s="2" t="s">
        <v>1795</v>
      </c>
      <c r="P1" s="2" t="s">
        <v>1796</v>
      </c>
      <c r="Q1" s="2" t="s">
        <v>1797</v>
      </c>
      <c r="R1" s="2" t="s">
        <v>1798</v>
      </c>
      <c r="S1" s="2" t="s">
        <v>1799</v>
      </c>
      <c r="T1" s="2" t="s">
        <v>1800</v>
      </c>
      <c r="U1" s="2" t="s">
        <v>1801</v>
      </c>
      <c r="V1" s="2" t="s">
        <v>1802</v>
      </c>
    </row>
    <row r="2" s="1" customFormat="1" spans="1:22">
      <c r="A2" s="3">
        <v>999227183737118</v>
      </c>
      <c r="B2" s="1" t="s">
        <v>1803</v>
      </c>
      <c r="C2" s="1" t="s">
        <v>1804</v>
      </c>
      <c r="D2" s="1" t="s">
        <v>1805</v>
      </c>
      <c r="E2" s="1" t="s">
        <v>1806</v>
      </c>
      <c r="F2" s="1" t="s">
        <v>1807</v>
      </c>
      <c r="G2" s="1" t="s">
        <v>1808</v>
      </c>
      <c r="H2" s="1" t="s">
        <v>1809</v>
      </c>
      <c r="I2" s="1" t="s">
        <v>1810</v>
      </c>
      <c r="J2" s="1" t="s">
        <v>30</v>
      </c>
      <c r="K2" s="1" t="s">
        <v>1811</v>
      </c>
      <c r="L2" s="1" t="s">
        <v>1811</v>
      </c>
      <c r="M2" s="1" t="s">
        <v>1812</v>
      </c>
      <c r="N2" s="1" t="s">
        <v>1812</v>
      </c>
      <c r="O2" s="1" t="s">
        <v>1813</v>
      </c>
      <c r="P2" s="1" t="s">
        <v>1814</v>
      </c>
      <c r="Q2" s="1" t="s">
        <v>1815</v>
      </c>
      <c r="R2" s="1" t="s">
        <v>1816</v>
      </c>
      <c r="S2" s="1" t="s">
        <v>1817</v>
      </c>
      <c r="T2" s="1" t="s">
        <v>1818</v>
      </c>
      <c r="U2" s="1" t="s">
        <v>1778</v>
      </c>
      <c r="V2" s="1" t="s">
        <v>1819</v>
      </c>
    </row>
    <row r="3" s="1" customFormat="1" spans="1:22">
      <c r="A3" s="3">
        <v>999227182775679</v>
      </c>
      <c r="B3" s="1" t="s">
        <v>1803</v>
      </c>
      <c r="C3" s="1" t="s">
        <v>1820</v>
      </c>
      <c r="D3" s="1" t="s">
        <v>1821</v>
      </c>
      <c r="E3" s="1" t="s">
        <v>1822</v>
      </c>
      <c r="F3" s="1" t="s">
        <v>1823</v>
      </c>
      <c r="G3" s="1" t="s">
        <v>1808</v>
      </c>
      <c r="H3" s="1" t="s">
        <v>1809</v>
      </c>
      <c r="I3" s="1" t="s">
        <v>1824</v>
      </c>
      <c r="J3" s="1" t="s">
        <v>30</v>
      </c>
      <c r="K3" s="1" t="s">
        <v>1825</v>
      </c>
      <c r="L3" s="1" t="s">
        <v>1825</v>
      </c>
      <c r="M3" s="1" t="s">
        <v>1812</v>
      </c>
      <c r="N3" s="1" t="s">
        <v>1812</v>
      </c>
      <c r="O3" s="1" t="s">
        <v>1813</v>
      </c>
      <c r="P3" s="1" t="s">
        <v>1814</v>
      </c>
      <c r="Q3" s="1" t="s">
        <v>1815</v>
      </c>
      <c r="R3" s="1" t="s">
        <v>1826</v>
      </c>
      <c r="S3" s="1" t="s">
        <v>1817</v>
      </c>
      <c r="T3" s="1" t="s">
        <v>1818</v>
      </c>
      <c r="U3" s="1" t="s">
        <v>1781</v>
      </c>
      <c r="V3" s="1" t="s">
        <v>1827</v>
      </c>
    </row>
    <row r="4" s="1" customFormat="1" spans="1:22">
      <c r="A4" s="3">
        <v>999227055707208</v>
      </c>
      <c r="B4" s="1" t="s">
        <v>1828</v>
      </c>
      <c r="C4" s="1" t="s">
        <v>1829</v>
      </c>
      <c r="D4" s="1" t="s">
        <v>1830</v>
      </c>
      <c r="E4" s="1" t="s">
        <v>1831</v>
      </c>
      <c r="F4" s="1" t="s">
        <v>1832</v>
      </c>
      <c r="G4" s="1" t="s">
        <v>1808</v>
      </c>
      <c r="H4" s="1" t="s">
        <v>1809</v>
      </c>
      <c r="I4" s="1" t="s">
        <v>1833</v>
      </c>
      <c r="J4" s="1" t="s">
        <v>30</v>
      </c>
      <c r="K4" s="1" t="s">
        <v>1834</v>
      </c>
      <c r="L4" s="1" t="s">
        <v>1835</v>
      </c>
      <c r="M4" s="1" t="s">
        <v>1836</v>
      </c>
      <c r="N4" s="1" t="s">
        <v>1837</v>
      </c>
      <c r="O4" s="1" t="s">
        <v>1813</v>
      </c>
      <c r="P4" s="1" t="s">
        <v>1814</v>
      </c>
      <c r="Q4" s="1" t="s">
        <v>1815</v>
      </c>
      <c r="R4" s="1" t="s">
        <v>1838</v>
      </c>
      <c r="S4" s="1" t="s">
        <v>1817</v>
      </c>
      <c r="T4" s="1" t="s">
        <v>1818</v>
      </c>
      <c r="U4" s="1" t="s">
        <v>1781</v>
      </c>
      <c r="V4" s="1" t="s">
        <v>1839</v>
      </c>
    </row>
    <row r="5" s="1" customFormat="1" spans="1:22">
      <c r="A5" s="3">
        <v>999227055472300</v>
      </c>
      <c r="B5" s="1" t="s">
        <v>1828</v>
      </c>
      <c r="C5" s="1" t="s">
        <v>1840</v>
      </c>
      <c r="D5" s="1" t="s">
        <v>1841</v>
      </c>
      <c r="E5" s="1" t="s">
        <v>1842</v>
      </c>
      <c r="F5" s="1" t="s">
        <v>1843</v>
      </c>
      <c r="G5" s="1" t="s">
        <v>1808</v>
      </c>
      <c r="H5" s="1" t="s">
        <v>1809</v>
      </c>
      <c r="I5" s="1" t="s">
        <v>1844</v>
      </c>
      <c r="J5" s="1" t="s">
        <v>30</v>
      </c>
      <c r="K5" s="1" t="s">
        <v>1845</v>
      </c>
      <c r="L5" s="1" t="s">
        <v>1845</v>
      </c>
      <c r="M5" s="1" t="s">
        <v>1812</v>
      </c>
      <c r="N5" s="1" t="s">
        <v>1812</v>
      </c>
      <c r="O5" s="1" t="s">
        <v>1813</v>
      </c>
      <c r="P5" s="1" t="s">
        <v>1814</v>
      </c>
      <c r="Q5" s="1" t="s">
        <v>1815</v>
      </c>
      <c r="R5" s="1" t="s">
        <v>1846</v>
      </c>
      <c r="S5" s="1" t="s">
        <v>1817</v>
      </c>
      <c r="T5" s="1" t="s">
        <v>1818</v>
      </c>
      <c r="U5" s="1" t="s">
        <v>1781</v>
      </c>
      <c r="V5" s="1" t="s">
        <v>1847</v>
      </c>
    </row>
    <row r="6" s="1" customFormat="1" spans="1:22">
      <c r="A6" s="3">
        <v>999227053057486</v>
      </c>
      <c r="B6" s="1" t="s">
        <v>1828</v>
      </c>
      <c r="C6" s="1" t="s">
        <v>1848</v>
      </c>
      <c r="D6" s="1" t="s">
        <v>1849</v>
      </c>
      <c r="E6" s="1" t="s">
        <v>1850</v>
      </c>
      <c r="F6" s="1" t="s">
        <v>1823</v>
      </c>
      <c r="G6" s="1" t="s">
        <v>1808</v>
      </c>
      <c r="H6" s="1" t="s">
        <v>1809</v>
      </c>
      <c r="I6" s="1" t="s">
        <v>1851</v>
      </c>
      <c r="J6" s="1" t="s">
        <v>30</v>
      </c>
      <c r="K6" s="1" t="s">
        <v>1852</v>
      </c>
      <c r="L6" s="1" t="s">
        <v>1852</v>
      </c>
      <c r="M6" s="1" t="s">
        <v>1812</v>
      </c>
      <c r="N6" s="1" t="s">
        <v>1812</v>
      </c>
      <c r="O6" s="1" t="s">
        <v>1813</v>
      </c>
      <c r="P6" s="1" t="s">
        <v>1814</v>
      </c>
      <c r="Q6" s="1" t="s">
        <v>1815</v>
      </c>
      <c r="R6" s="1" t="s">
        <v>1853</v>
      </c>
      <c r="S6" s="1" t="s">
        <v>1817</v>
      </c>
      <c r="T6" s="1" t="s">
        <v>1818</v>
      </c>
      <c r="U6" s="1" t="s">
        <v>1778</v>
      </c>
      <c r="V6" s="1" t="s">
        <v>1819</v>
      </c>
    </row>
    <row r="7" s="1" customFormat="1" spans="1:22">
      <c r="A7" s="3">
        <v>999227035648622</v>
      </c>
      <c r="B7" s="1" t="s">
        <v>1854</v>
      </c>
      <c r="C7" s="1" t="s">
        <v>1855</v>
      </c>
      <c r="D7" s="1" t="s">
        <v>1856</v>
      </c>
      <c r="E7" s="1" t="s">
        <v>1857</v>
      </c>
      <c r="F7" s="1" t="s">
        <v>1832</v>
      </c>
      <c r="G7" s="1" t="s">
        <v>1808</v>
      </c>
      <c r="H7" s="1" t="s">
        <v>1809</v>
      </c>
      <c r="I7" s="1" t="s">
        <v>1858</v>
      </c>
      <c r="J7" s="1" t="s">
        <v>30</v>
      </c>
      <c r="K7" s="1" t="s">
        <v>1859</v>
      </c>
      <c r="L7" s="1" t="s">
        <v>1859</v>
      </c>
      <c r="M7" s="1" t="s">
        <v>1812</v>
      </c>
      <c r="N7" s="1" t="s">
        <v>1812</v>
      </c>
      <c r="O7" s="1" t="s">
        <v>1813</v>
      </c>
      <c r="P7" s="1" t="s">
        <v>1814</v>
      </c>
      <c r="Q7" s="1" t="s">
        <v>1815</v>
      </c>
      <c r="R7" s="1" t="s">
        <v>1860</v>
      </c>
      <c r="S7" s="1" t="s">
        <v>1817</v>
      </c>
      <c r="T7" s="1" t="s">
        <v>1818</v>
      </c>
      <c r="U7" s="1" t="s">
        <v>1781</v>
      </c>
      <c r="V7" s="1" t="s">
        <v>1861</v>
      </c>
    </row>
    <row r="8" s="1" customFormat="1" spans="1:22">
      <c r="A8" s="3">
        <v>999227023330346</v>
      </c>
      <c r="B8" s="1" t="s">
        <v>1862</v>
      </c>
      <c r="C8" s="1" t="s">
        <v>1863</v>
      </c>
      <c r="D8" s="1" t="s">
        <v>1864</v>
      </c>
      <c r="E8" s="1" t="s">
        <v>1865</v>
      </c>
      <c r="F8" s="1" t="s">
        <v>1843</v>
      </c>
      <c r="G8" s="1" t="s">
        <v>1808</v>
      </c>
      <c r="H8" s="1" t="s">
        <v>1809</v>
      </c>
      <c r="I8" s="1" t="s">
        <v>1866</v>
      </c>
      <c r="J8" s="1" t="s">
        <v>30</v>
      </c>
      <c r="K8" s="1" t="s">
        <v>1867</v>
      </c>
      <c r="L8" s="1" t="s">
        <v>1867</v>
      </c>
      <c r="M8" s="1" t="s">
        <v>1812</v>
      </c>
      <c r="N8" s="1" t="s">
        <v>1812</v>
      </c>
      <c r="O8" s="1" t="s">
        <v>1813</v>
      </c>
      <c r="P8" s="1" t="s">
        <v>1814</v>
      </c>
      <c r="Q8" s="1" t="s">
        <v>1815</v>
      </c>
      <c r="R8" s="1" t="s">
        <v>1868</v>
      </c>
      <c r="S8" s="1" t="s">
        <v>1817</v>
      </c>
      <c r="T8" s="1" t="s">
        <v>1818</v>
      </c>
      <c r="U8" s="1" t="s">
        <v>1781</v>
      </c>
      <c r="V8" s="1" t="s">
        <v>1869</v>
      </c>
    </row>
    <row r="9" s="1" customFormat="1" spans="1:22">
      <c r="A9" s="3">
        <v>999226929781302</v>
      </c>
      <c r="B9" s="1" t="s">
        <v>1870</v>
      </c>
      <c r="C9" s="1" t="s">
        <v>1871</v>
      </c>
      <c r="D9" s="1" t="s">
        <v>1872</v>
      </c>
      <c r="E9" s="1" t="s">
        <v>1873</v>
      </c>
      <c r="F9" s="1" t="s">
        <v>1823</v>
      </c>
      <c r="G9" s="1" t="s">
        <v>1808</v>
      </c>
      <c r="H9" s="1" t="s">
        <v>1809</v>
      </c>
      <c r="I9" s="1" t="s">
        <v>1874</v>
      </c>
      <c r="J9" s="1" t="s">
        <v>30</v>
      </c>
      <c r="K9" s="1" t="s">
        <v>1875</v>
      </c>
      <c r="L9" s="1" t="s">
        <v>1875</v>
      </c>
      <c r="M9" s="1" t="s">
        <v>1812</v>
      </c>
      <c r="N9" s="1" t="s">
        <v>1812</v>
      </c>
      <c r="O9" s="1" t="s">
        <v>1813</v>
      </c>
      <c r="P9" s="1" t="s">
        <v>1814</v>
      </c>
      <c r="Q9" s="1" t="s">
        <v>1815</v>
      </c>
      <c r="R9" s="1" t="s">
        <v>1876</v>
      </c>
      <c r="S9" s="1" t="s">
        <v>1817</v>
      </c>
      <c r="T9" s="1" t="s">
        <v>1818</v>
      </c>
      <c r="U9" s="1" t="s">
        <v>1781</v>
      </c>
      <c r="V9" s="1" t="s">
        <v>1877</v>
      </c>
    </row>
    <row r="10" s="1" customFormat="1" spans="1:22">
      <c r="A10" s="3">
        <v>999226928547051</v>
      </c>
      <c r="B10" s="1" t="s">
        <v>1870</v>
      </c>
      <c r="C10" s="1" t="s">
        <v>1878</v>
      </c>
      <c r="D10" s="1" t="s">
        <v>1879</v>
      </c>
      <c r="E10" s="1" t="s">
        <v>1880</v>
      </c>
      <c r="F10" s="1" t="s">
        <v>1832</v>
      </c>
      <c r="G10" s="1" t="s">
        <v>1808</v>
      </c>
      <c r="H10" s="1" t="s">
        <v>1809</v>
      </c>
      <c r="I10" s="1" t="s">
        <v>1881</v>
      </c>
      <c r="J10" s="1" t="s">
        <v>30</v>
      </c>
      <c r="K10" s="1" t="s">
        <v>1882</v>
      </c>
      <c r="L10" s="1" t="s">
        <v>1882</v>
      </c>
      <c r="M10" s="1" t="s">
        <v>1812</v>
      </c>
      <c r="N10" s="1" t="s">
        <v>1812</v>
      </c>
      <c r="O10" s="1" t="s">
        <v>1813</v>
      </c>
      <c r="P10" s="1" t="s">
        <v>1814</v>
      </c>
      <c r="Q10" s="1" t="s">
        <v>1815</v>
      </c>
      <c r="R10" s="1" t="s">
        <v>1883</v>
      </c>
      <c r="S10" s="1" t="s">
        <v>1817</v>
      </c>
      <c r="T10" s="1" t="s">
        <v>1818</v>
      </c>
      <c r="U10" s="1" t="s">
        <v>1781</v>
      </c>
      <c r="V10" s="1" t="s">
        <v>1884</v>
      </c>
    </row>
    <row r="11" s="1" customFormat="1" spans="1:22">
      <c r="A11" s="3">
        <v>999226844924170</v>
      </c>
      <c r="B11" s="1" t="s">
        <v>1885</v>
      </c>
      <c r="C11" s="1" t="s">
        <v>1886</v>
      </c>
      <c r="D11" s="1" t="s">
        <v>1887</v>
      </c>
      <c r="E11" s="1" t="s">
        <v>1888</v>
      </c>
      <c r="F11" s="1" t="s">
        <v>1889</v>
      </c>
      <c r="G11" s="1" t="s">
        <v>1808</v>
      </c>
      <c r="H11" s="1" t="s">
        <v>1809</v>
      </c>
      <c r="I11" s="1" t="s">
        <v>1890</v>
      </c>
      <c r="J11" s="1" t="s">
        <v>30</v>
      </c>
      <c r="K11" s="1" t="s">
        <v>1891</v>
      </c>
      <c r="L11" s="1" t="s">
        <v>1891</v>
      </c>
      <c r="M11" s="1" t="s">
        <v>1812</v>
      </c>
      <c r="N11" s="1" t="s">
        <v>1812</v>
      </c>
      <c r="O11" s="1" t="s">
        <v>1813</v>
      </c>
      <c r="P11" s="1" t="s">
        <v>1814</v>
      </c>
      <c r="Q11" s="1" t="s">
        <v>1815</v>
      </c>
      <c r="R11" s="1" t="s">
        <v>1892</v>
      </c>
      <c r="S11" s="1" t="s">
        <v>1817</v>
      </c>
      <c r="T11" s="1" t="s">
        <v>1818</v>
      </c>
      <c r="U11" s="1" t="s">
        <v>1781</v>
      </c>
      <c r="V11" s="1" t="s">
        <v>1869</v>
      </c>
    </row>
    <row r="12" s="1" customFormat="1" spans="1:22">
      <c r="A12" s="3">
        <v>999226734073268</v>
      </c>
      <c r="B12" s="1" t="s">
        <v>1893</v>
      </c>
      <c r="C12" s="1" t="s">
        <v>1894</v>
      </c>
      <c r="D12" s="1" t="s">
        <v>1895</v>
      </c>
      <c r="E12" s="1" t="s">
        <v>1896</v>
      </c>
      <c r="F12" s="1" t="s">
        <v>1807</v>
      </c>
      <c r="G12" s="1" t="s">
        <v>1808</v>
      </c>
      <c r="H12" s="1" t="s">
        <v>1809</v>
      </c>
      <c r="I12" s="1" t="s">
        <v>1897</v>
      </c>
      <c r="J12" s="1" t="s">
        <v>30</v>
      </c>
      <c r="K12" s="1" t="s">
        <v>1898</v>
      </c>
      <c r="L12" s="1" t="s">
        <v>1898</v>
      </c>
      <c r="M12" s="1" t="s">
        <v>1812</v>
      </c>
      <c r="N12" s="1" t="s">
        <v>1812</v>
      </c>
      <c r="O12" s="1" t="s">
        <v>1813</v>
      </c>
      <c r="P12" s="1" t="s">
        <v>1814</v>
      </c>
      <c r="Q12" s="1" t="s">
        <v>1815</v>
      </c>
      <c r="R12" s="1" t="s">
        <v>1899</v>
      </c>
      <c r="S12" s="1" t="s">
        <v>1817</v>
      </c>
      <c r="T12" s="1" t="s">
        <v>1818</v>
      </c>
      <c r="U12" s="1" t="s">
        <v>1781</v>
      </c>
      <c r="V12" s="1" t="s">
        <v>1861</v>
      </c>
    </row>
    <row r="13" s="1" customFormat="1" spans="1:22">
      <c r="A13" s="3">
        <v>999226719595296</v>
      </c>
      <c r="B13" s="1" t="s">
        <v>1900</v>
      </c>
      <c r="C13" s="1" t="s">
        <v>1901</v>
      </c>
      <c r="D13" s="1" t="s">
        <v>1841</v>
      </c>
      <c r="E13" s="1" t="s">
        <v>1902</v>
      </c>
      <c r="F13" s="1" t="s">
        <v>1807</v>
      </c>
      <c r="G13" s="1" t="s">
        <v>1808</v>
      </c>
      <c r="H13" s="1" t="s">
        <v>1809</v>
      </c>
      <c r="I13" s="1" t="s">
        <v>1903</v>
      </c>
      <c r="J13" s="1" t="s">
        <v>30</v>
      </c>
      <c r="K13" s="1" t="s">
        <v>1904</v>
      </c>
      <c r="L13" s="1" t="s">
        <v>1904</v>
      </c>
      <c r="M13" s="1" t="s">
        <v>1812</v>
      </c>
      <c r="N13" s="1" t="s">
        <v>1812</v>
      </c>
      <c r="O13" s="1" t="s">
        <v>1813</v>
      </c>
      <c r="P13" s="1" t="s">
        <v>1814</v>
      </c>
      <c r="Q13" s="1" t="s">
        <v>1815</v>
      </c>
      <c r="R13" s="1" t="s">
        <v>1905</v>
      </c>
      <c r="S13" s="1" t="s">
        <v>1817</v>
      </c>
      <c r="T13" s="1" t="s">
        <v>1818</v>
      </c>
      <c r="U13" s="1" t="s">
        <v>1781</v>
      </c>
      <c r="V13" s="1" t="s">
        <v>1847</v>
      </c>
    </row>
    <row r="14" s="1" customFormat="1" spans="1:22">
      <c r="A14" s="3">
        <v>999226359338441</v>
      </c>
      <c r="B14" s="1" t="s">
        <v>1906</v>
      </c>
      <c r="C14" s="1" t="s">
        <v>1907</v>
      </c>
      <c r="D14" s="1" t="s">
        <v>1908</v>
      </c>
      <c r="E14" s="1" t="s">
        <v>1909</v>
      </c>
      <c r="F14" s="1" t="s">
        <v>1823</v>
      </c>
      <c r="G14" s="1" t="s">
        <v>1808</v>
      </c>
      <c r="H14" s="1" t="s">
        <v>1809</v>
      </c>
      <c r="I14" s="1" t="s">
        <v>1910</v>
      </c>
      <c r="J14" s="1" t="s">
        <v>30</v>
      </c>
      <c r="K14" s="1" t="s">
        <v>1911</v>
      </c>
      <c r="L14" s="1" t="s">
        <v>1911</v>
      </c>
      <c r="M14" s="1" t="s">
        <v>1812</v>
      </c>
      <c r="N14" s="1" t="s">
        <v>1812</v>
      </c>
      <c r="O14" s="1" t="s">
        <v>1813</v>
      </c>
      <c r="P14" s="1" t="s">
        <v>1814</v>
      </c>
      <c r="Q14" s="1" t="s">
        <v>1815</v>
      </c>
      <c r="R14" s="1" t="s">
        <v>1912</v>
      </c>
      <c r="S14" s="1" t="s">
        <v>1817</v>
      </c>
      <c r="T14" s="1" t="s">
        <v>1818</v>
      </c>
      <c r="U14" s="1" t="s">
        <v>1781</v>
      </c>
      <c r="V14" s="1" t="s">
        <v>1913</v>
      </c>
    </row>
    <row r="15" s="1" customFormat="1" spans="1:22">
      <c r="A15" s="3">
        <v>999226273476466</v>
      </c>
      <c r="B15" s="1" t="s">
        <v>1914</v>
      </c>
      <c r="C15" s="1" t="s">
        <v>1915</v>
      </c>
      <c r="D15" s="1" t="s">
        <v>1916</v>
      </c>
      <c r="E15" s="1" t="s">
        <v>1917</v>
      </c>
      <c r="F15" s="1" t="s">
        <v>1843</v>
      </c>
      <c r="G15" s="1" t="s">
        <v>1808</v>
      </c>
      <c r="H15" s="1" t="s">
        <v>1809</v>
      </c>
      <c r="I15" s="1" t="s">
        <v>1918</v>
      </c>
      <c r="J15" s="1" t="s">
        <v>30</v>
      </c>
      <c r="K15" s="1" t="s">
        <v>1919</v>
      </c>
      <c r="L15" s="1" t="s">
        <v>1813</v>
      </c>
      <c r="M15" s="1" t="s">
        <v>1920</v>
      </c>
      <c r="N15" s="1" t="s">
        <v>1921</v>
      </c>
      <c r="O15" s="1" t="s">
        <v>1813</v>
      </c>
      <c r="P15" s="1" t="s">
        <v>1814</v>
      </c>
      <c r="Q15" s="1" t="s">
        <v>1815</v>
      </c>
      <c r="R15" s="1" t="s">
        <v>1922</v>
      </c>
      <c r="S15" s="1" t="s">
        <v>1817</v>
      </c>
      <c r="T15" s="1" t="s">
        <v>1818</v>
      </c>
      <c r="U15" s="1" t="s">
        <v>1781</v>
      </c>
      <c r="V15" s="1" t="s">
        <v>1923</v>
      </c>
    </row>
    <row r="16" s="1" customFormat="1" spans="1:22">
      <c r="A16" s="3">
        <v>26147160702</v>
      </c>
      <c r="B16" s="1" t="s">
        <v>1924</v>
      </c>
      <c r="C16" s="1" t="s">
        <v>1925</v>
      </c>
      <c r="D16" s="1" t="s">
        <v>1926</v>
      </c>
      <c r="E16" s="1" t="s">
        <v>1927</v>
      </c>
      <c r="F16" s="1" t="s">
        <v>1832</v>
      </c>
      <c r="G16" s="1" t="s">
        <v>1808</v>
      </c>
      <c r="H16" s="1" t="s">
        <v>1809</v>
      </c>
      <c r="I16" s="1" t="s">
        <v>1928</v>
      </c>
      <c r="J16" s="1" t="s">
        <v>30</v>
      </c>
      <c r="K16" s="1" t="s">
        <v>1929</v>
      </c>
      <c r="L16" s="1" t="s">
        <v>1929</v>
      </c>
      <c r="M16" s="1" t="s">
        <v>1812</v>
      </c>
      <c r="N16" s="1" t="s">
        <v>1812</v>
      </c>
      <c r="O16" s="1" t="s">
        <v>1813</v>
      </c>
      <c r="P16" s="1" t="s">
        <v>1814</v>
      </c>
      <c r="Q16" s="1" t="s">
        <v>1815</v>
      </c>
      <c r="R16" s="1" t="s">
        <v>1930</v>
      </c>
      <c r="S16" s="1" t="s">
        <v>1817</v>
      </c>
      <c r="T16" s="1" t="s">
        <v>1818</v>
      </c>
      <c r="U16" s="1" t="s">
        <v>1781</v>
      </c>
      <c r="V16" s="1" t="s">
        <v>1931</v>
      </c>
    </row>
    <row r="17" s="1" customFormat="1" spans="1:22">
      <c r="A17" s="3">
        <v>999226120465464</v>
      </c>
      <c r="B17" s="1" t="s">
        <v>1932</v>
      </c>
      <c r="C17" s="1" t="s">
        <v>1933</v>
      </c>
      <c r="D17" s="1" t="s">
        <v>1934</v>
      </c>
      <c r="E17" s="1" t="s">
        <v>1935</v>
      </c>
      <c r="F17" s="1" t="s">
        <v>1889</v>
      </c>
      <c r="G17" s="1" t="s">
        <v>1808</v>
      </c>
      <c r="H17" s="1" t="s">
        <v>1809</v>
      </c>
      <c r="I17" s="1" t="s">
        <v>1936</v>
      </c>
      <c r="J17" s="1" t="s">
        <v>30</v>
      </c>
      <c r="K17" s="1" t="s">
        <v>1937</v>
      </c>
      <c r="L17" s="1" t="s">
        <v>1937</v>
      </c>
      <c r="M17" s="1" t="s">
        <v>1812</v>
      </c>
      <c r="N17" s="1" t="s">
        <v>1812</v>
      </c>
      <c r="O17" s="1" t="s">
        <v>1813</v>
      </c>
      <c r="P17" s="1" t="s">
        <v>1814</v>
      </c>
      <c r="Q17" s="1" t="s">
        <v>1815</v>
      </c>
      <c r="R17" s="1" t="s">
        <v>1938</v>
      </c>
      <c r="S17" s="1" t="s">
        <v>1817</v>
      </c>
      <c r="T17" s="1" t="s">
        <v>1818</v>
      </c>
      <c r="U17" s="1" t="s">
        <v>1781</v>
      </c>
      <c r="V17" s="1" t="s">
        <v>1939</v>
      </c>
    </row>
    <row r="18" s="1" customFormat="1" spans="1:22">
      <c r="A18" s="3">
        <v>999226116618902</v>
      </c>
      <c r="B18" s="1" t="s">
        <v>1932</v>
      </c>
      <c r="C18" s="1" t="s">
        <v>1940</v>
      </c>
      <c r="D18" s="1" t="s">
        <v>1941</v>
      </c>
      <c r="E18" s="1" t="s">
        <v>1942</v>
      </c>
      <c r="F18" s="1" t="s">
        <v>1889</v>
      </c>
      <c r="G18" s="1" t="s">
        <v>1808</v>
      </c>
      <c r="H18" s="1" t="s">
        <v>1809</v>
      </c>
      <c r="I18" s="1" t="s">
        <v>1943</v>
      </c>
      <c r="J18" s="1" t="s">
        <v>30</v>
      </c>
      <c r="K18" s="1" t="s">
        <v>1944</v>
      </c>
      <c r="L18" s="1" t="s">
        <v>1944</v>
      </c>
      <c r="M18" s="1" t="s">
        <v>1812</v>
      </c>
      <c r="N18" s="1" t="s">
        <v>1812</v>
      </c>
      <c r="O18" s="1" t="s">
        <v>1813</v>
      </c>
      <c r="P18" s="1" t="s">
        <v>1814</v>
      </c>
      <c r="Q18" s="1" t="s">
        <v>1815</v>
      </c>
      <c r="R18" s="1" t="s">
        <v>1945</v>
      </c>
      <c r="S18" s="1" t="s">
        <v>1817</v>
      </c>
      <c r="T18" s="1" t="s">
        <v>1818</v>
      </c>
      <c r="U18" s="1" t="s">
        <v>1781</v>
      </c>
      <c r="V18" s="1" t="s">
        <v>1946</v>
      </c>
    </row>
    <row r="19" s="1" customFormat="1" spans="1:22">
      <c r="A19" s="3">
        <v>999226068902712</v>
      </c>
      <c r="B19" s="1" t="s">
        <v>1947</v>
      </c>
      <c r="C19" s="1" t="s">
        <v>1948</v>
      </c>
      <c r="D19" s="1" t="s">
        <v>1949</v>
      </c>
      <c r="E19" s="1" t="s">
        <v>1950</v>
      </c>
      <c r="F19" s="1" t="s">
        <v>1823</v>
      </c>
      <c r="G19" s="1" t="s">
        <v>1808</v>
      </c>
      <c r="H19" s="1" t="s">
        <v>1809</v>
      </c>
      <c r="I19" s="1" t="s">
        <v>1951</v>
      </c>
      <c r="J19" s="1" t="s">
        <v>30</v>
      </c>
      <c r="K19" s="1" t="s">
        <v>1952</v>
      </c>
      <c r="L19" s="1" t="s">
        <v>1952</v>
      </c>
      <c r="M19" s="1" t="s">
        <v>1812</v>
      </c>
      <c r="N19" s="1" t="s">
        <v>1812</v>
      </c>
      <c r="O19" s="1" t="s">
        <v>1813</v>
      </c>
      <c r="P19" s="1" t="s">
        <v>1814</v>
      </c>
      <c r="Q19" s="1" t="s">
        <v>1815</v>
      </c>
      <c r="R19" s="1" t="s">
        <v>1953</v>
      </c>
      <c r="S19" s="1" t="s">
        <v>1817</v>
      </c>
      <c r="T19" s="1" t="s">
        <v>1818</v>
      </c>
      <c r="U19" s="1" t="s">
        <v>1781</v>
      </c>
      <c r="V19" s="1" t="s">
        <v>1819</v>
      </c>
    </row>
    <row r="20" s="1" customFormat="1" spans="1:22">
      <c r="A20" s="3">
        <v>999226059917385</v>
      </c>
      <c r="B20" s="1" t="s">
        <v>1954</v>
      </c>
      <c r="C20" s="1" t="s">
        <v>1955</v>
      </c>
      <c r="D20" s="1" t="s">
        <v>1956</v>
      </c>
      <c r="E20" s="1" t="s">
        <v>1957</v>
      </c>
      <c r="F20" s="1" t="s">
        <v>1832</v>
      </c>
      <c r="G20" s="1" t="s">
        <v>1808</v>
      </c>
      <c r="H20" s="1" t="s">
        <v>1809</v>
      </c>
      <c r="I20" s="1" t="s">
        <v>1958</v>
      </c>
      <c r="J20" s="1" t="s">
        <v>30</v>
      </c>
      <c r="K20" s="1" t="s">
        <v>1959</v>
      </c>
      <c r="L20" s="1" t="s">
        <v>1959</v>
      </c>
      <c r="M20" s="1" t="s">
        <v>1812</v>
      </c>
      <c r="N20" s="1" t="s">
        <v>1812</v>
      </c>
      <c r="O20" s="1" t="s">
        <v>1813</v>
      </c>
      <c r="P20" s="1" t="s">
        <v>1814</v>
      </c>
      <c r="Q20" s="1" t="s">
        <v>1815</v>
      </c>
      <c r="R20" s="1" t="s">
        <v>1960</v>
      </c>
      <c r="S20" s="1" t="s">
        <v>1817</v>
      </c>
      <c r="T20" s="1" t="s">
        <v>1818</v>
      </c>
      <c r="U20" s="1" t="s">
        <v>1781</v>
      </c>
      <c r="V20" s="1" t="s">
        <v>1847</v>
      </c>
    </row>
    <row r="21" s="1" customFormat="1" spans="1:22">
      <c r="A21" s="3">
        <v>999225988547602</v>
      </c>
      <c r="B21" s="1" t="s">
        <v>1961</v>
      </c>
      <c r="C21" s="1" t="s">
        <v>1962</v>
      </c>
      <c r="D21" s="1" t="s">
        <v>1963</v>
      </c>
      <c r="E21" s="1" t="s">
        <v>1964</v>
      </c>
      <c r="F21" s="1" t="s">
        <v>1843</v>
      </c>
      <c r="G21" s="1" t="s">
        <v>1808</v>
      </c>
      <c r="H21" s="1" t="s">
        <v>1809</v>
      </c>
      <c r="I21" s="1" t="s">
        <v>1965</v>
      </c>
      <c r="J21" s="1" t="s">
        <v>30</v>
      </c>
      <c r="K21" s="1" t="s">
        <v>1966</v>
      </c>
      <c r="L21" s="1" t="s">
        <v>1966</v>
      </c>
      <c r="M21" s="1" t="s">
        <v>1812</v>
      </c>
      <c r="N21" s="1" t="s">
        <v>1812</v>
      </c>
      <c r="O21" s="1" t="s">
        <v>1813</v>
      </c>
      <c r="P21" s="1" t="s">
        <v>1814</v>
      </c>
      <c r="Q21" s="1" t="s">
        <v>1815</v>
      </c>
      <c r="R21" s="1" t="s">
        <v>1967</v>
      </c>
      <c r="S21" s="1" t="s">
        <v>1817</v>
      </c>
      <c r="T21" s="1" t="s">
        <v>1818</v>
      </c>
      <c r="U21" s="1" t="s">
        <v>1781</v>
      </c>
      <c r="V21" s="1" t="s">
        <v>1968</v>
      </c>
    </row>
    <row r="22" s="1" customFormat="1" spans="1:22">
      <c r="A22" s="3">
        <v>999225724961879</v>
      </c>
      <c r="B22" s="1" t="s">
        <v>1969</v>
      </c>
      <c r="C22" s="1" t="s">
        <v>1970</v>
      </c>
      <c r="D22" s="1" t="s">
        <v>1971</v>
      </c>
      <c r="E22" s="1" t="s">
        <v>1972</v>
      </c>
      <c r="F22" s="1" t="s">
        <v>1843</v>
      </c>
      <c r="G22" s="1" t="s">
        <v>1808</v>
      </c>
      <c r="H22" s="1" t="s">
        <v>1809</v>
      </c>
      <c r="I22" s="1" t="s">
        <v>1973</v>
      </c>
      <c r="J22" s="1" t="s">
        <v>30</v>
      </c>
      <c r="K22" s="1" t="s">
        <v>1974</v>
      </c>
      <c r="L22" s="1" t="s">
        <v>1974</v>
      </c>
      <c r="M22" s="1" t="s">
        <v>1812</v>
      </c>
      <c r="N22" s="1" t="s">
        <v>1812</v>
      </c>
      <c r="O22" s="1" t="s">
        <v>1813</v>
      </c>
      <c r="P22" s="1" t="s">
        <v>1814</v>
      </c>
      <c r="Q22" s="1" t="s">
        <v>1815</v>
      </c>
      <c r="R22" s="1" t="s">
        <v>1975</v>
      </c>
      <c r="S22" s="1" t="s">
        <v>1817</v>
      </c>
      <c r="T22" s="1" t="s">
        <v>1818</v>
      </c>
      <c r="U22" s="1" t="s">
        <v>1781</v>
      </c>
      <c r="V22" s="1" t="s">
        <v>1976</v>
      </c>
    </row>
    <row r="23" s="1" customFormat="1" spans="1:22">
      <c r="A23" s="3">
        <v>999225500348015</v>
      </c>
      <c r="B23" s="1" t="s">
        <v>1977</v>
      </c>
      <c r="C23" s="1" t="s">
        <v>1978</v>
      </c>
      <c r="D23" s="1" t="s">
        <v>1979</v>
      </c>
      <c r="E23" s="1" t="s">
        <v>1980</v>
      </c>
      <c r="F23" s="1" t="s">
        <v>1823</v>
      </c>
      <c r="G23" s="1" t="s">
        <v>1808</v>
      </c>
      <c r="H23" s="1" t="s">
        <v>1809</v>
      </c>
      <c r="I23" s="1" t="s">
        <v>1981</v>
      </c>
      <c r="J23" s="1" t="s">
        <v>30</v>
      </c>
      <c r="K23" s="1" t="s">
        <v>1982</v>
      </c>
      <c r="L23" s="1" t="s">
        <v>1982</v>
      </c>
      <c r="M23" s="1" t="s">
        <v>1812</v>
      </c>
      <c r="N23" s="1" t="s">
        <v>1812</v>
      </c>
      <c r="O23" s="1" t="s">
        <v>1813</v>
      </c>
      <c r="P23" s="1" t="s">
        <v>1814</v>
      </c>
      <c r="Q23" s="1" t="s">
        <v>1815</v>
      </c>
      <c r="R23" s="1" t="s">
        <v>1983</v>
      </c>
      <c r="S23" s="1" t="s">
        <v>1817</v>
      </c>
      <c r="T23" s="1" t="s">
        <v>1818</v>
      </c>
      <c r="U23" s="1" t="s">
        <v>1781</v>
      </c>
      <c r="V23" s="1" t="s">
        <v>1847</v>
      </c>
    </row>
    <row r="24" s="1" customFormat="1" spans="1:22">
      <c r="A24" s="3">
        <v>999224422322520</v>
      </c>
      <c r="B24" s="1" t="s">
        <v>1984</v>
      </c>
      <c r="C24" s="1" t="s">
        <v>1985</v>
      </c>
      <c r="D24" s="1" t="s">
        <v>1986</v>
      </c>
      <c r="E24" s="1" t="s">
        <v>1987</v>
      </c>
      <c r="F24" s="1" t="s">
        <v>1832</v>
      </c>
      <c r="G24" s="1" t="s">
        <v>1808</v>
      </c>
      <c r="H24" s="1" t="s">
        <v>1809</v>
      </c>
      <c r="I24" s="1" t="s">
        <v>1988</v>
      </c>
      <c r="J24" s="1" t="s">
        <v>30</v>
      </c>
      <c r="K24" s="1" t="s">
        <v>1989</v>
      </c>
      <c r="L24" s="1" t="s">
        <v>1989</v>
      </c>
      <c r="M24" s="1" t="s">
        <v>1812</v>
      </c>
      <c r="N24" s="1" t="s">
        <v>1812</v>
      </c>
      <c r="O24" s="1" t="s">
        <v>1813</v>
      </c>
      <c r="P24" s="1" t="s">
        <v>1814</v>
      </c>
      <c r="Q24" s="1" t="s">
        <v>1815</v>
      </c>
      <c r="R24" s="1" t="s">
        <v>1990</v>
      </c>
      <c r="S24" s="1" t="s">
        <v>1817</v>
      </c>
      <c r="T24" s="1" t="s">
        <v>1818</v>
      </c>
      <c r="U24" s="1" t="s">
        <v>1781</v>
      </c>
      <c r="V24" s="1" t="s">
        <v>1827</v>
      </c>
    </row>
    <row r="25" s="1" customFormat="1" spans="1:22">
      <c r="A25" s="3">
        <v>999228310934354</v>
      </c>
      <c r="B25" s="1" t="s">
        <v>1823</v>
      </c>
      <c r="C25" s="1" t="s">
        <v>1991</v>
      </c>
      <c r="D25" s="1" t="s">
        <v>1992</v>
      </c>
      <c r="E25" s="1" t="s">
        <v>1993</v>
      </c>
      <c r="F25" s="1" t="s">
        <v>1823</v>
      </c>
      <c r="G25" s="1" t="s">
        <v>1808</v>
      </c>
      <c r="H25" s="1" t="s">
        <v>1809</v>
      </c>
      <c r="I25" s="1" t="s">
        <v>1994</v>
      </c>
      <c r="J25" s="1" t="s">
        <v>30</v>
      </c>
      <c r="K25" s="1" t="s">
        <v>1995</v>
      </c>
      <c r="L25" s="1" t="s">
        <v>1995</v>
      </c>
      <c r="M25" s="1" t="s">
        <v>1812</v>
      </c>
      <c r="N25" s="1" t="s">
        <v>1812</v>
      </c>
      <c r="O25" s="1" t="s">
        <v>1813</v>
      </c>
      <c r="P25" s="1" t="s">
        <v>1814</v>
      </c>
      <c r="Q25" s="1" t="s">
        <v>1815</v>
      </c>
      <c r="R25" s="1" t="s">
        <v>1996</v>
      </c>
      <c r="S25" s="1" t="s">
        <v>1817</v>
      </c>
      <c r="T25" s="1" t="s">
        <v>1818</v>
      </c>
      <c r="U25" s="1" t="s">
        <v>1781</v>
      </c>
      <c r="V25" s="1" t="s">
        <v>1819</v>
      </c>
    </row>
    <row r="26" s="1" customFormat="1" spans="1:22">
      <c r="A26" s="3">
        <v>999228310901424</v>
      </c>
      <c r="B26" s="1" t="s">
        <v>1823</v>
      </c>
      <c r="C26" s="1" t="s">
        <v>1997</v>
      </c>
      <c r="D26" s="1" t="s">
        <v>1998</v>
      </c>
      <c r="E26" s="1" t="s">
        <v>1999</v>
      </c>
      <c r="F26" s="1" t="s">
        <v>1823</v>
      </c>
      <c r="G26" s="1" t="s">
        <v>1808</v>
      </c>
      <c r="H26" s="1" t="s">
        <v>1809</v>
      </c>
      <c r="I26" s="1" t="s">
        <v>2000</v>
      </c>
      <c r="J26" s="1" t="s">
        <v>30</v>
      </c>
      <c r="K26" s="1" t="s">
        <v>2001</v>
      </c>
      <c r="L26" s="1" t="s">
        <v>2001</v>
      </c>
      <c r="M26" s="1" t="s">
        <v>1812</v>
      </c>
      <c r="N26" s="1" t="s">
        <v>1812</v>
      </c>
      <c r="O26" s="1" t="s">
        <v>1813</v>
      </c>
      <c r="P26" s="1" t="s">
        <v>1814</v>
      </c>
      <c r="Q26" s="1" t="s">
        <v>1815</v>
      </c>
      <c r="R26" s="1" t="s">
        <v>2002</v>
      </c>
      <c r="S26" s="1" t="s">
        <v>1817</v>
      </c>
      <c r="T26" s="1" t="s">
        <v>1818</v>
      </c>
      <c r="U26" s="1" t="s">
        <v>1781</v>
      </c>
      <c r="V26" s="1" t="s">
        <v>1819</v>
      </c>
    </row>
    <row r="27" s="1" customFormat="1" spans="1:22">
      <c r="A27" s="3">
        <v>999228310847712</v>
      </c>
      <c r="B27" s="1" t="s">
        <v>1823</v>
      </c>
      <c r="C27" s="1" t="s">
        <v>2003</v>
      </c>
      <c r="D27" s="1" t="s">
        <v>2004</v>
      </c>
      <c r="E27" s="1" t="s">
        <v>2005</v>
      </c>
      <c r="F27" s="1" t="s">
        <v>1823</v>
      </c>
      <c r="G27" s="1" t="s">
        <v>1808</v>
      </c>
      <c r="H27" s="1" t="s">
        <v>1809</v>
      </c>
      <c r="I27" s="1" t="s">
        <v>2006</v>
      </c>
      <c r="J27" s="1" t="s">
        <v>30</v>
      </c>
      <c r="K27" s="1" t="s">
        <v>2007</v>
      </c>
      <c r="L27" s="1" t="s">
        <v>2007</v>
      </c>
      <c r="M27" s="1" t="s">
        <v>1812</v>
      </c>
      <c r="N27" s="1" t="s">
        <v>1812</v>
      </c>
      <c r="O27" s="1" t="s">
        <v>1813</v>
      </c>
      <c r="P27" s="1" t="s">
        <v>1814</v>
      </c>
      <c r="Q27" s="1" t="s">
        <v>1815</v>
      </c>
      <c r="R27" s="1" t="s">
        <v>2008</v>
      </c>
      <c r="S27" s="1" t="s">
        <v>1817</v>
      </c>
      <c r="T27" s="1" t="s">
        <v>1818</v>
      </c>
      <c r="U27" s="1" t="s">
        <v>1781</v>
      </c>
      <c r="V27" s="1" t="s">
        <v>1819</v>
      </c>
    </row>
    <row r="28" s="1" customFormat="1" spans="1:22">
      <c r="A28" s="3">
        <v>999228310713497</v>
      </c>
      <c r="B28" s="1" t="s">
        <v>1823</v>
      </c>
      <c r="C28" s="1" t="s">
        <v>2009</v>
      </c>
      <c r="D28" s="1" t="s">
        <v>2010</v>
      </c>
      <c r="E28" s="1" t="s">
        <v>2011</v>
      </c>
      <c r="F28" s="1" t="s">
        <v>1823</v>
      </c>
      <c r="G28" s="1" t="s">
        <v>1808</v>
      </c>
      <c r="H28" s="1" t="s">
        <v>1809</v>
      </c>
      <c r="I28" s="1" t="s">
        <v>2012</v>
      </c>
      <c r="J28" s="1" t="s">
        <v>30</v>
      </c>
      <c r="K28" s="1" t="s">
        <v>2013</v>
      </c>
      <c r="L28" s="1" t="s">
        <v>2013</v>
      </c>
      <c r="M28" s="1" t="s">
        <v>1812</v>
      </c>
      <c r="N28" s="1" t="s">
        <v>1812</v>
      </c>
      <c r="O28" s="1" t="s">
        <v>1813</v>
      </c>
      <c r="P28" s="1" t="s">
        <v>1814</v>
      </c>
      <c r="Q28" s="1" t="s">
        <v>1815</v>
      </c>
      <c r="R28" s="1" t="s">
        <v>2014</v>
      </c>
      <c r="S28" s="1" t="s">
        <v>1817</v>
      </c>
      <c r="T28" s="1" t="s">
        <v>1818</v>
      </c>
      <c r="U28" s="1" t="s">
        <v>1781</v>
      </c>
      <c r="V28" s="1" t="s">
        <v>1819</v>
      </c>
    </row>
    <row r="29" s="1" customFormat="1" spans="1:22">
      <c r="A29" s="3">
        <v>999228310298821</v>
      </c>
      <c r="B29" s="1" t="s">
        <v>1823</v>
      </c>
      <c r="C29" s="1" t="s">
        <v>2015</v>
      </c>
      <c r="D29" s="1" t="s">
        <v>2016</v>
      </c>
      <c r="E29" s="1" t="s">
        <v>2017</v>
      </c>
      <c r="F29" s="1" t="s">
        <v>1823</v>
      </c>
      <c r="G29" s="1" t="s">
        <v>1808</v>
      </c>
      <c r="H29" s="1" t="s">
        <v>1809</v>
      </c>
      <c r="I29" s="1" t="s">
        <v>2018</v>
      </c>
      <c r="J29" s="1" t="s">
        <v>30</v>
      </c>
      <c r="K29" s="1" t="s">
        <v>2019</v>
      </c>
      <c r="L29" s="1" t="s">
        <v>2019</v>
      </c>
      <c r="M29" s="1" t="s">
        <v>1812</v>
      </c>
      <c r="N29" s="1" t="s">
        <v>1812</v>
      </c>
      <c r="O29" s="1" t="s">
        <v>1813</v>
      </c>
      <c r="P29" s="1" t="s">
        <v>1814</v>
      </c>
      <c r="Q29" s="1" t="s">
        <v>1815</v>
      </c>
      <c r="R29" s="1" t="s">
        <v>2020</v>
      </c>
      <c r="S29" s="1" t="s">
        <v>1817</v>
      </c>
      <c r="T29" s="1" t="s">
        <v>1818</v>
      </c>
      <c r="U29" s="1" t="s">
        <v>1781</v>
      </c>
      <c r="V29" s="1" t="s">
        <v>1819</v>
      </c>
    </row>
    <row r="30" s="1" customFormat="1" spans="1:22">
      <c r="A30" s="3">
        <v>999228310284661</v>
      </c>
      <c r="B30" s="1" t="s">
        <v>1823</v>
      </c>
      <c r="C30" s="1" t="s">
        <v>2021</v>
      </c>
      <c r="D30" s="1" t="s">
        <v>2022</v>
      </c>
      <c r="E30" s="1" t="s">
        <v>2023</v>
      </c>
      <c r="F30" s="1" t="s">
        <v>1823</v>
      </c>
      <c r="G30" s="1" t="s">
        <v>1808</v>
      </c>
      <c r="H30" s="1" t="s">
        <v>1809</v>
      </c>
      <c r="I30" s="1" t="s">
        <v>2024</v>
      </c>
      <c r="J30" s="1" t="s">
        <v>30</v>
      </c>
      <c r="K30" s="1" t="s">
        <v>2025</v>
      </c>
      <c r="L30" s="1" t="s">
        <v>2025</v>
      </c>
      <c r="M30" s="1" t="s">
        <v>1812</v>
      </c>
      <c r="N30" s="1" t="s">
        <v>1812</v>
      </c>
      <c r="O30" s="1" t="s">
        <v>1813</v>
      </c>
      <c r="P30" s="1" t="s">
        <v>1814</v>
      </c>
      <c r="Q30" s="1" t="s">
        <v>1815</v>
      </c>
      <c r="R30" s="1" t="s">
        <v>2026</v>
      </c>
      <c r="S30" s="1" t="s">
        <v>1817</v>
      </c>
      <c r="T30" s="1" t="s">
        <v>1818</v>
      </c>
      <c r="U30" s="1" t="s">
        <v>1781</v>
      </c>
      <c r="V30" s="1" t="s">
        <v>1819</v>
      </c>
    </row>
    <row r="31" s="1" customFormat="1" spans="1:22">
      <c r="A31" s="3">
        <v>999228309891387</v>
      </c>
      <c r="B31" s="1" t="s">
        <v>1823</v>
      </c>
      <c r="C31" s="1" t="s">
        <v>2027</v>
      </c>
      <c r="D31" s="1" t="s">
        <v>2028</v>
      </c>
      <c r="E31" s="1" t="s">
        <v>2029</v>
      </c>
      <c r="F31" s="1" t="s">
        <v>1823</v>
      </c>
      <c r="G31" s="1" t="s">
        <v>1808</v>
      </c>
      <c r="H31" s="1" t="s">
        <v>1809</v>
      </c>
      <c r="I31" s="1" t="s">
        <v>2030</v>
      </c>
      <c r="J31" s="1" t="s">
        <v>30</v>
      </c>
      <c r="K31" s="1" t="s">
        <v>2031</v>
      </c>
      <c r="L31" s="1" t="s">
        <v>2031</v>
      </c>
      <c r="M31" s="1" t="s">
        <v>1812</v>
      </c>
      <c r="N31" s="1" t="s">
        <v>1812</v>
      </c>
      <c r="O31" s="1" t="s">
        <v>1813</v>
      </c>
      <c r="P31" s="1" t="s">
        <v>1814</v>
      </c>
      <c r="Q31" s="1" t="s">
        <v>1815</v>
      </c>
      <c r="R31" s="1" t="s">
        <v>2032</v>
      </c>
      <c r="S31" s="1" t="s">
        <v>1817</v>
      </c>
      <c r="T31" s="1" t="s">
        <v>1818</v>
      </c>
      <c r="U31" s="1" t="s">
        <v>1781</v>
      </c>
      <c r="V31" s="1" t="s">
        <v>1869</v>
      </c>
    </row>
    <row r="32" s="1" customFormat="1" spans="1:22">
      <c r="A32" s="3">
        <v>999228309851248</v>
      </c>
      <c r="B32" s="1" t="s">
        <v>1823</v>
      </c>
      <c r="C32" s="1" t="s">
        <v>2033</v>
      </c>
      <c r="D32" s="1" t="s">
        <v>2034</v>
      </c>
      <c r="E32" s="1" t="s">
        <v>2035</v>
      </c>
      <c r="F32" s="1" t="s">
        <v>1823</v>
      </c>
      <c r="G32" s="1" t="s">
        <v>1808</v>
      </c>
      <c r="H32" s="1" t="s">
        <v>1809</v>
      </c>
      <c r="I32" s="1" t="s">
        <v>2036</v>
      </c>
      <c r="J32" s="1" t="s">
        <v>30</v>
      </c>
      <c r="K32" s="1" t="s">
        <v>2037</v>
      </c>
      <c r="L32" s="1" t="s">
        <v>2037</v>
      </c>
      <c r="M32" s="1" t="s">
        <v>1812</v>
      </c>
      <c r="N32" s="1" t="s">
        <v>1812</v>
      </c>
      <c r="O32" s="1" t="s">
        <v>1813</v>
      </c>
      <c r="P32" s="1" t="s">
        <v>1814</v>
      </c>
      <c r="Q32" s="1" t="s">
        <v>1815</v>
      </c>
      <c r="R32" s="1" t="s">
        <v>2038</v>
      </c>
      <c r="S32" s="1" t="s">
        <v>1817</v>
      </c>
      <c r="T32" s="1" t="s">
        <v>1818</v>
      </c>
      <c r="U32" s="1" t="s">
        <v>1781</v>
      </c>
      <c r="V32" s="1" t="s">
        <v>2039</v>
      </c>
    </row>
    <row r="33" s="1" customFormat="1" spans="1:22">
      <c r="A33" s="3">
        <v>999228309769789</v>
      </c>
      <c r="B33" s="1" t="s">
        <v>1823</v>
      </c>
      <c r="C33" s="1" t="s">
        <v>2040</v>
      </c>
      <c r="D33" s="1" t="s">
        <v>2041</v>
      </c>
      <c r="E33" s="1" t="s">
        <v>2042</v>
      </c>
      <c r="F33" s="1" t="s">
        <v>1823</v>
      </c>
      <c r="G33" s="1" t="s">
        <v>1808</v>
      </c>
      <c r="H33" s="1" t="s">
        <v>1809</v>
      </c>
      <c r="I33" s="1" t="s">
        <v>2043</v>
      </c>
      <c r="J33" s="1" t="s">
        <v>30</v>
      </c>
      <c r="K33" s="1" t="s">
        <v>2044</v>
      </c>
      <c r="L33" s="1" t="s">
        <v>2044</v>
      </c>
      <c r="M33" s="1" t="s">
        <v>1812</v>
      </c>
      <c r="N33" s="1" t="s">
        <v>1812</v>
      </c>
      <c r="O33" s="1" t="s">
        <v>1813</v>
      </c>
      <c r="P33" s="1" t="s">
        <v>1814</v>
      </c>
      <c r="Q33" s="1" t="s">
        <v>1815</v>
      </c>
      <c r="R33" s="1" t="s">
        <v>2045</v>
      </c>
      <c r="S33" s="1" t="s">
        <v>1817</v>
      </c>
      <c r="T33" s="1" t="s">
        <v>1818</v>
      </c>
      <c r="U33" s="1" t="s">
        <v>1781</v>
      </c>
      <c r="V33" s="1" t="s">
        <v>2046</v>
      </c>
    </row>
    <row r="34" s="1" customFormat="1" spans="1:22">
      <c r="A34" s="3">
        <v>999228309574950</v>
      </c>
      <c r="B34" s="1" t="s">
        <v>1823</v>
      </c>
      <c r="C34" s="1" t="s">
        <v>2047</v>
      </c>
      <c r="D34" s="1" t="s">
        <v>2048</v>
      </c>
      <c r="E34" s="1" t="s">
        <v>2049</v>
      </c>
      <c r="F34" s="1" t="s">
        <v>1823</v>
      </c>
      <c r="G34" s="1" t="s">
        <v>1808</v>
      </c>
      <c r="H34" s="1" t="s">
        <v>1809</v>
      </c>
      <c r="I34" s="1" t="s">
        <v>2050</v>
      </c>
      <c r="J34" s="1" t="s">
        <v>30</v>
      </c>
      <c r="K34" s="1" t="s">
        <v>2051</v>
      </c>
      <c r="L34" s="1" t="s">
        <v>2051</v>
      </c>
      <c r="M34" s="1" t="s">
        <v>1812</v>
      </c>
      <c r="N34" s="1" t="s">
        <v>1812</v>
      </c>
      <c r="O34" s="1" t="s">
        <v>1813</v>
      </c>
      <c r="P34" s="1" t="s">
        <v>1814</v>
      </c>
      <c r="Q34" s="1" t="s">
        <v>1815</v>
      </c>
      <c r="R34" s="1" t="s">
        <v>2052</v>
      </c>
      <c r="S34" s="1" t="s">
        <v>1817</v>
      </c>
      <c r="T34" s="1" t="s">
        <v>1818</v>
      </c>
      <c r="U34" s="1" t="s">
        <v>1781</v>
      </c>
      <c r="V34" s="1" t="s">
        <v>2053</v>
      </c>
    </row>
    <row r="35" s="1" customFormat="1" spans="1:22">
      <c r="A35" s="3">
        <v>999228309540278</v>
      </c>
      <c r="B35" s="1" t="s">
        <v>1823</v>
      </c>
      <c r="C35" s="1" t="s">
        <v>2054</v>
      </c>
      <c r="D35" s="1" t="s">
        <v>2055</v>
      </c>
      <c r="E35" s="1" t="s">
        <v>2056</v>
      </c>
      <c r="F35" s="1" t="s">
        <v>1823</v>
      </c>
      <c r="G35" s="1" t="s">
        <v>1808</v>
      </c>
      <c r="H35" s="1" t="s">
        <v>1809</v>
      </c>
      <c r="I35" s="1" t="s">
        <v>2057</v>
      </c>
      <c r="J35" s="1" t="s">
        <v>30</v>
      </c>
      <c r="K35" s="1" t="s">
        <v>2058</v>
      </c>
      <c r="L35" s="1" t="s">
        <v>2058</v>
      </c>
      <c r="M35" s="1" t="s">
        <v>1812</v>
      </c>
      <c r="N35" s="1" t="s">
        <v>1812</v>
      </c>
      <c r="O35" s="1" t="s">
        <v>1813</v>
      </c>
      <c r="P35" s="1" t="s">
        <v>1814</v>
      </c>
      <c r="Q35" s="1" t="s">
        <v>1815</v>
      </c>
      <c r="R35" s="1" t="s">
        <v>2059</v>
      </c>
      <c r="S35" s="1" t="s">
        <v>1817</v>
      </c>
      <c r="T35" s="1" t="s">
        <v>1818</v>
      </c>
      <c r="U35" s="1" t="s">
        <v>1781</v>
      </c>
      <c r="V35" s="1" t="s">
        <v>1976</v>
      </c>
    </row>
    <row r="36" s="1" customFormat="1" spans="1:22">
      <c r="A36" s="3">
        <v>999228309241444</v>
      </c>
      <c r="B36" s="1" t="s">
        <v>1823</v>
      </c>
      <c r="C36" s="1" t="s">
        <v>2060</v>
      </c>
      <c r="D36" s="1" t="s">
        <v>2061</v>
      </c>
      <c r="E36" s="1" t="s">
        <v>2062</v>
      </c>
      <c r="F36" s="1" t="s">
        <v>1823</v>
      </c>
      <c r="G36" s="1" t="s">
        <v>1808</v>
      </c>
      <c r="H36" s="1" t="s">
        <v>1809</v>
      </c>
      <c r="I36" s="1" t="s">
        <v>2063</v>
      </c>
      <c r="J36" s="1" t="s">
        <v>30</v>
      </c>
      <c r="K36" s="1" t="s">
        <v>2064</v>
      </c>
      <c r="L36" s="1" t="s">
        <v>2064</v>
      </c>
      <c r="M36" s="1" t="s">
        <v>1812</v>
      </c>
      <c r="N36" s="1" t="s">
        <v>1812</v>
      </c>
      <c r="O36" s="1" t="s">
        <v>1813</v>
      </c>
      <c r="P36" s="1" t="s">
        <v>1814</v>
      </c>
      <c r="Q36" s="1" t="s">
        <v>1815</v>
      </c>
      <c r="R36" s="1" t="s">
        <v>2065</v>
      </c>
      <c r="S36" s="1" t="s">
        <v>1817</v>
      </c>
      <c r="T36" s="1" t="s">
        <v>1818</v>
      </c>
      <c r="U36" s="1" t="s">
        <v>1781</v>
      </c>
      <c r="V36" s="1" t="s">
        <v>1976</v>
      </c>
    </row>
    <row r="37" s="1" customFormat="1" spans="1:22">
      <c r="A37" s="3">
        <v>999228309214337</v>
      </c>
      <c r="B37" s="1" t="s">
        <v>1823</v>
      </c>
      <c r="C37" s="1" t="s">
        <v>2066</v>
      </c>
      <c r="D37" s="1" t="s">
        <v>2067</v>
      </c>
      <c r="E37" s="1" t="s">
        <v>2068</v>
      </c>
      <c r="F37" s="1" t="s">
        <v>1823</v>
      </c>
      <c r="G37" s="1" t="s">
        <v>1808</v>
      </c>
      <c r="H37" s="1" t="s">
        <v>1809</v>
      </c>
      <c r="I37" s="1" t="s">
        <v>2069</v>
      </c>
      <c r="J37" s="1" t="s">
        <v>30</v>
      </c>
      <c r="K37" s="1" t="s">
        <v>2070</v>
      </c>
      <c r="L37" s="1" t="s">
        <v>2070</v>
      </c>
      <c r="M37" s="1" t="s">
        <v>1812</v>
      </c>
      <c r="N37" s="1" t="s">
        <v>1812</v>
      </c>
      <c r="O37" s="1" t="s">
        <v>1813</v>
      </c>
      <c r="P37" s="1" t="s">
        <v>1814</v>
      </c>
      <c r="Q37" s="1" t="s">
        <v>1815</v>
      </c>
      <c r="R37" s="1" t="s">
        <v>2071</v>
      </c>
      <c r="S37" s="1" t="s">
        <v>1817</v>
      </c>
      <c r="T37" s="1" t="s">
        <v>1818</v>
      </c>
      <c r="U37" s="1" t="s">
        <v>1781</v>
      </c>
      <c r="V37" s="1" t="s">
        <v>1976</v>
      </c>
    </row>
    <row r="38" s="1" customFormat="1" spans="1:22">
      <c r="A38" s="3">
        <v>999228309081912</v>
      </c>
      <c r="B38" s="1" t="s">
        <v>1823</v>
      </c>
      <c r="C38" s="1" t="s">
        <v>2072</v>
      </c>
      <c r="D38" s="1" t="s">
        <v>2073</v>
      </c>
      <c r="E38" s="1" t="s">
        <v>2074</v>
      </c>
      <c r="F38" s="1" t="s">
        <v>1823</v>
      </c>
      <c r="G38" s="1" t="s">
        <v>1808</v>
      </c>
      <c r="H38" s="1" t="s">
        <v>1809</v>
      </c>
      <c r="I38" s="1" t="s">
        <v>2075</v>
      </c>
      <c r="J38" s="1" t="s">
        <v>30</v>
      </c>
      <c r="K38" s="1" t="s">
        <v>2076</v>
      </c>
      <c r="L38" s="1" t="s">
        <v>2076</v>
      </c>
      <c r="M38" s="1" t="s">
        <v>1812</v>
      </c>
      <c r="N38" s="1" t="s">
        <v>1812</v>
      </c>
      <c r="O38" s="1" t="s">
        <v>1813</v>
      </c>
      <c r="P38" s="1" t="s">
        <v>1814</v>
      </c>
      <c r="Q38" s="1" t="s">
        <v>1815</v>
      </c>
      <c r="R38" s="1" t="s">
        <v>2077</v>
      </c>
      <c r="S38" s="1" t="s">
        <v>1817</v>
      </c>
      <c r="T38" s="1" t="s">
        <v>1818</v>
      </c>
      <c r="U38" s="1" t="s">
        <v>1781</v>
      </c>
      <c r="V38" s="1" t="s">
        <v>2078</v>
      </c>
    </row>
    <row r="39" s="1" customFormat="1" spans="1:22">
      <c r="A39" s="3">
        <v>999228309030429</v>
      </c>
      <c r="B39" s="1" t="s">
        <v>1823</v>
      </c>
      <c r="C39" s="1" t="s">
        <v>2079</v>
      </c>
      <c r="D39" s="1" t="s">
        <v>2073</v>
      </c>
      <c r="E39" s="1" t="s">
        <v>2080</v>
      </c>
      <c r="F39" s="1" t="s">
        <v>1823</v>
      </c>
      <c r="G39" s="1" t="s">
        <v>1808</v>
      </c>
      <c r="H39" s="1" t="s">
        <v>1809</v>
      </c>
      <c r="I39" s="1" t="s">
        <v>2081</v>
      </c>
      <c r="J39" s="1" t="s">
        <v>30</v>
      </c>
      <c r="K39" s="1" t="s">
        <v>2082</v>
      </c>
      <c r="L39" s="1" t="s">
        <v>2082</v>
      </c>
      <c r="M39" s="1" t="s">
        <v>1812</v>
      </c>
      <c r="N39" s="1" t="s">
        <v>1812</v>
      </c>
      <c r="O39" s="1" t="s">
        <v>1813</v>
      </c>
      <c r="P39" s="1" t="s">
        <v>1814</v>
      </c>
      <c r="Q39" s="1" t="s">
        <v>1815</v>
      </c>
      <c r="R39" s="1" t="s">
        <v>2083</v>
      </c>
      <c r="S39" s="1" t="s">
        <v>1817</v>
      </c>
      <c r="T39" s="1" t="s">
        <v>1818</v>
      </c>
      <c r="U39" s="1" t="s">
        <v>1781</v>
      </c>
      <c r="V39" s="1" t="s">
        <v>2078</v>
      </c>
    </row>
    <row r="40" s="1" customFormat="1" spans="1:22">
      <c r="A40" s="3">
        <v>999228308939136</v>
      </c>
      <c r="B40" s="1" t="s">
        <v>1823</v>
      </c>
      <c r="C40" s="1" t="s">
        <v>2084</v>
      </c>
      <c r="D40" s="1" t="s">
        <v>1992</v>
      </c>
      <c r="E40" s="1" t="s">
        <v>2085</v>
      </c>
      <c r="F40" s="1" t="s">
        <v>1823</v>
      </c>
      <c r="G40" s="1" t="s">
        <v>1808</v>
      </c>
      <c r="H40" s="1" t="s">
        <v>1809</v>
      </c>
      <c r="I40" s="1" t="s">
        <v>1994</v>
      </c>
      <c r="J40" s="1" t="s">
        <v>30</v>
      </c>
      <c r="K40" s="1" t="s">
        <v>1995</v>
      </c>
      <c r="L40" s="1" t="s">
        <v>1995</v>
      </c>
      <c r="M40" s="1" t="s">
        <v>1812</v>
      </c>
      <c r="N40" s="1" t="s">
        <v>1812</v>
      </c>
      <c r="O40" s="1" t="s">
        <v>1813</v>
      </c>
      <c r="P40" s="1" t="s">
        <v>1814</v>
      </c>
      <c r="Q40" s="1" t="s">
        <v>1815</v>
      </c>
      <c r="R40" s="1" t="s">
        <v>2086</v>
      </c>
      <c r="S40" s="1" t="s">
        <v>1817</v>
      </c>
      <c r="T40" s="1" t="s">
        <v>1818</v>
      </c>
      <c r="U40" s="1" t="s">
        <v>1781</v>
      </c>
      <c r="V40" s="1" t="s">
        <v>1819</v>
      </c>
    </row>
    <row r="41" s="1" customFormat="1" spans="1:22">
      <c r="A41" s="3">
        <v>999228308936006</v>
      </c>
      <c r="B41" s="1" t="s">
        <v>1823</v>
      </c>
      <c r="C41" s="1" t="s">
        <v>2087</v>
      </c>
      <c r="D41" s="1" t="s">
        <v>2088</v>
      </c>
      <c r="E41" s="1" t="s">
        <v>2089</v>
      </c>
      <c r="F41" s="1" t="s">
        <v>1823</v>
      </c>
      <c r="G41" s="1" t="s">
        <v>1808</v>
      </c>
      <c r="H41" s="1" t="s">
        <v>1809</v>
      </c>
      <c r="I41" s="1" t="s">
        <v>2090</v>
      </c>
      <c r="J41" s="1" t="s">
        <v>30</v>
      </c>
      <c r="K41" s="1" t="s">
        <v>2091</v>
      </c>
      <c r="L41" s="1" t="s">
        <v>2091</v>
      </c>
      <c r="M41" s="1" t="s">
        <v>1812</v>
      </c>
      <c r="N41" s="1" t="s">
        <v>1812</v>
      </c>
      <c r="O41" s="1" t="s">
        <v>1813</v>
      </c>
      <c r="P41" s="1" t="s">
        <v>1814</v>
      </c>
      <c r="Q41" s="1" t="s">
        <v>1815</v>
      </c>
      <c r="R41" s="1" t="s">
        <v>2092</v>
      </c>
      <c r="S41" s="1" t="s">
        <v>1817</v>
      </c>
      <c r="T41" s="1" t="s">
        <v>1818</v>
      </c>
      <c r="U41" s="1" t="s">
        <v>1781</v>
      </c>
      <c r="V41" s="1" t="s">
        <v>1819</v>
      </c>
    </row>
    <row r="42" s="1" customFormat="1" spans="1:22">
      <c r="A42" s="3">
        <v>999228308843991</v>
      </c>
      <c r="B42" s="1" t="s">
        <v>1823</v>
      </c>
      <c r="C42" s="1" t="s">
        <v>2093</v>
      </c>
      <c r="D42" s="1" t="s">
        <v>2094</v>
      </c>
      <c r="E42" s="1" t="s">
        <v>2095</v>
      </c>
      <c r="F42" s="1" t="s">
        <v>1823</v>
      </c>
      <c r="G42" s="1" t="s">
        <v>1808</v>
      </c>
      <c r="H42" s="1" t="s">
        <v>1809</v>
      </c>
      <c r="I42" s="1" t="s">
        <v>2096</v>
      </c>
      <c r="J42" s="1" t="s">
        <v>30</v>
      </c>
      <c r="K42" s="1" t="s">
        <v>2097</v>
      </c>
      <c r="L42" s="1" t="s">
        <v>2097</v>
      </c>
      <c r="M42" s="1" t="s">
        <v>1812</v>
      </c>
      <c r="N42" s="1" t="s">
        <v>1812</v>
      </c>
      <c r="O42" s="1" t="s">
        <v>1813</v>
      </c>
      <c r="P42" s="1" t="s">
        <v>1814</v>
      </c>
      <c r="Q42" s="1" t="s">
        <v>1815</v>
      </c>
      <c r="R42" s="1" t="s">
        <v>2098</v>
      </c>
      <c r="S42" s="1" t="s">
        <v>1817</v>
      </c>
      <c r="T42" s="1" t="s">
        <v>1818</v>
      </c>
      <c r="U42" s="1" t="s">
        <v>1781</v>
      </c>
      <c r="V42" s="1" t="s">
        <v>2099</v>
      </c>
    </row>
    <row r="43" s="1" customFormat="1" spans="1:22">
      <c r="A43" s="3">
        <v>999228308500732</v>
      </c>
      <c r="B43" s="1" t="s">
        <v>1823</v>
      </c>
      <c r="C43" s="1" t="s">
        <v>2100</v>
      </c>
      <c r="D43" s="1" t="s">
        <v>2101</v>
      </c>
      <c r="E43" s="1" t="s">
        <v>2102</v>
      </c>
      <c r="F43" s="1" t="s">
        <v>1823</v>
      </c>
      <c r="G43" s="1" t="s">
        <v>1808</v>
      </c>
      <c r="H43" s="1" t="s">
        <v>1809</v>
      </c>
      <c r="I43" s="1" t="s">
        <v>2103</v>
      </c>
      <c r="J43" s="1" t="s">
        <v>30</v>
      </c>
      <c r="K43" s="1" t="s">
        <v>2104</v>
      </c>
      <c r="L43" s="1" t="s">
        <v>2104</v>
      </c>
      <c r="M43" s="1" t="s">
        <v>1812</v>
      </c>
      <c r="N43" s="1" t="s">
        <v>1812</v>
      </c>
      <c r="O43" s="1" t="s">
        <v>1813</v>
      </c>
      <c r="P43" s="1" t="s">
        <v>1814</v>
      </c>
      <c r="Q43" s="1" t="s">
        <v>1815</v>
      </c>
      <c r="R43" s="1" t="s">
        <v>2105</v>
      </c>
      <c r="S43" s="1" t="s">
        <v>1817</v>
      </c>
      <c r="T43" s="1" t="s">
        <v>1818</v>
      </c>
      <c r="U43" s="1" t="s">
        <v>1781</v>
      </c>
      <c r="V43" s="1" t="s">
        <v>1819</v>
      </c>
    </row>
    <row r="44" s="1" customFormat="1" spans="1:22">
      <c r="A44" s="3">
        <v>999228308098663</v>
      </c>
      <c r="B44" s="1" t="s">
        <v>1823</v>
      </c>
      <c r="C44" s="1" t="s">
        <v>2106</v>
      </c>
      <c r="D44" s="1" t="s">
        <v>2107</v>
      </c>
      <c r="E44" s="1" t="s">
        <v>2108</v>
      </c>
      <c r="F44" s="1" t="s">
        <v>1823</v>
      </c>
      <c r="G44" s="1" t="s">
        <v>1808</v>
      </c>
      <c r="H44" s="1" t="s">
        <v>1809</v>
      </c>
      <c r="I44" s="1" t="s">
        <v>2109</v>
      </c>
      <c r="J44" s="1" t="s">
        <v>30</v>
      </c>
      <c r="K44" s="1" t="s">
        <v>2110</v>
      </c>
      <c r="L44" s="1" t="s">
        <v>2110</v>
      </c>
      <c r="M44" s="1" t="s">
        <v>1812</v>
      </c>
      <c r="N44" s="1" t="s">
        <v>1812</v>
      </c>
      <c r="O44" s="1" t="s">
        <v>1813</v>
      </c>
      <c r="P44" s="1" t="s">
        <v>1814</v>
      </c>
      <c r="Q44" s="1" t="s">
        <v>1815</v>
      </c>
      <c r="R44" s="1" t="s">
        <v>2111</v>
      </c>
      <c r="S44" s="1" t="s">
        <v>1817</v>
      </c>
      <c r="T44" s="1" t="s">
        <v>1818</v>
      </c>
      <c r="U44" s="1" t="s">
        <v>1781</v>
      </c>
      <c r="V44" s="1" t="s">
        <v>2053</v>
      </c>
    </row>
    <row r="45" s="1" customFormat="1" spans="1:22">
      <c r="A45" s="3">
        <v>999228308043570</v>
      </c>
      <c r="B45" s="1" t="s">
        <v>1823</v>
      </c>
      <c r="C45" s="1" t="s">
        <v>2112</v>
      </c>
      <c r="D45" s="1" t="s">
        <v>2113</v>
      </c>
      <c r="E45" s="1" t="s">
        <v>2114</v>
      </c>
      <c r="F45" s="1" t="s">
        <v>1823</v>
      </c>
      <c r="G45" s="1" t="s">
        <v>1808</v>
      </c>
      <c r="H45" s="1" t="s">
        <v>1809</v>
      </c>
      <c r="I45" s="1" t="s">
        <v>2115</v>
      </c>
      <c r="J45" s="1" t="s">
        <v>30</v>
      </c>
      <c r="K45" s="1" t="s">
        <v>2116</v>
      </c>
      <c r="L45" s="1" t="s">
        <v>2116</v>
      </c>
      <c r="M45" s="1" t="s">
        <v>1812</v>
      </c>
      <c r="N45" s="1" t="s">
        <v>1812</v>
      </c>
      <c r="O45" s="1" t="s">
        <v>1813</v>
      </c>
      <c r="P45" s="1" t="s">
        <v>1814</v>
      </c>
      <c r="Q45" s="1" t="s">
        <v>1815</v>
      </c>
      <c r="R45" s="1" t="s">
        <v>2117</v>
      </c>
      <c r="S45" s="1" t="s">
        <v>1817</v>
      </c>
      <c r="T45" s="1" t="s">
        <v>1818</v>
      </c>
      <c r="U45" s="1" t="s">
        <v>1781</v>
      </c>
      <c r="V45" s="1" t="s">
        <v>2118</v>
      </c>
    </row>
    <row r="46" s="1" customFormat="1" spans="1:22">
      <c r="A46" s="3">
        <v>999228308028911</v>
      </c>
      <c r="B46" s="1" t="s">
        <v>1823</v>
      </c>
      <c r="C46" s="1" t="s">
        <v>2119</v>
      </c>
      <c r="D46" s="1" t="s">
        <v>2120</v>
      </c>
      <c r="E46" s="1" t="s">
        <v>2121</v>
      </c>
      <c r="F46" s="1" t="s">
        <v>1823</v>
      </c>
      <c r="G46" s="1" t="s">
        <v>1808</v>
      </c>
      <c r="H46" s="1" t="s">
        <v>1809</v>
      </c>
      <c r="I46" s="1" t="s">
        <v>2122</v>
      </c>
      <c r="J46" s="1" t="s">
        <v>30</v>
      </c>
      <c r="K46" s="1" t="s">
        <v>2123</v>
      </c>
      <c r="L46" s="1" t="s">
        <v>2123</v>
      </c>
      <c r="M46" s="1" t="s">
        <v>1812</v>
      </c>
      <c r="N46" s="1" t="s">
        <v>1812</v>
      </c>
      <c r="O46" s="1" t="s">
        <v>1813</v>
      </c>
      <c r="P46" s="1" t="s">
        <v>1814</v>
      </c>
      <c r="Q46" s="1" t="s">
        <v>1815</v>
      </c>
      <c r="R46" s="1" t="s">
        <v>2124</v>
      </c>
      <c r="S46" s="1" t="s">
        <v>1817</v>
      </c>
      <c r="T46" s="1" t="s">
        <v>1818</v>
      </c>
      <c r="U46" s="1" t="s">
        <v>1781</v>
      </c>
      <c r="V46" s="1" t="s">
        <v>1869</v>
      </c>
    </row>
    <row r="47" s="1" customFormat="1" spans="1:22">
      <c r="A47" s="3">
        <v>999228307948438</v>
      </c>
      <c r="B47" s="1" t="s">
        <v>1823</v>
      </c>
      <c r="C47" s="1" t="s">
        <v>2125</v>
      </c>
      <c r="D47" s="1" t="s">
        <v>2126</v>
      </c>
      <c r="E47" s="1" t="s">
        <v>2127</v>
      </c>
      <c r="F47" s="1" t="s">
        <v>1823</v>
      </c>
      <c r="G47" s="1" t="s">
        <v>1808</v>
      </c>
      <c r="H47" s="1" t="s">
        <v>1809</v>
      </c>
      <c r="I47" s="1" t="s">
        <v>2128</v>
      </c>
      <c r="J47" s="1" t="s">
        <v>30</v>
      </c>
      <c r="K47" s="1" t="s">
        <v>2129</v>
      </c>
      <c r="L47" s="1" t="s">
        <v>2129</v>
      </c>
      <c r="M47" s="1" t="s">
        <v>1812</v>
      </c>
      <c r="N47" s="1" t="s">
        <v>1812</v>
      </c>
      <c r="O47" s="1" t="s">
        <v>1813</v>
      </c>
      <c r="P47" s="1" t="s">
        <v>1814</v>
      </c>
      <c r="Q47" s="1" t="s">
        <v>1815</v>
      </c>
      <c r="R47" s="1" t="s">
        <v>2130</v>
      </c>
      <c r="S47" s="1" t="s">
        <v>1817</v>
      </c>
      <c r="T47" s="1" t="s">
        <v>1818</v>
      </c>
      <c r="U47" s="1" t="s">
        <v>1781</v>
      </c>
      <c r="V47" s="1" t="s">
        <v>1819</v>
      </c>
    </row>
    <row r="48" s="1" customFormat="1" spans="1:22">
      <c r="A48" s="3">
        <v>999228307687045</v>
      </c>
      <c r="B48" s="1" t="s">
        <v>1823</v>
      </c>
      <c r="C48" s="1" t="s">
        <v>2131</v>
      </c>
      <c r="D48" s="1" t="s">
        <v>2132</v>
      </c>
      <c r="E48" s="1" t="s">
        <v>2133</v>
      </c>
      <c r="F48" s="1" t="s">
        <v>1823</v>
      </c>
      <c r="G48" s="1" t="s">
        <v>1808</v>
      </c>
      <c r="H48" s="1" t="s">
        <v>1809</v>
      </c>
      <c r="I48" s="1" t="s">
        <v>2134</v>
      </c>
      <c r="J48" s="1" t="s">
        <v>30</v>
      </c>
      <c r="K48" s="1" t="s">
        <v>2135</v>
      </c>
      <c r="L48" s="1" t="s">
        <v>2135</v>
      </c>
      <c r="M48" s="1" t="s">
        <v>1812</v>
      </c>
      <c r="N48" s="1" t="s">
        <v>1812</v>
      </c>
      <c r="O48" s="1" t="s">
        <v>1813</v>
      </c>
      <c r="P48" s="1" t="s">
        <v>1814</v>
      </c>
      <c r="Q48" s="1" t="s">
        <v>1815</v>
      </c>
      <c r="R48" s="1" t="s">
        <v>2136</v>
      </c>
      <c r="S48" s="1" t="s">
        <v>1817</v>
      </c>
      <c r="T48" s="1" t="s">
        <v>1818</v>
      </c>
      <c r="U48" s="1" t="s">
        <v>1781</v>
      </c>
      <c r="V48" s="1" t="s">
        <v>2039</v>
      </c>
    </row>
    <row r="49" s="1" customFormat="1" spans="1:22">
      <c r="A49" s="3">
        <v>999228307582521</v>
      </c>
      <c r="B49" s="1" t="s">
        <v>1823</v>
      </c>
      <c r="C49" s="1" t="s">
        <v>2137</v>
      </c>
      <c r="D49" s="1" t="s">
        <v>2138</v>
      </c>
      <c r="E49" s="1" t="s">
        <v>2139</v>
      </c>
      <c r="F49" s="1" t="s">
        <v>1823</v>
      </c>
      <c r="G49" s="1" t="s">
        <v>1808</v>
      </c>
      <c r="H49" s="1" t="s">
        <v>1809</v>
      </c>
      <c r="I49" s="1" t="s">
        <v>2140</v>
      </c>
      <c r="J49" s="1" t="s">
        <v>30</v>
      </c>
      <c r="K49" s="1" t="s">
        <v>2141</v>
      </c>
      <c r="L49" s="1" t="s">
        <v>2141</v>
      </c>
      <c r="M49" s="1" t="s">
        <v>1812</v>
      </c>
      <c r="N49" s="1" t="s">
        <v>1812</v>
      </c>
      <c r="O49" s="1" t="s">
        <v>1813</v>
      </c>
      <c r="P49" s="1" t="s">
        <v>1814</v>
      </c>
      <c r="Q49" s="1" t="s">
        <v>1815</v>
      </c>
      <c r="R49" s="1" t="s">
        <v>2142</v>
      </c>
      <c r="S49" s="1" t="s">
        <v>1817</v>
      </c>
      <c r="T49" s="1" t="s">
        <v>1818</v>
      </c>
      <c r="U49" s="1" t="s">
        <v>1781</v>
      </c>
      <c r="V49" s="1" t="s">
        <v>1819</v>
      </c>
    </row>
    <row r="50" s="1" customFormat="1" spans="1:22">
      <c r="A50" s="3">
        <v>999228307573755</v>
      </c>
      <c r="B50" s="1" t="s">
        <v>1823</v>
      </c>
      <c r="C50" s="1" t="s">
        <v>2143</v>
      </c>
      <c r="D50" s="1" t="s">
        <v>2144</v>
      </c>
      <c r="E50" s="1" t="s">
        <v>2145</v>
      </c>
      <c r="F50" s="1" t="s">
        <v>1823</v>
      </c>
      <c r="G50" s="1" t="s">
        <v>1808</v>
      </c>
      <c r="H50" s="1" t="s">
        <v>1809</v>
      </c>
      <c r="I50" s="1" t="s">
        <v>2146</v>
      </c>
      <c r="J50" s="1" t="s">
        <v>30</v>
      </c>
      <c r="K50" s="1" t="s">
        <v>2147</v>
      </c>
      <c r="L50" s="1" t="s">
        <v>2147</v>
      </c>
      <c r="M50" s="1" t="s">
        <v>1812</v>
      </c>
      <c r="N50" s="1" t="s">
        <v>1812</v>
      </c>
      <c r="O50" s="1" t="s">
        <v>1813</v>
      </c>
      <c r="P50" s="1" t="s">
        <v>1814</v>
      </c>
      <c r="Q50" s="1" t="s">
        <v>1815</v>
      </c>
      <c r="R50" s="1" t="s">
        <v>2148</v>
      </c>
      <c r="S50" s="1" t="s">
        <v>1817</v>
      </c>
      <c r="T50" s="1" t="s">
        <v>1818</v>
      </c>
      <c r="U50" s="1" t="s">
        <v>1781</v>
      </c>
      <c r="V50" s="1" t="s">
        <v>1968</v>
      </c>
    </row>
    <row r="51" s="1" customFormat="1" spans="1:22">
      <c r="A51" s="3">
        <v>999228307541700</v>
      </c>
      <c r="B51" s="1" t="s">
        <v>1823</v>
      </c>
      <c r="C51" s="1" t="s">
        <v>2149</v>
      </c>
      <c r="D51" s="1" t="s">
        <v>2150</v>
      </c>
      <c r="E51" s="1" t="s">
        <v>2151</v>
      </c>
      <c r="F51" s="1" t="s">
        <v>1823</v>
      </c>
      <c r="G51" s="1" t="s">
        <v>1808</v>
      </c>
      <c r="H51" s="1" t="s">
        <v>1809</v>
      </c>
      <c r="I51" s="1" t="s">
        <v>2152</v>
      </c>
      <c r="J51" s="1" t="s">
        <v>30</v>
      </c>
      <c r="K51" s="1" t="s">
        <v>2153</v>
      </c>
      <c r="L51" s="1" t="s">
        <v>2153</v>
      </c>
      <c r="M51" s="1" t="s">
        <v>1812</v>
      </c>
      <c r="N51" s="1" t="s">
        <v>1812</v>
      </c>
      <c r="O51" s="1" t="s">
        <v>1813</v>
      </c>
      <c r="P51" s="1" t="s">
        <v>1814</v>
      </c>
      <c r="Q51" s="1" t="s">
        <v>1815</v>
      </c>
      <c r="R51" s="1" t="s">
        <v>2154</v>
      </c>
      <c r="S51" s="1" t="s">
        <v>1817</v>
      </c>
      <c r="T51" s="1" t="s">
        <v>1818</v>
      </c>
      <c r="U51" s="1" t="s">
        <v>1781</v>
      </c>
      <c r="V51" s="1" t="s">
        <v>1913</v>
      </c>
    </row>
    <row r="52" s="1" customFormat="1" spans="1:22">
      <c r="A52" s="3">
        <v>999228307538691</v>
      </c>
      <c r="B52" s="1" t="s">
        <v>1823</v>
      </c>
      <c r="C52" s="1" t="s">
        <v>2155</v>
      </c>
      <c r="D52" s="1" t="s">
        <v>2156</v>
      </c>
      <c r="E52" s="1" t="s">
        <v>2157</v>
      </c>
      <c r="F52" s="1" t="s">
        <v>1823</v>
      </c>
      <c r="G52" s="1" t="s">
        <v>1808</v>
      </c>
      <c r="H52" s="1" t="s">
        <v>1809</v>
      </c>
      <c r="I52" s="1" t="s">
        <v>2158</v>
      </c>
      <c r="J52" s="1" t="s">
        <v>30</v>
      </c>
      <c r="K52" s="1" t="s">
        <v>2159</v>
      </c>
      <c r="L52" s="1" t="s">
        <v>2159</v>
      </c>
      <c r="M52" s="1" t="s">
        <v>1812</v>
      </c>
      <c r="N52" s="1" t="s">
        <v>1812</v>
      </c>
      <c r="O52" s="1" t="s">
        <v>1813</v>
      </c>
      <c r="P52" s="1" t="s">
        <v>1814</v>
      </c>
      <c r="Q52" s="1" t="s">
        <v>1815</v>
      </c>
      <c r="R52" s="1" t="s">
        <v>2160</v>
      </c>
      <c r="S52" s="1" t="s">
        <v>1817</v>
      </c>
      <c r="T52" s="1" t="s">
        <v>1818</v>
      </c>
      <c r="U52" s="1" t="s">
        <v>1781</v>
      </c>
      <c r="V52" s="1" t="s">
        <v>1913</v>
      </c>
    </row>
    <row r="53" s="1" customFormat="1" spans="1:22">
      <c r="A53" s="3">
        <v>999228307265782</v>
      </c>
      <c r="B53" s="1" t="s">
        <v>1823</v>
      </c>
      <c r="C53" s="1" t="s">
        <v>2161</v>
      </c>
      <c r="D53" s="1" t="s">
        <v>2162</v>
      </c>
      <c r="E53" s="1" t="s">
        <v>2163</v>
      </c>
      <c r="F53" s="1" t="s">
        <v>1823</v>
      </c>
      <c r="G53" s="1" t="s">
        <v>1808</v>
      </c>
      <c r="H53" s="1" t="s">
        <v>1809</v>
      </c>
      <c r="I53" s="1" t="s">
        <v>2164</v>
      </c>
      <c r="J53" s="1" t="s">
        <v>30</v>
      </c>
      <c r="K53" s="1" t="s">
        <v>2165</v>
      </c>
      <c r="L53" s="1" t="s">
        <v>2165</v>
      </c>
      <c r="M53" s="1" t="s">
        <v>1812</v>
      </c>
      <c r="N53" s="1" t="s">
        <v>1812</v>
      </c>
      <c r="O53" s="1" t="s">
        <v>1813</v>
      </c>
      <c r="P53" s="1" t="s">
        <v>1814</v>
      </c>
      <c r="Q53" s="1" t="s">
        <v>1815</v>
      </c>
      <c r="R53" s="1" t="s">
        <v>2166</v>
      </c>
      <c r="S53" s="1" t="s">
        <v>1817</v>
      </c>
      <c r="T53" s="1" t="s">
        <v>1818</v>
      </c>
      <c r="U53" s="1" t="s">
        <v>1781</v>
      </c>
      <c r="V53" s="1" t="s">
        <v>1819</v>
      </c>
    </row>
    <row r="54" s="1" customFormat="1" spans="1:22">
      <c r="A54" s="3">
        <v>999228307208878</v>
      </c>
      <c r="B54" s="1" t="s">
        <v>1823</v>
      </c>
      <c r="C54" s="1" t="s">
        <v>2167</v>
      </c>
      <c r="D54" s="1" t="s">
        <v>2168</v>
      </c>
      <c r="E54" s="1" t="s">
        <v>2169</v>
      </c>
      <c r="F54" s="1" t="s">
        <v>1823</v>
      </c>
      <c r="G54" s="1" t="s">
        <v>1808</v>
      </c>
      <c r="H54" s="1" t="s">
        <v>1809</v>
      </c>
      <c r="I54" s="1" t="s">
        <v>2170</v>
      </c>
      <c r="J54" s="1" t="s">
        <v>30</v>
      </c>
      <c r="K54" s="1" t="s">
        <v>2171</v>
      </c>
      <c r="L54" s="1" t="s">
        <v>2171</v>
      </c>
      <c r="M54" s="1" t="s">
        <v>1812</v>
      </c>
      <c r="N54" s="1" t="s">
        <v>1812</v>
      </c>
      <c r="O54" s="1" t="s">
        <v>1813</v>
      </c>
      <c r="P54" s="1" t="s">
        <v>1814</v>
      </c>
      <c r="Q54" s="1" t="s">
        <v>1815</v>
      </c>
      <c r="R54" s="1" t="s">
        <v>2172</v>
      </c>
      <c r="S54" s="1" t="s">
        <v>1817</v>
      </c>
      <c r="T54" s="1" t="s">
        <v>1818</v>
      </c>
      <c r="U54" s="1" t="s">
        <v>1781</v>
      </c>
      <c r="V54" s="1" t="s">
        <v>2099</v>
      </c>
    </row>
    <row r="55" s="1" customFormat="1" spans="1:22">
      <c r="A55" s="3">
        <v>999228307177446</v>
      </c>
      <c r="B55" s="1" t="s">
        <v>1823</v>
      </c>
      <c r="C55" s="1" t="s">
        <v>2173</v>
      </c>
      <c r="D55" s="1" t="s">
        <v>2168</v>
      </c>
      <c r="E55" s="1" t="s">
        <v>2174</v>
      </c>
      <c r="F55" s="1" t="s">
        <v>1823</v>
      </c>
      <c r="G55" s="1" t="s">
        <v>1808</v>
      </c>
      <c r="H55" s="1" t="s">
        <v>1809</v>
      </c>
      <c r="I55" s="1" t="s">
        <v>2175</v>
      </c>
      <c r="J55" s="1" t="s">
        <v>30</v>
      </c>
      <c r="K55" s="1" t="s">
        <v>2176</v>
      </c>
      <c r="L55" s="1" t="s">
        <v>2176</v>
      </c>
      <c r="M55" s="1" t="s">
        <v>1812</v>
      </c>
      <c r="N55" s="1" t="s">
        <v>1812</v>
      </c>
      <c r="O55" s="1" t="s">
        <v>1813</v>
      </c>
      <c r="P55" s="1" t="s">
        <v>1814</v>
      </c>
      <c r="Q55" s="1" t="s">
        <v>1815</v>
      </c>
      <c r="R55" s="1" t="s">
        <v>2177</v>
      </c>
      <c r="S55" s="1" t="s">
        <v>1817</v>
      </c>
      <c r="T55" s="1" t="s">
        <v>1818</v>
      </c>
      <c r="U55" s="1" t="s">
        <v>1781</v>
      </c>
      <c r="V55" s="1" t="s">
        <v>2099</v>
      </c>
    </row>
    <row r="56" s="1" customFormat="1" spans="1:22">
      <c r="A56" s="3">
        <v>999228307070426</v>
      </c>
      <c r="B56" s="1" t="s">
        <v>1823</v>
      </c>
      <c r="C56" s="1" t="s">
        <v>2178</v>
      </c>
      <c r="D56" s="1" t="s">
        <v>2168</v>
      </c>
      <c r="E56" s="1" t="s">
        <v>2179</v>
      </c>
      <c r="F56" s="1" t="s">
        <v>1823</v>
      </c>
      <c r="G56" s="1" t="s">
        <v>1808</v>
      </c>
      <c r="H56" s="1" t="s">
        <v>1809</v>
      </c>
      <c r="I56" s="1" t="s">
        <v>2180</v>
      </c>
      <c r="J56" s="1" t="s">
        <v>30</v>
      </c>
      <c r="K56" s="1" t="s">
        <v>2181</v>
      </c>
      <c r="L56" s="1" t="s">
        <v>2181</v>
      </c>
      <c r="M56" s="1" t="s">
        <v>1812</v>
      </c>
      <c r="N56" s="1" t="s">
        <v>1812</v>
      </c>
      <c r="O56" s="1" t="s">
        <v>1813</v>
      </c>
      <c r="P56" s="1" t="s">
        <v>1814</v>
      </c>
      <c r="Q56" s="1" t="s">
        <v>1815</v>
      </c>
      <c r="R56" s="1" t="s">
        <v>2182</v>
      </c>
      <c r="S56" s="1" t="s">
        <v>1817</v>
      </c>
      <c r="T56" s="1" t="s">
        <v>1818</v>
      </c>
      <c r="U56" s="1" t="s">
        <v>1781</v>
      </c>
      <c r="V56" s="1" t="s">
        <v>2099</v>
      </c>
    </row>
    <row r="57" s="1" customFormat="1" spans="1:22">
      <c r="A57" s="3">
        <v>999228307030510</v>
      </c>
      <c r="B57" s="1" t="s">
        <v>1823</v>
      </c>
      <c r="C57" s="1" t="s">
        <v>2183</v>
      </c>
      <c r="D57" s="1" t="s">
        <v>2184</v>
      </c>
      <c r="E57" s="1" t="s">
        <v>2185</v>
      </c>
      <c r="F57" s="1" t="s">
        <v>1823</v>
      </c>
      <c r="G57" s="1" t="s">
        <v>1808</v>
      </c>
      <c r="H57" s="1" t="s">
        <v>1809</v>
      </c>
      <c r="I57" s="1" t="s">
        <v>2186</v>
      </c>
      <c r="J57" s="1" t="s">
        <v>30</v>
      </c>
      <c r="K57" s="1" t="s">
        <v>2187</v>
      </c>
      <c r="L57" s="1" t="s">
        <v>2187</v>
      </c>
      <c r="M57" s="1" t="s">
        <v>1812</v>
      </c>
      <c r="N57" s="1" t="s">
        <v>1812</v>
      </c>
      <c r="O57" s="1" t="s">
        <v>1813</v>
      </c>
      <c r="P57" s="1" t="s">
        <v>1814</v>
      </c>
      <c r="Q57" s="1" t="s">
        <v>1815</v>
      </c>
      <c r="R57" s="1" t="s">
        <v>2188</v>
      </c>
      <c r="S57" s="1" t="s">
        <v>1817</v>
      </c>
      <c r="T57" s="1" t="s">
        <v>1818</v>
      </c>
      <c r="U57" s="1" t="s">
        <v>1781</v>
      </c>
      <c r="V57" s="1" t="s">
        <v>2039</v>
      </c>
    </row>
    <row r="58" s="1" customFormat="1" spans="1:22">
      <c r="A58" s="3">
        <v>999228306961110</v>
      </c>
      <c r="B58" s="1" t="s">
        <v>1823</v>
      </c>
      <c r="C58" s="1" t="s">
        <v>2189</v>
      </c>
      <c r="D58" s="1" t="s">
        <v>2190</v>
      </c>
      <c r="E58" s="1" t="s">
        <v>2191</v>
      </c>
      <c r="F58" s="1" t="s">
        <v>1823</v>
      </c>
      <c r="G58" s="1" t="s">
        <v>1808</v>
      </c>
      <c r="H58" s="1" t="s">
        <v>1809</v>
      </c>
      <c r="I58" s="1" t="s">
        <v>2192</v>
      </c>
      <c r="J58" s="1" t="s">
        <v>30</v>
      </c>
      <c r="K58" s="1" t="s">
        <v>2193</v>
      </c>
      <c r="L58" s="1" t="s">
        <v>2193</v>
      </c>
      <c r="M58" s="1" t="s">
        <v>1812</v>
      </c>
      <c r="N58" s="1" t="s">
        <v>1812</v>
      </c>
      <c r="O58" s="1" t="s">
        <v>1813</v>
      </c>
      <c r="P58" s="1" t="s">
        <v>1814</v>
      </c>
      <c r="Q58" s="1" t="s">
        <v>1815</v>
      </c>
      <c r="R58" s="1" t="s">
        <v>2194</v>
      </c>
      <c r="S58" s="1" t="s">
        <v>1817</v>
      </c>
      <c r="T58" s="1" t="s">
        <v>1818</v>
      </c>
      <c r="U58" s="1" t="s">
        <v>1781</v>
      </c>
      <c r="V58" s="1" t="s">
        <v>2046</v>
      </c>
    </row>
    <row r="59" s="1" customFormat="1" spans="1:22">
      <c r="A59" s="3">
        <v>999228306959173</v>
      </c>
      <c r="B59" s="1" t="s">
        <v>1823</v>
      </c>
      <c r="C59" s="1" t="s">
        <v>2195</v>
      </c>
      <c r="D59" s="1" t="s">
        <v>2196</v>
      </c>
      <c r="E59" s="1" t="s">
        <v>2197</v>
      </c>
      <c r="F59" s="1" t="s">
        <v>1823</v>
      </c>
      <c r="G59" s="1" t="s">
        <v>1808</v>
      </c>
      <c r="H59" s="1" t="s">
        <v>1809</v>
      </c>
      <c r="I59" s="1" t="s">
        <v>2198</v>
      </c>
      <c r="J59" s="1" t="s">
        <v>30</v>
      </c>
      <c r="K59" s="1" t="s">
        <v>2199</v>
      </c>
      <c r="L59" s="1" t="s">
        <v>2199</v>
      </c>
      <c r="M59" s="1" t="s">
        <v>1812</v>
      </c>
      <c r="N59" s="1" t="s">
        <v>1812</v>
      </c>
      <c r="O59" s="1" t="s">
        <v>1813</v>
      </c>
      <c r="P59" s="1" t="s">
        <v>1814</v>
      </c>
      <c r="Q59" s="1" t="s">
        <v>1815</v>
      </c>
      <c r="R59" s="1" t="s">
        <v>2200</v>
      </c>
      <c r="S59" s="1" t="s">
        <v>1817</v>
      </c>
      <c r="T59" s="1" t="s">
        <v>1818</v>
      </c>
      <c r="U59" s="1" t="s">
        <v>1781</v>
      </c>
      <c r="V59" s="1" t="s">
        <v>2099</v>
      </c>
    </row>
    <row r="60" s="1" customFormat="1" spans="1:22">
      <c r="A60" s="3">
        <v>28306721717</v>
      </c>
      <c r="B60" s="1" t="s">
        <v>1823</v>
      </c>
      <c r="C60" s="1" t="s">
        <v>2201</v>
      </c>
      <c r="D60" s="1" t="s">
        <v>2202</v>
      </c>
      <c r="E60" s="1" t="s">
        <v>2203</v>
      </c>
      <c r="F60" s="1" t="s">
        <v>1823</v>
      </c>
      <c r="G60" s="1" t="s">
        <v>1808</v>
      </c>
      <c r="H60" s="1" t="s">
        <v>1809</v>
      </c>
      <c r="I60" s="1" t="s">
        <v>2204</v>
      </c>
      <c r="J60" s="1" t="s">
        <v>30</v>
      </c>
      <c r="K60" s="1" t="s">
        <v>2205</v>
      </c>
      <c r="L60" s="1" t="s">
        <v>2205</v>
      </c>
      <c r="M60" s="1" t="s">
        <v>1812</v>
      </c>
      <c r="N60" s="1" t="s">
        <v>1812</v>
      </c>
      <c r="O60" s="1" t="s">
        <v>1813</v>
      </c>
      <c r="P60" s="1" t="s">
        <v>1814</v>
      </c>
      <c r="Q60" s="1" t="s">
        <v>1815</v>
      </c>
      <c r="R60" s="1" t="s">
        <v>2206</v>
      </c>
      <c r="S60" s="1" t="s">
        <v>1817</v>
      </c>
      <c r="T60" s="1" t="s">
        <v>1818</v>
      </c>
      <c r="U60" s="1" t="s">
        <v>1781</v>
      </c>
      <c r="V60" s="1" t="s">
        <v>1819</v>
      </c>
    </row>
    <row r="61" s="1" customFormat="1" spans="1:22">
      <c r="A61" s="3">
        <v>999228306477897</v>
      </c>
      <c r="B61" s="1" t="s">
        <v>1823</v>
      </c>
      <c r="C61" s="1" t="s">
        <v>2207</v>
      </c>
      <c r="D61" s="1" t="s">
        <v>2208</v>
      </c>
      <c r="E61" s="1" t="s">
        <v>2209</v>
      </c>
      <c r="F61" s="1" t="s">
        <v>1823</v>
      </c>
      <c r="G61" s="1" t="s">
        <v>1808</v>
      </c>
      <c r="H61" s="1" t="s">
        <v>1809</v>
      </c>
      <c r="I61" s="1" t="s">
        <v>2210</v>
      </c>
      <c r="J61" s="1" t="s">
        <v>30</v>
      </c>
      <c r="K61" s="1" t="s">
        <v>2211</v>
      </c>
      <c r="L61" s="1" t="s">
        <v>2211</v>
      </c>
      <c r="M61" s="1" t="s">
        <v>1812</v>
      </c>
      <c r="N61" s="1" t="s">
        <v>1812</v>
      </c>
      <c r="O61" s="1" t="s">
        <v>1813</v>
      </c>
      <c r="P61" s="1" t="s">
        <v>1814</v>
      </c>
      <c r="Q61" s="1" t="s">
        <v>1815</v>
      </c>
      <c r="R61" s="1" t="s">
        <v>2212</v>
      </c>
      <c r="S61" s="1" t="s">
        <v>1817</v>
      </c>
      <c r="T61" s="1" t="s">
        <v>1818</v>
      </c>
      <c r="U61" s="1" t="s">
        <v>1781</v>
      </c>
      <c r="V61" s="1" t="s">
        <v>1819</v>
      </c>
    </row>
    <row r="62" s="1" customFormat="1" spans="1:22">
      <c r="A62" s="3">
        <v>999228306287481</v>
      </c>
      <c r="B62" s="1" t="s">
        <v>1823</v>
      </c>
      <c r="C62" s="1" t="s">
        <v>2213</v>
      </c>
      <c r="D62" s="1" t="s">
        <v>2214</v>
      </c>
      <c r="E62" s="1" t="s">
        <v>2215</v>
      </c>
      <c r="F62" s="1" t="s">
        <v>1823</v>
      </c>
      <c r="G62" s="1" t="s">
        <v>1808</v>
      </c>
      <c r="H62" s="1" t="s">
        <v>1809</v>
      </c>
      <c r="I62" s="1" t="s">
        <v>2216</v>
      </c>
      <c r="J62" s="1" t="s">
        <v>30</v>
      </c>
      <c r="K62" s="1" t="s">
        <v>2217</v>
      </c>
      <c r="L62" s="1" t="s">
        <v>2217</v>
      </c>
      <c r="M62" s="1" t="s">
        <v>1812</v>
      </c>
      <c r="N62" s="1" t="s">
        <v>1812</v>
      </c>
      <c r="O62" s="1" t="s">
        <v>1813</v>
      </c>
      <c r="P62" s="1" t="s">
        <v>1814</v>
      </c>
      <c r="Q62" s="1" t="s">
        <v>1815</v>
      </c>
      <c r="R62" s="1" t="s">
        <v>2218</v>
      </c>
      <c r="S62" s="1" t="s">
        <v>1817</v>
      </c>
      <c r="T62" s="1" t="s">
        <v>1818</v>
      </c>
      <c r="U62" s="1" t="s">
        <v>1781</v>
      </c>
      <c r="V62" s="1" t="s">
        <v>2046</v>
      </c>
    </row>
    <row r="63" s="1" customFormat="1" spans="1:22">
      <c r="A63" s="3">
        <v>999228305942198</v>
      </c>
      <c r="B63" s="1" t="s">
        <v>1823</v>
      </c>
      <c r="C63" s="1" t="s">
        <v>2219</v>
      </c>
      <c r="D63" s="1" t="s">
        <v>2220</v>
      </c>
      <c r="E63" s="1" t="s">
        <v>2221</v>
      </c>
      <c r="F63" s="1" t="s">
        <v>1823</v>
      </c>
      <c r="G63" s="1" t="s">
        <v>1808</v>
      </c>
      <c r="H63" s="1" t="s">
        <v>1809</v>
      </c>
      <c r="I63" s="1" t="s">
        <v>2222</v>
      </c>
      <c r="J63" s="1" t="s">
        <v>30</v>
      </c>
      <c r="K63" s="1" t="s">
        <v>2223</v>
      </c>
      <c r="L63" s="1" t="s">
        <v>2223</v>
      </c>
      <c r="M63" s="1" t="s">
        <v>1812</v>
      </c>
      <c r="N63" s="1" t="s">
        <v>1812</v>
      </c>
      <c r="O63" s="1" t="s">
        <v>1813</v>
      </c>
      <c r="P63" s="1" t="s">
        <v>1814</v>
      </c>
      <c r="Q63" s="1" t="s">
        <v>1815</v>
      </c>
      <c r="R63" s="1" t="s">
        <v>2224</v>
      </c>
      <c r="S63" s="1" t="s">
        <v>1817</v>
      </c>
      <c r="T63" s="1" t="s">
        <v>1818</v>
      </c>
      <c r="U63" s="1" t="s">
        <v>1781</v>
      </c>
      <c r="V63" s="1" t="s">
        <v>1819</v>
      </c>
    </row>
    <row r="64" s="1" customFormat="1" spans="1:22">
      <c r="A64" s="3">
        <v>999228305724279</v>
      </c>
      <c r="B64" s="1" t="s">
        <v>1823</v>
      </c>
      <c r="C64" s="1" t="s">
        <v>2225</v>
      </c>
      <c r="D64" s="1" t="s">
        <v>2226</v>
      </c>
      <c r="E64" s="1" t="s">
        <v>2227</v>
      </c>
      <c r="F64" s="1" t="s">
        <v>1823</v>
      </c>
      <c r="G64" s="1" t="s">
        <v>1808</v>
      </c>
      <c r="H64" s="1" t="s">
        <v>1809</v>
      </c>
      <c r="I64" s="1" t="s">
        <v>2228</v>
      </c>
      <c r="J64" s="1" t="s">
        <v>30</v>
      </c>
      <c r="K64" s="1" t="s">
        <v>2229</v>
      </c>
      <c r="L64" s="1" t="s">
        <v>2229</v>
      </c>
      <c r="M64" s="1" t="s">
        <v>1812</v>
      </c>
      <c r="N64" s="1" t="s">
        <v>1812</v>
      </c>
      <c r="O64" s="1" t="s">
        <v>1813</v>
      </c>
      <c r="P64" s="1" t="s">
        <v>1814</v>
      </c>
      <c r="Q64" s="1" t="s">
        <v>1815</v>
      </c>
      <c r="R64" s="1" t="s">
        <v>2230</v>
      </c>
      <c r="S64" s="1" t="s">
        <v>1817</v>
      </c>
      <c r="T64" s="1" t="s">
        <v>1818</v>
      </c>
      <c r="U64" s="1" t="s">
        <v>1781</v>
      </c>
      <c r="V64" s="1" t="s">
        <v>2053</v>
      </c>
    </row>
    <row r="65" s="1" customFormat="1" spans="1:22">
      <c r="A65" s="3">
        <v>999228305695930</v>
      </c>
      <c r="B65" s="1" t="s">
        <v>1823</v>
      </c>
      <c r="C65" s="1" t="s">
        <v>2231</v>
      </c>
      <c r="D65" s="1" t="s">
        <v>2232</v>
      </c>
      <c r="E65" s="1" t="s">
        <v>2233</v>
      </c>
      <c r="F65" s="1" t="s">
        <v>1823</v>
      </c>
      <c r="G65" s="1" t="s">
        <v>1808</v>
      </c>
      <c r="H65" s="1" t="s">
        <v>1809</v>
      </c>
      <c r="I65" s="1" t="s">
        <v>2234</v>
      </c>
      <c r="J65" s="1" t="s">
        <v>30</v>
      </c>
      <c r="K65" s="1" t="s">
        <v>2235</v>
      </c>
      <c r="L65" s="1" t="s">
        <v>2235</v>
      </c>
      <c r="M65" s="1" t="s">
        <v>1812</v>
      </c>
      <c r="N65" s="1" t="s">
        <v>1812</v>
      </c>
      <c r="O65" s="1" t="s">
        <v>1813</v>
      </c>
      <c r="P65" s="1" t="s">
        <v>1814</v>
      </c>
      <c r="Q65" s="1" t="s">
        <v>1815</v>
      </c>
      <c r="R65" s="1" t="s">
        <v>2236</v>
      </c>
      <c r="S65" s="1" t="s">
        <v>1817</v>
      </c>
      <c r="T65" s="1" t="s">
        <v>1818</v>
      </c>
      <c r="U65" s="1" t="s">
        <v>1781</v>
      </c>
      <c r="V65" s="1" t="s">
        <v>1869</v>
      </c>
    </row>
    <row r="66" s="1" customFormat="1" spans="1:22">
      <c r="A66" s="3">
        <v>28305535306</v>
      </c>
      <c r="B66" s="1" t="s">
        <v>1823</v>
      </c>
      <c r="C66" s="1" t="s">
        <v>2237</v>
      </c>
      <c r="D66" s="1" t="s">
        <v>2238</v>
      </c>
      <c r="E66" s="1" t="s">
        <v>2239</v>
      </c>
      <c r="F66" s="1" t="s">
        <v>1823</v>
      </c>
      <c r="G66" s="1" t="s">
        <v>1808</v>
      </c>
      <c r="H66" s="1" t="s">
        <v>1809</v>
      </c>
      <c r="I66" s="1" t="s">
        <v>2240</v>
      </c>
      <c r="J66" s="1" t="s">
        <v>30</v>
      </c>
      <c r="K66" s="1" t="s">
        <v>2241</v>
      </c>
      <c r="L66" s="1" t="s">
        <v>2241</v>
      </c>
      <c r="M66" s="1" t="s">
        <v>1812</v>
      </c>
      <c r="N66" s="1" t="s">
        <v>1812</v>
      </c>
      <c r="O66" s="1" t="s">
        <v>1813</v>
      </c>
      <c r="P66" s="1" t="s">
        <v>1814</v>
      </c>
      <c r="Q66" s="1" t="s">
        <v>1815</v>
      </c>
      <c r="R66" s="1" t="s">
        <v>2242</v>
      </c>
      <c r="S66" s="1" t="s">
        <v>1817</v>
      </c>
      <c r="T66" s="1" t="s">
        <v>1818</v>
      </c>
      <c r="U66" s="1" t="s">
        <v>1781</v>
      </c>
      <c r="V66" s="1" t="s">
        <v>1847</v>
      </c>
    </row>
    <row r="67" s="1" customFormat="1" spans="1:22">
      <c r="A67" s="3">
        <v>28305408175</v>
      </c>
      <c r="B67" s="1" t="s">
        <v>1823</v>
      </c>
      <c r="C67" s="1" t="s">
        <v>2243</v>
      </c>
      <c r="D67" s="1" t="s">
        <v>2244</v>
      </c>
      <c r="E67" s="1" t="s">
        <v>2245</v>
      </c>
      <c r="F67" s="1" t="s">
        <v>1823</v>
      </c>
      <c r="G67" s="1" t="s">
        <v>1808</v>
      </c>
      <c r="H67" s="1" t="s">
        <v>1809</v>
      </c>
      <c r="I67" s="1" t="s">
        <v>2246</v>
      </c>
      <c r="J67" s="1" t="s">
        <v>30</v>
      </c>
      <c r="K67" s="1" t="s">
        <v>2247</v>
      </c>
      <c r="L67" s="1" t="s">
        <v>2247</v>
      </c>
      <c r="M67" s="1" t="s">
        <v>1812</v>
      </c>
      <c r="N67" s="1" t="s">
        <v>1812</v>
      </c>
      <c r="O67" s="1" t="s">
        <v>1813</v>
      </c>
      <c r="P67" s="1" t="s">
        <v>1814</v>
      </c>
      <c r="Q67" s="1" t="s">
        <v>1815</v>
      </c>
      <c r="R67" s="1" t="s">
        <v>2248</v>
      </c>
      <c r="S67" s="1" t="s">
        <v>1817</v>
      </c>
      <c r="T67" s="1" t="s">
        <v>1818</v>
      </c>
      <c r="U67" s="1" t="s">
        <v>1781</v>
      </c>
      <c r="V67" s="1" t="s">
        <v>1847</v>
      </c>
    </row>
    <row r="68" s="1" customFormat="1" spans="1:22">
      <c r="A68" s="3">
        <v>999228305298580</v>
      </c>
      <c r="B68" s="1" t="s">
        <v>1823</v>
      </c>
      <c r="C68" s="1" t="s">
        <v>2249</v>
      </c>
      <c r="D68" s="1" t="s">
        <v>2250</v>
      </c>
      <c r="E68" s="1" t="s">
        <v>2251</v>
      </c>
      <c r="F68" s="1" t="s">
        <v>1823</v>
      </c>
      <c r="G68" s="1" t="s">
        <v>1808</v>
      </c>
      <c r="H68" s="1" t="s">
        <v>1809</v>
      </c>
      <c r="I68" s="1" t="s">
        <v>2252</v>
      </c>
      <c r="J68" s="1" t="s">
        <v>30</v>
      </c>
      <c r="K68" s="1" t="s">
        <v>2253</v>
      </c>
      <c r="L68" s="1" t="s">
        <v>2253</v>
      </c>
      <c r="M68" s="1" t="s">
        <v>1812</v>
      </c>
      <c r="N68" s="1" t="s">
        <v>1812</v>
      </c>
      <c r="O68" s="1" t="s">
        <v>1813</v>
      </c>
      <c r="P68" s="1" t="s">
        <v>1814</v>
      </c>
      <c r="Q68" s="1" t="s">
        <v>1815</v>
      </c>
      <c r="R68" s="1" t="s">
        <v>2254</v>
      </c>
      <c r="S68" s="1" t="s">
        <v>1817</v>
      </c>
      <c r="T68" s="1" t="s">
        <v>1818</v>
      </c>
      <c r="U68" s="1" t="s">
        <v>1781</v>
      </c>
      <c r="V68" s="1" t="s">
        <v>2118</v>
      </c>
    </row>
    <row r="69" s="1" customFormat="1" spans="1:22">
      <c r="A69" s="3">
        <v>999228305179743</v>
      </c>
      <c r="B69" s="1" t="s">
        <v>1823</v>
      </c>
      <c r="C69" s="1" t="s">
        <v>2255</v>
      </c>
      <c r="D69" s="1" t="s">
        <v>2256</v>
      </c>
      <c r="E69" s="1" t="s">
        <v>2257</v>
      </c>
      <c r="F69" s="1" t="s">
        <v>1823</v>
      </c>
      <c r="G69" s="1" t="s">
        <v>1808</v>
      </c>
      <c r="H69" s="1" t="s">
        <v>1809</v>
      </c>
      <c r="I69" s="1" t="s">
        <v>2258</v>
      </c>
      <c r="J69" s="1" t="s">
        <v>30</v>
      </c>
      <c r="K69" s="1" t="s">
        <v>2259</v>
      </c>
      <c r="L69" s="1" t="s">
        <v>2259</v>
      </c>
      <c r="M69" s="1" t="s">
        <v>1812</v>
      </c>
      <c r="N69" s="1" t="s">
        <v>1812</v>
      </c>
      <c r="O69" s="1" t="s">
        <v>1813</v>
      </c>
      <c r="P69" s="1" t="s">
        <v>1814</v>
      </c>
      <c r="Q69" s="1" t="s">
        <v>1815</v>
      </c>
      <c r="R69" s="1" t="s">
        <v>2260</v>
      </c>
      <c r="S69" s="1" t="s">
        <v>1817</v>
      </c>
      <c r="T69" s="1" t="s">
        <v>1818</v>
      </c>
      <c r="U69" s="1" t="s">
        <v>1781</v>
      </c>
      <c r="V69" s="1" t="s">
        <v>2078</v>
      </c>
    </row>
    <row r="70" s="1" customFormat="1" spans="1:22">
      <c r="A70" s="3">
        <v>999228305085506</v>
      </c>
      <c r="B70" s="1" t="s">
        <v>1823</v>
      </c>
      <c r="C70" s="1" t="s">
        <v>2261</v>
      </c>
      <c r="D70" s="1" t="s">
        <v>2262</v>
      </c>
      <c r="E70" s="1" t="s">
        <v>2263</v>
      </c>
      <c r="F70" s="1" t="s">
        <v>1823</v>
      </c>
      <c r="G70" s="1" t="s">
        <v>1808</v>
      </c>
      <c r="H70" s="1" t="s">
        <v>1809</v>
      </c>
      <c r="I70" s="1" t="s">
        <v>2264</v>
      </c>
      <c r="J70" s="1" t="s">
        <v>30</v>
      </c>
      <c r="K70" s="1" t="s">
        <v>2265</v>
      </c>
      <c r="L70" s="1" t="s">
        <v>2265</v>
      </c>
      <c r="M70" s="1" t="s">
        <v>1812</v>
      </c>
      <c r="N70" s="1" t="s">
        <v>1812</v>
      </c>
      <c r="O70" s="1" t="s">
        <v>1813</v>
      </c>
      <c r="P70" s="1" t="s">
        <v>1814</v>
      </c>
      <c r="Q70" s="1" t="s">
        <v>1815</v>
      </c>
      <c r="R70" s="1" t="s">
        <v>2266</v>
      </c>
      <c r="S70" s="1" t="s">
        <v>1817</v>
      </c>
      <c r="T70" s="1" t="s">
        <v>1818</v>
      </c>
      <c r="U70" s="1" t="s">
        <v>1781</v>
      </c>
      <c r="V70" s="1" t="s">
        <v>1976</v>
      </c>
    </row>
    <row r="71" s="1" customFormat="1" spans="1:22">
      <c r="A71" s="3">
        <v>999228297462980</v>
      </c>
      <c r="B71" s="1" t="s">
        <v>1823</v>
      </c>
      <c r="C71" s="1" t="s">
        <v>2267</v>
      </c>
      <c r="D71" s="1" t="s">
        <v>2268</v>
      </c>
      <c r="E71" s="1" t="s">
        <v>2269</v>
      </c>
      <c r="F71" s="1" t="s">
        <v>1823</v>
      </c>
      <c r="G71" s="1" t="s">
        <v>1808</v>
      </c>
      <c r="H71" s="1" t="s">
        <v>1809</v>
      </c>
      <c r="I71" s="1" t="s">
        <v>2270</v>
      </c>
      <c r="J71" s="1" t="s">
        <v>30</v>
      </c>
      <c r="K71" s="1" t="s">
        <v>2271</v>
      </c>
      <c r="L71" s="1" t="s">
        <v>2271</v>
      </c>
      <c r="M71" s="1" t="s">
        <v>1812</v>
      </c>
      <c r="N71" s="1" t="s">
        <v>1812</v>
      </c>
      <c r="O71" s="1" t="s">
        <v>1813</v>
      </c>
      <c r="P71" s="1" t="s">
        <v>1814</v>
      </c>
      <c r="Q71" s="1" t="s">
        <v>1815</v>
      </c>
      <c r="R71" s="1" t="s">
        <v>2272</v>
      </c>
      <c r="S71" s="1" t="s">
        <v>1817</v>
      </c>
      <c r="T71" s="1" t="s">
        <v>1818</v>
      </c>
      <c r="U71" s="1" t="s">
        <v>1781</v>
      </c>
      <c r="V71" s="1" t="s">
        <v>1819</v>
      </c>
    </row>
    <row r="72" s="1" customFormat="1" spans="1:22">
      <c r="A72" s="3">
        <v>999228297038168</v>
      </c>
      <c r="B72" s="1" t="s">
        <v>1823</v>
      </c>
      <c r="C72" s="1" t="s">
        <v>2273</v>
      </c>
      <c r="D72" s="1" t="s">
        <v>2274</v>
      </c>
      <c r="E72" s="1" t="s">
        <v>2275</v>
      </c>
      <c r="F72" s="1" t="s">
        <v>1823</v>
      </c>
      <c r="G72" s="1" t="s">
        <v>1808</v>
      </c>
      <c r="H72" s="1" t="s">
        <v>1809</v>
      </c>
      <c r="I72" s="1" t="s">
        <v>2276</v>
      </c>
      <c r="J72" s="1" t="s">
        <v>30</v>
      </c>
      <c r="K72" s="1" t="s">
        <v>2277</v>
      </c>
      <c r="L72" s="1" t="s">
        <v>2277</v>
      </c>
      <c r="M72" s="1" t="s">
        <v>1812</v>
      </c>
      <c r="N72" s="1" t="s">
        <v>1812</v>
      </c>
      <c r="O72" s="1" t="s">
        <v>1813</v>
      </c>
      <c r="P72" s="1" t="s">
        <v>1814</v>
      </c>
      <c r="Q72" s="1" t="s">
        <v>1815</v>
      </c>
      <c r="R72" s="1" t="s">
        <v>2278</v>
      </c>
      <c r="S72" s="1" t="s">
        <v>1817</v>
      </c>
      <c r="T72" s="1" t="s">
        <v>1818</v>
      </c>
      <c r="U72" s="1" t="s">
        <v>1781</v>
      </c>
      <c r="V72" s="1" t="s">
        <v>1869</v>
      </c>
    </row>
    <row r="73" s="1" customFormat="1" spans="1:22">
      <c r="A73" s="3">
        <v>999228296935166</v>
      </c>
      <c r="B73" s="1" t="s">
        <v>1823</v>
      </c>
      <c r="C73" s="1" t="s">
        <v>2279</v>
      </c>
      <c r="D73" s="1" t="s">
        <v>2280</v>
      </c>
      <c r="E73" s="1" t="s">
        <v>2281</v>
      </c>
      <c r="F73" s="1" t="s">
        <v>1823</v>
      </c>
      <c r="G73" s="1" t="s">
        <v>1808</v>
      </c>
      <c r="H73" s="1" t="s">
        <v>1809</v>
      </c>
      <c r="I73" s="1" t="s">
        <v>2282</v>
      </c>
      <c r="J73" s="1" t="s">
        <v>30</v>
      </c>
      <c r="K73" s="1" t="s">
        <v>2283</v>
      </c>
      <c r="L73" s="1" t="s">
        <v>2283</v>
      </c>
      <c r="M73" s="1" t="s">
        <v>1812</v>
      </c>
      <c r="N73" s="1" t="s">
        <v>1812</v>
      </c>
      <c r="O73" s="1" t="s">
        <v>1813</v>
      </c>
      <c r="P73" s="1" t="s">
        <v>1814</v>
      </c>
      <c r="Q73" s="1" t="s">
        <v>1815</v>
      </c>
      <c r="R73" s="1" t="s">
        <v>2284</v>
      </c>
      <c r="S73" s="1" t="s">
        <v>1817</v>
      </c>
      <c r="T73" s="1" t="s">
        <v>1818</v>
      </c>
      <c r="U73" s="1" t="s">
        <v>1781</v>
      </c>
      <c r="V73" s="1" t="s">
        <v>2285</v>
      </c>
    </row>
    <row r="74" s="1" customFormat="1" spans="1:22">
      <c r="A74" s="3">
        <v>999228296298534</v>
      </c>
      <c r="B74" s="1" t="s">
        <v>1823</v>
      </c>
      <c r="C74" s="1" t="s">
        <v>2286</v>
      </c>
      <c r="D74" s="1" t="s">
        <v>2287</v>
      </c>
      <c r="E74" s="1" t="s">
        <v>2288</v>
      </c>
      <c r="F74" s="1" t="s">
        <v>1823</v>
      </c>
      <c r="G74" s="1" t="s">
        <v>1808</v>
      </c>
      <c r="H74" s="1" t="s">
        <v>1809</v>
      </c>
      <c r="I74" s="1" t="s">
        <v>2289</v>
      </c>
      <c r="J74" s="1" t="s">
        <v>30</v>
      </c>
      <c r="K74" s="1" t="s">
        <v>2290</v>
      </c>
      <c r="L74" s="1" t="s">
        <v>2290</v>
      </c>
      <c r="M74" s="1" t="s">
        <v>1812</v>
      </c>
      <c r="N74" s="1" t="s">
        <v>1812</v>
      </c>
      <c r="O74" s="1" t="s">
        <v>1813</v>
      </c>
      <c r="P74" s="1" t="s">
        <v>1814</v>
      </c>
      <c r="Q74" s="1" t="s">
        <v>1815</v>
      </c>
      <c r="R74" s="1" t="s">
        <v>2291</v>
      </c>
      <c r="S74" s="1" t="s">
        <v>1817</v>
      </c>
      <c r="T74" s="1" t="s">
        <v>1818</v>
      </c>
      <c r="U74" s="1" t="s">
        <v>1781</v>
      </c>
      <c r="V74" s="1" t="s">
        <v>1946</v>
      </c>
    </row>
    <row r="75" s="1" customFormat="1" spans="1:22">
      <c r="A75" s="3">
        <v>999228296221058</v>
      </c>
      <c r="B75" s="1" t="s">
        <v>1823</v>
      </c>
      <c r="C75" s="1" t="s">
        <v>2292</v>
      </c>
      <c r="D75" s="1" t="s">
        <v>2293</v>
      </c>
      <c r="E75" s="1" t="s">
        <v>2294</v>
      </c>
      <c r="F75" s="1" t="s">
        <v>1823</v>
      </c>
      <c r="G75" s="1" t="s">
        <v>1808</v>
      </c>
      <c r="H75" s="1" t="s">
        <v>1809</v>
      </c>
      <c r="I75" s="1" t="s">
        <v>2295</v>
      </c>
      <c r="J75" s="1" t="s">
        <v>30</v>
      </c>
      <c r="K75" s="1" t="s">
        <v>2296</v>
      </c>
      <c r="L75" s="1" t="s">
        <v>2296</v>
      </c>
      <c r="M75" s="1" t="s">
        <v>1812</v>
      </c>
      <c r="N75" s="1" t="s">
        <v>1812</v>
      </c>
      <c r="O75" s="1" t="s">
        <v>1813</v>
      </c>
      <c r="P75" s="1" t="s">
        <v>1814</v>
      </c>
      <c r="Q75" s="1" t="s">
        <v>1815</v>
      </c>
      <c r="R75" s="1" t="s">
        <v>2297</v>
      </c>
      <c r="S75" s="1" t="s">
        <v>1817</v>
      </c>
      <c r="T75" s="1" t="s">
        <v>1818</v>
      </c>
      <c r="U75" s="1" t="s">
        <v>1781</v>
      </c>
      <c r="V75" s="1" t="s">
        <v>1819</v>
      </c>
    </row>
    <row r="76" s="1" customFormat="1" spans="1:22">
      <c r="A76" s="3">
        <v>999228296148524</v>
      </c>
      <c r="B76" s="1" t="s">
        <v>1823</v>
      </c>
      <c r="C76" s="1" t="s">
        <v>2298</v>
      </c>
      <c r="D76" s="1" t="s">
        <v>2299</v>
      </c>
      <c r="E76" s="1" t="s">
        <v>2300</v>
      </c>
      <c r="F76" s="1" t="s">
        <v>1823</v>
      </c>
      <c r="G76" s="1" t="s">
        <v>1808</v>
      </c>
      <c r="H76" s="1" t="s">
        <v>1809</v>
      </c>
      <c r="I76" s="1" t="s">
        <v>2301</v>
      </c>
      <c r="J76" s="1" t="s">
        <v>30</v>
      </c>
      <c r="K76" s="1" t="s">
        <v>2302</v>
      </c>
      <c r="L76" s="1" t="s">
        <v>2302</v>
      </c>
      <c r="M76" s="1" t="s">
        <v>1812</v>
      </c>
      <c r="N76" s="1" t="s">
        <v>1812</v>
      </c>
      <c r="O76" s="1" t="s">
        <v>1813</v>
      </c>
      <c r="P76" s="1" t="s">
        <v>1814</v>
      </c>
      <c r="Q76" s="1" t="s">
        <v>1815</v>
      </c>
      <c r="R76" s="1" t="s">
        <v>2303</v>
      </c>
      <c r="S76" s="1" t="s">
        <v>1817</v>
      </c>
      <c r="T76" s="1" t="s">
        <v>1818</v>
      </c>
      <c r="U76" s="1" t="s">
        <v>1781</v>
      </c>
      <c r="V76" s="1" t="s">
        <v>1869</v>
      </c>
    </row>
    <row r="77" s="1" customFormat="1" spans="1:22">
      <c r="A77" s="3">
        <v>999228296051198</v>
      </c>
      <c r="B77" s="1" t="s">
        <v>1823</v>
      </c>
      <c r="C77" s="1" t="s">
        <v>2304</v>
      </c>
      <c r="D77" s="1" t="s">
        <v>2305</v>
      </c>
      <c r="E77" s="1" t="s">
        <v>2306</v>
      </c>
      <c r="F77" s="1" t="s">
        <v>1823</v>
      </c>
      <c r="G77" s="1" t="s">
        <v>1808</v>
      </c>
      <c r="H77" s="1" t="s">
        <v>1809</v>
      </c>
      <c r="I77" s="1" t="s">
        <v>2307</v>
      </c>
      <c r="J77" s="1" t="s">
        <v>30</v>
      </c>
      <c r="K77" s="1" t="s">
        <v>2308</v>
      </c>
      <c r="L77" s="1" t="s">
        <v>2308</v>
      </c>
      <c r="M77" s="1" t="s">
        <v>1812</v>
      </c>
      <c r="N77" s="1" t="s">
        <v>1812</v>
      </c>
      <c r="O77" s="1" t="s">
        <v>1813</v>
      </c>
      <c r="P77" s="1" t="s">
        <v>1814</v>
      </c>
      <c r="Q77" s="1" t="s">
        <v>1815</v>
      </c>
      <c r="R77" s="1" t="s">
        <v>2309</v>
      </c>
      <c r="S77" s="1" t="s">
        <v>1817</v>
      </c>
      <c r="T77" s="1" t="s">
        <v>1818</v>
      </c>
      <c r="U77" s="1" t="s">
        <v>1781</v>
      </c>
      <c r="V77" s="1" t="s">
        <v>2310</v>
      </c>
    </row>
    <row r="78" s="1" customFormat="1" spans="1:22">
      <c r="A78" s="3">
        <v>999228296033003</v>
      </c>
      <c r="B78" s="1" t="s">
        <v>1823</v>
      </c>
      <c r="C78" s="1" t="s">
        <v>2311</v>
      </c>
      <c r="D78" s="1" t="s">
        <v>2312</v>
      </c>
      <c r="E78" s="1" t="s">
        <v>2313</v>
      </c>
      <c r="F78" s="1" t="s">
        <v>1823</v>
      </c>
      <c r="G78" s="1" t="s">
        <v>1808</v>
      </c>
      <c r="H78" s="1" t="s">
        <v>1809</v>
      </c>
      <c r="I78" s="1" t="s">
        <v>2314</v>
      </c>
      <c r="J78" s="1" t="s">
        <v>30</v>
      </c>
      <c r="K78" s="1" t="s">
        <v>2315</v>
      </c>
      <c r="L78" s="1" t="s">
        <v>2315</v>
      </c>
      <c r="M78" s="1" t="s">
        <v>1812</v>
      </c>
      <c r="N78" s="1" t="s">
        <v>1812</v>
      </c>
      <c r="O78" s="1" t="s">
        <v>1813</v>
      </c>
      <c r="P78" s="1" t="s">
        <v>1814</v>
      </c>
      <c r="Q78" s="1" t="s">
        <v>1815</v>
      </c>
      <c r="R78" s="1" t="s">
        <v>2316</v>
      </c>
      <c r="S78" s="1" t="s">
        <v>1817</v>
      </c>
      <c r="T78" s="1" t="s">
        <v>1818</v>
      </c>
      <c r="U78" s="1" t="s">
        <v>1781</v>
      </c>
      <c r="V78" s="1" t="s">
        <v>1819</v>
      </c>
    </row>
    <row r="79" s="1" customFormat="1" spans="1:22">
      <c r="A79" s="3">
        <v>999228296017987</v>
      </c>
      <c r="B79" s="1" t="s">
        <v>1823</v>
      </c>
      <c r="C79" s="1" t="s">
        <v>2317</v>
      </c>
      <c r="D79" s="1" t="s">
        <v>2318</v>
      </c>
      <c r="E79" s="1" t="s">
        <v>2319</v>
      </c>
      <c r="F79" s="1" t="s">
        <v>1823</v>
      </c>
      <c r="G79" s="1" t="s">
        <v>1808</v>
      </c>
      <c r="H79" s="1" t="s">
        <v>1809</v>
      </c>
      <c r="I79" s="1" t="s">
        <v>2320</v>
      </c>
      <c r="J79" s="1" t="s">
        <v>30</v>
      </c>
      <c r="K79" s="1" t="s">
        <v>2321</v>
      </c>
      <c r="L79" s="1" t="s">
        <v>2321</v>
      </c>
      <c r="M79" s="1" t="s">
        <v>1812</v>
      </c>
      <c r="N79" s="1" t="s">
        <v>1812</v>
      </c>
      <c r="O79" s="1" t="s">
        <v>1813</v>
      </c>
      <c r="P79" s="1" t="s">
        <v>1814</v>
      </c>
      <c r="Q79" s="1" t="s">
        <v>1815</v>
      </c>
      <c r="R79" s="1" t="s">
        <v>2322</v>
      </c>
      <c r="S79" s="1" t="s">
        <v>1817</v>
      </c>
      <c r="T79" s="1" t="s">
        <v>1818</v>
      </c>
      <c r="U79" s="1" t="s">
        <v>1781</v>
      </c>
      <c r="V79" s="1" t="s">
        <v>1869</v>
      </c>
    </row>
    <row r="80" s="1" customFormat="1" spans="1:22">
      <c r="A80" s="3">
        <v>999228295994981</v>
      </c>
      <c r="B80" s="1" t="s">
        <v>1823</v>
      </c>
      <c r="C80" s="1" t="s">
        <v>2323</v>
      </c>
      <c r="D80" s="1" t="s">
        <v>2268</v>
      </c>
      <c r="E80" s="1" t="s">
        <v>2324</v>
      </c>
      <c r="F80" s="1" t="s">
        <v>1823</v>
      </c>
      <c r="G80" s="1" t="s">
        <v>1808</v>
      </c>
      <c r="H80" s="1" t="s">
        <v>1809</v>
      </c>
      <c r="I80" s="1" t="s">
        <v>2325</v>
      </c>
      <c r="J80" s="1" t="s">
        <v>30</v>
      </c>
      <c r="K80" s="1" t="s">
        <v>2326</v>
      </c>
      <c r="L80" s="1" t="s">
        <v>2326</v>
      </c>
      <c r="M80" s="1" t="s">
        <v>1812</v>
      </c>
      <c r="N80" s="1" t="s">
        <v>1812</v>
      </c>
      <c r="O80" s="1" t="s">
        <v>1813</v>
      </c>
      <c r="P80" s="1" t="s">
        <v>1814</v>
      </c>
      <c r="Q80" s="1" t="s">
        <v>1815</v>
      </c>
      <c r="R80" s="1" t="s">
        <v>2327</v>
      </c>
      <c r="S80" s="1" t="s">
        <v>1817</v>
      </c>
      <c r="T80" s="1" t="s">
        <v>1818</v>
      </c>
      <c r="U80" s="1" t="s">
        <v>1781</v>
      </c>
      <c r="V80" s="1" t="s">
        <v>1819</v>
      </c>
    </row>
    <row r="81" s="1" customFormat="1" spans="1:22">
      <c r="A81" s="3">
        <v>999228295960328</v>
      </c>
      <c r="B81" s="1" t="s">
        <v>1823</v>
      </c>
      <c r="C81" s="1" t="s">
        <v>2328</v>
      </c>
      <c r="D81" s="1" t="s">
        <v>2329</v>
      </c>
      <c r="E81" s="1" t="s">
        <v>2330</v>
      </c>
      <c r="F81" s="1" t="s">
        <v>1823</v>
      </c>
      <c r="G81" s="1" t="s">
        <v>1808</v>
      </c>
      <c r="H81" s="1" t="s">
        <v>1809</v>
      </c>
      <c r="I81" s="1" t="s">
        <v>2331</v>
      </c>
      <c r="J81" s="1" t="s">
        <v>30</v>
      </c>
      <c r="K81" s="1" t="s">
        <v>2332</v>
      </c>
      <c r="L81" s="1" t="s">
        <v>2332</v>
      </c>
      <c r="M81" s="1" t="s">
        <v>1812</v>
      </c>
      <c r="N81" s="1" t="s">
        <v>1812</v>
      </c>
      <c r="O81" s="1" t="s">
        <v>1813</v>
      </c>
      <c r="P81" s="1" t="s">
        <v>1814</v>
      </c>
      <c r="Q81" s="1" t="s">
        <v>1815</v>
      </c>
      <c r="R81" s="1" t="s">
        <v>2333</v>
      </c>
      <c r="S81" s="1" t="s">
        <v>1817</v>
      </c>
      <c r="T81" s="1" t="s">
        <v>1818</v>
      </c>
      <c r="U81" s="1" t="s">
        <v>1781</v>
      </c>
      <c r="V81" s="1" t="s">
        <v>1819</v>
      </c>
    </row>
    <row r="82" s="1" customFormat="1" spans="1:22">
      <c r="A82" s="3">
        <v>999228295956234</v>
      </c>
      <c r="B82" s="1" t="s">
        <v>1823</v>
      </c>
      <c r="C82" s="1" t="s">
        <v>2334</v>
      </c>
      <c r="D82" s="1" t="s">
        <v>2335</v>
      </c>
      <c r="E82" s="1" t="s">
        <v>2336</v>
      </c>
      <c r="F82" s="1" t="s">
        <v>1823</v>
      </c>
      <c r="G82" s="1" t="s">
        <v>1808</v>
      </c>
      <c r="H82" s="1" t="s">
        <v>1809</v>
      </c>
      <c r="I82" s="1" t="s">
        <v>2337</v>
      </c>
      <c r="J82" s="1" t="s">
        <v>30</v>
      </c>
      <c r="K82" s="1" t="s">
        <v>2338</v>
      </c>
      <c r="L82" s="1" t="s">
        <v>2338</v>
      </c>
      <c r="M82" s="1" t="s">
        <v>1812</v>
      </c>
      <c r="N82" s="1" t="s">
        <v>1812</v>
      </c>
      <c r="O82" s="1" t="s">
        <v>1813</v>
      </c>
      <c r="P82" s="1" t="s">
        <v>1814</v>
      </c>
      <c r="Q82" s="1" t="s">
        <v>1815</v>
      </c>
      <c r="R82" s="1" t="s">
        <v>2339</v>
      </c>
      <c r="S82" s="1" t="s">
        <v>1817</v>
      </c>
      <c r="T82" s="1" t="s">
        <v>1818</v>
      </c>
      <c r="U82" s="1" t="s">
        <v>1781</v>
      </c>
      <c r="V82" s="1" t="s">
        <v>1819</v>
      </c>
    </row>
    <row r="83" s="1" customFormat="1" spans="1:22">
      <c r="A83" s="3">
        <v>999228295953302</v>
      </c>
      <c r="B83" s="1" t="s">
        <v>1823</v>
      </c>
      <c r="C83" s="1" t="s">
        <v>2340</v>
      </c>
      <c r="D83" s="1" t="s">
        <v>2329</v>
      </c>
      <c r="E83" s="1" t="s">
        <v>2341</v>
      </c>
      <c r="F83" s="1" t="s">
        <v>1823</v>
      </c>
      <c r="G83" s="1" t="s">
        <v>1808</v>
      </c>
      <c r="H83" s="1" t="s">
        <v>1809</v>
      </c>
      <c r="I83" s="1" t="s">
        <v>2331</v>
      </c>
      <c r="J83" s="1" t="s">
        <v>30</v>
      </c>
      <c r="K83" s="1" t="s">
        <v>2332</v>
      </c>
      <c r="L83" s="1" t="s">
        <v>2332</v>
      </c>
      <c r="M83" s="1" t="s">
        <v>1812</v>
      </c>
      <c r="N83" s="1" t="s">
        <v>1812</v>
      </c>
      <c r="O83" s="1" t="s">
        <v>1813</v>
      </c>
      <c r="P83" s="1" t="s">
        <v>1814</v>
      </c>
      <c r="Q83" s="1" t="s">
        <v>1815</v>
      </c>
      <c r="R83" s="1" t="s">
        <v>2342</v>
      </c>
      <c r="S83" s="1" t="s">
        <v>1817</v>
      </c>
      <c r="T83" s="1" t="s">
        <v>1818</v>
      </c>
      <c r="U83" s="1" t="s">
        <v>1781</v>
      </c>
      <c r="V83" s="1" t="s">
        <v>1819</v>
      </c>
    </row>
    <row r="84" s="1" customFormat="1" spans="1:22">
      <c r="A84" s="3">
        <v>999228295795714</v>
      </c>
      <c r="B84" s="1" t="s">
        <v>1823</v>
      </c>
      <c r="C84" s="1" t="s">
        <v>2343</v>
      </c>
      <c r="D84" s="1" t="s">
        <v>2344</v>
      </c>
      <c r="E84" s="1" t="s">
        <v>2345</v>
      </c>
      <c r="F84" s="1" t="s">
        <v>1823</v>
      </c>
      <c r="G84" s="1" t="s">
        <v>1808</v>
      </c>
      <c r="H84" s="1" t="s">
        <v>1809</v>
      </c>
      <c r="I84" s="1" t="s">
        <v>2346</v>
      </c>
      <c r="J84" s="1" t="s">
        <v>30</v>
      </c>
      <c r="K84" s="1" t="s">
        <v>2347</v>
      </c>
      <c r="L84" s="1" t="s">
        <v>2347</v>
      </c>
      <c r="M84" s="1" t="s">
        <v>1812</v>
      </c>
      <c r="N84" s="1" t="s">
        <v>1812</v>
      </c>
      <c r="O84" s="1" t="s">
        <v>1813</v>
      </c>
      <c r="P84" s="1" t="s">
        <v>1814</v>
      </c>
      <c r="Q84" s="1" t="s">
        <v>1815</v>
      </c>
      <c r="R84" s="1" t="s">
        <v>2348</v>
      </c>
      <c r="S84" s="1" t="s">
        <v>1817</v>
      </c>
      <c r="T84" s="1" t="s">
        <v>1818</v>
      </c>
      <c r="U84" s="1" t="s">
        <v>1781</v>
      </c>
      <c r="V84" s="1" t="s">
        <v>1869</v>
      </c>
    </row>
    <row r="85" s="1" customFormat="1" spans="1:22">
      <c r="A85" s="3">
        <v>28295741626</v>
      </c>
      <c r="B85" s="1" t="s">
        <v>1823</v>
      </c>
      <c r="C85" s="1" t="s">
        <v>2349</v>
      </c>
      <c r="D85" s="1" t="s">
        <v>2350</v>
      </c>
      <c r="E85" s="1" t="s">
        <v>2351</v>
      </c>
      <c r="F85" s="1" t="s">
        <v>1823</v>
      </c>
      <c r="G85" s="1" t="s">
        <v>1808</v>
      </c>
      <c r="H85" s="1" t="s">
        <v>1809</v>
      </c>
      <c r="I85" s="1" t="s">
        <v>2352</v>
      </c>
      <c r="J85" s="1" t="s">
        <v>30</v>
      </c>
      <c r="K85" s="1" t="s">
        <v>2353</v>
      </c>
      <c r="L85" s="1" t="s">
        <v>2353</v>
      </c>
      <c r="M85" s="1" t="s">
        <v>1812</v>
      </c>
      <c r="N85" s="1" t="s">
        <v>1812</v>
      </c>
      <c r="O85" s="1" t="s">
        <v>1813</v>
      </c>
      <c r="P85" s="1" t="s">
        <v>1814</v>
      </c>
      <c r="Q85" s="1" t="s">
        <v>1815</v>
      </c>
      <c r="R85" s="1" t="s">
        <v>2354</v>
      </c>
      <c r="S85" s="1" t="s">
        <v>1817</v>
      </c>
      <c r="T85" s="1" t="s">
        <v>1818</v>
      </c>
      <c r="U85" s="1" t="s">
        <v>1781</v>
      </c>
      <c r="V85" s="1" t="s">
        <v>2078</v>
      </c>
    </row>
    <row r="86" s="1" customFormat="1" spans="1:22">
      <c r="A86" s="3">
        <v>999228295721675</v>
      </c>
      <c r="B86" s="1" t="s">
        <v>1823</v>
      </c>
      <c r="C86" s="1" t="s">
        <v>2355</v>
      </c>
      <c r="D86" s="1" t="s">
        <v>2356</v>
      </c>
      <c r="E86" s="1" t="s">
        <v>2357</v>
      </c>
      <c r="F86" s="1" t="s">
        <v>1823</v>
      </c>
      <c r="G86" s="1" t="s">
        <v>1808</v>
      </c>
      <c r="H86" s="1" t="s">
        <v>1809</v>
      </c>
      <c r="I86" s="1" t="s">
        <v>2358</v>
      </c>
      <c r="J86" s="1" t="s">
        <v>30</v>
      </c>
      <c r="K86" s="1" t="s">
        <v>2359</v>
      </c>
      <c r="L86" s="1" t="s">
        <v>2359</v>
      </c>
      <c r="M86" s="1" t="s">
        <v>1812</v>
      </c>
      <c r="N86" s="1" t="s">
        <v>1812</v>
      </c>
      <c r="O86" s="1" t="s">
        <v>1813</v>
      </c>
      <c r="P86" s="1" t="s">
        <v>1814</v>
      </c>
      <c r="Q86" s="1" t="s">
        <v>1815</v>
      </c>
      <c r="R86" s="1" t="s">
        <v>2360</v>
      </c>
      <c r="S86" s="1" t="s">
        <v>1817</v>
      </c>
      <c r="T86" s="1" t="s">
        <v>1818</v>
      </c>
      <c r="U86" s="1" t="s">
        <v>1781</v>
      </c>
      <c r="V86" s="1" t="s">
        <v>1819</v>
      </c>
    </row>
    <row r="87" s="1" customFormat="1" spans="1:22">
      <c r="A87" s="3">
        <v>999228295392758</v>
      </c>
      <c r="B87" s="1" t="s">
        <v>1823</v>
      </c>
      <c r="C87" s="1" t="s">
        <v>2361</v>
      </c>
      <c r="D87" s="1" t="s">
        <v>2362</v>
      </c>
      <c r="E87" s="1" t="s">
        <v>2363</v>
      </c>
      <c r="F87" s="1" t="s">
        <v>1823</v>
      </c>
      <c r="G87" s="1" t="s">
        <v>1808</v>
      </c>
      <c r="H87" s="1" t="s">
        <v>1809</v>
      </c>
      <c r="I87" s="1" t="s">
        <v>2364</v>
      </c>
      <c r="J87" s="1" t="s">
        <v>30</v>
      </c>
      <c r="K87" s="1" t="s">
        <v>2365</v>
      </c>
      <c r="L87" s="1" t="s">
        <v>2365</v>
      </c>
      <c r="M87" s="1" t="s">
        <v>1812</v>
      </c>
      <c r="N87" s="1" t="s">
        <v>1812</v>
      </c>
      <c r="O87" s="1" t="s">
        <v>1813</v>
      </c>
      <c r="P87" s="1" t="s">
        <v>1814</v>
      </c>
      <c r="Q87" s="1" t="s">
        <v>1815</v>
      </c>
      <c r="R87" s="1" t="s">
        <v>2366</v>
      </c>
      <c r="S87" s="1" t="s">
        <v>1817</v>
      </c>
      <c r="T87" s="1" t="s">
        <v>1818</v>
      </c>
      <c r="U87" s="1" t="s">
        <v>1781</v>
      </c>
      <c r="V87" s="1" t="s">
        <v>1819</v>
      </c>
    </row>
    <row r="88" s="1" customFormat="1" spans="1:22">
      <c r="A88" s="3">
        <v>999228295256131</v>
      </c>
      <c r="B88" s="1" t="s">
        <v>1823</v>
      </c>
      <c r="C88" s="1" t="s">
        <v>2367</v>
      </c>
      <c r="D88" s="1" t="s">
        <v>2368</v>
      </c>
      <c r="E88" s="1" t="s">
        <v>2369</v>
      </c>
      <c r="F88" s="1" t="s">
        <v>1823</v>
      </c>
      <c r="G88" s="1" t="s">
        <v>1808</v>
      </c>
      <c r="H88" s="1" t="s">
        <v>1809</v>
      </c>
      <c r="I88" s="1" t="s">
        <v>2370</v>
      </c>
      <c r="J88" s="1" t="s">
        <v>30</v>
      </c>
      <c r="K88" s="1" t="s">
        <v>2371</v>
      </c>
      <c r="L88" s="1" t="s">
        <v>2371</v>
      </c>
      <c r="M88" s="1" t="s">
        <v>1812</v>
      </c>
      <c r="N88" s="1" t="s">
        <v>1812</v>
      </c>
      <c r="O88" s="1" t="s">
        <v>1813</v>
      </c>
      <c r="P88" s="1" t="s">
        <v>1814</v>
      </c>
      <c r="Q88" s="1" t="s">
        <v>1815</v>
      </c>
      <c r="R88" s="1" t="s">
        <v>2372</v>
      </c>
      <c r="S88" s="1" t="s">
        <v>1817</v>
      </c>
      <c r="T88" s="1" t="s">
        <v>1818</v>
      </c>
      <c r="U88" s="1" t="s">
        <v>1781</v>
      </c>
      <c r="V88" s="1" t="s">
        <v>1819</v>
      </c>
    </row>
    <row r="89" s="1" customFormat="1" spans="1:22">
      <c r="A89" s="3">
        <v>999228295197601</v>
      </c>
      <c r="B89" s="1" t="s">
        <v>1823</v>
      </c>
      <c r="C89" s="1" t="s">
        <v>2373</v>
      </c>
      <c r="D89" s="1" t="s">
        <v>2374</v>
      </c>
      <c r="E89" s="1" t="s">
        <v>2375</v>
      </c>
      <c r="F89" s="1" t="s">
        <v>1823</v>
      </c>
      <c r="G89" s="1" t="s">
        <v>1808</v>
      </c>
      <c r="H89" s="1" t="s">
        <v>1809</v>
      </c>
      <c r="I89" s="1" t="s">
        <v>2376</v>
      </c>
      <c r="J89" s="1" t="s">
        <v>30</v>
      </c>
      <c r="K89" s="1" t="s">
        <v>2377</v>
      </c>
      <c r="L89" s="1" t="s">
        <v>2377</v>
      </c>
      <c r="M89" s="1" t="s">
        <v>1812</v>
      </c>
      <c r="N89" s="1" t="s">
        <v>1812</v>
      </c>
      <c r="O89" s="1" t="s">
        <v>1813</v>
      </c>
      <c r="P89" s="1" t="s">
        <v>1814</v>
      </c>
      <c r="Q89" s="1" t="s">
        <v>1815</v>
      </c>
      <c r="R89" s="1" t="s">
        <v>2378</v>
      </c>
      <c r="S89" s="1" t="s">
        <v>1817</v>
      </c>
      <c r="T89" s="1" t="s">
        <v>1818</v>
      </c>
      <c r="U89" s="1" t="s">
        <v>1781</v>
      </c>
      <c r="V89" s="1" t="s">
        <v>1869</v>
      </c>
    </row>
    <row r="90" s="1" customFormat="1" spans="1:22">
      <c r="A90" s="3">
        <v>999228295024350</v>
      </c>
      <c r="B90" s="1" t="s">
        <v>1823</v>
      </c>
      <c r="C90" s="1" t="s">
        <v>2379</v>
      </c>
      <c r="D90" s="1" t="s">
        <v>2380</v>
      </c>
      <c r="E90" s="1" t="s">
        <v>2381</v>
      </c>
      <c r="F90" s="1" t="s">
        <v>1823</v>
      </c>
      <c r="G90" s="1" t="s">
        <v>1808</v>
      </c>
      <c r="H90" s="1" t="s">
        <v>1809</v>
      </c>
      <c r="I90" s="1" t="s">
        <v>2382</v>
      </c>
      <c r="J90" s="1" t="s">
        <v>30</v>
      </c>
      <c r="K90" s="1" t="s">
        <v>2383</v>
      </c>
      <c r="L90" s="1" t="s">
        <v>2383</v>
      </c>
      <c r="M90" s="1" t="s">
        <v>1812</v>
      </c>
      <c r="N90" s="1" t="s">
        <v>1812</v>
      </c>
      <c r="O90" s="1" t="s">
        <v>1813</v>
      </c>
      <c r="P90" s="1" t="s">
        <v>1814</v>
      </c>
      <c r="Q90" s="1" t="s">
        <v>1815</v>
      </c>
      <c r="R90" s="1" t="s">
        <v>2384</v>
      </c>
      <c r="S90" s="1" t="s">
        <v>1817</v>
      </c>
      <c r="T90" s="1" t="s">
        <v>1818</v>
      </c>
      <c r="U90" s="1" t="s">
        <v>1781</v>
      </c>
      <c r="V90" s="1" t="s">
        <v>1819</v>
      </c>
    </row>
    <row r="91" s="1" customFormat="1" spans="1:22">
      <c r="A91" s="3">
        <v>999228295015337</v>
      </c>
      <c r="B91" s="1" t="s">
        <v>1823</v>
      </c>
      <c r="C91" s="1" t="s">
        <v>2385</v>
      </c>
      <c r="D91" s="1" t="s">
        <v>2386</v>
      </c>
      <c r="E91" s="1" t="s">
        <v>2387</v>
      </c>
      <c r="F91" s="1" t="s">
        <v>1823</v>
      </c>
      <c r="G91" s="1" t="s">
        <v>1808</v>
      </c>
      <c r="H91" s="1" t="s">
        <v>1809</v>
      </c>
      <c r="I91" s="1" t="s">
        <v>2388</v>
      </c>
      <c r="J91" s="1" t="s">
        <v>30</v>
      </c>
      <c r="K91" s="1" t="s">
        <v>2389</v>
      </c>
      <c r="L91" s="1" t="s">
        <v>2389</v>
      </c>
      <c r="M91" s="1" t="s">
        <v>1812</v>
      </c>
      <c r="N91" s="1" t="s">
        <v>1812</v>
      </c>
      <c r="O91" s="1" t="s">
        <v>1813</v>
      </c>
      <c r="P91" s="1" t="s">
        <v>1814</v>
      </c>
      <c r="Q91" s="1" t="s">
        <v>1815</v>
      </c>
      <c r="R91" s="1" t="s">
        <v>2390</v>
      </c>
      <c r="S91" s="1" t="s">
        <v>1817</v>
      </c>
      <c r="T91" s="1" t="s">
        <v>1818</v>
      </c>
      <c r="U91" s="1" t="s">
        <v>1781</v>
      </c>
      <c r="V91" s="1" t="s">
        <v>1976</v>
      </c>
    </row>
    <row r="92" s="1" customFormat="1" spans="1:22">
      <c r="A92" s="3">
        <v>999228295012567</v>
      </c>
      <c r="B92" s="1" t="s">
        <v>1823</v>
      </c>
      <c r="C92" s="1" t="s">
        <v>2391</v>
      </c>
      <c r="D92" s="1" t="s">
        <v>2392</v>
      </c>
      <c r="E92" s="1" t="s">
        <v>2393</v>
      </c>
      <c r="F92" s="1" t="s">
        <v>1823</v>
      </c>
      <c r="G92" s="1" t="s">
        <v>1808</v>
      </c>
      <c r="H92" s="1" t="s">
        <v>1809</v>
      </c>
      <c r="I92" s="1" t="s">
        <v>2394</v>
      </c>
      <c r="J92" s="1" t="s">
        <v>30</v>
      </c>
      <c r="K92" s="1" t="s">
        <v>2395</v>
      </c>
      <c r="L92" s="1" t="s">
        <v>2395</v>
      </c>
      <c r="M92" s="1" t="s">
        <v>1812</v>
      </c>
      <c r="N92" s="1" t="s">
        <v>1812</v>
      </c>
      <c r="O92" s="1" t="s">
        <v>1813</v>
      </c>
      <c r="P92" s="1" t="s">
        <v>1814</v>
      </c>
      <c r="Q92" s="1" t="s">
        <v>1815</v>
      </c>
      <c r="R92" s="1" t="s">
        <v>2396</v>
      </c>
      <c r="S92" s="1" t="s">
        <v>1817</v>
      </c>
      <c r="T92" s="1" t="s">
        <v>1818</v>
      </c>
      <c r="U92" s="1" t="s">
        <v>1781</v>
      </c>
      <c r="V92" s="1" t="s">
        <v>1819</v>
      </c>
    </row>
    <row r="93" s="1" customFormat="1" spans="1:22">
      <c r="A93" s="3">
        <v>999228294751596</v>
      </c>
      <c r="B93" s="1" t="s">
        <v>1823</v>
      </c>
      <c r="C93" s="1" t="s">
        <v>2397</v>
      </c>
      <c r="D93" s="1" t="s">
        <v>2398</v>
      </c>
      <c r="E93" s="1" t="s">
        <v>2399</v>
      </c>
      <c r="F93" s="1" t="s">
        <v>1823</v>
      </c>
      <c r="G93" s="1" t="s">
        <v>1808</v>
      </c>
      <c r="H93" s="1" t="s">
        <v>1809</v>
      </c>
      <c r="I93" s="1" t="s">
        <v>2400</v>
      </c>
      <c r="J93" s="1" t="s">
        <v>30</v>
      </c>
      <c r="K93" s="1" t="s">
        <v>2401</v>
      </c>
      <c r="L93" s="1" t="s">
        <v>2401</v>
      </c>
      <c r="M93" s="1" t="s">
        <v>1812</v>
      </c>
      <c r="N93" s="1" t="s">
        <v>1812</v>
      </c>
      <c r="O93" s="1" t="s">
        <v>1813</v>
      </c>
      <c r="P93" s="1" t="s">
        <v>1814</v>
      </c>
      <c r="Q93" s="1" t="s">
        <v>1815</v>
      </c>
      <c r="R93" s="1" t="s">
        <v>2402</v>
      </c>
      <c r="S93" s="1" t="s">
        <v>1817</v>
      </c>
      <c r="T93" s="1" t="s">
        <v>1818</v>
      </c>
      <c r="U93" s="1" t="s">
        <v>1781</v>
      </c>
      <c r="V93" s="1" t="s">
        <v>1819</v>
      </c>
    </row>
    <row r="94" s="1" customFormat="1" spans="1:22">
      <c r="A94" s="3">
        <v>28294618522</v>
      </c>
      <c r="B94" s="1" t="s">
        <v>1823</v>
      </c>
      <c r="C94" s="1" t="s">
        <v>2403</v>
      </c>
      <c r="D94" s="1" t="s">
        <v>2404</v>
      </c>
      <c r="E94" s="1" t="s">
        <v>2405</v>
      </c>
      <c r="F94" s="1" t="s">
        <v>1823</v>
      </c>
      <c r="G94" s="1" t="s">
        <v>1808</v>
      </c>
      <c r="H94" s="1" t="s">
        <v>1809</v>
      </c>
      <c r="I94" s="1" t="s">
        <v>2406</v>
      </c>
      <c r="J94" s="1" t="s">
        <v>30</v>
      </c>
      <c r="K94" s="1" t="s">
        <v>2407</v>
      </c>
      <c r="L94" s="1" t="s">
        <v>2407</v>
      </c>
      <c r="M94" s="1" t="s">
        <v>1812</v>
      </c>
      <c r="N94" s="1" t="s">
        <v>1812</v>
      </c>
      <c r="O94" s="1" t="s">
        <v>1813</v>
      </c>
      <c r="P94" s="1" t="s">
        <v>1814</v>
      </c>
      <c r="Q94" s="1" t="s">
        <v>1815</v>
      </c>
      <c r="R94" s="1" t="s">
        <v>2408</v>
      </c>
      <c r="S94" s="1" t="s">
        <v>1817</v>
      </c>
      <c r="T94" s="1" t="s">
        <v>1818</v>
      </c>
      <c r="U94" s="1" t="s">
        <v>1781</v>
      </c>
      <c r="V94" s="1" t="s">
        <v>2409</v>
      </c>
    </row>
    <row r="95" s="1" customFormat="1" spans="1:22">
      <c r="A95" s="3">
        <v>999228294610506</v>
      </c>
      <c r="B95" s="1" t="s">
        <v>1823</v>
      </c>
      <c r="C95" s="1" t="s">
        <v>2410</v>
      </c>
      <c r="D95" s="1" t="s">
        <v>2028</v>
      </c>
      <c r="E95" s="1" t="s">
        <v>2411</v>
      </c>
      <c r="F95" s="1" t="s">
        <v>1823</v>
      </c>
      <c r="G95" s="1" t="s">
        <v>1808</v>
      </c>
      <c r="H95" s="1" t="s">
        <v>1809</v>
      </c>
      <c r="I95" s="1" t="s">
        <v>2030</v>
      </c>
      <c r="J95" s="1" t="s">
        <v>30</v>
      </c>
      <c r="K95" s="1" t="s">
        <v>2031</v>
      </c>
      <c r="L95" s="1" t="s">
        <v>2031</v>
      </c>
      <c r="M95" s="1" t="s">
        <v>1812</v>
      </c>
      <c r="N95" s="1" t="s">
        <v>1812</v>
      </c>
      <c r="O95" s="1" t="s">
        <v>1813</v>
      </c>
      <c r="P95" s="1" t="s">
        <v>1814</v>
      </c>
      <c r="Q95" s="1" t="s">
        <v>1815</v>
      </c>
      <c r="R95" s="1" t="s">
        <v>2412</v>
      </c>
      <c r="S95" s="1" t="s">
        <v>1817</v>
      </c>
      <c r="T95" s="1" t="s">
        <v>1818</v>
      </c>
      <c r="U95" s="1" t="s">
        <v>1781</v>
      </c>
      <c r="V95" s="1" t="s">
        <v>1869</v>
      </c>
    </row>
    <row r="96" s="1" customFormat="1" spans="1:22">
      <c r="A96" s="3">
        <v>999228294452981</v>
      </c>
      <c r="B96" s="1" t="s">
        <v>1823</v>
      </c>
      <c r="C96" s="1" t="s">
        <v>2413</v>
      </c>
      <c r="D96" s="1" t="s">
        <v>2414</v>
      </c>
      <c r="E96" s="1" t="s">
        <v>2415</v>
      </c>
      <c r="F96" s="1" t="s">
        <v>1823</v>
      </c>
      <c r="G96" s="1" t="s">
        <v>1808</v>
      </c>
      <c r="H96" s="1" t="s">
        <v>1809</v>
      </c>
      <c r="I96" s="1" t="s">
        <v>2416</v>
      </c>
      <c r="J96" s="1" t="s">
        <v>30</v>
      </c>
      <c r="K96" s="1" t="s">
        <v>2417</v>
      </c>
      <c r="L96" s="1" t="s">
        <v>2417</v>
      </c>
      <c r="M96" s="1" t="s">
        <v>1812</v>
      </c>
      <c r="N96" s="1" t="s">
        <v>1812</v>
      </c>
      <c r="O96" s="1" t="s">
        <v>1813</v>
      </c>
      <c r="P96" s="1" t="s">
        <v>1814</v>
      </c>
      <c r="Q96" s="1" t="s">
        <v>1815</v>
      </c>
      <c r="R96" s="1" t="s">
        <v>2418</v>
      </c>
      <c r="S96" s="1" t="s">
        <v>1817</v>
      </c>
      <c r="T96" s="1" t="s">
        <v>1818</v>
      </c>
      <c r="U96" s="1" t="s">
        <v>1781</v>
      </c>
      <c r="V96" s="1" t="s">
        <v>1869</v>
      </c>
    </row>
    <row r="97" s="1" customFormat="1" spans="1:22">
      <c r="A97" s="3">
        <v>999228294350638</v>
      </c>
      <c r="B97" s="1" t="s">
        <v>1823</v>
      </c>
      <c r="C97" s="1" t="s">
        <v>2419</v>
      </c>
      <c r="D97" s="1" t="s">
        <v>2420</v>
      </c>
      <c r="E97" s="1" t="s">
        <v>2421</v>
      </c>
      <c r="F97" s="1" t="s">
        <v>1823</v>
      </c>
      <c r="G97" s="1" t="s">
        <v>1808</v>
      </c>
      <c r="H97" s="1" t="s">
        <v>1809</v>
      </c>
      <c r="I97" s="1" t="s">
        <v>2422</v>
      </c>
      <c r="J97" s="1" t="s">
        <v>30</v>
      </c>
      <c r="K97" s="1" t="s">
        <v>2423</v>
      </c>
      <c r="L97" s="1" t="s">
        <v>2423</v>
      </c>
      <c r="M97" s="1" t="s">
        <v>1812</v>
      </c>
      <c r="N97" s="1" t="s">
        <v>1812</v>
      </c>
      <c r="O97" s="1" t="s">
        <v>1813</v>
      </c>
      <c r="P97" s="1" t="s">
        <v>1814</v>
      </c>
      <c r="Q97" s="1" t="s">
        <v>1815</v>
      </c>
      <c r="R97" s="1" t="s">
        <v>2424</v>
      </c>
      <c r="S97" s="1" t="s">
        <v>1817</v>
      </c>
      <c r="T97" s="1" t="s">
        <v>1818</v>
      </c>
      <c r="U97" s="1" t="s">
        <v>1781</v>
      </c>
      <c r="V97" s="1" t="s">
        <v>2425</v>
      </c>
    </row>
    <row r="98" s="1" customFormat="1" spans="1:22">
      <c r="A98" s="3">
        <v>999228294315212</v>
      </c>
      <c r="B98" s="1" t="s">
        <v>1823</v>
      </c>
      <c r="C98" s="1" t="s">
        <v>2426</v>
      </c>
      <c r="D98" s="1" t="s">
        <v>2427</v>
      </c>
      <c r="E98" s="1" t="s">
        <v>2428</v>
      </c>
      <c r="F98" s="1" t="s">
        <v>1823</v>
      </c>
      <c r="G98" s="1" t="s">
        <v>1808</v>
      </c>
      <c r="H98" s="1" t="s">
        <v>1809</v>
      </c>
      <c r="I98" s="1" t="s">
        <v>2429</v>
      </c>
      <c r="J98" s="1" t="s">
        <v>30</v>
      </c>
      <c r="K98" s="1" t="s">
        <v>2430</v>
      </c>
      <c r="L98" s="1" t="s">
        <v>2430</v>
      </c>
      <c r="M98" s="1" t="s">
        <v>1812</v>
      </c>
      <c r="N98" s="1" t="s">
        <v>1812</v>
      </c>
      <c r="O98" s="1" t="s">
        <v>1813</v>
      </c>
      <c r="P98" s="1" t="s">
        <v>1814</v>
      </c>
      <c r="Q98" s="1" t="s">
        <v>1815</v>
      </c>
      <c r="R98" s="1" t="s">
        <v>2431</v>
      </c>
      <c r="S98" s="1" t="s">
        <v>1817</v>
      </c>
      <c r="T98" s="1" t="s">
        <v>1818</v>
      </c>
      <c r="U98" s="1" t="s">
        <v>1781</v>
      </c>
      <c r="V98" s="1" t="s">
        <v>1827</v>
      </c>
    </row>
    <row r="99" s="1" customFormat="1" spans="1:22">
      <c r="A99" s="3">
        <v>999228294221704</v>
      </c>
      <c r="B99" s="1" t="s">
        <v>1823</v>
      </c>
      <c r="C99" s="1" t="s">
        <v>2432</v>
      </c>
      <c r="D99" s="1" t="s">
        <v>2262</v>
      </c>
      <c r="E99" s="1" t="s">
        <v>2433</v>
      </c>
      <c r="F99" s="1" t="s">
        <v>1823</v>
      </c>
      <c r="G99" s="1" t="s">
        <v>1808</v>
      </c>
      <c r="H99" s="1" t="s">
        <v>1809</v>
      </c>
      <c r="I99" s="1" t="s">
        <v>2264</v>
      </c>
      <c r="J99" s="1" t="s">
        <v>30</v>
      </c>
      <c r="K99" s="1" t="s">
        <v>2265</v>
      </c>
      <c r="L99" s="1" t="s">
        <v>2265</v>
      </c>
      <c r="M99" s="1" t="s">
        <v>1812</v>
      </c>
      <c r="N99" s="1" t="s">
        <v>1812</v>
      </c>
      <c r="O99" s="1" t="s">
        <v>1813</v>
      </c>
      <c r="P99" s="1" t="s">
        <v>1814</v>
      </c>
      <c r="Q99" s="1" t="s">
        <v>1815</v>
      </c>
      <c r="R99" s="1" t="s">
        <v>2434</v>
      </c>
      <c r="S99" s="1" t="s">
        <v>1817</v>
      </c>
      <c r="T99" s="1" t="s">
        <v>1818</v>
      </c>
      <c r="U99" s="1" t="s">
        <v>1781</v>
      </c>
      <c r="V99" s="1" t="s">
        <v>1976</v>
      </c>
    </row>
    <row r="100" s="1" customFormat="1" spans="1:22">
      <c r="A100" s="3">
        <v>999228294072491</v>
      </c>
      <c r="B100" s="1" t="s">
        <v>1823</v>
      </c>
      <c r="C100" s="1" t="s">
        <v>2435</v>
      </c>
      <c r="D100" s="1" t="s">
        <v>2436</v>
      </c>
      <c r="E100" s="1" t="s">
        <v>2437</v>
      </c>
      <c r="F100" s="1" t="s">
        <v>1823</v>
      </c>
      <c r="G100" s="1" t="s">
        <v>1808</v>
      </c>
      <c r="H100" s="1" t="s">
        <v>1809</v>
      </c>
      <c r="I100" s="1" t="s">
        <v>2438</v>
      </c>
      <c r="J100" s="1" t="s">
        <v>30</v>
      </c>
      <c r="K100" s="1" t="s">
        <v>2439</v>
      </c>
      <c r="L100" s="1" t="s">
        <v>2439</v>
      </c>
      <c r="M100" s="1" t="s">
        <v>1812</v>
      </c>
      <c r="N100" s="1" t="s">
        <v>1812</v>
      </c>
      <c r="O100" s="1" t="s">
        <v>1813</v>
      </c>
      <c r="P100" s="1" t="s">
        <v>1814</v>
      </c>
      <c r="Q100" s="1" t="s">
        <v>1815</v>
      </c>
      <c r="R100" s="1" t="s">
        <v>2440</v>
      </c>
      <c r="S100" s="1" t="s">
        <v>1817</v>
      </c>
      <c r="T100" s="1" t="s">
        <v>1818</v>
      </c>
      <c r="U100" s="1" t="s">
        <v>1781</v>
      </c>
      <c r="V100" s="1" t="s">
        <v>2425</v>
      </c>
    </row>
    <row r="101" s="1" customFormat="1" spans="1:22">
      <c r="A101" s="3">
        <v>999228293883533</v>
      </c>
      <c r="B101" s="1" t="s">
        <v>1823</v>
      </c>
      <c r="C101" s="1" t="s">
        <v>2441</v>
      </c>
      <c r="D101" s="1" t="s">
        <v>2442</v>
      </c>
      <c r="E101" s="1" t="s">
        <v>2443</v>
      </c>
      <c r="F101" s="1" t="s">
        <v>1823</v>
      </c>
      <c r="G101" s="1" t="s">
        <v>1808</v>
      </c>
      <c r="H101" s="1" t="s">
        <v>1809</v>
      </c>
      <c r="I101" s="1" t="s">
        <v>2444</v>
      </c>
      <c r="J101" s="1" t="s">
        <v>30</v>
      </c>
      <c r="K101" s="1" t="s">
        <v>2445</v>
      </c>
      <c r="L101" s="1" t="s">
        <v>2445</v>
      </c>
      <c r="M101" s="1" t="s">
        <v>1812</v>
      </c>
      <c r="N101" s="1" t="s">
        <v>1812</v>
      </c>
      <c r="O101" s="1" t="s">
        <v>1813</v>
      </c>
      <c r="P101" s="1" t="s">
        <v>1814</v>
      </c>
      <c r="Q101" s="1" t="s">
        <v>1815</v>
      </c>
      <c r="R101" s="1" t="s">
        <v>2446</v>
      </c>
      <c r="S101" s="1" t="s">
        <v>1817</v>
      </c>
      <c r="T101" s="1" t="s">
        <v>1818</v>
      </c>
      <c r="U101" s="1" t="s">
        <v>1781</v>
      </c>
      <c r="V101" s="1" t="s">
        <v>2447</v>
      </c>
    </row>
    <row r="102" s="1" customFormat="1" spans="1:22">
      <c r="A102" s="3">
        <v>999228293643492</v>
      </c>
      <c r="B102" s="1" t="s">
        <v>1823</v>
      </c>
      <c r="C102" s="1" t="s">
        <v>2448</v>
      </c>
      <c r="D102" s="1" t="s">
        <v>2299</v>
      </c>
      <c r="E102" s="1" t="s">
        <v>2449</v>
      </c>
      <c r="F102" s="1" t="s">
        <v>1823</v>
      </c>
      <c r="G102" s="1" t="s">
        <v>1808</v>
      </c>
      <c r="H102" s="1" t="s">
        <v>1809</v>
      </c>
      <c r="I102" s="1" t="s">
        <v>2450</v>
      </c>
      <c r="J102" s="1" t="s">
        <v>30</v>
      </c>
      <c r="K102" s="1" t="s">
        <v>2451</v>
      </c>
      <c r="L102" s="1" t="s">
        <v>2451</v>
      </c>
      <c r="M102" s="1" t="s">
        <v>1812</v>
      </c>
      <c r="N102" s="1" t="s">
        <v>1812</v>
      </c>
      <c r="O102" s="1" t="s">
        <v>1813</v>
      </c>
      <c r="P102" s="1" t="s">
        <v>1814</v>
      </c>
      <c r="Q102" s="1" t="s">
        <v>1815</v>
      </c>
      <c r="R102" s="1" t="s">
        <v>2452</v>
      </c>
      <c r="S102" s="1" t="s">
        <v>1817</v>
      </c>
      <c r="T102" s="1" t="s">
        <v>1818</v>
      </c>
      <c r="U102" s="1" t="s">
        <v>1781</v>
      </c>
      <c r="V102" s="1" t="s">
        <v>1869</v>
      </c>
    </row>
    <row r="103" s="1" customFormat="1" spans="1:22">
      <c r="A103" s="3">
        <v>999228293572376</v>
      </c>
      <c r="B103" s="1" t="s">
        <v>1823</v>
      </c>
      <c r="C103" s="1" t="s">
        <v>2453</v>
      </c>
      <c r="D103" s="1" t="s">
        <v>2454</v>
      </c>
      <c r="E103" s="1" t="s">
        <v>2455</v>
      </c>
      <c r="F103" s="1" t="s">
        <v>1823</v>
      </c>
      <c r="G103" s="1" t="s">
        <v>1808</v>
      </c>
      <c r="H103" s="1" t="s">
        <v>1809</v>
      </c>
      <c r="I103" s="1" t="s">
        <v>2456</v>
      </c>
      <c r="J103" s="1" t="s">
        <v>30</v>
      </c>
      <c r="K103" s="1" t="s">
        <v>2457</v>
      </c>
      <c r="L103" s="1" t="s">
        <v>2457</v>
      </c>
      <c r="M103" s="1" t="s">
        <v>1812</v>
      </c>
      <c r="N103" s="1" t="s">
        <v>1812</v>
      </c>
      <c r="O103" s="1" t="s">
        <v>1813</v>
      </c>
      <c r="P103" s="1" t="s">
        <v>1814</v>
      </c>
      <c r="Q103" s="1" t="s">
        <v>1815</v>
      </c>
      <c r="R103" s="1" t="s">
        <v>2458</v>
      </c>
      <c r="S103" s="1" t="s">
        <v>1817</v>
      </c>
      <c r="T103" s="1" t="s">
        <v>1818</v>
      </c>
      <c r="U103" s="1" t="s">
        <v>1781</v>
      </c>
      <c r="V103" s="1" t="s">
        <v>1869</v>
      </c>
    </row>
    <row r="104" s="1" customFormat="1" spans="1:22">
      <c r="A104" s="3">
        <v>999228293571908</v>
      </c>
      <c r="B104" s="1" t="s">
        <v>1823</v>
      </c>
      <c r="C104" s="1" t="s">
        <v>2459</v>
      </c>
      <c r="D104" s="1" t="s">
        <v>2460</v>
      </c>
      <c r="E104" s="1" t="s">
        <v>2461</v>
      </c>
      <c r="F104" s="1" t="s">
        <v>1823</v>
      </c>
      <c r="G104" s="1" t="s">
        <v>1808</v>
      </c>
      <c r="H104" s="1" t="s">
        <v>1809</v>
      </c>
      <c r="I104" s="1" t="s">
        <v>2462</v>
      </c>
      <c r="J104" s="1" t="s">
        <v>30</v>
      </c>
      <c r="K104" s="1" t="s">
        <v>2463</v>
      </c>
      <c r="L104" s="1" t="s">
        <v>2463</v>
      </c>
      <c r="M104" s="1" t="s">
        <v>1812</v>
      </c>
      <c r="N104" s="1" t="s">
        <v>1812</v>
      </c>
      <c r="O104" s="1" t="s">
        <v>1813</v>
      </c>
      <c r="P104" s="1" t="s">
        <v>1814</v>
      </c>
      <c r="Q104" s="1" t="s">
        <v>1815</v>
      </c>
      <c r="R104" s="1" t="s">
        <v>2464</v>
      </c>
      <c r="S104" s="1" t="s">
        <v>1817</v>
      </c>
      <c r="T104" s="1" t="s">
        <v>1818</v>
      </c>
      <c r="U104" s="1" t="s">
        <v>1781</v>
      </c>
      <c r="V104" s="1" t="s">
        <v>2039</v>
      </c>
    </row>
    <row r="105" s="1" customFormat="1" spans="1:22">
      <c r="A105" s="3">
        <v>999228293419495</v>
      </c>
      <c r="B105" s="1" t="s">
        <v>1823</v>
      </c>
      <c r="C105" s="1" t="s">
        <v>2465</v>
      </c>
      <c r="D105" s="1" t="s">
        <v>2466</v>
      </c>
      <c r="E105" s="1" t="s">
        <v>2467</v>
      </c>
      <c r="F105" s="1" t="s">
        <v>1823</v>
      </c>
      <c r="G105" s="1" t="s">
        <v>1808</v>
      </c>
      <c r="H105" s="1" t="s">
        <v>1809</v>
      </c>
      <c r="I105" s="1" t="s">
        <v>2468</v>
      </c>
      <c r="J105" s="1" t="s">
        <v>30</v>
      </c>
      <c r="K105" s="1" t="s">
        <v>2469</v>
      </c>
      <c r="L105" s="1" t="s">
        <v>2469</v>
      </c>
      <c r="M105" s="1" t="s">
        <v>1812</v>
      </c>
      <c r="N105" s="1" t="s">
        <v>1812</v>
      </c>
      <c r="O105" s="1" t="s">
        <v>1813</v>
      </c>
      <c r="P105" s="1" t="s">
        <v>1814</v>
      </c>
      <c r="Q105" s="1" t="s">
        <v>1815</v>
      </c>
      <c r="R105" s="1" t="s">
        <v>2470</v>
      </c>
      <c r="S105" s="1" t="s">
        <v>1817</v>
      </c>
      <c r="T105" s="1" t="s">
        <v>1818</v>
      </c>
      <c r="U105" s="1" t="s">
        <v>1781</v>
      </c>
      <c r="V105" s="1" t="s">
        <v>2046</v>
      </c>
    </row>
    <row r="106" s="1" customFormat="1" spans="1:22">
      <c r="A106" s="3">
        <v>999228293410292</v>
      </c>
      <c r="B106" s="1" t="s">
        <v>1823</v>
      </c>
      <c r="C106" s="1" t="s">
        <v>2471</v>
      </c>
      <c r="D106" s="1" t="s">
        <v>2202</v>
      </c>
      <c r="E106" s="1" t="s">
        <v>2472</v>
      </c>
      <c r="F106" s="1" t="s">
        <v>1823</v>
      </c>
      <c r="G106" s="1" t="s">
        <v>1808</v>
      </c>
      <c r="H106" s="1" t="s">
        <v>1809</v>
      </c>
      <c r="I106" s="1" t="s">
        <v>2473</v>
      </c>
      <c r="J106" s="1" t="s">
        <v>30</v>
      </c>
      <c r="K106" s="1" t="s">
        <v>2474</v>
      </c>
      <c r="L106" s="1" t="s">
        <v>2474</v>
      </c>
      <c r="M106" s="1" t="s">
        <v>1812</v>
      </c>
      <c r="N106" s="1" t="s">
        <v>1812</v>
      </c>
      <c r="O106" s="1" t="s">
        <v>1813</v>
      </c>
      <c r="P106" s="1" t="s">
        <v>1814</v>
      </c>
      <c r="Q106" s="1" t="s">
        <v>1815</v>
      </c>
      <c r="R106" s="1" t="s">
        <v>2475</v>
      </c>
      <c r="S106" s="1" t="s">
        <v>1817</v>
      </c>
      <c r="T106" s="1" t="s">
        <v>1818</v>
      </c>
      <c r="U106" s="1" t="s">
        <v>1781</v>
      </c>
      <c r="V106" s="1" t="s">
        <v>1819</v>
      </c>
    </row>
    <row r="107" s="1" customFormat="1" spans="1:22">
      <c r="A107" s="3">
        <v>999228293389697</v>
      </c>
      <c r="B107" s="1" t="s">
        <v>1823</v>
      </c>
      <c r="C107" s="1" t="s">
        <v>2476</v>
      </c>
      <c r="D107" s="1" t="s">
        <v>2477</v>
      </c>
      <c r="E107" s="1" t="s">
        <v>2478</v>
      </c>
      <c r="F107" s="1" t="s">
        <v>1823</v>
      </c>
      <c r="G107" s="1" t="s">
        <v>1808</v>
      </c>
      <c r="H107" s="1" t="s">
        <v>1809</v>
      </c>
      <c r="I107" s="1" t="s">
        <v>2479</v>
      </c>
      <c r="J107" s="1" t="s">
        <v>30</v>
      </c>
      <c r="K107" s="1" t="s">
        <v>2480</v>
      </c>
      <c r="L107" s="1" t="s">
        <v>2480</v>
      </c>
      <c r="M107" s="1" t="s">
        <v>1812</v>
      </c>
      <c r="N107" s="1" t="s">
        <v>1812</v>
      </c>
      <c r="O107" s="1" t="s">
        <v>1813</v>
      </c>
      <c r="P107" s="1" t="s">
        <v>1814</v>
      </c>
      <c r="Q107" s="1" t="s">
        <v>1815</v>
      </c>
      <c r="R107" s="1" t="s">
        <v>2481</v>
      </c>
      <c r="S107" s="1" t="s">
        <v>1817</v>
      </c>
      <c r="T107" s="1" t="s">
        <v>1818</v>
      </c>
      <c r="U107" s="1" t="s">
        <v>1781</v>
      </c>
      <c r="V107" s="1" t="s">
        <v>2409</v>
      </c>
    </row>
    <row r="108" s="1" customFormat="1" spans="1:22">
      <c r="A108" s="3">
        <v>999228293333049</v>
      </c>
      <c r="B108" s="1" t="s">
        <v>1823</v>
      </c>
      <c r="C108" s="1" t="s">
        <v>2482</v>
      </c>
      <c r="D108" s="1" t="s">
        <v>2483</v>
      </c>
      <c r="E108" s="1" t="s">
        <v>2484</v>
      </c>
      <c r="F108" s="1" t="s">
        <v>1823</v>
      </c>
      <c r="G108" s="1" t="s">
        <v>1808</v>
      </c>
      <c r="H108" s="1" t="s">
        <v>1809</v>
      </c>
      <c r="I108" s="1" t="s">
        <v>2485</v>
      </c>
      <c r="J108" s="1" t="s">
        <v>30</v>
      </c>
      <c r="K108" s="1" t="s">
        <v>2486</v>
      </c>
      <c r="L108" s="1" t="s">
        <v>2486</v>
      </c>
      <c r="M108" s="1" t="s">
        <v>1812</v>
      </c>
      <c r="N108" s="1" t="s">
        <v>1812</v>
      </c>
      <c r="O108" s="1" t="s">
        <v>1813</v>
      </c>
      <c r="P108" s="1" t="s">
        <v>1814</v>
      </c>
      <c r="Q108" s="1" t="s">
        <v>1815</v>
      </c>
      <c r="R108" s="1" t="s">
        <v>2487</v>
      </c>
      <c r="S108" s="1" t="s">
        <v>1817</v>
      </c>
      <c r="T108" s="1" t="s">
        <v>1818</v>
      </c>
      <c r="U108" s="1" t="s">
        <v>1781</v>
      </c>
      <c r="V108" s="1" t="s">
        <v>2488</v>
      </c>
    </row>
    <row r="109" s="1" customFormat="1" spans="1:22">
      <c r="A109" s="3">
        <v>999228293310872</v>
      </c>
      <c r="B109" s="1" t="s">
        <v>1823</v>
      </c>
      <c r="C109" s="1" t="s">
        <v>2489</v>
      </c>
      <c r="D109" s="1" t="s">
        <v>2490</v>
      </c>
      <c r="E109" s="1" t="s">
        <v>2491</v>
      </c>
      <c r="F109" s="1" t="s">
        <v>1823</v>
      </c>
      <c r="G109" s="1" t="s">
        <v>1808</v>
      </c>
      <c r="H109" s="1" t="s">
        <v>1809</v>
      </c>
      <c r="I109" s="1" t="s">
        <v>2492</v>
      </c>
      <c r="J109" s="1" t="s">
        <v>30</v>
      </c>
      <c r="K109" s="1" t="s">
        <v>2493</v>
      </c>
      <c r="L109" s="1" t="s">
        <v>2493</v>
      </c>
      <c r="M109" s="1" t="s">
        <v>1812</v>
      </c>
      <c r="N109" s="1" t="s">
        <v>1812</v>
      </c>
      <c r="O109" s="1" t="s">
        <v>1813</v>
      </c>
      <c r="P109" s="1" t="s">
        <v>1814</v>
      </c>
      <c r="Q109" s="1" t="s">
        <v>1815</v>
      </c>
      <c r="R109" s="1" t="s">
        <v>2494</v>
      </c>
      <c r="S109" s="1" t="s">
        <v>1817</v>
      </c>
      <c r="T109" s="1" t="s">
        <v>1818</v>
      </c>
      <c r="U109" s="1" t="s">
        <v>1781</v>
      </c>
      <c r="V109" s="1" t="s">
        <v>1819</v>
      </c>
    </row>
    <row r="110" s="1" customFormat="1" spans="1:22">
      <c r="A110" s="3">
        <v>999228293212355</v>
      </c>
      <c r="B110" s="1" t="s">
        <v>1823</v>
      </c>
      <c r="C110" s="1" t="s">
        <v>2495</v>
      </c>
      <c r="D110" s="1" t="s">
        <v>2496</v>
      </c>
      <c r="E110" s="1" t="s">
        <v>2497</v>
      </c>
      <c r="F110" s="1" t="s">
        <v>1823</v>
      </c>
      <c r="G110" s="1" t="s">
        <v>1808</v>
      </c>
      <c r="H110" s="1" t="s">
        <v>1809</v>
      </c>
      <c r="I110" s="1" t="s">
        <v>2498</v>
      </c>
      <c r="J110" s="1" t="s">
        <v>30</v>
      </c>
      <c r="K110" s="1" t="s">
        <v>2499</v>
      </c>
      <c r="L110" s="1" t="s">
        <v>2499</v>
      </c>
      <c r="M110" s="1" t="s">
        <v>1812</v>
      </c>
      <c r="N110" s="1" t="s">
        <v>1812</v>
      </c>
      <c r="O110" s="1" t="s">
        <v>1813</v>
      </c>
      <c r="P110" s="1" t="s">
        <v>1814</v>
      </c>
      <c r="Q110" s="1" t="s">
        <v>1815</v>
      </c>
      <c r="R110" s="1" t="s">
        <v>2500</v>
      </c>
      <c r="S110" s="1" t="s">
        <v>1817</v>
      </c>
      <c r="T110" s="1" t="s">
        <v>1818</v>
      </c>
      <c r="U110" s="1" t="s">
        <v>1781</v>
      </c>
      <c r="V110" s="1" t="s">
        <v>2409</v>
      </c>
    </row>
    <row r="111" s="1" customFormat="1" spans="1:22">
      <c r="A111" s="3">
        <v>999228292970099</v>
      </c>
      <c r="B111" s="1" t="s">
        <v>1823</v>
      </c>
      <c r="C111" s="1" t="s">
        <v>2501</v>
      </c>
      <c r="D111" s="1" t="s">
        <v>2502</v>
      </c>
      <c r="E111" s="1" t="s">
        <v>2503</v>
      </c>
      <c r="F111" s="1" t="s">
        <v>1823</v>
      </c>
      <c r="G111" s="1" t="s">
        <v>1808</v>
      </c>
      <c r="H111" s="1" t="s">
        <v>1809</v>
      </c>
      <c r="I111" s="1" t="s">
        <v>2504</v>
      </c>
      <c r="J111" s="1" t="s">
        <v>30</v>
      </c>
      <c r="K111" s="1" t="s">
        <v>2505</v>
      </c>
      <c r="L111" s="1" t="s">
        <v>2505</v>
      </c>
      <c r="M111" s="1" t="s">
        <v>1812</v>
      </c>
      <c r="N111" s="1" t="s">
        <v>1812</v>
      </c>
      <c r="O111" s="1" t="s">
        <v>1813</v>
      </c>
      <c r="P111" s="1" t="s">
        <v>1814</v>
      </c>
      <c r="Q111" s="1" t="s">
        <v>1815</v>
      </c>
      <c r="R111" s="1" t="s">
        <v>2506</v>
      </c>
      <c r="S111" s="1" t="s">
        <v>1817</v>
      </c>
      <c r="T111" s="1" t="s">
        <v>1818</v>
      </c>
      <c r="U111" s="1" t="s">
        <v>1781</v>
      </c>
      <c r="V111" s="1" t="s">
        <v>2507</v>
      </c>
    </row>
    <row r="112" s="1" customFormat="1" spans="1:22">
      <c r="A112" s="3">
        <v>999228292441928</v>
      </c>
      <c r="B112" s="1" t="s">
        <v>1823</v>
      </c>
      <c r="C112" s="1" t="s">
        <v>2508</v>
      </c>
      <c r="D112" s="1" t="s">
        <v>2509</v>
      </c>
      <c r="E112" s="1" t="s">
        <v>2510</v>
      </c>
      <c r="F112" s="1" t="s">
        <v>1823</v>
      </c>
      <c r="G112" s="1" t="s">
        <v>1808</v>
      </c>
      <c r="H112" s="1" t="s">
        <v>1809</v>
      </c>
      <c r="I112" s="1" t="s">
        <v>2511</v>
      </c>
      <c r="J112" s="1" t="s">
        <v>30</v>
      </c>
      <c r="K112" s="1" t="s">
        <v>2512</v>
      </c>
      <c r="L112" s="1" t="s">
        <v>2512</v>
      </c>
      <c r="M112" s="1" t="s">
        <v>1812</v>
      </c>
      <c r="N112" s="1" t="s">
        <v>1812</v>
      </c>
      <c r="O112" s="1" t="s">
        <v>1813</v>
      </c>
      <c r="P112" s="1" t="s">
        <v>1814</v>
      </c>
      <c r="Q112" s="1" t="s">
        <v>1815</v>
      </c>
      <c r="R112" s="1" t="s">
        <v>2513</v>
      </c>
      <c r="S112" s="1" t="s">
        <v>1817</v>
      </c>
      <c r="T112" s="1" t="s">
        <v>1818</v>
      </c>
      <c r="U112" s="1" t="s">
        <v>1781</v>
      </c>
      <c r="V112" s="1" t="s">
        <v>1976</v>
      </c>
    </row>
    <row r="113" s="1" customFormat="1" spans="1:22">
      <c r="A113" s="3">
        <v>999228292261285</v>
      </c>
      <c r="B113" s="1" t="s">
        <v>1823</v>
      </c>
      <c r="C113" s="1" t="s">
        <v>2514</v>
      </c>
      <c r="D113" s="1" t="s">
        <v>2515</v>
      </c>
      <c r="E113" s="1" t="s">
        <v>2516</v>
      </c>
      <c r="F113" s="1" t="s">
        <v>1823</v>
      </c>
      <c r="G113" s="1" t="s">
        <v>1808</v>
      </c>
      <c r="H113" s="1" t="s">
        <v>1809</v>
      </c>
      <c r="I113" s="1" t="s">
        <v>2517</v>
      </c>
      <c r="J113" s="1" t="s">
        <v>30</v>
      </c>
      <c r="K113" s="1" t="s">
        <v>2518</v>
      </c>
      <c r="L113" s="1" t="s">
        <v>2518</v>
      </c>
      <c r="M113" s="1" t="s">
        <v>1812</v>
      </c>
      <c r="N113" s="1" t="s">
        <v>1812</v>
      </c>
      <c r="O113" s="1" t="s">
        <v>1813</v>
      </c>
      <c r="P113" s="1" t="s">
        <v>1814</v>
      </c>
      <c r="Q113" s="1" t="s">
        <v>1815</v>
      </c>
      <c r="R113" s="1" t="s">
        <v>2519</v>
      </c>
      <c r="S113" s="1" t="s">
        <v>1817</v>
      </c>
      <c r="T113" s="1" t="s">
        <v>1818</v>
      </c>
      <c r="U113" s="1" t="s">
        <v>1781</v>
      </c>
      <c r="V113" s="1" t="s">
        <v>1976</v>
      </c>
    </row>
    <row r="114" s="1" customFormat="1" spans="1:22">
      <c r="A114" s="3">
        <v>999228292034154</v>
      </c>
      <c r="B114" s="1" t="s">
        <v>1843</v>
      </c>
      <c r="C114" s="1" t="s">
        <v>2520</v>
      </c>
      <c r="D114" s="1" t="s">
        <v>2521</v>
      </c>
      <c r="E114" s="1" t="s">
        <v>2522</v>
      </c>
      <c r="F114" s="1" t="s">
        <v>1823</v>
      </c>
      <c r="G114" s="1" t="s">
        <v>1808</v>
      </c>
      <c r="H114" s="1" t="s">
        <v>1809</v>
      </c>
      <c r="I114" s="1" t="s">
        <v>2523</v>
      </c>
      <c r="J114" s="1" t="s">
        <v>30</v>
      </c>
      <c r="K114" s="1" t="s">
        <v>2524</v>
      </c>
      <c r="L114" s="1" t="s">
        <v>2524</v>
      </c>
      <c r="M114" s="1" t="s">
        <v>1812</v>
      </c>
      <c r="N114" s="1" t="s">
        <v>1812</v>
      </c>
      <c r="O114" s="1" t="s">
        <v>1813</v>
      </c>
      <c r="P114" s="1" t="s">
        <v>1814</v>
      </c>
      <c r="Q114" s="1" t="s">
        <v>1815</v>
      </c>
      <c r="R114" s="1" t="s">
        <v>2525</v>
      </c>
      <c r="S114" s="1" t="s">
        <v>1817</v>
      </c>
      <c r="T114" s="1" t="s">
        <v>1818</v>
      </c>
      <c r="U114" s="1" t="s">
        <v>1781</v>
      </c>
      <c r="V114" s="1" t="s">
        <v>1819</v>
      </c>
    </row>
    <row r="115" s="1" customFormat="1" spans="1:22">
      <c r="A115" s="3">
        <v>999228291953467</v>
      </c>
      <c r="B115" s="1" t="s">
        <v>1843</v>
      </c>
      <c r="C115" s="1" t="s">
        <v>2526</v>
      </c>
      <c r="D115" s="1" t="s">
        <v>2527</v>
      </c>
      <c r="E115" s="1" t="s">
        <v>2528</v>
      </c>
      <c r="F115" s="1" t="s">
        <v>1823</v>
      </c>
      <c r="G115" s="1" t="s">
        <v>1808</v>
      </c>
      <c r="H115" s="1" t="s">
        <v>1809</v>
      </c>
      <c r="I115" s="1" t="s">
        <v>2529</v>
      </c>
      <c r="J115" s="1" t="s">
        <v>30</v>
      </c>
      <c r="K115" s="1" t="s">
        <v>2530</v>
      </c>
      <c r="L115" s="1" t="s">
        <v>2530</v>
      </c>
      <c r="M115" s="1" t="s">
        <v>1812</v>
      </c>
      <c r="N115" s="1" t="s">
        <v>1812</v>
      </c>
      <c r="O115" s="1" t="s">
        <v>1813</v>
      </c>
      <c r="P115" s="1" t="s">
        <v>1814</v>
      </c>
      <c r="Q115" s="1" t="s">
        <v>1815</v>
      </c>
      <c r="R115" s="1" t="s">
        <v>2531</v>
      </c>
      <c r="S115" s="1" t="s">
        <v>1817</v>
      </c>
      <c r="T115" s="1" t="s">
        <v>1818</v>
      </c>
      <c r="U115" s="1" t="s">
        <v>1781</v>
      </c>
      <c r="V115" s="1" t="s">
        <v>2532</v>
      </c>
    </row>
    <row r="116" s="1" customFormat="1" spans="1:22">
      <c r="A116" s="3">
        <v>999228291829131</v>
      </c>
      <c r="B116" s="1" t="s">
        <v>1843</v>
      </c>
      <c r="C116" s="1" t="s">
        <v>2533</v>
      </c>
      <c r="D116" s="1" t="s">
        <v>2534</v>
      </c>
      <c r="E116" s="1" t="s">
        <v>2535</v>
      </c>
      <c r="F116" s="1" t="s">
        <v>1823</v>
      </c>
      <c r="G116" s="1" t="s">
        <v>1808</v>
      </c>
      <c r="H116" s="1" t="s">
        <v>1809</v>
      </c>
      <c r="I116" s="1" t="s">
        <v>2536</v>
      </c>
      <c r="J116" s="1" t="s">
        <v>30</v>
      </c>
      <c r="K116" s="1" t="s">
        <v>2537</v>
      </c>
      <c r="L116" s="1" t="s">
        <v>2537</v>
      </c>
      <c r="M116" s="1" t="s">
        <v>1812</v>
      </c>
      <c r="N116" s="1" t="s">
        <v>1812</v>
      </c>
      <c r="O116" s="1" t="s">
        <v>1813</v>
      </c>
      <c r="P116" s="1" t="s">
        <v>1814</v>
      </c>
      <c r="Q116" s="1" t="s">
        <v>1815</v>
      </c>
      <c r="R116" s="1" t="s">
        <v>2538</v>
      </c>
      <c r="S116" s="1" t="s">
        <v>1817</v>
      </c>
      <c r="T116" s="1" t="s">
        <v>1818</v>
      </c>
      <c r="U116" s="1" t="s">
        <v>1781</v>
      </c>
      <c r="V116" s="1" t="s">
        <v>1976</v>
      </c>
    </row>
    <row r="117" s="1" customFormat="1" spans="1:22">
      <c r="A117" s="3">
        <v>999228291797169</v>
      </c>
      <c r="B117" s="1" t="s">
        <v>1843</v>
      </c>
      <c r="C117" s="1" t="s">
        <v>2539</v>
      </c>
      <c r="D117" s="1" t="s">
        <v>2540</v>
      </c>
      <c r="E117" s="1" t="s">
        <v>2541</v>
      </c>
      <c r="F117" s="1" t="s">
        <v>1823</v>
      </c>
      <c r="G117" s="1" t="s">
        <v>1808</v>
      </c>
      <c r="H117" s="1" t="s">
        <v>1809</v>
      </c>
      <c r="I117" s="1" t="s">
        <v>2542</v>
      </c>
      <c r="J117" s="1" t="s">
        <v>30</v>
      </c>
      <c r="K117" s="1" t="s">
        <v>2543</v>
      </c>
      <c r="L117" s="1" t="s">
        <v>2543</v>
      </c>
      <c r="M117" s="1" t="s">
        <v>1812</v>
      </c>
      <c r="N117" s="1" t="s">
        <v>1812</v>
      </c>
      <c r="O117" s="1" t="s">
        <v>1813</v>
      </c>
      <c r="P117" s="1" t="s">
        <v>1814</v>
      </c>
      <c r="Q117" s="1" t="s">
        <v>1815</v>
      </c>
      <c r="R117" s="1" t="s">
        <v>2544</v>
      </c>
      <c r="S117" s="1" t="s">
        <v>1817</v>
      </c>
      <c r="T117" s="1" t="s">
        <v>1818</v>
      </c>
      <c r="U117" s="1" t="s">
        <v>1781</v>
      </c>
      <c r="V117" s="1" t="s">
        <v>1976</v>
      </c>
    </row>
    <row r="118" s="1" customFormat="1" spans="1:22">
      <c r="A118" s="3">
        <v>999228291280552</v>
      </c>
      <c r="B118" s="1" t="s">
        <v>1843</v>
      </c>
      <c r="C118" s="1" t="s">
        <v>2545</v>
      </c>
      <c r="D118" s="1" t="s">
        <v>2546</v>
      </c>
      <c r="E118" s="1" t="s">
        <v>2547</v>
      </c>
      <c r="F118" s="1" t="s">
        <v>1823</v>
      </c>
      <c r="G118" s="1" t="s">
        <v>1808</v>
      </c>
      <c r="H118" s="1" t="s">
        <v>1809</v>
      </c>
      <c r="I118" s="1" t="s">
        <v>2548</v>
      </c>
      <c r="J118" s="1" t="s">
        <v>30</v>
      </c>
      <c r="K118" s="1" t="s">
        <v>2549</v>
      </c>
      <c r="L118" s="1" t="s">
        <v>2549</v>
      </c>
      <c r="M118" s="1" t="s">
        <v>1812</v>
      </c>
      <c r="N118" s="1" t="s">
        <v>1812</v>
      </c>
      <c r="O118" s="1" t="s">
        <v>1813</v>
      </c>
      <c r="P118" s="1" t="s">
        <v>1814</v>
      </c>
      <c r="Q118" s="1" t="s">
        <v>1815</v>
      </c>
      <c r="R118" s="1" t="s">
        <v>2550</v>
      </c>
      <c r="S118" s="1" t="s">
        <v>1817</v>
      </c>
      <c r="T118" s="1" t="s">
        <v>1818</v>
      </c>
      <c r="U118" s="1" t="s">
        <v>1781</v>
      </c>
      <c r="V118" s="1" t="s">
        <v>1847</v>
      </c>
    </row>
    <row r="119" s="1" customFormat="1" spans="1:22">
      <c r="A119" s="3">
        <v>999228291056789</v>
      </c>
      <c r="B119" s="1" t="s">
        <v>1843</v>
      </c>
      <c r="C119" s="1" t="s">
        <v>2551</v>
      </c>
      <c r="D119" s="1" t="s">
        <v>2552</v>
      </c>
      <c r="E119" s="1" t="s">
        <v>2553</v>
      </c>
      <c r="F119" s="1" t="s">
        <v>1823</v>
      </c>
      <c r="G119" s="1" t="s">
        <v>1808</v>
      </c>
      <c r="H119" s="1" t="s">
        <v>1809</v>
      </c>
      <c r="I119" s="1" t="s">
        <v>2554</v>
      </c>
      <c r="J119" s="1" t="s">
        <v>30</v>
      </c>
      <c r="K119" s="1" t="s">
        <v>2555</v>
      </c>
      <c r="L119" s="1" t="s">
        <v>2555</v>
      </c>
      <c r="M119" s="1" t="s">
        <v>1812</v>
      </c>
      <c r="N119" s="1" t="s">
        <v>1812</v>
      </c>
      <c r="O119" s="1" t="s">
        <v>1813</v>
      </c>
      <c r="P119" s="1" t="s">
        <v>1814</v>
      </c>
      <c r="Q119" s="1" t="s">
        <v>1815</v>
      </c>
      <c r="R119" s="1" t="s">
        <v>2556</v>
      </c>
      <c r="S119" s="1" t="s">
        <v>1817</v>
      </c>
      <c r="T119" s="1" t="s">
        <v>1818</v>
      </c>
      <c r="U119" s="1" t="s">
        <v>1781</v>
      </c>
      <c r="V119" s="1" t="s">
        <v>1869</v>
      </c>
    </row>
    <row r="120" s="1" customFormat="1" spans="1:22">
      <c r="A120" s="3">
        <v>999228290872008</v>
      </c>
      <c r="B120" s="1" t="s">
        <v>1843</v>
      </c>
      <c r="C120" s="1" t="s">
        <v>2557</v>
      </c>
      <c r="D120" s="1" t="s">
        <v>2558</v>
      </c>
      <c r="E120" s="1" t="s">
        <v>2559</v>
      </c>
      <c r="F120" s="1" t="s">
        <v>1823</v>
      </c>
      <c r="G120" s="1" t="s">
        <v>1808</v>
      </c>
      <c r="H120" s="1" t="s">
        <v>1809</v>
      </c>
      <c r="I120" s="1" t="s">
        <v>2560</v>
      </c>
      <c r="J120" s="1" t="s">
        <v>30</v>
      </c>
      <c r="K120" s="1" t="s">
        <v>2561</v>
      </c>
      <c r="L120" s="1" t="s">
        <v>2561</v>
      </c>
      <c r="M120" s="1" t="s">
        <v>1812</v>
      </c>
      <c r="N120" s="1" t="s">
        <v>1812</v>
      </c>
      <c r="O120" s="1" t="s">
        <v>1813</v>
      </c>
      <c r="P120" s="1" t="s">
        <v>1814</v>
      </c>
      <c r="Q120" s="1" t="s">
        <v>1815</v>
      </c>
      <c r="R120" s="1" t="s">
        <v>2562</v>
      </c>
      <c r="S120" s="1" t="s">
        <v>1817</v>
      </c>
      <c r="T120" s="1" t="s">
        <v>1818</v>
      </c>
      <c r="U120" s="1" t="s">
        <v>1781</v>
      </c>
      <c r="V120" s="1" t="s">
        <v>1819</v>
      </c>
    </row>
    <row r="121" s="1" customFormat="1" spans="1:22">
      <c r="A121" s="3">
        <v>999228290773264</v>
      </c>
      <c r="B121" s="1" t="s">
        <v>1843</v>
      </c>
      <c r="C121" s="1" t="s">
        <v>2563</v>
      </c>
      <c r="D121" s="1" t="s">
        <v>2564</v>
      </c>
      <c r="E121" s="1" t="s">
        <v>2565</v>
      </c>
      <c r="F121" s="1" t="s">
        <v>1823</v>
      </c>
      <c r="G121" s="1" t="s">
        <v>1808</v>
      </c>
      <c r="H121" s="1" t="s">
        <v>1809</v>
      </c>
      <c r="I121" s="1" t="s">
        <v>2566</v>
      </c>
      <c r="J121" s="1" t="s">
        <v>30</v>
      </c>
      <c r="K121" s="1" t="s">
        <v>2567</v>
      </c>
      <c r="L121" s="1" t="s">
        <v>2567</v>
      </c>
      <c r="M121" s="1" t="s">
        <v>1812</v>
      </c>
      <c r="N121" s="1" t="s">
        <v>1812</v>
      </c>
      <c r="O121" s="1" t="s">
        <v>1813</v>
      </c>
      <c r="P121" s="1" t="s">
        <v>1814</v>
      </c>
      <c r="Q121" s="1" t="s">
        <v>1815</v>
      </c>
      <c r="R121" s="1" t="s">
        <v>2568</v>
      </c>
      <c r="S121" s="1" t="s">
        <v>1817</v>
      </c>
      <c r="T121" s="1" t="s">
        <v>1818</v>
      </c>
      <c r="U121" s="1" t="s">
        <v>1781</v>
      </c>
      <c r="V121" s="1" t="s">
        <v>1946</v>
      </c>
    </row>
    <row r="122" s="1" customFormat="1" spans="1:22">
      <c r="A122" s="3">
        <v>999228290742564</v>
      </c>
      <c r="B122" s="1" t="s">
        <v>1843</v>
      </c>
      <c r="C122" s="1" t="s">
        <v>2569</v>
      </c>
      <c r="D122" s="1" t="s">
        <v>2570</v>
      </c>
      <c r="E122" s="1" t="s">
        <v>2571</v>
      </c>
      <c r="F122" s="1" t="s">
        <v>1823</v>
      </c>
      <c r="G122" s="1" t="s">
        <v>1808</v>
      </c>
      <c r="H122" s="1" t="s">
        <v>1809</v>
      </c>
      <c r="I122" s="1" t="s">
        <v>2572</v>
      </c>
      <c r="J122" s="1" t="s">
        <v>30</v>
      </c>
      <c r="K122" s="1" t="s">
        <v>2573</v>
      </c>
      <c r="L122" s="1" t="s">
        <v>2573</v>
      </c>
      <c r="M122" s="1" t="s">
        <v>1812</v>
      </c>
      <c r="N122" s="1" t="s">
        <v>1812</v>
      </c>
      <c r="O122" s="1" t="s">
        <v>1813</v>
      </c>
      <c r="P122" s="1" t="s">
        <v>1814</v>
      </c>
      <c r="Q122" s="1" t="s">
        <v>1815</v>
      </c>
      <c r="R122" s="1" t="s">
        <v>2574</v>
      </c>
      <c r="S122" s="1" t="s">
        <v>1817</v>
      </c>
      <c r="T122" s="1" t="s">
        <v>1818</v>
      </c>
      <c r="U122" s="1" t="s">
        <v>1781</v>
      </c>
      <c r="V122" s="1" t="s">
        <v>1819</v>
      </c>
    </row>
    <row r="123" s="1" customFormat="1" spans="1:22">
      <c r="A123" s="3">
        <v>999228290625400</v>
      </c>
      <c r="B123" s="1" t="s">
        <v>1843</v>
      </c>
      <c r="C123" s="1" t="s">
        <v>2575</v>
      </c>
      <c r="D123" s="1" t="s">
        <v>2576</v>
      </c>
      <c r="E123" s="1" t="s">
        <v>2577</v>
      </c>
      <c r="F123" s="1" t="s">
        <v>1823</v>
      </c>
      <c r="G123" s="1" t="s">
        <v>1808</v>
      </c>
      <c r="H123" s="1" t="s">
        <v>1809</v>
      </c>
      <c r="I123" s="1" t="s">
        <v>2578</v>
      </c>
      <c r="J123" s="1" t="s">
        <v>30</v>
      </c>
      <c r="K123" s="1" t="s">
        <v>2579</v>
      </c>
      <c r="L123" s="1" t="s">
        <v>2579</v>
      </c>
      <c r="M123" s="1" t="s">
        <v>1812</v>
      </c>
      <c r="N123" s="1" t="s">
        <v>1812</v>
      </c>
      <c r="O123" s="1" t="s">
        <v>1813</v>
      </c>
      <c r="P123" s="1" t="s">
        <v>1814</v>
      </c>
      <c r="Q123" s="1" t="s">
        <v>1815</v>
      </c>
      <c r="R123" s="1" t="s">
        <v>2580</v>
      </c>
      <c r="S123" s="1" t="s">
        <v>1817</v>
      </c>
      <c r="T123" s="1" t="s">
        <v>1818</v>
      </c>
      <c r="U123" s="1" t="s">
        <v>1781</v>
      </c>
      <c r="V123" s="1" t="s">
        <v>1819</v>
      </c>
    </row>
    <row r="124" s="1" customFormat="1" spans="1:22">
      <c r="A124" s="3">
        <v>999228290306967</v>
      </c>
      <c r="B124" s="1" t="s">
        <v>1843</v>
      </c>
      <c r="C124" s="1" t="s">
        <v>2581</v>
      </c>
      <c r="D124" s="1" t="s">
        <v>2582</v>
      </c>
      <c r="E124" s="1" t="s">
        <v>2583</v>
      </c>
      <c r="F124" s="1" t="s">
        <v>1823</v>
      </c>
      <c r="G124" s="1" t="s">
        <v>1808</v>
      </c>
      <c r="H124" s="1" t="s">
        <v>1809</v>
      </c>
      <c r="I124" s="1" t="s">
        <v>2584</v>
      </c>
      <c r="J124" s="1" t="s">
        <v>30</v>
      </c>
      <c r="K124" s="1" t="s">
        <v>2585</v>
      </c>
      <c r="L124" s="1" t="s">
        <v>2585</v>
      </c>
      <c r="M124" s="1" t="s">
        <v>1812</v>
      </c>
      <c r="N124" s="1" t="s">
        <v>1812</v>
      </c>
      <c r="O124" s="1" t="s">
        <v>1813</v>
      </c>
      <c r="P124" s="1" t="s">
        <v>1814</v>
      </c>
      <c r="Q124" s="1" t="s">
        <v>1815</v>
      </c>
      <c r="R124" s="1" t="s">
        <v>2586</v>
      </c>
      <c r="S124" s="1" t="s">
        <v>1817</v>
      </c>
      <c r="T124" s="1" t="s">
        <v>1818</v>
      </c>
      <c r="U124" s="1" t="s">
        <v>1781</v>
      </c>
      <c r="V124" s="1" t="s">
        <v>2587</v>
      </c>
    </row>
    <row r="125" s="1" customFormat="1" spans="1:22">
      <c r="A125" s="3">
        <v>999228290195368</v>
      </c>
      <c r="B125" s="1" t="s">
        <v>1843</v>
      </c>
      <c r="C125" s="1" t="s">
        <v>2588</v>
      </c>
      <c r="D125" s="1" t="s">
        <v>2589</v>
      </c>
      <c r="E125" s="1" t="s">
        <v>2590</v>
      </c>
      <c r="F125" s="1" t="s">
        <v>1823</v>
      </c>
      <c r="G125" s="1" t="s">
        <v>1808</v>
      </c>
      <c r="H125" s="1" t="s">
        <v>1809</v>
      </c>
      <c r="I125" s="1" t="s">
        <v>2591</v>
      </c>
      <c r="J125" s="1" t="s">
        <v>30</v>
      </c>
      <c r="K125" s="1" t="s">
        <v>2592</v>
      </c>
      <c r="L125" s="1" t="s">
        <v>2592</v>
      </c>
      <c r="M125" s="1" t="s">
        <v>1812</v>
      </c>
      <c r="N125" s="1" t="s">
        <v>1812</v>
      </c>
      <c r="O125" s="1" t="s">
        <v>1813</v>
      </c>
      <c r="P125" s="1" t="s">
        <v>1814</v>
      </c>
      <c r="Q125" s="1" t="s">
        <v>1815</v>
      </c>
      <c r="R125" s="1" t="s">
        <v>2593</v>
      </c>
      <c r="S125" s="1" t="s">
        <v>1817</v>
      </c>
      <c r="T125" s="1" t="s">
        <v>1818</v>
      </c>
      <c r="U125" s="1" t="s">
        <v>1781</v>
      </c>
      <c r="V125" s="1" t="s">
        <v>1869</v>
      </c>
    </row>
    <row r="126" s="1" customFormat="1" spans="1:22">
      <c r="A126" s="3">
        <v>999228289905634</v>
      </c>
      <c r="B126" s="1" t="s">
        <v>1843</v>
      </c>
      <c r="C126" s="1" t="s">
        <v>2594</v>
      </c>
      <c r="D126" s="1" t="s">
        <v>2595</v>
      </c>
      <c r="E126" s="1" t="s">
        <v>2596</v>
      </c>
      <c r="F126" s="1" t="s">
        <v>1823</v>
      </c>
      <c r="G126" s="1" t="s">
        <v>1808</v>
      </c>
      <c r="H126" s="1" t="s">
        <v>1809</v>
      </c>
      <c r="I126" s="1" t="s">
        <v>2597</v>
      </c>
      <c r="J126" s="1" t="s">
        <v>30</v>
      </c>
      <c r="K126" s="1" t="s">
        <v>2598</v>
      </c>
      <c r="L126" s="1" t="s">
        <v>2598</v>
      </c>
      <c r="M126" s="1" t="s">
        <v>1812</v>
      </c>
      <c r="N126" s="1" t="s">
        <v>1812</v>
      </c>
      <c r="O126" s="1" t="s">
        <v>1813</v>
      </c>
      <c r="P126" s="1" t="s">
        <v>1814</v>
      </c>
      <c r="Q126" s="1" t="s">
        <v>1815</v>
      </c>
      <c r="R126" s="1" t="s">
        <v>2599</v>
      </c>
      <c r="S126" s="1" t="s">
        <v>1817</v>
      </c>
      <c r="T126" s="1" t="s">
        <v>1818</v>
      </c>
      <c r="U126" s="1" t="s">
        <v>1781</v>
      </c>
      <c r="V126" s="1" t="s">
        <v>1819</v>
      </c>
    </row>
    <row r="127" s="1" customFormat="1" spans="1:22">
      <c r="A127" s="3">
        <v>999228289682722</v>
      </c>
      <c r="B127" s="1" t="s">
        <v>1843</v>
      </c>
      <c r="C127" s="1" t="s">
        <v>2600</v>
      </c>
      <c r="D127" s="1" t="s">
        <v>2601</v>
      </c>
      <c r="E127" s="1" t="s">
        <v>2602</v>
      </c>
      <c r="F127" s="1" t="s">
        <v>1823</v>
      </c>
      <c r="G127" s="1" t="s">
        <v>1808</v>
      </c>
      <c r="H127" s="1" t="s">
        <v>1809</v>
      </c>
      <c r="I127" s="1" t="s">
        <v>2603</v>
      </c>
      <c r="J127" s="1" t="s">
        <v>30</v>
      </c>
      <c r="K127" s="1" t="s">
        <v>2604</v>
      </c>
      <c r="L127" s="1" t="s">
        <v>2604</v>
      </c>
      <c r="M127" s="1" t="s">
        <v>1812</v>
      </c>
      <c r="N127" s="1" t="s">
        <v>1812</v>
      </c>
      <c r="O127" s="1" t="s">
        <v>1813</v>
      </c>
      <c r="P127" s="1" t="s">
        <v>1814</v>
      </c>
      <c r="Q127" s="1" t="s">
        <v>1815</v>
      </c>
      <c r="R127" s="1" t="s">
        <v>2605</v>
      </c>
      <c r="S127" s="1" t="s">
        <v>1817</v>
      </c>
      <c r="T127" s="1" t="s">
        <v>1818</v>
      </c>
      <c r="U127" s="1" t="s">
        <v>1781</v>
      </c>
      <c r="V127" s="1" t="s">
        <v>1869</v>
      </c>
    </row>
    <row r="128" s="1" customFormat="1" spans="1:22">
      <c r="A128" s="3">
        <v>999228289475959</v>
      </c>
      <c r="B128" s="1" t="s">
        <v>1843</v>
      </c>
      <c r="C128" s="1" t="s">
        <v>2606</v>
      </c>
      <c r="D128" s="1" t="s">
        <v>2607</v>
      </c>
      <c r="E128" s="1" t="s">
        <v>2608</v>
      </c>
      <c r="F128" s="1" t="s">
        <v>1823</v>
      </c>
      <c r="G128" s="1" t="s">
        <v>1808</v>
      </c>
      <c r="H128" s="1" t="s">
        <v>1809</v>
      </c>
      <c r="I128" s="1" t="s">
        <v>2609</v>
      </c>
      <c r="J128" s="1" t="s">
        <v>30</v>
      </c>
      <c r="K128" s="1" t="s">
        <v>2610</v>
      </c>
      <c r="L128" s="1" t="s">
        <v>2610</v>
      </c>
      <c r="M128" s="1" t="s">
        <v>1812</v>
      </c>
      <c r="N128" s="1" t="s">
        <v>1812</v>
      </c>
      <c r="O128" s="1" t="s">
        <v>1813</v>
      </c>
      <c r="P128" s="1" t="s">
        <v>1814</v>
      </c>
      <c r="Q128" s="1" t="s">
        <v>1815</v>
      </c>
      <c r="R128" s="1" t="s">
        <v>2611</v>
      </c>
      <c r="S128" s="1" t="s">
        <v>1817</v>
      </c>
      <c r="T128" s="1" t="s">
        <v>1818</v>
      </c>
      <c r="U128" s="1" t="s">
        <v>1781</v>
      </c>
      <c r="V128" s="1" t="s">
        <v>1819</v>
      </c>
    </row>
    <row r="129" s="1" customFormat="1" spans="1:22">
      <c r="A129" s="3">
        <v>999228289448365</v>
      </c>
      <c r="B129" s="1" t="s">
        <v>1843</v>
      </c>
      <c r="C129" s="1" t="s">
        <v>2612</v>
      </c>
      <c r="D129" s="1" t="s">
        <v>2613</v>
      </c>
      <c r="E129" s="1" t="s">
        <v>2614</v>
      </c>
      <c r="F129" s="1" t="s">
        <v>1843</v>
      </c>
      <c r="G129" s="1" t="s">
        <v>1808</v>
      </c>
      <c r="H129" s="1" t="s">
        <v>1809</v>
      </c>
      <c r="I129" s="1" t="s">
        <v>2615</v>
      </c>
      <c r="J129" s="1" t="s">
        <v>30</v>
      </c>
      <c r="K129" s="1" t="s">
        <v>2616</v>
      </c>
      <c r="L129" s="1" t="s">
        <v>2616</v>
      </c>
      <c r="M129" s="1" t="s">
        <v>1812</v>
      </c>
      <c r="N129" s="1" t="s">
        <v>1812</v>
      </c>
      <c r="O129" s="1" t="s">
        <v>1813</v>
      </c>
      <c r="P129" s="1" t="s">
        <v>1814</v>
      </c>
      <c r="Q129" s="1" t="s">
        <v>1815</v>
      </c>
      <c r="R129" s="1" t="s">
        <v>2617</v>
      </c>
      <c r="S129" s="1" t="s">
        <v>1817</v>
      </c>
      <c r="T129" s="1" t="s">
        <v>1818</v>
      </c>
      <c r="U129" s="1" t="s">
        <v>1781</v>
      </c>
      <c r="V129" s="1" t="s">
        <v>1913</v>
      </c>
    </row>
    <row r="130" s="1" customFormat="1" spans="1:22">
      <c r="A130" s="3">
        <v>999228289363519</v>
      </c>
      <c r="B130" s="1" t="s">
        <v>1843</v>
      </c>
      <c r="C130" s="1" t="s">
        <v>2618</v>
      </c>
      <c r="D130" s="1" t="s">
        <v>2619</v>
      </c>
      <c r="E130" s="1" t="s">
        <v>2620</v>
      </c>
      <c r="F130" s="1" t="s">
        <v>1843</v>
      </c>
      <c r="G130" s="1" t="s">
        <v>1808</v>
      </c>
      <c r="H130" s="1" t="s">
        <v>1809</v>
      </c>
      <c r="I130" s="1" t="s">
        <v>2621</v>
      </c>
      <c r="J130" s="1" t="s">
        <v>30</v>
      </c>
      <c r="K130" s="1" t="s">
        <v>2622</v>
      </c>
      <c r="L130" s="1" t="s">
        <v>2622</v>
      </c>
      <c r="M130" s="1" t="s">
        <v>1812</v>
      </c>
      <c r="N130" s="1" t="s">
        <v>1812</v>
      </c>
      <c r="O130" s="1" t="s">
        <v>1813</v>
      </c>
      <c r="P130" s="1" t="s">
        <v>1814</v>
      </c>
      <c r="Q130" s="1" t="s">
        <v>1815</v>
      </c>
      <c r="R130" s="1" t="s">
        <v>2623</v>
      </c>
      <c r="S130" s="1" t="s">
        <v>1817</v>
      </c>
      <c r="T130" s="1" t="s">
        <v>1818</v>
      </c>
      <c r="U130" s="1" t="s">
        <v>1781</v>
      </c>
      <c r="V130" s="1" t="s">
        <v>1827</v>
      </c>
    </row>
    <row r="131" s="1" customFormat="1" spans="1:22">
      <c r="A131" s="3">
        <v>999228289309169</v>
      </c>
      <c r="B131" s="1" t="s">
        <v>1843</v>
      </c>
      <c r="C131" s="1" t="s">
        <v>2624</v>
      </c>
      <c r="D131" s="1" t="s">
        <v>2162</v>
      </c>
      <c r="E131" s="1" t="s">
        <v>2625</v>
      </c>
      <c r="F131" s="1" t="s">
        <v>1823</v>
      </c>
      <c r="G131" s="1" t="s">
        <v>1808</v>
      </c>
      <c r="H131" s="1" t="s">
        <v>1809</v>
      </c>
      <c r="I131" s="1" t="s">
        <v>2626</v>
      </c>
      <c r="J131" s="1" t="s">
        <v>30</v>
      </c>
      <c r="K131" s="1" t="s">
        <v>2627</v>
      </c>
      <c r="L131" s="1" t="s">
        <v>2627</v>
      </c>
      <c r="M131" s="1" t="s">
        <v>1812</v>
      </c>
      <c r="N131" s="1" t="s">
        <v>1812</v>
      </c>
      <c r="O131" s="1" t="s">
        <v>1813</v>
      </c>
      <c r="P131" s="1" t="s">
        <v>1814</v>
      </c>
      <c r="Q131" s="1" t="s">
        <v>1815</v>
      </c>
      <c r="R131" s="1" t="s">
        <v>2628</v>
      </c>
      <c r="S131" s="1" t="s">
        <v>1817</v>
      </c>
      <c r="T131" s="1" t="s">
        <v>1818</v>
      </c>
      <c r="U131" s="1" t="s">
        <v>1781</v>
      </c>
      <c r="V131" s="1" t="s">
        <v>1819</v>
      </c>
    </row>
    <row r="132" s="1" customFormat="1" spans="1:22">
      <c r="A132" s="3">
        <v>999228289141766</v>
      </c>
      <c r="B132" s="1" t="s">
        <v>1843</v>
      </c>
      <c r="C132" s="1" t="s">
        <v>2629</v>
      </c>
      <c r="D132" s="1" t="s">
        <v>2630</v>
      </c>
      <c r="E132" s="1" t="s">
        <v>2631</v>
      </c>
      <c r="F132" s="1" t="s">
        <v>1823</v>
      </c>
      <c r="G132" s="1" t="s">
        <v>1808</v>
      </c>
      <c r="H132" s="1" t="s">
        <v>1809</v>
      </c>
      <c r="I132" s="1" t="s">
        <v>2632</v>
      </c>
      <c r="J132" s="1" t="s">
        <v>30</v>
      </c>
      <c r="K132" s="1" t="s">
        <v>2633</v>
      </c>
      <c r="L132" s="1" t="s">
        <v>2633</v>
      </c>
      <c r="M132" s="1" t="s">
        <v>1812</v>
      </c>
      <c r="N132" s="1" t="s">
        <v>1812</v>
      </c>
      <c r="O132" s="1" t="s">
        <v>1813</v>
      </c>
      <c r="P132" s="1" t="s">
        <v>1814</v>
      </c>
      <c r="Q132" s="1" t="s">
        <v>1815</v>
      </c>
      <c r="R132" s="1" t="s">
        <v>2634</v>
      </c>
      <c r="S132" s="1" t="s">
        <v>1817</v>
      </c>
      <c r="T132" s="1" t="s">
        <v>1818</v>
      </c>
      <c r="U132" s="1" t="s">
        <v>1781</v>
      </c>
      <c r="V132" s="1" t="s">
        <v>2425</v>
      </c>
    </row>
    <row r="133" s="1" customFormat="1" spans="1:22">
      <c r="A133" s="3">
        <v>999228288948134</v>
      </c>
      <c r="B133" s="1" t="s">
        <v>1843</v>
      </c>
      <c r="C133" s="1" t="s">
        <v>2635</v>
      </c>
      <c r="D133" s="1" t="s">
        <v>2636</v>
      </c>
      <c r="E133" s="1" t="s">
        <v>2637</v>
      </c>
      <c r="F133" s="1" t="s">
        <v>1823</v>
      </c>
      <c r="G133" s="1" t="s">
        <v>1808</v>
      </c>
      <c r="H133" s="1" t="s">
        <v>1809</v>
      </c>
      <c r="I133" s="1" t="s">
        <v>2638</v>
      </c>
      <c r="J133" s="1" t="s">
        <v>30</v>
      </c>
      <c r="K133" s="1" t="s">
        <v>2639</v>
      </c>
      <c r="L133" s="1" t="s">
        <v>2639</v>
      </c>
      <c r="M133" s="1" t="s">
        <v>1812</v>
      </c>
      <c r="N133" s="1" t="s">
        <v>1812</v>
      </c>
      <c r="O133" s="1" t="s">
        <v>1813</v>
      </c>
      <c r="P133" s="1" t="s">
        <v>1814</v>
      </c>
      <c r="Q133" s="1" t="s">
        <v>1815</v>
      </c>
      <c r="R133" s="1" t="s">
        <v>2640</v>
      </c>
      <c r="S133" s="1" t="s">
        <v>1817</v>
      </c>
      <c r="T133" s="1" t="s">
        <v>1818</v>
      </c>
      <c r="U133" s="1" t="s">
        <v>1781</v>
      </c>
      <c r="V133" s="1" t="s">
        <v>1819</v>
      </c>
    </row>
    <row r="134" s="1" customFormat="1" spans="1:22">
      <c r="A134" s="3">
        <v>999228288369444</v>
      </c>
      <c r="B134" s="1" t="s">
        <v>1843</v>
      </c>
      <c r="C134" s="1" t="s">
        <v>2641</v>
      </c>
      <c r="D134" s="1" t="s">
        <v>2642</v>
      </c>
      <c r="E134" s="1" t="s">
        <v>2643</v>
      </c>
      <c r="F134" s="1" t="s">
        <v>1823</v>
      </c>
      <c r="G134" s="1" t="s">
        <v>1808</v>
      </c>
      <c r="H134" s="1" t="s">
        <v>1809</v>
      </c>
      <c r="I134" s="1" t="s">
        <v>2644</v>
      </c>
      <c r="J134" s="1" t="s">
        <v>30</v>
      </c>
      <c r="K134" s="1" t="s">
        <v>2645</v>
      </c>
      <c r="L134" s="1" t="s">
        <v>2645</v>
      </c>
      <c r="M134" s="1" t="s">
        <v>1812</v>
      </c>
      <c r="N134" s="1" t="s">
        <v>1812</v>
      </c>
      <c r="O134" s="1" t="s">
        <v>1813</v>
      </c>
      <c r="P134" s="1" t="s">
        <v>1814</v>
      </c>
      <c r="Q134" s="1" t="s">
        <v>1815</v>
      </c>
      <c r="R134" s="1" t="s">
        <v>2646</v>
      </c>
      <c r="S134" s="1" t="s">
        <v>1817</v>
      </c>
      <c r="T134" s="1" t="s">
        <v>1818</v>
      </c>
      <c r="U134" s="1" t="s">
        <v>1781</v>
      </c>
      <c r="V134" s="1" t="s">
        <v>1913</v>
      </c>
    </row>
    <row r="135" s="1" customFormat="1" spans="1:22">
      <c r="A135" s="3">
        <v>999228288151200</v>
      </c>
      <c r="B135" s="1" t="s">
        <v>1843</v>
      </c>
      <c r="C135" s="1" t="s">
        <v>2647</v>
      </c>
      <c r="D135" s="1" t="s">
        <v>2648</v>
      </c>
      <c r="E135" s="1" t="s">
        <v>2649</v>
      </c>
      <c r="F135" s="1" t="s">
        <v>1823</v>
      </c>
      <c r="G135" s="1" t="s">
        <v>1808</v>
      </c>
      <c r="H135" s="1" t="s">
        <v>1809</v>
      </c>
      <c r="I135" s="1" t="s">
        <v>2650</v>
      </c>
      <c r="J135" s="1" t="s">
        <v>30</v>
      </c>
      <c r="K135" s="1" t="s">
        <v>2651</v>
      </c>
      <c r="L135" s="1" t="s">
        <v>2651</v>
      </c>
      <c r="M135" s="1" t="s">
        <v>1812</v>
      </c>
      <c r="N135" s="1" t="s">
        <v>1812</v>
      </c>
      <c r="O135" s="1" t="s">
        <v>1813</v>
      </c>
      <c r="P135" s="1" t="s">
        <v>1814</v>
      </c>
      <c r="Q135" s="1" t="s">
        <v>1815</v>
      </c>
      <c r="R135" s="1" t="s">
        <v>2652</v>
      </c>
      <c r="S135" s="1" t="s">
        <v>1817</v>
      </c>
      <c r="T135" s="1" t="s">
        <v>1818</v>
      </c>
      <c r="U135" s="1" t="s">
        <v>1781</v>
      </c>
      <c r="V135" s="1" t="s">
        <v>1819</v>
      </c>
    </row>
    <row r="136" s="1" customFormat="1" spans="1:22">
      <c r="A136" s="3">
        <v>999228288007376</v>
      </c>
      <c r="B136" s="1" t="s">
        <v>1843</v>
      </c>
      <c r="C136" s="1" t="s">
        <v>2653</v>
      </c>
      <c r="D136" s="1" t="s">
        <v>2654</v>
      </c>
      <c r="E136" s="1" t="s">
        <v>2655</v>
      </c>
      <c r="F136" s="1" t="s">
        <v>1843</v>
      </c>
      <c r="G136" s="1" t="s">
        <v>1808</v>
      </c>
      <c r="H136" s="1" t="s">
        <v>1809</v>
      </c>
      <c r="I136" s="1" t="s">
        <v>2656</v>
      </c>
      <c r="J136" s="1" t="s">
        <v>30</v>
      </c>
      <c r="K136" s="1" t="s">
        <v>2657</v>
      </c>
      <c r="L136" s="1" t="s">
        <v>2657</v>
      </c>
      <c r="M136" s="1" t="s">
        <v>1812</v>
      </c>
      <c r="N136" s="1" t="s">
        <v>1812</v>
      </c>
      <c r="O136" s="1" t="s">
        <v>1813</v>
      </c>
      <c r="P136" s="1" t="s">
        <v>1814</v>
      </c>
      <c r="Q136" s="1" t="s">
        <v>1815</v>
      </c>
      <c r="R136" s="1" t="s">
        <v>2658</v>
      </c>
      <c r="S136" s="1" t="s">
        <v>1817</v>
      </c>
      <c r="T136" s="1" t="s">
        <v>1818</v>
      </c>
      <c r="U136" s="1" t="s">
        <v>1781</v>
      </c>
      <c r="V136" s="1" t="s">
        <v>1819</v>
      </c>
    </row>
    <row r="137" s="1" customFormat="1" spans="1:22">
      <c r="A137" s="3">
        <v>999228287887979</v>
      </c>
      <c r="B137" s="1" t="s">
        <v>1843</v>
      </c>
      <c r="C137" s="1" t="s">
        <v>2659</v>
      </c>
      <c r="D137" s="1" t="s">
        <v>2660</v>
      </c>
      <c r="E137" s="1" t="s">
        <v>2661</v>
      </c>
      <c r="F137" s="1" t="s">
        <v>1823</v>
      </c>
      <c r="G137" s="1" t="s">
        <v>1808</v>
      </c>
      <c r="H137" s="1" t="s">
        <v>1809</v>
      </c>
      <c r="I137" s="1" t="s">
        <v>2662</v>
      </c>
      <c r="J137" s="1" t="s">
        <v>30</v>
      </c>
      <c r="K137" s="1" t="s">
        <v>2663</v>
      </c>
      <c r="L137" s="1" t="s">
        <v>2663</v>
      </c>
      <c r="M137" s="1" t="s">
        <v>1812</v>
      </c>
      <c r="N137" s="1" t="s">
        <v>1812</v>
      </c>
      <c r="O137" s="1" t="s">
        <v>1813</v>
      </c>
      <c r="P137" s="1" t="s">
        <v>1814</v>
      </c>
      <c r="Q137" s="1" t="s">
        <v>1815</v>
      </c>
      <c r="R137" s="1" t="s">
        <v>2664</v>
      </c>
      <c r="S137" s="1" t="s">
        <v>1817</v>
      </c>
      <c r="T137" s="1" t="s">
        <v>1818</v>
      </c>
      <c r="U137" s="1" t="s">
        <v>1781</v>
      </c>
      <c r="V137" s="1" t="s">
        <v>2425</v>
      </c>
    </row>
    <row r="138" s="1" customFormat="1" spans="1:22">
      <c r="A138" s="3">
        <v>999228287833801</v>
      </c>
      <c r="B138" s="1" t="s">
        <v>1843</v>
      </c>
      <c r="C138" s="1" t="s">
        <v>2665</v>
      </c>
      <c r="D138" s="1" t="s">
        <v>2666</v>
      </c>
      <c r="E138" s="1" t="s">
        <v>2667</v>
      </c>
      <c r="F138" s="1" t="s">
        <v>1823</v>
      </c>
      <c r="G138" s="1" t="s">
        <v>1808</v>
      </c>
      <c r="H138" s="1" t="s">
        <v>1809</v>
      </c>
      <c r="I138" s="1" t="s">
        <v>2668</v>
      </c>
      <c r="J138" s="1" t="s">
        <v>30</v>
      </c>
      <c r="K138" s="1" t="s">
        <v>2669</v>
      </c>
      <c r="L138" s="1" t="s">
        <v>2669</v>
      </c>
      <c r="M138" s="1" t="s">
        <v>1812</v>
      </c>
      <c r="N138" s="1" t="s">
        <v>1812</v>
      </c>
      <c r="O138" s="1" t="s">
        <v>1813</v>
      </c>
      <c r="P138" s="1" t="s">
        <v>1814</v>
      </c>
      <c r="Q138" s="1" t="s">
        <v>1815</v>
      </c>
      <c r="R138" s="1" t="s">
        <v>2670</v>
      </c>
      <c r="S138" s="1" t="s">
        <v>1817</v>
      </c>
      <c r="T138" s="1" t="s">
        <v>1818</v>
      </c>
      <c r="U138" s="1" t="s">
        <v>1781</v>
      </c>
      <c r="V138" s="1" t="s">
        <v>1827</v>
      </c>
    </row>
    <row r="139" s="1" customFormat="1" spans="1:22">
      <c r="A139" s="3">
        <v>999228286962047</v>
      </c>
      <c r="B139" s="1" t="s">
        <v>1843</v>
      </c>
      <c r="C139" s="1" t="s">
        <v>2671</v>
      </c>
      <c r="D139" s="1" t="s">
        <v>2672</v>
      </c>
      <c r="E139" s="1" t="s">
        <v>2673</v>
      </c>
      <c r="F139" s="1" t="s">
        <v>1843</v>
      </c>
      <c r="G139" s="1" t="s">
        <v>1808</v>
      </c>
      <c r="H139" s="1" t="s">
        <v>1809</v>
      </c>
      <c r="I139" s="1" t="s">
        <v>2674</v>
      </c>
      <c r="J139" s="1" t="s">
        <v>30</v>
      </c>
      <c r="K139" s="1" t="s">
        <v>2675</v>
      </c>
      <c r="L139" s="1" t="s">
        <v>2675</v>
      </c>
      <c r="M139" s="1" t="s">
        <v>1812</v>
      </c>
      <c r="N139" s="1" t="s">
        <v>1812</v>
      </c>
      <c r="O139" s="1" t="s">
        <v>1813</v>
      </c>
      <c r="P139" s="1" t="s">
        <v>1814</v>
      </c>
      <c r="Q139" s="1" t="s">
        <v>1815</v>
      </c>
      <c r="R139" s="1" t="s">
        <v>2676</v>
      </c>
      <c r="S139" s="1" t="s">
        <v>1817</v>
      </c>
      <c r="T139" s="1" t="s">
        <v>1818</v>
      </c>
      <c r="U139" s="1" t="s">
        <v>1781</v>
      </c>
      <c r="V139" s="1" t="s">
        <v>1976</v>
      </c>
    </row>
    <row r="140" s="1" customFormat="1" spans="1:22">
      <c r="A140" s="3">
        <v>999228286539704</v>
      </c>
      <c r="B140" s="1" t="s">
        <v>1843</v>
      </c>
      <c r="C140" s="1" t="s">
        <v>2677</v>
      </c>
      <c r="D140" s="1" t="s">
        <v>2678</v>
      </c>
      <c r="E140" s="1" t="s">
        <v>2679</v>
      </c>
      <c r="F140" s="1" t="s">
        <v>1843</v>
      </c>
      <c r="G140" s="1" t="s">
        <v>1808</v>
      </c>
      <c r="H140" s="1" t="s">
        <v>1809</v>
      </c>
      <c r="I140" s="1" t="s">
        <v>2680</v>
      </c>
      <c r="J140" s="1" t="s">
        <v>30</v>
      </c>
      <c r="K140" s="1" t="s">
        <v>2681</v>
      </c>
      <c r="L140" s="1" t="s">
        <v>2681</v>
      </c>
      <c r="M140" s="1" t="s">
        <v>1812</v>
      </c>
      <c r="N140" s="1" t="s">
        <v>1812</v>
      </c>
      <c r="O140" s="1" t="s">
        <v>1813</v>
      </c>
      <c r="P140" s="1" t="s">
        <v>1814</v>
      </c>
      <c r="Q140" s="1" t="s">
        <v>1815</v>
      </c>
      <c r="R140" s="1" t="s">
        <v>2682</v>
      </c>
      <c r="S140" s="1" t="s">
        <v>1817</v>
      </c>
      <c r="T140" s="1" t="s">
        <v>1818</v>
      </c>
      <c r="U140" s="1" t="s">
        <v>1781</v>
      </c>
      <c r="V140" s="1" t="s">
        <v>1861</v>
      </c>
    </row>
    <row r="141" s="1" customFormat="1" spans="1:22">
      <c r="A141" s="3">
        <v>999228286432781</v>
      </c>
      <c r="B141" s="1" t="s">
        <v>1843</v>
      </c>
      <c r="C141" s="1" t="s">
        <v>2683</v>
      </c>
      <c r="D141" s="1" t="s">
        <v>2684</v>
      </c>
      <c r="E141" s="1" t="s">
        <v>2685</v>
      </c>
      <c r="F141" s="1" t="s">
        <v>1823</v>
      </c>
      <c r="G141" s="1" t="s">
        <v>1808</v>
      </c>
      <c r="H141" s="1" t="s">
        <v>1809</v>
      </c>
      <c r="I141" s="1" t="s">
        <v>2686</v>
      </c>
      <c r="J141" s="1" t="s">
        <v>30</v>
      </c>
      <c r="K141" s="1" t="s">
        <v>2687</v>
      </c>
      <c r="L141" s="1" t="s">
        <v>2687</v>
      </c>
      <c r="M141" s="1" t="s">
        <v>1812</v>
      </c>
      <c r="N141" s="1" t="s">
        <v>1812</v>
      </c>
      <c r="O141" s="1" t="s">
        <v>1813</v>
      </c>
      <c r="P141" s="1" t="s">
        <v>1814</v>
      </c>
      <c r="Q141" s="1" t="s">
        <v>1815</v>
      </c>
      <c r="R141" s="1" t="s">
        <v>2688</v>
      </c>
      <c r="S141" s="1" t="s">
        <v>1817</v>
      </c>
      <c r="T141" s="1" t="s">
        <v>1818</v>
      </c>
      <c r="U141" s="1" t="s">
        <v>1781</v>
      </c>
      <c r="V141" s="1" t="s">
        <v>1819</v>
      </c>
    </row>
    <row r="142" s="1" customFormat="1" spans="1:22">
      <c r="A142" s="3">
        <v>28286277646</v>
      </c>
      <c r="B142" s="1" t="s">
        <v>1843</v>
      </c>
      <c r="C142" s="1" t="s">
        <v>2689</v>
      </c>
      <c r="D142" s="1" t="s">
        <v>2690</v>
      </c>
      <c r="E142" s="1" t="s">
        <v>2691</v>
      </c>
      <c r="F142" s="1" t="s">
        <v>1823</v>
      </c>
      <c r="G142" s="1" t="s">
        <v>1808</v>
      </c>
      <c r="H142" s="1" t="s">
        <v>1809</v>
      </c>
      <c r="I142" s="1" t="s">
        <v>2692</v>
      </c>
      <c r="J142" s="1" t="s">
        <v>30</v>
      </c>
      <c r="K142" s="1" t="s">
        <v>2693</v>
      </c>
      <c r="L142" s="1" t="s">
        <v>2693</v>
      </c>
      <c r="M142" s="1" t="s">
        <v>1812</v>
      </c>
      <c r="N142" s="1" t="s">
        <v>1812</v>
      </c>
      <c r="O142" s="1" t="s">
        <v>1813</v>
      </c>
      <c r="P142" s="1" t="s">
        <v>1814</v>
      </c>
      <c r="Q142" s="1" t="s">
        <v>1815</v>
      </c>
      <c r="R142" s="1" t="s">
        <v>2694</v>
      </c>
      <c r="S142" s="1" t="s">
        <v>1817</v>
      </c>
      <c r="T142" s="1" t="s">
        <v>1818</v>
      </c>
      <c r="U142" s="1" t="s">
        <v>1781</v>
      </c>
      <c r="V142" s="1" t="s">
        <v>1819</v>
      </c>
    </row>
    <row r="143" s="1" customFormat="1" spans="1:22">
      <c r="A143" s="3">
        <v>999228285882606</v>
      </c>
      <c r="B143" s="1" t="s">
        <v>1843</v>
      </c>
      <c r="C143" s="1" t="s">
        <v>2695</v>
      </c>
      <c r="D143" s="1" t="s">
        <v>2696</v>
      </c>
      <c r="E143" s="1" t="s">
        <v>2697</v>
      </c>
      <c r="F143" s="1" t="s">
        <v>1823</v>
      </c>
      <c r="G143" s="1" t="s">
        <v>1808</v>
      </c>
      <c r="H143" s="1" t="s">
        <v>1809</v>
      </c>
      <c r="I143" s="1" t="s">
        <v>2698</v>
      </c>
      <c r="J143" s="1" t="s">
        <v>30</v>
      </c>
      <c r="K143" s="1" t="s">
        <v>2699</v>
      </c>
      <c r="L143" s="1" t="s">
        <v>2699</v>
      </c>
      <c r="M143" s="1" t="s">
        <v>1812</v>
      </c>
      <c r="N143" s="1" t="s">
        <v>1812</v>
      </c>
      <c r="O143" s="1" t="s">
        <v>1813</v>
      </c>
      <c r="P143" s="1" t="s">
        <v>1814</v>
      </c>
      <c r="Q143" s="1" t="s">
        <v>1815</v>
      </c>
      <c r="R143" s="1" t="s">
        <v>2700</v>
      </c>
      <c r="S143" s="1" t="s">
        <v>1817</v>
      </c>
      <c r="T143" s="1" t="s">
        <v>1818</v>
      </c>
      <c r="U143" s="1" t="s">
        <v>1781</v>
      </c>
      <c r="V143" s="1" t="s">
        <v>1819</v>
      </c>
    </row>
    <row r="144" s="1" customFormat="1" spans="1:22">
      <c r="A144" s="3">
        <v>999228285659880</v>
      </c>
      <c r="B144" s="1" t="s">
        <v>1843</v>
      </c>
      <c r="C144" s="1" t="s">
        <v>2701</v>
      </c>
      <c r="D144" s="1" t="s">
        <v>2268</v>
      </c>
      <c r="E144" s="1" t="s">
        <v>2702</v>
      </c>
      <c r="F144" s="1" t="s">
        <v>1823</v>
      </c>
      <c r="G144" s="1" t="s">
        <v>1808</v>
      </c>
      <c r="H144" s="1" t="s">
        <v>1809</v>
      </c>
      <c r="I144" s="1" t="s">
        <v>2703</v>
      </c>
      <c r="J144" s="1" t="s">
        <v>30</v>
      </c>
      <c r="K144" s="1" t="s">
        <v>2704</v>
      </c>
      <c r="L144" s="1" t="s">
        <v>2704</v>
      </c>
      <c r="M144" s="1" t="s">
        <v>1812</v>
      </c>
      <c r="N144" s="1" t="s">
        <v>1812</v>
      </c>
      <c r="O144" s="1" t="s">
        <v>1813</v>
      </c>
      <c r="P144" s="1" t="s">
        <v>1814</v>
      </c>
      <c r="Q144" s="1" t="s">
        <v>1815</v>
      </c>
      <c r="R144" s="1" t="s">
        <v>2705</v>
      </c>
      <c r="S144" s="1" t="s">
        <v>1817</v>
      </c>
      <c r="T144" s="1" t="s">
        <v>1818</v>
      </c>
      <c r="U144" s="1" t="s">
        <v>1781</v>
      </c>
      <c r="V144" s="1" t="s">
        <v>1819</v>
      </c>
    </row>
    <row r="145" s="1" customFormat="1" spans="1:22">
      <c r="A145" s="3">
        <v>999228285548824</v>
      </c>
      <c r="B145" s="1" t="s">
        <v>1843</v>
      </c>
      <c r="C145" s="1" t="s">
        <v>2706</v>
      </c>
      <c r="D145" s="1" t="s">
        <v>2707</v>
      </c>
      <c r="E145" s="1" t="s">
        <v>2708</v>
      </c>
      <c r="F145" s="1" t="s">
        <v>1823</v>
      </c>
      <c r="G145" s="1" t="s">
        <v>1808</v>
      </c>
      <c r="H145" s="1" t="s">
        <v>1809</v>
      </c>
      <c r="I145" s="1" t="s">
        <v>2709</v>
      </c>
      <c r="J145" s="1" t="s">
        <v>30</v>
      </c>
      <c r="K145" s="1" t="s">
        <v>2710</v>
      </c>
      <c r="L145" s="1" t="s">
        <v>2710</v>
      </c>
      <c r="M145" s="1" t="s">
        <v>1812</v>
      </c>
      <c r="N145" s="1" t="s">
        <v>1812</v>
      </c>
      <c r="O145" s="1" t="s">
        <v>1813</v>
      </c>
      <c r="P145" s="1" t="s">
        <v>1814</v>
      </c>
      <c r="Q145" s="1" t="s">
        <v>1815</v>
      </c>
      <c r="R145" s="1" t="s">
        <v>2711</v>
      </c>
      <c r="S145" s="1" t="s">
        <v>1817</v>
      </c>
      <c r="T145" s="1" t="s">
        <v>1818</v>
      </c>
      <c r="U145" s="1" t="s">
        <v>1781</v>
      </c>
      <c r="V145" s="1" t="s">
        <v>1913</v>
      </c>
    </row>
    <row r="146" s="1" customFormat="1" spans="1:22">
      <c r="A146" s="3">
        <v>999228285506670</v>
      </c>
      <c r="B146" s="1" t="s">
        <v>1843</v>
      </c>
      <c r="C146" s="1" t="s">
        <v>2712</v>
      </c>
      <c r="D146" s="1" t="s">
        <v>2713</v>
      </c>
      <c r="E146" s="1" t="s">
        <v>2714</v>
      </c>
      <c r="F146" s="1" t="s">
        <v>1843</v>
      </c>
      <c r="G146" s="1" t="s">
        <v>1808</v>
      </c>
      <c r="H146" s="1" t="s">
        <v>1809</v>
      </c>
      <c r="I146" s="1" t="s">
        <v>2715</v>
      </c>
      <c r="J146" s="1" t="s">
        <v>30</v>
      </c>
      <c r="K146" s="1" t="s">
        <v>2716</v>
      </c>
      <c r="L146" s="1" t="s">
        <v>2716</v>
      </c>
      <c r="M146" s="1" t="s">
        <v>1812</v>
      </c>
      <c r="N146" s="1" t="s">
        <v>1812</v>
      </c>
      <c r="O146" s="1" t="s">
        <v>1813</v>
      </c>
      <c r="P146" s="1" t="s">
        <v>1814</v>
      </c>
      <c r="Q146" s="1" t="s">
        <v>1815</v>
      </c>
      <c r="R146" s="1" t="s">
        <v>2717</v>
      </c>
      <c r="S146" s="1" t="s">
        <v>1817</v>
      </c>
      <c r="T146" s="1" t="s">
        <v>1818</v>
      </c>
      <c r="U146" s="1" t="s">
        <v>1781</v>
      </c>
      <c r="V146" s="1" t="s">
        <v>1976</v>
      </c>
    </row>
    <row r="147" s="1" customFormat="1" spans="1:22">
      <c r="A147" s="3">
        <v>999228285475205</v>
      </c>
      <c r="B147" s="1" t="s">
        <v>1843</v>
      </c>
      <c r="C147" s="1" t="s">
        <v>2718</v>
      </c>
      <c r="D147" s="1" t="s">
        <v>2719</v>
      </c>
      <c r="E147" s="1" t="s">
        <v>2720</v>
      </c>
      <c r="F147" s="1" t="s">
        <v>1823</v>
      </c>
      <c r="G147" s="1" t="s">
        <v>1808</v>
      </c>
      <c r="H147" s="1" t="s">
        <v>1809</v>
      </c>
      <c r="I147" s="1" t="s">
        <v>2721</v>
      </c>
      <c r="J147" s="1" t="s">
        <v>30</v>
      </c>
      <c r="K147" s="1" t="s">
        <v>2722</v>
      </c>
      <c r="L147" s="1" t="s">
        <v>2722</v>
      </c>
      <c r="M147" s="1" t="s">
        <v>1812</v>
      </c>
      <c r="N147" s="1" t="s">
        <v>1812</v>
      </c>
      <c r="O147" s="1" t="s">
        <v>1813</v>
      </c>
      <c r="P147" s="1" t="s">
        <v>1814</v>
      </c>
      <c r="Q147" s="1" t="s">
        <v>1815</v>
      </c>
      <c r="R147" s="1" t="s">
        <v>2723</v>
      </c>
      <c r="S147" s="1" t="s">
        <v>1817</v>
      </c>
      <c r="T147" s="1" t="s">
        <v>1818</v>
      </c>
      <c r="U147" s="1" t="s">
        <v>1781</v>
      </c>
      <c r="V147" s="1" t="s">
        <v>1819</v>
      </c>
    </row>
    <row r="148" s="1" customFormat="1" spans="1:22">
      <c r="A148" s="3">
        <v>999228285285716</v>
      </c>
      <c r="B148" s="1" t="s">
        <v>1843</v>
      </c>
      <c r="C148" s="1" t="s">
        <v>2724</v>
      </c>
      <c r="D148" s="1" t="s">
        <v>2725</v>
      </c>
      <c r="E148" s="1" t="s">
        <v>2726</v>
      </c>
      <c r="F148" s="1" t="s">
        <v>1823</v>
      </c>
      <c r="G148" s="1" t="s">
        <v>1808</v>
      </c>
      <c r="H148" s="1" t="s">
        <v>1809</v>
      </c>
      <c r="I148" s="1" t="s">
        <v>2727</v>
      </c>
      <c r="J148" s="1" t="s">
        <v>30</v>
      </c>
      <c r="K148" s="1" t="s">
        <v>2728</v>
      </c>
      <c r="L148" s="1" t="s">
        <v>2728</v>
      </c>
      <c r="M148" s="1" t="s">
        <v>1812</v>
      </c>
      <c r="N148" s="1" t="s">
        <v>1812</v>
      </c>
      <c r="O148" s="1" t="s">
        <v>1813</v>
      </c>
      <c r="P148" s="1" t="s">
        <v>1814</v>
      </c>
      <c r="Q148" s="1" t="s">
        <v>1815</v>
      </c>
      <c r="R148" s="1" t="s">
        <v>2729</v>
      </c>
      <c r="S148" s="1" t="s">
        <v>1817</v>
      </c>
      <c r="T148" s="1" t="s">
        <v>1818</v>
      </c>
      <c r="U148" s="1" t="s">
        <v>1781</v>
      </c>
      <c r="V148" s="1" t="s">
        <v>1946</v>
      </c>
    </row>
    <row r="149" s="1" customFormat="1" spans="1:22">
      <c r="A149" s="3">
        <v>999228285157850</v>
      </c>
      <c r="B149" s="1" t="s">
        <v>1843</v>
      </c>
      <c r="C149" s="1" t="s">
        <v>2730</v>
      </c>
      <c r="D149" s="1" t="s">
        <v>2576</v>
      </c>
      <c r="E149" s="1" t="s">
        <v>2731</v>
      </c>
      <c r="F149" s="1" t="s">
        <v>1823</v>
      </c>
      <c r="G149" s="1" t="s">
        <v>1808</v>
      </c>
      <c r="H149" s="1" t="s">
        <v>1809</v>
      </c>
      <c r="I149" s="1" t="s">
        <v>2732</v>
      </c>
      <c r="J149" s="1" t="s">
        <v>30</v>
      </c>
      <c r="K149" s="1" t="s">
        <v>2733</v>
      </c>
      <c r="L149" s="1" t="s">
        <v>2733</v>
      </c>
      <c r="M149" s="1" t="s">
        <v>1812</v>
      </c>
      <c r="N149" s="1" t="s">
        <v>1812</v>
      </c>
      <c r="O149" s="1" t="s">
        <v>1813</v>
      </c>
      <c r="P149" s="1" t="s">
        <v>1814</v>
      </c>
      <c r="Q149" s="1" t="s">
        <v>1815</v>
      </c>
      <c r="R149" s="1" t="s">
        <v>2734</v>
      </c>
      <c r="S149" s="1" t="s">
        <v>1817</v>
      </c>
      <c r="T149" s="1" t="s">
        <v>1818</v>
      </c>
      <c r="U149" s="1" t="s">
        <v>1781</v>
      </c>
      <c r="V149" s="1" t="s">
        <v>1819</v>
      </c>
    </row>
    <row r="150" s="1" customFormat="1" spans="1:22">
      <c r="A150" s="3">
        <v>999228285148465</v>
      </c>
      <c r="B150" s="1" t="s">
        <v>1843</v>
      </c>
      <c r="C150" s="1" t="s">
        <v>2735</v>
      </c>
      <c r="D150" s="1" t="s">
        <v>2736</v>
      </c>
      <c r="E150" s="1" t="s">
        <v>2737</v>
      </c>
      <c r="F150" s="1" t="s">
        <v>1823</v>
      </c>
      <c r="G150" s="1" t="s">
        <v>1808</v>
      </c>
      <c r="H150" s="1" t="s">
        <v>1809</v>
      </c>
      <c r="I150" s="1" t="s">
        <v>2738</v>
      </c>
      <c r="J150" s="1" t="s">
        <v>30</v>
      </c>
      <c r="K150" s="1" t="s">
        <v>2739</v>
      </c>
      <c r="L150" s="1" t="s">
        <v>2739</v>
      </c>
      <c r="M150" s="1" t="s">
        <v>1812</v>
      </c>
      <c r="N150" s="1" t="s">
        <v>1812</v>
      </c>
      <c r="O150" s="1" t="s">
        <v>1813</v>
      </c>
      <c r="P150" s="1" t="s">
        <v>1814</v>
      </c>
      <c r="Q150" s="1" t="s">
        <v>1815</v>
      </c>
      <c r="R150" s="1" t="s">
        <v>2740</v>
      </c>
      <c r="S150" s="1" t="s">
        <v>1817</v>
      </c>
      <c r="T150" s="1" t="s">
        <v>1818</v>
      </c>
      <c r="U150" s="1" t="s">
        <v>1781</v>
      </c>
      <c r="V150" s="1" t="s">
        <v>1869</v>
      </c>
    </row>
    <row r="151" s="1" customFormat="1" spans="1:22">
      <c r="A151" s="3">
        <v>999228284819070</v>
      </c>
      <c r="B151" s="1" t="s">
        <v>1843</v>
      </c>
      <c r="C151" s="1" t="s">
        <v>2741</v>
      </c>
      <c r="D151" s="1" t="s">
        <v>2742</v>
      </c>
      <c r="E151" s="1" t="s">
        <v>2743</v>
      </c>
      <c r="F151" s="1" t="s">
        <v>1823</v>
      </c>
      <c r="G151" s="1" t="s">
        <v>1808</v>
      </c>
      <c r="H151" s="1" t="s">
        <v>1809</v>
      </c>
      <c r="I151" s="1" t="s">
        <v>2744</v>
      </c>
      <c r="J151" s="1" t="s">
        <v>30</v>
      </c>
      <c r="K151" s="1" t="s">
        <v>2745</v>
      </c>
      <c r="L151" s="1" t="s">
        <v>2745</v>
      </c>
      <c r="M151" s="1" t="s">
        <v>1812</v>
      </c>
      <c r="N151" s="1" t="s">
        <v>1812</v>
      </c>
      <c r="O151" s="1" t="s">
        <v>1813</v>
      </c>
      <c r="P151" s="1" t="s">
        <v>1814</v>
      </c>
      <c r="Q151" s="1" t="s">
        <v>1815</v>
      </c>
      <c r="R151" s="1" t="s">
        <v>2746</v>
      </c>
      <c r="S151" s="1" t="s">
        <v>1817</v>
      </c>
      <c r="T151" s="1" t="s">
        <v>1818</v>
      </c>
      <c r="U151" s="1" t="s">
        <v>1781</v>
      </c>
      <c r="V151" s="1" t="s">
        <v>1819</v>
      </c>
    </row>
    <row r="152" s="1" customFormat="1" spans="1:22">
      <c r="A152" s="3">
        <v>999228284723657</v>
      </c>
      <c r="B152" s="1" t="s">
        <v>1843</v>
      </c>
      <c r="C152" s="1" t="s">
        <v>2747</v>
      </c>
      <c r="D152" s="1" t="s">
        <v>2678</v>
      </c>
      <c r="E152" s="1" t="s">
        <v>2748</v>
      </c>
      <c r="F152" s="1" t="s">
        <v>1843</v>
      </c>
      <c r="G152" s="1" t="s">
        <v>1808</v>
      </c>
      <c r="H152" s="1" t="s">
        <v>1809</v>
      </c>
      <c r="I152" s="1" t="s">
        <v>2749</v>
      </c>
      <c r="J152" s="1" t="s">
        <v>30</v>
      </c>
      <c r="K152" s="1" t="s">
        <v>2750</v>
      </c>
      <c r="L152" s="1" t="s">
        <v>2750</v>
      </c>
      <c r="M152" s="1" t="s">
        <v>1812</v>
      </c>
      <c r="N152" s="1" t="s">
        <v>1812</v>
      </c>
      <c r="O152" s="1" t="s">
        <v>1813</v>
      </c>
      <c r="P152" s="1" t="s">
        <v>1814</v>
      </c>
      <c r="Q152" s="1" t="s">
        <v>1815</v>
      </c>
      <c r="R152" s="1" t="s">
        <v>2751</v>
      </c>
      <c r="S152" s="1" t="s">
        <v>1817</v>
      </c>
      <c r="T152" s="1" t="s">
        <v>1818</v>
      </c>
      <c r="U152" s="1" t="s">
        <v>1781</v>
      </c>
      <c r="V152" s="1" t="s">
        <v>1861</v>
      </c>
    </row>
    <row r="153" s="1" customFormat="1" spans="1:22">
      <c r="A153" s="3">
        <v>999228284360702</v>
      </c>
      <c r="B153" s="1" t="s">
        <v>1843</v>
      </c>
      <c r="C153" s="1" t="s">
        <v>2752</v>
      </c>
      <c r="D153" s="1" t="s">
        <v>2753</v>
      </c>
      <c r="E153" s="1" t="s">
        <v>2754</v>
      </c>
      <c r="F153" s="1" t="s">
        <v>1823</v>
      </c>
      <c r="G153" s="1" t="s">
        <v>1808</v>
      </c>
      <c r="H153" s="1" t="s">
        <v>1809</v>
      </c>
      <c r="I153" s="1" t="s">
        <v>2755</v>
      </c>
      <c r="J153" s="1" t="s">
        <v>30</v>
      </c>
      <c r="K153" s="1" t="s">
        <v>2756</v>
      </c>
      <c r="L153" s="1" t="s">
        <v>2756</v>
      </c>
      <c r="M153" s="1" t="s">
        <v>1812</v>
      </c>
      <c r="N153" s="1" t="s">
        <v>1812</v>
      </c>
      <c r="O153" s="1" t="s">
        <v>1813</v>
      </c>
      <c r="P153" s="1" t="s">
        <v>1814</v>
      </c>
      <c r="Q153" s="1" t="s">
        <v>1815</v>
      </c>
      <c r="R153" s="1" t="s">
        <v>2757</v>
      </c>
      <c r="S153" s="1" t="s">
        <v>1817</v>
      </c>
      <c r="T153" s="1" t="s">
        <v>1818</v>
      </c>
      <c r="U153" s="1" t="s">
        <v>1781</v>
      </c>
      <c r="V153" s="1" t="s">
        <v>1827</v>
      </c>
    </row>
    <row r="154" s="1" customFormat="1" spans="1:22">
      <c r="A154" s="3">
        <v>999228284313183</v>
      </c>
      <c r="B154" s="1" t="s">
        <v>1843</v>
      </c>
      <c r="C154" s="1" t="s">
        <v>2758</v>
      </c>
      <c r="D154" s="1" t="s">
        <v>2759</v>
      </c>
      <c r="E154" s="1" t="s">
        <v>2760</v>
      </c>
      <c r="F154" s="1" t="s">
        <v>1823</v>
      </c>
      <c r="G154" s="1" t="s">
        <v>1808</v>
      </c>
      <c r="H154" s="1" t="s">
        <v>1809</v>
      </c>
      <c r="I154" s="1" t="s">
        <v>2761</v>
      </c>
      <c r="J154" s="1" t="s">
        <v>30</v>
      </c>
      <c r="K154" s="1" t="s">
        <v>2762</v>
      </c>
      <c r="L154" s="1" t="s">
        <v>2762</v>
      </c>
      <c r="M154" s="1" t="s">
        <v>1812</v>
      </c>
      <c r="N154" s="1" t="s">
        <v>1812</v>
      </c>
      <c r="O154" s="1" t="s">
        <v>1813</v>
      </c>
      <c r="P154" s="1" t="s">
        <v>1814</v>
      </c>
      <c r="Q154" s="1" t="s">
        <v>1815</v>
      </c>
      <c r="R154" s="1" t="s">
        <v>2763</v>
      </c>
      <c r="S154" s="1" t="s">
        <v>1817</v>
      </c>
      <c r="T154" s="1" t="s">
        <v>1818</v>
      </c>
      <c r="U154" s="1" t="s">
        <v>1781</v>
      </c>
      <c r="V154" s="1" t="s">
        <v>1869</v>
      </c>
    </row>
    <row r="155" s="1" customFormat="1" spans="1:22">
      <c r="A155" s="3">
        <v>999228284217459</v>
      </c>
      <c r="B155" s="1" t="s">
        <v>1843</v>
      </c>
      <c r="C155" s="1" t="s">
        <v>2764</v>
      </c>
      <c r="D155" s="1" t="s">
        <v>2765</v>
      </c>
      <c r="E155" s="1" t="s">
        <v>2766</v>
      </c>
      <c r="F155" s="1" t="s">
        <v>1843</v>
      </c>
      <c r="G155" s="1" t="s">
        <v>1808</v>
      </c>
      <c r="H155" s="1" t="s">
        <v>1809</v>
      </c>
      <c r="I155" s="1" t="s">
        <v>2767</v>
      </c>
      <c r="J155" s="1" t="s">
        <v>30</v>
      </c>
      <c r="K155" s="1" t="s">
        <v>2768</v>
      </c>
      <c r="L155" s="1" t="s">
        <v>2768</v>
      </c>
      <c r="M155" s="1" t="s">
        <v>1812</v>
      </c>
      <c r="N155" s="1" t="s">
        <v>1812</v>
      </c>
      <c r="O155" s="1" t="s">
        <v>1813</v>
      </c>
      <c r="P155" s="1" t="s">
        <v>1814</v>
      </c>
      <c r="Q155" s="1" t="s">
        <v>1815</v>
      </c>
      <c r="R155" s="1" t="s">
        <v>2769</v>
      </c>
      <c r="S155" s="1" t="s">
        <v>1817</v>
      </c>
      <c r="T155" s="1" t="s">
        <v>1818</v>
      </c>
      <c r="U155" s="1" t="s">
        <v>1781</v>
      </c>
      <c r="V155" s="1" t="s">
        <v>1976</v>
      </c>
    </row>
    <row r="156" s="1" customFormat="1" spans="1:22">
      <c r="A156" s="3">
        <v>999228283670190</v>
      </c>
      <c r="B156" s="1" t="s">
        <v>1843</v>
      </c>
      <c r="C156" s="1" t="s">
        <v>2770</v>
      </c>
      <c r="D156" s="1" t="s">
        <v>2771</v>
      </c>
      <c r="E156" s="1" t="s">
        <v>2772</v>
      </c>
      <c r="F156" s="1" t="s">
        <v>1843</v>
      </c>
      <c r="G156" s="1" t="s">
        <v>1808</v>
      </c>
      <c r="H156" s="1" t="s">
        <v>1809</v>
      </c>
      <c r="I156" s="1" t="s">
        <v>2773</v>
      </c>
      <c r="J156" s="1" t="s">
        <v>30</v>
      </c>
      <c r="K156" s="1" t="s">
        <v>2774</v>
      </c>
      <c r="L156" s="1" t="s">
        <v>2774</v>
      </c>
      <c r="M156" s="1" t="s">
        <v>1812</v>
      </c>
      <c r="N156" s="1" t="s">
        <v>1812</v>
      </c>
      <c r="O156" s="1" t="s">
        <v>1813</v>
      </c>
      <c r="P156" s="1" t="s">
        <v>1814</v>
      </c>
      <c r="Q156" s="1" t="s">
        <v>1815</v>
      </c>
      <c r="R156" s="1" t="s">
        <v>2775</v>
      </c>
      <c r="S156" s="1" t="s">
        <v>1817</v>
      </c>
      <c r="T156" s="1" t="s">
        <v>1818</v>
      </c>
      <c r="U156" s="1" t="s">
        <v>1781</v>
      </c>
      <c r="V156" s="1" t="s">
        <v>2532</v>
      </c>
    </row>
    <row r="157" s="1" customFormat="1" spans="1:22">
      <c r="A157" s="3">
        <v>999228283240140</v>
      </c>
      <c r="B157" s="1" t="s">
        <v>1843</v>
      </c>
      <c r="C157" s="1" t="s">
        <v>2776</v>
      </c>
      <c r="D157" s="1" t="s">
        <v>2777</v>
      </c>
      <c r="E157" s="1" t="s">
        <v>2778</v>
      </c>
      <c r="F157" s="1" t="s">
        <v>1843</v>
      </c>
      <c r="G157" s="1" t="s">
        <v>1808</v>
      </c>
      <c r="H157" s="1" t="s">
        <v>1809</v>
      </c>
      <c r="I157" s="1" t="s">
        <v>2779</v>
      </c>
      <c r="J157" s="1" t="s">
        <v>30</v>
      </c>
      <c r="K157" s="1" t="s">
        <v>2780</v>
      </c>
      <c r="L157" s="1" t="s">
        <v>2780</v>
      </c>
      <c r="M157" s="1" t="s">
        <v>1812</v>
      </c>
      <c r="N157" s="1" t="s">
        <v>1812</v>
      </c>
      <c r="O157" s="1" t="s">
        <v>1813</v>
      </c>
      <c r="P157" s="1" t="s">
        <v>1814</v>
      </c>
      <c r="Q157" s="1" t="s">
        <v>1815</v>
      </c>
      <c r="R157" s="1" t="s">
        <v>2781</v>
      </c>
      <c r="S157" s="1" t="s">
        <v>1817</v>
      </c>
      <c r="T157" s="1" t="s">
        <v>1818</v>
      </c>
      <c r="U157" s="1" t="s">
        <v>1781</v>
      </c>
      <c r="V157" s="1" t="s">
        <v>1869</v>
      </c>
    </row>
    <row r="158" s="1" customFormat="1" spans="1:22">
      <c r="A158" s="3">
        <v>999228282904047</v>
      </c>
      <c r="B158" s="1" t="s">
        <v>1843</v>
      </c>
      <c r="C158" s="1" t="s">
        <v>2782</v>
      </c>
      <c r="D158" s="1" t="s">
        <v>2783</v>
      </c>
      <c r="E158" s="1" t="s">
        <v>2784</v>
      </c>
      <c r="F158" s="1" t="s">
        <v>1823</v>
      </c>
      <c r="G158" s="1" t="s">
        <v>1808</v>
      </c>
      <c r="H158" s="1" t="s">
        <v>1809</v>
      </c>
      <c r="I158" s="1" t="s">
        <v>2785</v>
      </c>
      <c r="J158" s="1" t="s">
        <v>30</v>
      </c>
      <c r="K158" s="1" t="s">
        <v>2786</v>
      </c>
      <c r="L158" s="1" t="s">
        <v>2786</v>
      </c>
      <c r="M158" s="1" t="s">
        <v>1812</v>
      </c>
      <c r="N158" s="1" t="s">
        <v>1812</v>
      </c>
      <c r="O158" s="1" t="s">
        <v>1813</v>
      </c>
      <c r="P158" s="1" t="s">
        <v>1814</v>
      </c>
      <c r="Q158" s="1" t="s">
        <v>1815</v>
      </c>
      <c r="R158" s="1" t="s">
        <v>2787</v>
      </c>
      <c r="S158" s="1" t="s">
        <v>1817</v>
      </c>
      <c r="T158" s="1" t="s">
        <v>1818</v>
      </c>
      <c r="U158" s="1" t="s">
        <v>1781</v>
      </c>
      <c r="V158" s="1" t="s">
        <v>2788</v>
      </c>
    </row>
    <row r="159" s="1" customFormat="1" spans="1:22">
      <c r="A159" s="3">
        <v>999228282716860</v>
      </c>
      <c r="B159" s="1" t="s">
        <v>1843</v>
      </c>
      <c r="C159" s="1" t="s">
        <v>2789</v>
      </c>
      <c r="D159" s="1" t="s">
        <v>2790</v>
      </c>
      <c r="E159" s="1" t="s">
        <v>2791</v>
      </c>
      <c r="F159" s="1" t="s">
        <v>1823</v>
      </c>
      <c r="G159" s="1" t="s">
        <v>1808</v>
      </c>
      <c r="H159" s="1" t="s">
        <v>1809</v>
      </c>
      <c r="I159" s="1" t="s">
        <v>2792</v>
      </c>
      <c r="J159" s="1" t="s">
        <v>30</v>
      </c>
      <c r="K159" s="1" t="s">
        <v>2793</v>
      </c>
      <c r="L159" s="1" t="s">
        <v>2793</v>
      </c>
      <c r="M159" s="1" t="s">
        <v>1812</v>
      </c>
      <c r="N159" s="1" t="s">
        <v>1812</v>
      </c>
      <c r="O159" s="1" t="s">
        <v>1813</v>
      </c>
      <c r="P159" s="1" t="s">
        <v>1814</v>
      </c>
      <c r="Q159" s="1" t="s">
        <v>1815</v>
      </c>
      <c r="R159" s="1" t="s">
        <v>2794</v>
      </c>
      <c r="S159" s="1" t="s">
        <v>1817</v>
      </c>
      <c r="T159" s="1" t="s">
        <v>1818</v>
      </c>
      <c r="U159" s="1" t="s">
        <v>1781</v>
      </c>
      <c r="V159" s="1" t="s">
        <v>1819</v>
      </c>
    </row>
    <row r="160" s="1" customFormat="1" spans="1:22">
      <c r="A160" s="3">
        <v>999228282308268</v>
      </c>
      <c r="B160" s="1" t="s">
        <v>1843</v>
      </c>
      <c r="C160" s="1" t="s">
        <v>2795</v>
      </c>
      <c r="D160" s="1" t="s">
        <v>2796</v>
      </c>
      <c r="E160" s="1" t="s">
        <v>2797</v>
      </c>
      <c r="F160" s="1" t="s">
        <v>1823</v>
      </c>
      <c r="G160" s="1" t="s">
        <v>1808</v>
      </c>
      <c r="H160" s="1" t="s">
        <v>1809</v>
      </c>
      <c r="I160" s="1" t="s">
        <v>2798</v>
      </c>
      <c r="J160" s="1" t="s">
        <v>30</v>
      </c>
      <c r="K160" s="1" t="s">
        <v>2799</v>
      </c>
      <c r="L160" s="1" t="s">
        <v>2799</v>
      </c>
      <c r="M160" s="1" t="s">
        <v>1812</v>
      </c>
      <c r="N160" s="1" t="s">
        <v>1812</v>
      </c>
      <c r="O160" s="1" t="s">
        <v>1813</v>
      </c>
      <c r="P160" s="1" t="s">
        <v>1814</v>
      </c>
      <c r="Q160" s="1" t="s">
        <v>1815</v>
      </c>
      <c r="R160" s="1" t="s">
        <v>2800</v>
      </c>
      <c r="S160" s="1" t="s">
        <v>1817</v>
      </c>
      <c r="T160" s="1" t="s">
        <v>1818</v>
      </c>
      <c r="U160" s="1" t="s">
        <v>1781</v>
      </c>
      <c r="V160" s="1" t="s">
        <v>1819</v>
      </c>
    </row>
    <row r="161" s="1" customFormat="1" spans="1:22">
      <c r="A161" s="3">
        <v>999228282034137</v>
      </c>
      <c r="B161" s="1" t="s">
        <v>1843</v>
      </c>
      <c r="C161" s="1" t="s">
        <v>2801</v>
      </c>
      <c r="D161" s="1" t="s">
        <v>2802</v>
      </c>
      <c r="E161" s="1" t="s">
        <v>2803</v>
      </c>
      <c r="F161" s="1" t="s">
        <v>1823</v>
      </c>
      <c r="G161" s="1" t="s">
        <v>1808</v>
      </c>
      <c r="H161" s="1" t="s">
        <v>1809</v>
      </c>
      <c r="I161" s="1" t="s">
        <v>2804</v>
      </c>
      <c r="J161" s="1" t="s">
        <v>30</v>
      </c>
      <c r="K161" s="1" t="s">
        <v>2805</v>
      </c>
      <c r="L161" s="1" t="s">
        <v>2805</v>
      </c>
      <c r="M161" s="1" t="s">
        <v>1812</v>
      </c>
      <c r="N161" s="1" t="s">
        <v>1812</v>
      </c>
      <c r="O161" s="1" t="s">
        <v>1813</v>
      </c>
      <c r="P161" s="1" t="s">
        <v>1814</v>
      </c>
      <c r="Q161" s="1" t="s">
        <v>1815</v>
      </c>
      <c r="R161" s="1" t="s">
        <v>2806</v>
      </c>
      <c r="S161" s="1" t="s">
        <v>1817</v>
      </c>
      <c r="T161" s="1" t="s">
        <v>1818</v>
      </c>
      <c r="U161" s="1" t="s">
        <v>1781</v>
      </c>
      <c r="V161" s="1" t="s">
        <v>1819</v>
      </c>
    </row>
    <row r="162" s="1" customFormat="1" spans="1:22">
      <c r="A162" s="3">
        <v>999228281656256</v>
      </c>
      <c r="B162" s="1" t="s">
        <v>1843</v>
      </c>
      <c r="C162" s="1" t="s">
        <v>2807</v>
      </c>
      <c r="D162" s="1" t="s">
        <v>2808</v>
      </c>
      <c r="E162" s="1" t="s">
        <v>2809</v>
      </c>
      <c r="F162" s="1" t="s">
        <v>1823</v>
      </c>
      <c r="G162" s="1" t="s">
        <v>1808</v>
      </c>
      <c r="H162" s="1" t="s">
        <v>1809</v>
      </c>
      <c r="I162" s="1" t="s">
        <v>2810</v>
      </c>
      <c r="J162" s="1" t="s">
        <v>30</v>
      </c>
      <c r="K162" s="1" t="s">
        <v>2811</v>
      </c>
      <c r="L162" s="1" t="s">
        <v>2811</v>
      </c>
      <c r="M162" s="1" t="s">
        <v>1812</v>
      </c>
      <c r="N162" s="1" t="s">
        <v>1812</v>
      </c>
      <c r="O162" s="1" t="s">
        <v>1813</v>
      </c>
      <c r="P162" s="1" t="s">
        <v>1814</v>
      </c>
      <c r="Q162" s="1" t="s">
        <v>1815</v>
      </c>
      <c r="R162" s="1" t="s">
        <v>2812</v>
      </c>
      <c r="S162" s="1" t="s">
        <v>1817</v>
      </c>
      <c r="T162" s="1" t="s">
        <v>1818</v>
      </c>
      <c r="U162" s="1" t="s">
        <v>1781</v>
      </c>
      <c r="V162" s="1" t="s">
        <v>1976</v>
      </c>
    </row>
    <row r="163" s="1" customFormat="1" spans="1:22">
      <c r="A163" s="3">
        <v>999228281356631</v>
      </c>
      <c r="B163" s="1" t="s">
        <v>1843</v>
      </c>
      <c r="C163" s="1" t="s">
        <v>2813</v>
      </c>
      <c r="D163" s="1" t="s">
        <v>2814</v>
      </c>
      <c r="E163" s="1" t="s">
        <v>2815</v>
      </c>
      <c r="F163" s="1" t="s">
        <v>1843</v>
      </c>
      <c r="G163" s="1" t="s">
        <v>1808</v>
      </c>
      <c r="H163" s="1" t="s">
        <v>1809</v>
      </c>
      <c r="I163" s="1" t="s">
        <v>2816</v>
      </c>
      <c r="J163" s="1" t="s">
        <v>30</v>
      </c>
      <c r="K163" s="1" t="s">
        <v>2817</v>
      </c>
      <c r="L163" s="1" t="s">
        <v>2817</v>
      </c>
      <c r="M163" s="1" t="s">
        <v>1812</v>
      </c>
      <c r="N163" s="1" t="s">
        <v>1812</v>
      </c>
      <c r="O163" s="1" t="s">
        <v>1813</v>
      </c>
      <c r="P163" s="1" t="s">
        <v>1814</v>
      </c>
      <c r="Q163" s="1" t="s">
        <v>1815</v>
      </c>
      <c r="R163" s="1" t="s">
        <v>2818</v>
      </c>
      <c r="S163" s="1" t="s">
        <v>1817</v>
      </c>
      <c r="T163" s="1" t="s">
        <v>1818</v>
      </c>
      <c r="U163" s="1" t="s">
        <v>1781</v>
      </c>
      <c r="V163" s="1" t="s">
        <v>1976</v>
      </c>
    </row>
    <row r="164" s="1" customFormat="1" spans="1:22">
      <c r="A164" s="3">
        <v>999228280966856</v>
      </c>
      <c r="B164" s="1" t="s">
        <v>1843</v>
      </c>
      <c r="C164" s="1" t="s">
        <v>2819</v>
      </c>
      <c r="D164" s="1" t="s">
        <v>2820</v>
      </c>
      <c r="E164" s="1" t="s">
        <v>2821</v>
      </c>
      <c r="F164" s="1" t="s">
        <v>1823</v>
      </c>
      <c r="G164" s="1" t="s">
        <v>1808</v>
      </c>
      <c r="H164" s="1" t="s">
        <v>1809</v>
      </c>
      <c r="I164" s="1" t="s">
        <v>2822</v>
      </c>
      <c r="J164" s="1" t="s">
        <v>30</v>
      </c>
      <c r="K164" s="1" t="s">
        <v>2823</v>
      </c>
      <c r="L164" s="1" t="s">
        <v>2823</v>
      </c>
      <c r="M164" s="1" t="s">
        <v>1812</v>
      </c>
      <c r="N164" s="1" t="s">
        <v>1812</v>
      </c>
      <c r="O164" s="1" t="s">
        <v>1813</v>
      </c>
      <c r="P164" s="1" t="s">
        <v>1814</v>
      </c>
      <c r="Q164" s="1" t="s">
        <v>1815</v>
      </c>
      <c r="R164" s="1" t="s">
        <v>2824</v>
      </c>
      <c r="S164" s="1" t="s">
        <v>1817</v>
      </c>
      <c r="T164" s="1" t="s">
        <v>1818</v>
      </c>
      <c r="U164" s="1" t="s">
        <v>1781</v>
      </c>
      <c r="V164" s="1" t="s">
        <v>1819</v>
      </c>
    </row>
    <row r="165" s="1" customFormat="1" spans="1:22">
      <c r="A165" s="3">
        <v>999228280957299</v>
      </c>
      <c r="B165" s="1" t="s">
        <v>1843</v>
      </c>
      <c r="C165" s="1" t="s">
        <v>2825</v>
      </c>
      <c r="D165" s="1" t="s">
        <v>2826</v>
      </c>
      <c r="E165" s="1" t="s">
        <v>2827</v>
      </c>
      <c r="F165" s="1" t="s">
        <v>1843</v>
      </c>
      <c r="G165" s="1" t="s">
        <v>1808</v>
      </c>
      <c r="H165" s="1" t="s">
        <v>1809</v>
      </c>
      <c r="I165" s="1" t="s">
        <v>2828</v>
      </c>
      <c r="J165" s="1" t="s">
        <v>30</v>
      </c>
      <c r="K165" s="1" t="s">
        <v>2829</v>
      </c>
      <c r="L165" s="1" t="s">
        <v>2829</v>
      </c>
      <c r="M165" s="1" t="s">
        <v>1812</v>
      </c>
      <c r="N165" s="1" t="s">
        <v>1812</v>
      </c>
      <c r="O165" s="1" t="s">
        <v>1813</v>
      </c>
      <c r="P165" s="1" t="s">
        <v>1814</v>
      </c>
      <c r="Q165" s="1" t="s">
        <v>1815</v>
      </c>
      <c r="R165" s="1" t="s">
        <v>2830</v>
      </c>
      <c r="S165" s="1" t="s">
        <v>1817</v>
      </c>
      <c r="T165" s="1" t="s">
        <v>1818</v>
      </c>
      <c r="U165" s="1" t="s">
        <v>1781</v>
      </c>
      <c r="V165" s="1" t="s">
        <v>1976</v>
      </c>
    </row>
    <row r="166" s="1" customFormat="1" spans="1:22">
      <c r="A166" s="3">
        <v>999228280484225</v>
      </c>
      <c r="B166" s="1" t="s">
        <v>1843</v>
      </c>
      <c r="C166" s="1" t="s">
        <v>2831</v>
      </c>
      <c r="D166" s="1" t="s">
        <v>2832</v>
      </c>
      <c r="E166" s="1" t="s">
        <v>2833</v>
      </c>
      <c r="F166" s="1" t="s">
        <v>1823</v>
      </c>
      <c r="G166" s="1" t="s">
        <v>1808</v>
      </c>
      <c r="H166" s="1" t="s">
        <v>1809</v>
      </c>
      <c r="I166" s="1" t="s">
        <v>2834</v>
      </c>
      <c r="J166" s="1" t="s">
        <v>30</v>
      </c>
      <c r="K166" s="1" t="s">
        <v>2835</v>
      </c>
      <c r="L166" s="1" t="s">
        <v>2835</v>
      </c>
      <c r="M166" s="1" t="s">
        <v>1812</v>
      </c>
      <c r="N166" s="1" t="s">
        <v>1812</v>
      </c>
      <c r="O166" s="1" t="s">
        <v>1813</v>
      </c>
      <c r="P166" s="1" t="s">
        <v>1814</v>
      </c>
      <c r="Q166" s="1" t="s">
        <v>1815</v>
      </c>
      <c r="R166" s="1" t="s">
        <v>2836</v>
      </c>
      <c r="S166" s="1" t="s">
        <v>1817</v>
      </c>
      <c r="T166" s="1" t="s">
        <v>1818</v>
      </c>
      <c r="U166" s="1" t="s">
        <v>1781</v>
      </c>
      <c r="V166" s="1" t="s">
        <v>1976</v>
      </c>
    </row>
    <row r="167" s="1" customFormat="1" spans="1:22">
      <c r="A167" s="3">
        <v>999228277624023</v>
      </c>
      <c r="B167" s="1" t="s">
        <v>1843</v>
      </c>
      <c r="C167" s="1" t="s">
        <v>2837</v>
      </c>
      <c r="D167" s="1" t="s">
        <v>2838</v>
      </c>
      <c r="E167" s="1" t="s">
        <v>2839</v>
      </c>
      <c r="F167" s="1" t="s">
        <v>1823</v>
      </c>
      <c r="G167" s="1" t="s">
        <v>1808</v>
      </c>
      <c r="H167" s="1" t="s">
        <v>1809</v>
      </c>
      <c r="I167" s="1" t="s">
        <v>2840</v>
      </c>
      <c r="J167" s="1" t="s">
        <v>30</v>
      </c>
      <c r="K167" s="1" t="s">
        <v>2841</v>
      </c>
      <c r="L167" s="1" t="s">
        <v>2841</v>
      </c>
      <c r="M167" s="1" t="s">
        <v>1812</v>
      </c>
      <c r="N167" s="1" t="s">
        <v>1812</v>
      </c>
      <c r="O167" s="1" t="s">
        <v>1813</v>
      </c>
      <c r="P167" s="1" t="s">
        <v>1814</v>
      </c>
      <c r="Q167" s="1" t="s">
        <v>1815</v>
      </c>
      <c r="R167" s="1" t="s">
        <v>2842</v>
      </c>
      <c r="S167" s="1" t="s">
        <v>1817</v>
      </c>
      <c r="T167" s="1" t="s">
        <v>1818</v>
      </c>
      <c r="U167" s="1" t="s">
        <v>1781</v>
      </c>
      <c r="V167" s="1" t="s">
        <v>1869</v>
      </c>
    </row>
    <row r="168" s="1" customFormat="1" spans="1:22">
      <c r="A168" s="3">
        <v>999228274552550</v>
      </c>
      <c r="B168" s="1" t="s">
        <v>1843</v>
      </c>
      <c r="C168" s="1" t="s">
        <v>2843</v>
      </c>
      <c r="D168" s="1" t="s">
        <v>2844</v>
      </c>
      <c r="E168" s="1" t="s">
        <v>2845</v>
      </c>
      <c r="F168" s="1" t="s">
        <v>1843</v>
      </c>
      <c r="G168" s="1" t="s">
        <v>1808</v>
      </c>
      <c r="H168" s="1" t="s">
        <v>1809</v>
      </c>
      <c r="I168" s="1" t="s">
        <v>2846</v>
      </c>
      <c r="J168" s="1" t="s">
        <v>30</v>
      </c>
      <c r="K168" s="1" t="s">
        <v>2847</v>
      </c>
      <c r="L168" s="1" t="s">
        <v>2847</v>
      </c>
      <c r="M168" s="1" t="s">
        <v>1812</v>
      </c>
      <c r="N168" s="1" t="s">
        <v>1812</v>
      </c>
      <c r="O168" s="1" t="s">
        <v>1813</v>
      </c>
      <c r="P168" s="1" t="s">
        <v>1814</v>
      </c>
      <c r="Q168" s="1" t="s">
        <v>1815</v>
      </c>
      <c r="R168" s="1" t="s">
        <v>2848</v>
      </c>
      <c r="S168" s="1" t="s">
        <v>1817</v>
      </c>
      <c r="T168" s="1" t="s">
        <v>1818</v>
      </c>
      <c r="U168" s="1" t="s">
        <v>1781</v>
      </c>
      <c r="V168" s="1" t="s">
        <v>1819</v>
      </c>
    </row>
    <row r="169" s="1" customFormat="1" spans="1:22">
      <c r="A169" s="3">
        <v>999228274448741</v>
      </c>
      <c r="B169" s="1" t="s">
        <v>1843</v>
      </c>
      <c r="C169" s="1" t="s">
        <v>2849</v>
      </c>
      <c r="D169" s="1" t="s">
        <v>2850</v>
      </c>
      <c r="E169" s="1" t="s">
        <v>2851</v>
      </c>
      <c r="F169" s="1" t="s">
        <v>1843</v>
      </c>
      <c r="G169" s="1" t="s">
        <v>1808</v>
      </c>
      <c r="H169" s="1" t="s">
        <v>1809</v>
      </c>
      <c r="I169" s="1" t="s">
        <v>2852</v>
      </c>
      <c r="J169" s="1" t="s">
        <v>30</v>
      </c>
      <c r="K169" s="1" t="s">
        <v>2853</v>
      </c>
      <c r="L169" s="1" t="s">
        <v>2853</v>
      </c>
      <c r="M169" s="1" t="s">
        <v>1812</v>
      </c>
      <c r="N169" s="1" t="s">
        <v>1812</v>
      </c>
      <c r="O169" s="1" t="s">
        <v>1813</v>
      </c>
      <c r="P169" s="1" t="s">
        <v>1814</v>
      </c>
      <c r="Q169" s="1" t="s">
        <v>1815</v>
      </c>
      <c r="R169" s="1" t="s">
        <v>2854</v>
      </c>
      <c r="S169" s="1" t="s">
        <v>1817</v>
      </c>
      <c r="T169" s="1" t="s">
        <v>1818</v>
      </c>
      <c r="U169" s="1" t="s">
        <v>1781</v>
      </c>
      <c r="V169" s="1" t="s">
        <v>2078</v>
      </c>
    </row>
    <row r="170" s="1" customFormat="1" spans="1:22">
      <c r="A170" s="3">
        <v>999228274273915</v>
      </c>
      <c r="B170" s="1" t="s">
        <v>1843</v>
      </c>
      <c r="C170" s="1" t="s">
        <v>2855</v>
      </c>
      <c r="D170" s="1" t="s">
        <v>2856</v>
      </c>
      <c r="E170" s="1" t="s">
        <v>2857</v>
      </c>
      <c r="F170" s="1" t="s">
        <v>1823</v>
      </c>
      <c r="G170" s="1" t="s">
        <v>1808</v>
      </c>
      <c r="H170" s="1" t="s">
        <v>1809</v>
      </c>
      <c r="I170" s="1" t="s">
        <v>2858</v>
      </c>
      <c r="J170" s="1" t="s">
        <v>30</v>
      </c>
      <c r="K170" s="1" t="s">
        <v>2859</v>
      </c>
      <c r="L170" s="1" t="s">
        <v>2859</v>
      </c>
      <c r="M170" s="1" t="s">
        <v>1812</v>
      </c>
      <c r="N170" s="1" t="s">
        <v>1812</v>
      </c>
      <c r="O170" s="1" t="s">
        <v>1813</v>
      </c>
      <c r="P170" s="1" t="s">
        <v>1814</v>
      </c>
      <c r="Q170" s="1" t="s">
        <v>1815</v>
      </c>
      <c r="R170" s="1" t="s">
        <v>2860</v>
      </c>
      <c r="S170" s="1" t="s">
        <v>1817</v>
      </c>
      <c r="T170" s="1" t="s">
        <v>1818</v>
      </c>
      <c r="U170" s="1" t="s">
        <v>1781</v>
      </c>
      <c r="V170" s="1" t="s">
        <v>1869</v>
      </c>
    </row>
    <row r="171" s="1" customFormat="1" spans="1:22">
      <c r="A171" s="3">
        <v>999228274069059</v>
      </c>
      <c r="B171" s="1" t="s">
        <v>1843</v>
      </c>
      <c r="C171" s="1" t="s">
        <v>2861</v>
      </c>
      <c r="D171" s="1" t="s">
        <v>2862</v>
      </c>
      <c r="E171" s="1" t="s">
        <v>2863</v>
      </c>
      <c r="F171" s="1" t="s">
        <v>1823</v>
      </c>
      <c r="G171" s="1" t="s">
        <v>1808</v>
      </c>
      <c r="H171" s="1" t="s">
        <v>1809</v>
      </c>
      <c r="I171" s="1" t="s">
        <v>2864</v>
      </c>
      <c r="J171" s="1" t="s">
        <v>30</v>
      </c>
      <c r="K171" s="1" t="s">
        <v>2865</v>
      </c>
      <c r="L171" s="1" t="s">
        <v>2865</v>
      </c>
      <c r="M171" s="1" t="s">
        <v>1812</v>
      </c>
      <c r="N171" s="1" t="s">
        <v>1812</v>
      </c>
      <c r="O171" s="1" t="s">
        <v>1813</v>
      </c>
      <c r="P171" s="1" t="s">
        <v>1814</v>
      </c>
      <c r="Q171" s="1" t="s">
        <v>1815</v>
      </c>
      <c r="R171" s="1" t="s">
        <v>2866</v>
      </c>
      <c r="S171" s="1" t="s">
        <v>1817</v>
      </c>
      <c r="T171" s="1" t="s">
        <v>1818</v>
      </c>
      <c r="U171" s="1" t="s">
        <v>1781</v>
      </c>
      <c r="V171" s="1" t="s">
        <v>1976</v>
      </c>
    </row>
    <row r="172" s="1" customFormat="1" spans="1:22">
      <c r="A172" s="3">
        <v>999228274062412</v>
      </c>
      <c r="B172" s="1" t="s">
        <v>1843</v>
      </c>
      <c r="C172" s="1" t="s">
        <v>2867</v>
      </c>
      <c r="D172" s="1" t="s">
        <v>2868</v>
      </c>
      <c r="E172" s="1" t="s">
        <v>2869</v>
      </c>
      <c r="F172" s="1" t="s">
        <v>1823</v>
      </c>
      <c r="G172" s="1" t="s">
        <v>1808</v>
      </c>
      <c r="H172" s="1" t="s">
        <v>1809</v>
      </c>
      <c r="I172" s="1" t="s">
        <v>2870</v>
      </c>
      <c r="J172" s="1" t="s">
        <v>30</v>
      </c>
      <c r="K172" s="1" t="s">
        <v>2871</v>
      </c>
      <c r="L172" s="1" t="s">
        <v>2871</v>
      </c>
      <c r="M172" s="1" t="s">
        <v>1812</v>
      </c>
      <c r="N172" s="1" t="s">
        <v>1812</v>
      </c>
      <c r="O172" s="1" t="s">
        <v>1813</v>
      </c>
      <c r="P172" s="1" t="s">
        <v>1814</v>
      </c>
      <c r="Q172" s="1" t="s">
        <v>1815</v>
      </c>
      <c r="R172" s="1" t="s">
        <v>2872</v>
      </c>
      <c r="S172" s="1" t="s">
        <v>1817</v>
      </c>
      <c r="T172" s="1" t="s">
        <v>1818</v>
      </c>
      <c r="U172" s="1" t="s">
        <v>1781</v>
      </c>
      <c r="V172" s="1" t="s">
        <v>1976</v>
      </c>
    </row>
    <row r="173" s="1" customFormat="1" spans="1:22">
      <c r="A173" s="3">
        <v>999228273928474</v>
      </c>
      <c r="B173" s="1" t="s">
        <v>1889</v>
      </c>
      <c r="C173" s="1" t="s">
        <v>2873</v>
      </c>
      <c r="D173" s="1" t="s">
        <v>2874</v>
      </c>
      <c r="E173" s="1" t="s">
        <v>2875</v>
      </c>
      <c r="F173" s="1" t="s">
        <v>1843</v>
      </c>
      <c r="G173" s="1" t="s">
        <v>1808</v>
      </c>
      <c r="H173" s="1" t="s">
        <v>1809</v>
      </c>
      <c r="I173" s="1" t="s">
        <v>2876</v>
      </c>
      <c r="J173" s="1" t="s">
        <v>30</v>
      </c>
      <c r="K173" s="1" t="s">
        <v>2877</v>
      </c>
      <c r="L173" s="1" t="s">
        <v>2877</v>
      </c>
      <c r="M173" s="1" t="s">
        <v>1812</v>
      </c>
      <c r="N173" s="1" t="s">
        <v>1812</v>
      </c>
      <c r="O173" s="1" t="s">
        <v>1813</v>
      </c>
      <c r="P173" s="1" t="s">
        <v>1814</v>
      </c>
      <c r="Q173" s="1" t="s">
        <v>1815</v>
      </c>
      <c r="R173" s="1" t="s">
        <v>2878</v>
      </c>
      <c r="S173" s="1" t="s">
        <v>1817</v>
      </c>
      <c r="T173" s="1" t="s">
        <v>1818</v>
      </c>
      <c r="U173" s="1" t="s">
        <v>1781</v>
      </c>
      <c r="V173" s="1" t="s">
        <v>1869</v>
      </c>
    </row>
    <row r="174" s="1" customFormat="1" spans="1:22">
      <c r="A174" s="3">
        <v>999228273702650</v>
      </c>
      <c r="B174" s="1" t="s">
        <v>1889</v>
      </c>
      <c r="C174" s="1" t="s">
        <v>2879</v>
      </c>
      <c r="D174" s="1" t="s">
        <v>2880</v>
      </c>
      <c r="E174" s="1" t="s">
        <v>2881</v>
      </c>
      <c r="F174" s="1" t="s">
        <v>1843</v>
      </c>
      <c r="G174" s="1" t="s">
        <v>1808</v>
      </c>
      <c r="H174" s="1" t="s">
        <v>1809</v>
      </c>
      <c r="I174" s="1" t="s">
        <v>2882</v>
      </c>
      <c r="J174" s="1" t="s">
        <v>30</v>
      </c>
      <c r="K174" s="1" t="s">
        <v>2883</v>
      </c>
      <c r="L174" s="1" t="s">
        <v>2883</v>
      </c>
      <c r="M174" s="1" t="s">
        <v>1812</v>
      </c>
      <c r="N174" s="1" t="s">
        <v>1812</v>
      </c>
      <c r="O174" s="1" t="s">
        <v>1813</v>
      </c>
      <c r="P174" s="1" t="s">
        <v>1814</v>
      </c>
      <c r="Q174" s="1" t="s">
        <v>1815</v>
      </c>
      <c r="R174" s="1" t="s">
        <v>2884</v>
      </c>
      <c r="S174" s="1" t="s">
        <v>1817</v>
      </c>
      <c r="T174" s="1" t="s">
        <v>1818</v>
      </c>
      <c r="U174" s="1" t="s">
        <v>1781</v>
      </c>
      <c r="V174" s="1" t="s">
        <v>1819</v>
      </c>
    </row>
    <row r="175" s="1" customFormat="1" spans="1:22">
      <c r="A175" s="3">
        <v>999228273323292</v>
      </c>
      <c r="B175" s="1" t="s">
        <v>1889</v>
      </c>
      <c r="C175" s="1" t="s">
        <v>2885</v>
      </c>
      <c r="D175" s="1" t="s">
        <v>2886</v>
      </c>
      <c r="E175" s="1" t="s">
        <v>2887</v>
      </c>
      <c r="F175" s="1" t="s">
        <v>1843</v>
      </c>
      <c r="G175" s="1" t="s">
        <v>1808</v>
      </c>
      <c r="H175" s="1" t="s">
        <v>1809</v>
      </c>
      <c r="I175" s="1" t="s">
        <v>2888</v>
      </c>
      <c r="J175" s="1" t="s">
        <v>30</v>
      </c>
      <c r="K175" s="1" t="s">
        <v>2889</v>
      </c>
      <c r="L175" s="1" t="s">
        <v>2889</v>
      </c>
      <c r="M175" s="1" t="s">
        <v>1812</v>
      </c>
      <c r="N175" s="1" t="s">
        <v>1812</v>
      </c>
      <c r="O175" s="1" t="s">
        <v>1813</v>
      </c>
      <c r="P175" s="1" t="s">
        <v>1814</v>
      </c>
      <c r="Q175" s="1" t="s">
        <v>1815</v>
      </c>
      <c r="R175" s="1" t="s">
        <v>2890</v>
      </c>
      <c r="S175" s="1" t="s">
        <v>1817</v>
      </c>
      <c r="T175" s="1" t="s">
        <v>1818</v>
      </c>
      <c r="U175" s="1" t="s">
        <v>1781</v>
      </c>
      <c r="V175" s="1" t="s">
        <v>1819</v>
      </c>
    </row>
    <row r="176" s="1" customFormat="1" spans="1:22">
      <c r="A176" s="3">
        <v>999228273307817</v>
      </c>
      <c r="B176" s="1" t="s">
        <v>1889</v>
      </c>
      <c r="C176" s="1" t="s">
        <v>2891</v>
      </c>
      <c r="D176" s="1" t="s">
        <v>2892</v>
      </c>
      <c r="E176" s="1" t="s">
        <v>2893</v>
      </c>
      <c r="F176" s="1" t="s">
        <v>1823</v>
      </c>
      <c r="G176" s="1" t="s">
        <v>1808</v>
      </c>
      <c r="H176" s="1" t="s">
        <v>1809</v>
      </c>
      <c r="I176" s="1" t="s">
        <v>2894</v>
      </c>
      <c r="J176" s="1" t="s">
        <v>30</v>
      </c>
      <c r="K176" s="1" t="s">
        <v>2895</v>
      </c>
      <c r="L176" s="1" t="s">
        <v>2895</v>
      </c>
      <c r="M176" s="1" t="s">
        <v>1812</v>
      </c>
      <c r="N176" s="1" t="s">
        <v>1812</v>
      </c>
      <c r="O176" s="1" t="s">
        <v>1813</v>
      </c>
      <c r="P176" s="1" t="s">
        <v>1814</v>
      </c>
      <c r="Q176" s="1" t="s">
        <v>1815</v>
      </c>
      <c r="R176" s="1" t="s">
        <v>2896</v>
      </c>
      <c r="S176" s="1" t="s">
        <v>1817</v>
      </c>
      <c r="T176" s="1" t="s">
        <v>1818</v>
      </c>
      <c r="U176" s="1" t="s">
        <v>1781</v>
      </c>
      <c r="V176" s="1" t="s">
        <v>2897</v>
      </c>
    </row>
    <row r="177" s="1" customFormat="1" spans="1:22">
      <c r="A177" s="3">
        <v>999228273290614</v>
      </c>
      <c r="B177" s="1" t="s">
        <v>1889</v>
      </c>
      <c r="C177" s="1" t="s">
        <v>2898</v>
      </c>
      <c r="D177" s="1" t="s">
        <v>2899</v>
      </c>
      <c r="E177" s="1" t="s">
        <v>2900</v>
      </c>
      <c r="F177" s="1" t="s">
        <v>1843</v>
      </c>
      <c r="G177" s="1" t="s">
        <v>1808</v>
      </c>
      <c r="H177" s="1" t="s">
        <v>1809</v>
      </c>
      <c r="I177" s="1" t="s">
        <v>2901</v>
      </c>
      <c r="J177" s="1" t="s">
        <v>30</v>
      </c>
      <c r="K177" s="1" t="s">
        <v>2902</v>
      </c>
      <c r="L177" s="1" t="s">
        <v>2902</v>
      </c>
      <c r="M177" s="1" t="s">
        <v>1812</v>
      </c>
      <c r="N177" s="1" t="s">
        <v>1812</v>
      </c>
      <c r="O177" s="1" t="s">
        <v>1813</v>
      </c>
      <c r="P177" s="1" t="s">
        <v>1814</v>
      </c>
      <c r="Q177" s="1" t="s">
        <v>1815</v>
      </c>
      <c r="R177" s="1" t="s">
        <v>2903</v>
      </c>
      <c r="S177" s="1" t="s">
        <v>1817</v>
      </c>
      <c r="T177" s="1" t="s">
        <v>1818</v>
      </c>
      <c r="U177" s="1" t="s">
        <v>1781</v>
      </c>
      <c r="V177" s="1" t="s">
        <v>2425</v>
      </c>
    </row>
    <row r="178" s="1" customFormat="1" spans="1:22">
      <c r="A178" s="3">
        <v>999228272706591</v>
      </c>
      <c r="B178" s="1" t="s">
        <v>1889</v>
      </c>
      <c r="C178" s="1" t="s">
        <v>2904</v>
      </c>
      <c r="D178" s="1" t="s">
        <v>2905</v>
      </c>
      <c r="E178" s="1" t="s">
        <v>2906</v>
      </c>
      <c r="F178" s="1" t="s">
        <v>1823</v>
      </c>
      <c r="G178" s="1" t="s">
        <v>1808</v>
      </c>
      <c r="H178" s="1" t="s">
        <v>1809</v>
      </c>
      <c r="I178" s="1" t="s">
        <v>2907</v>
      </c>
      <c r="J178" s="1" t="s">
        <v>30</v>
      </c>
      <c r="K178" s="1" t="s">
        <v>2908</v>
      </c>
      <c r="L178" s="1" t="s">
        <v>2908</v>
      </c>
      <c r="M178" s="1" t="s">
        <v>1812</v>
      </c>
      <c r="N178" s="1" t="s">
        <v>1812</v>
      </c>
      <c r="O178" s="1" t="s">
        <v>1813</v>
      </c>
      <c r="P178" s="1" t="s">
        <v>1814</v>
      </c>
      <c r="Q178" s="1" t="s">
        <v>1815</v>
      </c>
      <c r="R178" s="1" t="s">
        <v>2909</v>
      </c>
      <c r="S178" s="1" t="s">
        <v>1817</v>
      </c>
      <c r="T178" s="1" t="s">
        <v>1818</v>
      </c>
      <c r="U178" s="1" t="s">
        <v>1781</v>
      </c>
      <c r="V178" s="1" t="s">
        <v>1976</v>
      </c>
    </row>
    <row r="179" s="1" customFormat="1" spans="1:22">
      <c r="A179" s="3">
        <v>999228271866821</v>
      </c>
      <c r="B179" s="1" t="s">
        <v>1889</v>
      </c>
      <c r="C179" s="1" t="s">
        <v>2910</v>
      </c>
      <c r="D179" s="1" t="s">
        <v>2911</v>
      </c>
      <c r="E179" s="1" t="s">
        <v>2912</v>
      </c>
      <c r="F179" s="1" t="s">
        <v>1843</v>
      </c>
      <c r="G179" s="1" t="s">
        <v>1808</v>
      </c>
      <c r="H179" s="1" t="s">
        <v>1809</v>
      </c>
      <c r="I179" s="1" t="s">
        <v>2913</v>
      </c>
      <c r="J179" s="1" t="s">
        <v>30</v>
      </c>
      <c r="K179" s="1" t="s">
        <v>2914</v>
      </c>
      <c r="L179" s="1" t="s">
        <v>2914</v>
      </c>
      <c r="M179" s="1" t="s">
        <v>1812</v>
      </c>
      <c r="N179" s="1" t="s">
        <v>1812</v>
      </c>
      <c r="O179" s="1" t="s">
        <v>1813</v>
      </c>
      <c r="P179" s="1" t="s">
        <v>1814</v>
      </c>
      <c r="Q179" s="1" t="s">
        <v>1815</v>
      </c>
      <c r="R179" s="1" t="s">
        <v>2915</v>
      </c>
      <c r="S179" s="1" t="s">
        <v>1817</v>
      </c>
      <c r="T179" s="1" t="s">
        <v>1818</v>
      </c>
      <c r="U179" s="1" t="s">
        <v>1781</v>
      </c>
      <c r="V179" s="1" t="s">
        <v>1869</v>
      </c>
    </row>
    <row r="180" s="1" customFormat="1" spans="1:22">
      <c r="A180" s="3">
        <v>999228271397442</v>
      </c>
      <c r="B180" s="1" t="s">
        <v>1889</v>
      </c>
      <c r="C180" s="1" t="s">
        <v>2916</v>
      </c>
      <c r="D180" s="1" t="s">
        <v>2917</v>
      </c>
      <c r="E180" s="1" t="s">
        <v>2918</v>
      </c>
      <c r="F180" s="1" t="s">
        <v>1823</v>
      </c>
      <c r="G180" s="1" t="s">
        <v>1808</v>
      </c>
      <c r="H180" s="1" t="s">
        <v>1809</v>
      </c>
      <c r="I180" s="1" t="s">
        <v>2919</v>
      </c>
      <c r="J180" s="1" t="s">
        <v>30</v>
      </c>
      <c r="K180" s="1" t="s">
        <v>2920</v>
      </c>
      <c r="L180" s="1" t="s">
        <v>2920</v>
      </c>
      <c r="M180" s="1" t="s">
        <v>1812</v>
      </c>
      <c r="N180" s="1" t="s">
        <v>1812</v>
      </c>
      <c r="O180" s="1" t="s">
        <v>1813</v>
      </c>
      <c r="P180" s="1" t="s">
        <v>1814</v>
      </c>
      <c r="Q180" s="1" t="s">
        <v>1815</v>
      </c>
      <c r="R180" s="1" t="s">
        <v>2921</v>
      </c>
      <c r="S180" s="1" t="s">
        <v>1817</v>
      </c>
      <c r="T180" s="1" t="s">
        <v>1818</v>
      </c>
      <c r="U180" s="1" t="s">
        <v>1781</v>
      </c>
      <c r="V180" s="1" t="s">
        <v>1847</v>
      </c>
    </row>
    <row r="181" s="1" customFormat="1" spans="1:22">
      <c r="A181" s="3">
        <v>999228271389648</v>
      </c>
      <c r="B181" s="1" t="s">
        <v>1889</v>
      </c>
      <c r="C181" s="1" t="s">
        <v>2922</v>
      </c>
      <c r="D181" s="1" t="s">
        <v>2923</v>
      </c>
      <c r="E181" s="1" t="s">
        <v>2924</v>
      </c>
      <c r="F181" s="1" t="s">
        <v>1843</v>
      </c>
      <c r="G181" s="1" t="s">
        <v>1808</v>
      </c>
      <c r="H181" s="1" t="s">
        <v>1809</v>
      </c>
      <c r="I181" s="1" t="s">
        <v>2925</v>
      </c>
      <c r="J181" s="1" t="s">
        <v>30</v>
      </c>
      <c r="K181" s="1" t="s">
        <v>2926</v>
      </c>
      <c r="L181" s="1" t="s">
        <v>2926</v>
      </c>
      <c r="M181" s="1" t="s">
        <v>1812</v>
      </c>
      <c r="N181" s="1" t="s">
        <v>1812</v>
      </c>
      <c r="O181" s="1" t="s">
        <v>1813</v>
      </c>
      <c r="P181" s="1" t="s">
        <v>1814</v>
      </c>
      <c r="Q181" s="1" t="s">
        <v>1815</v>
      </c>
      <c r="R181" s="1" t="s">
        <v>2927</v>
      </c>
      <c r="S181" s="1" t="s">
        <v>1817</v>
      </c>
      <c r="T181" s="1" t="s">
        <v>1818</v>
      </c>
      <c r="U181" s="1" t="s">
        <v>1781</v>
      </c>
      <c r="V181" s="1" t="s">
        <v>2099</v>
      </c>
    </row>
    <row r="182" s="1" customFormat="1" spans="1:22">
      <c r="A182" s="3">
        <v>999228271370782</v>
      </c>
      <c r="B182" s="1" t="s">
        <v>1889</v>
      </c>
      <c r="C182" s="1" t="s">
        <v>2928</v>
      </c>
      <c r="D182" s="1" t="s">
        <v>2923</v>
      </c>
      <c r="E182" s="1" t="s">
        <v>2929</v>
      </c>
      <c r="F182" s="1" t="s">
        <v>1843</v>
      </c>
      <c r="G182" s="1" t="s">
        <v>1808</v>
      </c>
      <c r="H182" s="1" t="s">
        <v>1809</v>
      </c>
      <c r="I182" s="1" t="s">
        <v>2925</v>
      </c>
      <c r="J182" s="1" t="s">
        <v>30</v>
      </c>
      <c r="K182" s="1" t="s">
        <v>2926</v>
      </c>
      <c r="L182" s="1" t="s">
        <v>2926</v>
      </c>
      <c r="M182" s="1" t="s">
        <v>1812</v>
      </c>
      <c r="N182" s="1" t="s">
        <v>1812</v>
      </c>
      <c r="O182" s="1" t="s">
        <v>1813</v>
      </c>
      <c r="P182" s="1" t="s">
        <v>1814</v>
      </c>
      <c r="Q182" s="1" t="s">
        <v>1815</v>
      </c>
      <c r="R182" s="1" t="s">
        <v>2930</v>
      </c>
      <c r="S182" s="1" t="s">
        <v>1817</v>
      </c>
      <c r="T182" s="1" t="s">
        <v>1818</v>
      </c>
      <c r="U182" s="1" t="s">
        <v>1781</v>
      </c>
      <c r="V182" s="1" t="s">
        <v>2099</v>
      </c>
    </row>
    <row r="183" s="1" customFormat="1" spans="1:22">
      <c r="A183" s="3">
        <v>999228271083045</v>
      </c>
      <c r="B183" s="1" t="s">
        <v>1889</v>
      </c>
      <c r="C183" s="1" t="s">
        <v>2931</v>
      </c>
      <c r="D183" s="1" t="s">
        <v>2932</v>
      </c>
      <c r="E183" s="1" t="s">
        <v>2933</v>
      </c>
      <c r="F183" s="1" t="s">
        <v>1823</v>
      </c>
      <c r="G183" s="1" t="s">
        <v>1808</v>
      </c>
      <c r="H183" s="1" t="s">
        <v>1809</v>
      </c>
      <c r="I183" s="1" t="s">
        <v>2934</v>
      </c>
      <c r="J183" s="1" t="s">
        <v>30</v>
      </c>
      <c r="K183" s="1" t="s">
        <v>2935</v>
      </c>
      <c r="L183" s="1" t="s">
        <v>2935</v>
      </c>
      <c r="M183" s="1" t="s">
        <v>1812</v>
      </c>
      <c r="N183" s="1" t="s">
        <v>1812</v>
      </c>
      <c r="O183" s="1" t="s">
        <v>1813</v>
      </c>
      <c r="P183" s="1" t="s">
        <v>1814</v>
      </c>
      <c r="Q183" s="1" t="s">
        <v>1815</v>
      </c>
      <c r="R183" s="1" t="s">
        <v>2936</v>
      </c>
      <c r="S183" s="1" t="s">
        <v>1817</v>
      </c>
      <c r="T183" s="1" t="s">
        <v>1818</v>
      </c>
      <c r="U183" s="1" t="s">
        <v>1781</v>
      </c>
      <c r="V183" s="1" t="s">
        <v>1819</v>
      </c>
    </row>
    <row r="184" s="1" customFormat="1" spans="1:22">
      <c r="A184" s="3">
        <v>999228270794842</v>
      </c>
      <c r="B184" s="1" t="s">
        <v>1889</v>
      </c>
      <c r="C184" s="1" t="s">
        <v>2937</v>
      </c>
      <c r="D184" s="1" t="s">
        <v>2938</v>
      </c>
      <c r="E184" s="1" t="s">
        <v>2939</v>
      </c>
      <c r="F184" s="1" t="s">
        <v>1823</v>
      </c>
      <c r="G184" s="1" t="s">
        <v>1808</v>
      </c>
      <c r="H184" s="1" t="s">
        <v>1809</v>
      </c>
      <c r="I184" s="1" t="s">
        <v>2940</v>
      </c>
      <c r="J184" s="1" t="s">
        <v>30</v>
      </c>
      <c r="K184" s="1" t="s">
        <v>2941</v>
      </c>
      <c r="L184" s="1" t="s">
        <v>2941</v>
      </c>
      <c r="M184" s="1" t="s">
        <v>1812</v>
      </c>
      <c r="N184" s="1" t="s">
        <v>1812</v>
      </c>
      <c r="O184" s="1" t="s">
        <v>1813</v>
      </c>
      <c r="P184" s="1" t="s">
        <v>1814</v>
      </c>
      <c r="Q184" s="1" t="s">
        <v>1815</v>
      </c>
      <c r="R184" s="1" t="s">
        <v>2942</v>
      </c>
      <c r="S184" s="1" t="s">
        <v>1817</v>
      </c>
      <c r="T184" s="1" t="s">
        <v>1818</v>
      </c>
      <c r="U184" s="1" t="s">
        <v>1778</v>
      </c>
      <c r="V184" s="1" t="s">
        <v>1913</v>
      </c>
    </row>
    <row r="185" s="1" customFormat="1" spans="1:22">
      <c r="A185" s="3">
        <v>999228270388860</v>
      </c>
      <c r="B185" s="1" t="s">
        <v>1889</v>
      </c>
      <c r="C185" s="1" t="s">
        <v>2943</v>
      </c>
      <c r="D185" s="1" t="s">
        <v>2636</v>
      </c>
      <c r="E185" s="1" t="s">
        <v>2944</v>
      </c>
      <c r="F185" s="1" t="s">
        <v>1823</v>
      </c>
      <c r="G185" s="1" t="s">
        <v>1808</v>
      </c>
      <c r="H185" s="1" t="s">
        <v>1809</v>
      </c>
      <c r="I185" s="1" t="s">
        <v>2945</v>
      </c>
      <c r="J185" s="1" t="s">
        <v>30</v>
      </c>
      <c r="K185" s="1" t="s">
        <v>2946</v>
      </c>
      <c r="L185" s="1" t="s">
        <v>2946</v>
      </c>
      <c r="M185" s="1" t="s">
        <v>1812</v>
      </c>
      <c r="N185" s="1" t="s">
        <v>1812</v>
      </c>
      <c r="O185" s="1" t="s">
        <v>1813</v>
      </c>
      <c r="P185" s="1" t="s">
        <v>1814</v>
      </c>
      <c r="Q185" s="1" t="s">
        <v>1815</v>
      </c>
      <c r="R185" s="1" t="s">
        <v>2947</v>
      </c>
      <c r="S185" s="1" t="s">
        <v>1817</v>
      </c>
      <c r="T185" s="1" t="s">
        <v>1818</v>
      </c>
      <c r="U185" s="1" t="s">
        <v>1781</v>
      </c>
      <c r="V185" s="1" t="s">
        <v>1819</v>
      </c>
    </row>
    <row r="186" s="1" customFormat="1" spans="1:22">
      <c r="A186" s="3">
        <v>999228270095126</v>
      </c>
      <c r="B186" s="1" t="s">
        <v>1889</v>
      </c>
      <c r="C186" s="1" t="s">
        <v>2948</v>
      </c>
      <c r="D186" s="1" t="s">
        <v>2949</v>
      </c>
      <c r="E186" s="1" t="s">
        <v>2950</v>
      </c>
      <c r="F186" s="1" t="s">
        <v>1823</v>
      </c>
      <c r="G186" s="1" t="s">
        <v>1808</v>
      </c>
      <c r="H186" s="1" t="s">
        <v>1809</v>
      </c>
      <c r="I186" s="1" t="s">
        <v>2951</v>
      </c>
      <c r="J186" s="1" t="s">
        <v>30</v>
      </c>
      <c r="K186" s="1" t="s">
        <v>2952</v>
      </c>
      <c r="L186" s="1" t="s">
        <v>2952</v>
      </c>
      <c r="M186" s="1" t="s">
        <v>1812</v>
      </c>
      <c r="N186" s="1" t="s">
        <v>1812</v>
      </c>
      <c r="O186" s="1" t="s">
        <v>1813</v>
      </c>
      <c r="P186" s="1" t="s">
        <v>1814</v>
      </c>
      <c r="Q186" s="1" t="s">
        <v>1815</v>
      </c>
      <c r="R186" s="1" t="s">
        <v>2953</v>
      </c>
      <c r="S186" s="1" t="s">
        <v>1817</v>
      </c>
      <c r="T186" s="1" t="s">
        <v>1818</v>
      </c>
      <c r="U186" s="1" t="s">
        <v>1781</v>
      </c>
      <c r="V186" s="1" t="s">
        <v>1839</v>
      </c>
    </row>
    <row r="187" s="1" customFormat="1" spans="1:22">
      <c r="A187" s="3">
        <v>999228269115715</v>
      </c>
      <c r="B187" s="1" t="s">
        <v>1889</v>
      </c>
      <c r="C187" s="1" t="s">
        <v>2954</v>
      </c>
      <c r="D187" s="1" t="s">
        <v>2955</v>
      </c>
      <c r="E187" s="1" t="s">
        <v>2956</v>
      </c>
      <c r="F187" s="1" t="s">
        <v>1889</v>
      </c>
      <c r="G187" s="1" t="s">
        <v>1808</v>
      </c>
      <c r="H187" s="1" t="s">
        <v>1809</v>
      </c>
      <c r="I187" s="1" t="s">
        <v>2957</v>
      </c>
      <c r="J187" s="1" t="s">
        <v>30</v>
      </c>
      <c r="K187" s="1" t="s">
        <v>2958</v>
      </c>
      <c r="L187" s="1" t="s">
        <v>2958</v>
      </c>
      <c r="M187" s="1" t="s">
        <v>1812</v>
      </c>
      <c r="N187" s="1" t="s">
        <v>1812</v>
      </c>
      <c r="O187" s="1" t="s">
        <v>1813</v>
      </c>
      <c r="P187" s="1" t="s">
        <v>1814</v>
      </c>
      <c r="Q187" s="1" t="s">
        <v>1815</v>
      </c>
      <c r="R187" s="1" t="s">
        <v>2959</v>
      </c>
      <c r="S187" s="1" t="s">
        <v>1817</v>
      </c>
      <c r="T187" s="1" t="s">
        <v>1818</v>
      </c>
      <c r="U187" s="1" t="s">
        <v>1781</v>
      </c>
      <c r="V187" s="1" t="s">
        <v>1819</v>
      </c>
    </row>
    <row r="188" s="1" customFormat="1" spans="1:22">
      <c r="A188" s="3">
        <v>999228267898695</v>
      </c>
      <c r="B188" s="1" t="s">
        <v>1889</v>
      </c>
      <c r="C188" s="1" t="s">
        <v>2960</v>
      </c>
      <c r="D188" s="1" t="s">
        <v>1908</v>
      </c>
      <c r="E188" s="1" t="s">
        <v>2961</v>
      </c>
      <c r="F188" s="1" t="s">
        <v>1843</v>
      </c>
      <c r="G188" s="1" t="s">
        <v>1808</v>
      </c>
      <c r="H188" s="1" t="s">
        <v>1809</v>
      </c>
      <c r="I188" s="1" t="s">
        <v>2962</v>
      </c>
      <c r="J188" s="1" t="s">
        <v>30</v>
      </c>
      <c r="K188" s="1" t="s">
        <v>2963</v>
      </c>
      <c r="L188" s="1" t="s">
        <v>2963</v>
      </c>
      <c r="M188" s="1" t="s">
        <v>1812</v>
      </c>
      <c r="N188" s="1" t="s">
        <v>1812</v>
      </c>
      <c r="O188" s="1" t="s">
        <v>1813</v>
      </c>
      <c r="P188" s="1" t="s">
        <v>1814</v>
      </c>
      <c r="Q188" s="1" t="s">
        <v>1815</v>
      </c>
      <c r="R188" s="1" t="s">
        <v>2964</v>
      </c>
      <c r="S188" s="1" t="s">
        <v>1817</v>
      </c>
      <c r="T188" s="1" t="s">
        <v>1818</v>
      </c>
      <c r="U188" s="1" t="s">
        <v>1781</v>
      </c>
      <c r="V188" s="1" t="s">
        <v>1913</v>
      </c>
    </row>
    <row r="189" s="1" customFormat="1" spans="1:22">
      <c r="A189" s="3">
        <v>999228267872755</v>
      </c>
      <c r="B189" s="1" t="s">
        <v>1889</v>
      </c>
      <c r="C189" s="1" t="s">
        <v>2965</v>
      </c>
      <c r="D189" s="1" t="s">
        <v>2966</v>
      </c>
      <c r="E189" s="1" t="s">
        <v>2967</v>
      </c>
      <c r="F189" s="1" t="s">
        <v>1889</v>
      </c>
      <c r="G189" s="1" t="s">
        <v>1808</v>
      </c>
      <c r="H189" s="1" t="s">
        <v>1809</v>
      </c>
      <c r="I189" s="1" t="s">
        <v>2968</v>
      </c>
      <c r="J189" s="1" t="s">
        <v>30</v>
      </c>
      <c r="K189" s="1" t="s">
        <v>2969</v>
      </c>
      <c r="L189" s="1" t="s">
        <v>2969</v>
      </c>
      <c r="M189" s="1" t="s">
        <v>1812</v>
      </c>
      <c r="N189" s="1" t="s">
        <v>1812</v>
      </c>
      <c r="O189" s="1" t="s">
        <v>1813</v>
      </c>
      <c r="P189" s="1" t="s">
        <v>1814</v>
      </c>
      <c r="Q189" s="1" t="s">
        <v>1815</v>
      </c>
      <c r="R189" s="1" t="s">
        <v>2970</v>
      </c>
      <c r="S189" s="1" t="s">
        <v>1817</v>
      </c>
      <c r="T189" s="1" t="s">
        <v>1818</v>
      </c>
      <c r="U189" s="1" t="s">
        <v>1781</v>
      </c>
      <c r="V189" s="1" t="s">
        <v>2971</v>
      </c>
    </row>
    <row r="190" s="1" customFormat="1" spans="1:22">
      <c r="A190" s="3">
        <v>999228267800134</v>
      </c>
      <c r="B190" s="1" t="s">
        <v>1889</v>
      </c>
      <c r="C190" s="1" t="s">
        <v>2972</v>
      </c>
      <c r="D190" s="1" t="s">
        <v>2838</v>
      </c>
      <c r="E190" s="1" t="s">
        <v>2973</v>
      </c>
      <c r="F190" s="1" t="s">
        <v>1823</v>
      </c>
      <c r="G190" s="1" t="s">
        <v>1808</v>
      </c>
      <c r="H190" s="1" t="s">
        <v>1809</v>
      </c>
      <c r="I190" s="1" t="s">
        <v>2974</v>
      </c>
      <c r="J190" s="1" t="s">
        <v>30</v>
      </c>
      <c r="K190" s="1" t="s">
        <v>2975</v>
      </c>
      <c r="L190" s="1" t="s">
        <v>2975</v>
      </c>
      <c r="M190" s="1" t="s">
        <v>1812</v>
      </c>
      <c r="N190" s="1" t="s">
        <v>1812</v>
      </c>
      <c r="O190" s="1" t="s">
        <v>1813</v>
      </c>
      <c r="P190" s="1" t="s">
        <v>1814</v>
      </c>
      <c r="Q190" s="1" t="s">
        <v>1815</v>
      </c>
      <c r="R190" s="1" t="s">
        <v>2976</v>
      </c>
      <c r="S190" s="1" t="s">
        <v>1817</v>
      </c>
      <c r="T190" s="1" t="s">
        <v>1818</v>
      </c>
      <c r="U190" s="1" t="s">
        <v>1778</v>
      </c>
      <c r="V190" s="1" t="s">
        <v>1869</v>
      </c>
    </row>
    <row r="191" s="1" customFormat="1" spans="1:22">
      <c r="A191" s="3">
        <v>999228267777471</v>
      </c>
      <c r="B191" s="1" t="s">
        <v>1889</v>
      </c>
      <c r="C191" s="1" t="s">
        <v>2977</v>
      </c>
      <c r="D191" s="1" t="s">
        <v>2978</v>
      </c>
      <c r="E191" s="1" t="s">
        <v>2979</v>
      </c>
      <c r="F191" s="1" t="s">
        <v>1843</v>
      </c>
      <c r="G191" s="1" t="s">
        <v>1808</v>
      </c>
      <c r="H191" s="1" t="s">
        <v>1809</v>
      </c>
      <c r="I191" s="1" t="s">
        <v>2980</v>
      </c>
      <c r="J191" s="1" t="s">
        <v>30</v>
      </c>
      <c r="K191" s="1" t="s">
        <v>2981</v>
      </c>
      <c r="L191" s="1" t="s">
        <v>2981</v>
      </c>
      <c r="M191" s="1" t="s">
        <v>1812</v>
      </c>
      <c r="N191" s="1" t="s">
        <v>1812</v>
      </c>
      <c r="O191" s="1" t="s">
        <v>1813</v>
      </c>
      <c r="P191" s="1" t="s">
        <v>1814</v>
      </c>
      <c r="Q191" s="1" t="s">
        <v>1815</v>
      </c>
      <c r="R191" s="1" t="s">
        <v>2982</v>
      </c>
      <c r="S191" s="1" t="s">
        <v>1817</v>
      </c>
      <c r="T191" s="1" t="s">
        <v>1818</v>
      </c>
      <c r="U191" s="1" t="s">
        <v>1781</v>
      </c>
      <c r="V191" s="1" t="s">
        <v>1819</v>
      </c>
    </row>
    <row r="192" s="1" customFormat="1" spans="1:22">
      <c r="A192" s="3">
        <v>999228266701160</v>
      </c>
      <c r="B192" s="1" t="s">
        <v>1889</v>
      </c>
      <c r="C192" s="1" t="s">
        <v>2983</v>
      </c>
      <c r="D192" s="1" t="s">
        <v>2268</v>
      </c>
      <c r="E192" s="1" t="s">
        <v>2984</v>
      </c>
      <c r="F192" s="1" t="s">
        <v>1889</v>
      </c>
      <c r="G192" s="1" t="s">
        <v>1808</v>
      </c>
      <c r="H192" s="1" t="s">
        <v>1809</v>
      </c>
      <c r="I192" s="1" t="s">
        <v>2985</v>
      </c>
      <c r="J192" s="1" t="s">
        <v>30</v>
      </c>
      <c r="K192" s="1" t="s">
        <v>2986</v>
      </c>
      <c r="L192" s="1" t="s">
        <v>2986</v>
      </c>
      <c r="M192" s="1" t="s">
        <v>1812</v>
      </c>
      <c r="N192" s="1" t="s">
        <v>1812</v>
      </c>
      <c r="O192" s="1" t="s">
        <v>1813</v>
      </c>
      <c r="P192" s="1" t="s">
        <v>1814</v>
      </c>
      <c r="Q192" s="1" t="s">
        <v>1815</v>
      </c>
      <c r="R192" s="1" t="s">
        <v>2987</v>
      </c>
      <c r="S192" s="1" t="s">
        <v>1817</v>
      </c>
      <c r="T192" s="1" t="s">
        <v>1818</v>
      </c>
      <c r="U192" s="1" t="s">
        <v>1781</v>
      </c>
      <c r="V192" s="1" t="s">
        <v>1819</v>
      </c>
    </row>
    <row r="193" s="1" customFormat="1" spans="1:22">
      <c r="A193" s="3">
        <v>28266311258</v>
      </c>
      <c r="B193" s="1" t="s">
        <v>1889</v>
      </c>
      <c r="C193" s="1" t="s">
        <v>2988</v>
      </c>
      <c r="D193" s="1" t="s">
        <v>2202</v>
      </c>
      <c r="E193" s="1" t="s">
        <v>2989</v>
      </c>
      <c r="F193" s="1" t="s">
        <v>1843</v>
      </c>
      <c r="G193" s="1" t="s">
        <v>1808</v>
      </c>
      <c r="H193" s="1" t="s">
        <v>1809</v>
      </c>
      <c r="I193" s="1" t="s">
        <v>2990</v>
      </c>
      <c r="J193" s="1" t="s">
        <v>30</v>
      </c>
      <c r="K193" s="1" t="s">
        <v>2991</v>
      </c>
      <c r="L193" s="1" t="s">
        <v>2991</v>
      </c>
      <c r="M193" s="1" t="s">
        <v>1812</v>
      </c>
      <c r="N193" s="1" t="s">
        <v>1812</v>
      </c>
      <c r="O193" s="1" t="s">
        <v>1813</v>
      </c>
      <c r="P193" s="1" t="s">
        <v>1814</v>
      </c>
      <c r="Q193" s="1" t="s">
        <v>1815</v>
      </c>
      <c r="R193" s="1" t="s">
        <v>2992</v>
      </c>
      <c r="S193" s="1" t="s">
        <v>1817</v>
      </c>
      <c r="T193" s="1" t="s">
        <v>1818</v>
      </c>
      <c r="U193" s="1" t="s">
        <v>1781</v>
      </c>
      <c r="V193" s="1" t="s">
        <v>1819</v>
      </c>
    </row>
    <row r="194" s="1" customFormat="1" spans="1:22">
      <c r="A194" s="3">
        <v>999228265720035</v>
      </c>
      <c r="B194" s="1" t="s">
        <v>1889</v>
      </c>
      <c r="C194" s="1" t="s">
        <v>2993</v>
      </c>
      <c r="D194" s="1" t="s">
        <v>2994</v>
      </c>
      <c r="E194" s="1" t="s">
        <v>2995</v>
      </c>
      <c r="F194" s="1" t="s">
        <v>1889</v>
      </c>
      <c r="G194" s="1" t="s">
        <v>1808</v>
      </c>
      <c r="H194" s="1" t="s">
        <v>1809</v>
      </c>
      <c r="I194" s="1" t="s">
        <v>2996</v>
      </c>
      <c r="J194" s="1" t="s">
        <v>30</v>
      </c>
      <c r="K194" s="1" t="s">
        <v>2997</v>
      </c>
      <c r="L194" s="1" t="s">
        <v>2997</v>
      </c>
      <c r="M194" s="1" t="s">
        <v>1812</v>
      </c>
      <c r="N194" s="1" t="s">
        <v>1812</v>
      </c>
      <c r="O194" s="1" t="s">
        <v>1813</v>
      </c>
      <c r="P194" s="1" t="s">
        <v>1814</v>
      </c>
      <c r="Q194" s="1" t="s">
        <v>1815</v>
      </c>
      <c r="R194" s="1" t="s">
        <v>2998</v>
      </c>
      <c r="S194" s="1" t="s">
        <v>1817</v>
      </c>
      <c r="T194" s="1" t="s">
        <v>1818</v>
      </c>
      <c r="U194" s="1" t="s">
        <v>1781</v>
      </c>
      <c r="V194" s="1" t="s">
        <v>2999</v>
      </c>
    </row>
    <row r="195" s="1" customFormat="1" spans="1:22">
      <c r="A195" s="3">
        <v>999228265422479</v>
      </c>
      <c r="B195" s="1" t="s">
        <v>1889</v>
      </c>
      <c r="C195" s="1" t="s">
        <v>3000</v>
      </c>
      <c r="D195" s="1" t="s">
        <v>3001</v>
      </c>
      <c r="E195" s="1" t="s">
        <v>3002</v>
      </c>
      <c r="F195" s="1" t="s">
        <v>1843</v>
      </c>
      <c r="G195" s="1" t="s">
        <v>1808</v>
      </c>
      <c r="H195" s="1" t="s">
        <v>1809</v>
      </c>
      <c r="I195" s="1" t="s">
        <v>3003</v>
      </c>
      <c r="J195" s="1" t="s">
        <v>30</v>
      </c>
      <c r="K195" s="1" t="s">
        <v>3004</v>
      </c>
      <c r="L195" s="1" t="s">
        <v>3004</v>
      </c>
      <c r="M195" s="1" t="s">
        <v>1812</v>
      </c>
      <c r="N195" s="1" t="s">
        <v>1812</v>
      </c>
      <c r="O195" s="1" t="s">
        <v>1813</v>
      </c>
      <c r="P195" s="1" t="s">
        <v>1814</v>
      </c>
      <c r="Q195" s="1" t="s">
        <v>1815</v>
      </c>
      <c r="R195" s="1" t="s">
        <v>3005</v>
      </c>
      <c r="S195" s="1" t="s">
        <v>1817</v>
      </c>
      <c r="T195" s="1" t="s">
        <v>1818</v>
      </c>
      <c r="U195" s="1" t="s">
        <v>1781</v>
      </c>
      <c r="V195" s="1" t="s">
        <v>1819</v>
      </c>
    </row>
    <row r="196" s="1" customFormat="1" spans="1:22">
      <c r="A196" s="3">
        <v>999228265329833</v>
      </c>
      <c r="B196" s="1" t="s">
        <v>1889</v>
      </c>
      <c r="C196" s="1" t="s">
        <v>3006</v>
      </c>
      <c r="D196" s="1" t="s">
        <v>3001</v>
      </c>
      <c r="E196" s="1" t="s">
        <v>3007</v>
      </c>
      <c r="F196" s="1" t="s">
        <v>1843</v>
      </c>
      <c r="G196" s="1" t="s">
        <v>1808</v>
      </c>
      <c r="H196" s="1" t="s">
        <v>1809</v>
      </c>
      <c r="I196" s="1" t="s">
        <v>3003</v>
      </c>
      <c r="J196" s="1" t="s">
        <v>30</v>
      </c>
      <c r="K196" s="1" t="s">
        <v>3004</v>
      </c>
      <c r="L196" s="1" t="s">
        <v>3004</v>
      </c>
      <c r="M196" s="1" t="s">
        <v>1812</v>
      </c>
      <c r="N196" s="1" t="s">
        <v>1812</v>
      </c>
      <c r="O196" s="1" t="s">
        <v>1813</v>
      </c>
      <c r="P196" s="1" t="s">
        <v>1814</v>
      </c>
      <c r="Q196" s="1" t="s">
        <v>1815</v>
      </c>
      <c r="R196" s="1" t="s">
        <v>3008</v>
      </c>
      <c r="S196" s="1" t="s">
        <v>1817</v>
      </c>
      <c r="T196" s="1" t="s">
        <v>1818</v>
      </c>
      <c r="U196" s="1" t="s">
        <v>1781</v>
      </c>
      <c r="V196" s="1" t="s">
        <v>1819</v>
      </c>
    </row>
    <row r="197" s="1" customFormat="1" spans="1:22">
      <c r="A197" s="3">
        <v>999228264169859</v>
      </c>
      <c r="B197" s="1" t="s">
        <v>1889</v>
      </c>
      <c r="C197" s="1" t="s">
        <v>3009</v>
      </c>
      <c r="D197" s="1" t="s">
        <v>3010</v>
      </c>
      <c r="E197" s="1" t="s">
        <v>3011</v>
      </c>
      <c r="F197" s="1" t="s">
        <v>1823</v>
      </c>
      <c r="G197" s="1" t="s">
        <v>1808</v>
      </c>
      <c r="H197" s="1" t="s">
        <v>1809</v>
      </c>
      <c r="I197" s="1" t="s">
        <v>3012</v>
      </c>
      <c r="J197" s="1" t="s">
        <v>30</v>
      </c>
      <c r="K197" s="1" t="s">
        <v>3013</v>
      </c>
      <c r="L197" s="1" t="s">
        <v>3013</v>
      </c>
      <c r="M197" s="1" t="s">
        <v>1812</v>
      </c>
      <c r="N197" s="1" t="s">
        <v>1812</v>
      </c>
      <c r="O197" s="1" t="s">
        <v>1813</v>
      </c>
      <c r="P197" s="1" t="s">
        <v>1814</v>
      </c>
      <c r="Q197" s="1" t="s">
        <v>1815</v>
      </c>
      <c r="R197" s="1" t="s">
        <v>3014</v>
      </c>
      <c r="S197" s="1" t="s">
        <v>1817</v>
      </c>
      <c r="T197" s="1" t="s">
        <v>1818</v>
      </c>
      <c r="U197" s="1" t="s">
        <v>1781</v>
      </c>
      <c r="V197" s="1" t="s">
        <v>1869</v>
      </c>
    </row>
    <row r="198" s="1" customFormat="1" spans="1:22">
      <c r="A198" s="3">
        <v>999228264111231</v>
      </c>
      <c r="B198" s="1" t="s">
        <v>1889</v>
      </c>
      <c r="C198" s="1" t="s">
        <v>3015</v>
      </c>
      <c r="D198" s="1" t="s">
        <v>3016</v>
      </c>
      <c r="E198" s="1" t="s">
        <v>3017</v>
      </c>
      <c r="F198" s="1" t="s">
        <v>1889</v>
      </c>
      <c r="G198" s="1" t="s">
        <v>1808</v>
      </c>
      <c r="H198" s="1" t="s">
        <v>1809</v>
      </c>
      <c r="I198" s="1" t="s">
        <v>3018</v>
      </c>
      <c r="J198" s="1" t="s">
        <v>30</v>
      </c>
      <c r="K198" s="1" t="s">
        <v>3019</v>
      </c>
      <c r="L198" s="1" t="s">
        <v>3019</v>
      </c>
      <c r="M198" s="1" t="s">
        <v>1812</v>
      </c>
      <c r="N198" s="1" t="s">
        <v>1812</v>
      </c>
      <c r="O198" s="1" t="s">
        <v>1813</v>
      </c>
      <c r="P198" s="1" t="s">
        <v>1814</v>
      </c>
      <c r="Q198" s="1" t="s">
        <v>1815</v>
      </c>
      <c r="R198" s="1" t="s">
        <v>3020</v>
      </c>
      <c r="S198" s="1" t="s">
        <v>1817</v>
      </c>
      <c r="T198" s="1" t="s">
        <v>1818</v>
      </c>
      <c r="U198" s="1" t="s">
        <v>1781</v>
      </c>
      <c r="V198" s="1" t="s">
        <v>1913</v>
      </c>
    </row>
    <row r="199" s="1" customFormat="1" spans="1:22">
      <c r="A199" s="3">
        <v>999228264053820</v>
      </c>
      <c r="B199" s="1" t="s">
        <v>1889</v>
      </c>
      <c r="C199" s="1" t="s">
        <v>3021</v>
      </c>
      <c r="D199" s="1" t="s">
        <v>3022</v>
      </c>
      <c r="E199" s="1" t="s">
        <v>3023</v>
      </c>
      <c r="F199" s="1" t="s">
        <v>1843</v>
      </c>
      <c r="G199" s="1" t="s">
        <v>1808</v>
      </c>
      <c r="H199" s="1" t="s">
        <v>1809</v>
      </c>
      <c r="I199" s="1" t="s">
        <v>3024</v>
      </c>
      <c r="J199" s="1" t="s">
        <v>30</v>
      </c>
      <c r="K199" s="1" t="s">
        <v>3025</v>
      </c>
      <c r="L199" s="1" t="s">
        <v>3025</v>
      </c>
      <c r="M199" s="1" t="s">
        <v>1812</v>
      </c>
      <c r="N199" s="1" t="s">
        <v>1812</v>
      </c>
      <c r="O199" s="1" t="s">
        <v>1813</v>
      </c>
      <c r="P199" s="1" t="s">
        <v>1814</v>
      </c>
      <c r="Q199" s="1" t="s">
        <v>1815</v>
      </c>
      <c r="R199" s="1" t="s">
        <v>3026</v>
      </c>
      <c r="S199" s="1" t="s">
        <v>1817</v>
      </c>
      <c r="T199" s="1" t="s">
        <v>1818</v>
      </c>
      <c r="U199" s="1" t="s">
        <v>1781</v>
      </c>
      <c r="V199" s="1" t="s">
        <v>1861</v>
      </c>
    </row>
    <row r="200" s="1" customFormat="1" spans="1:22">
      <c r="A200" s="3">
        <v>999228264028326</v>
      </c>
      <c r="B200" s="1" t="s">
        <v>1889</v>
      </c>
      <c r="C200" s="1" t="s">
        <v>3027</v>
      </c>
      <c r="D200" s="1" t="s">
        <v>3028</v>
      </c>
      <c r="E200" s="1" t="s">
        <v>3029</v>
      </c>
      <c r="F200" s="1" t="s">
        <v>1889</v>
      </c>
      <c r="G200" s="1" t="s">
        <v>1808</v>
      </c>
      <c r="H200" s="1" t="s">
        <v>1809</v>
      </c>
      <c r="I200" s="1" t="s">
        <v>3030</v>
      </c>
      <c r="J200" s="1" t="s">
        <v>30</v>
      </c>
      <c r="K200" s="1" t="s">
        <v>3031</v>
      </c>
      <c r="L200" s="1" t="s">
        <v>3031</v>
      </c>
      <c r="M200" s="1" t="s">
        <v>1812</v>
      </c>
      <c r="N200" s="1" t="s">
        <v>1812</v>
      </c>
      <c r="O200" s="1" t="s">
        <v>1813</v>
      </c>
      <c r="P200" s="1" t="s">
        <v>1814</v>
      </c>
      <c r="Q200" s="1" t="s">
        <v>1815</v>
      </c>
      <c r="R200" s="1" t="s">
        <v>3032</v>
      </c>
      <c r="S200" s="1" t="s">
        <v>1817</v>
      </c>
      <c r="T200" s="1" t="s">
        <v>1818</v>
      </c>
      <c r="U200" s="1" t="s">
        <v>1781</v>
      </c>
      <c r="V200" s="1" t="s">
        <v>3033</v>
      </c>
    </row>
    <row r="201" s="1" customFormat="1" spans="1:22">
      <c r="A201" s="3">
        <v>999228263829634</v>
      </c>
      <c r="B201" s="1" t="s">
        <v>1889</v>
      </c>
      <c r="C201" s="1" t="s">
        <v>3034</v>
      </c>
      <c r="D201" s="1" t="s">
        <v>3035</v>
      </c>
      <c r="E201" s="1" t="s">
        <v>3036</v>
      </c>
      <c r="F201" s="1" t="s">
        <v>1823</v>
      </c>
      <c r="G201" s="1" t="s">
        <v>1808</v>
      </c>
      <c r="H201" s="1" t="s">
        <v>1809</v>
      </c>
      <c r="I201" s="1" t="s">
        <v>3037</v>
      </c>
      <c r="J201" s="1" t="s">
        <v>30</v>
      </c>
      <c r="K201" s="1" t="s">
        <v>3038</v>
      </c>
      <c r="L201" s="1" t="s">
        <v>3038</v>
      </c>
      <c r="M201" s="1" t="s">
        <v>1812</v>
      </c>
      <c r="N201" s="1" t="s">
        <v>1812</v>
      </c>
      <c r="O201" s="1" t="s">
        <v>1813</v>
      </c>
      <c r="P201" s="1" t="s">
        <v>1814</v>
      </c>
      <c r="Q201" s="1" t="s">
        <v>1815</v>
      </c>
      <c r="R201" s="1" t="s">
        <v>3039</v>
      </c>
      <c r="S201" s="1" t="s">
        <v>1817</v>
      </c>
      <c r="T201" s="1" t="s">
        <v>1818</v>
      </c>
      <c r="U201" s="1" t="s">
        <v>1781</v>
      </c>
      <c r="V201" s="1" t="s">
        <v>1913</v>
      </c>
    </row>
    <row r="202" s="1" customFormat="1" spans="1:22">
      <c r="A202" s="3">
        <v>999228263337101</v>
      </c>
      <c r="B202" s="1" t="s">
        <v>1889</v>
      </c>
      <c r="C202" s="1" t="s">
        <v>3040</v>
      </c>
      <c r="D202" s="1" t="s">
        <v>3041</v>
      </c>
      <c r="E202" s="1" t="s">
        <v>3042</v>
      </c>
      <c r="F202" s="1" t="s">
        <v>1823</v>
      </c>
      <c r="G202" s="1" t="s">
        <v>1808</v>
      </c>
      <c r="H202" s="1" t="s">
        <v>1809</v>
      </c>
      <c r="I202" s="1" t="s">
        <v>3043</v>
      </c>
      <c r="J202" s="1" t="s">
        <v>30</v>
      </c>
      <c r="K202" s="1" t="s">
        <v>3044</v>
      </c>
      <c r="L202" s="1" t="s">
        <v>3044</v>
      </c>
      <c r="M202" s="1" t="s">
        <v>1812</v>
      </c>
      <c r="N202" s="1" t="s">
        <v>1812</v>
      </c>
      <c r="O202" s="1" t="s">
        <v>1813</v>
      </c>
      <c r="P202" s="1" t="s">
        <v>1814</v>
      </c>
      <c r="Q202" s="1" t="s">
        <v>1815</v>
      </c>
      <c r="R202" s="1" t="s">
        <v>3045</v>
      </c>
      <c r="S202" s="1" t="s">
        <v>1817</v>
      </c>
      <c r="T202" s="1" t="s">
        <v>1818</v>
      </c>
      <c r="U202" s="1" t="s">
        <v>1781</v>
      </c>
      <c r="V202" s="1" t="s">
        <v>3046</v>
      </c>
    </row>
    <row r="203" s="1" customFormat="1" spans="1:22">
      <c r="A203" s="3">
        <v>999228263221603</v>
      </c>
      <c r="B203" s="1" t="s">
        <v>1889</v>
      </c>
      <c r="C203" s="1" t="s">
        <v>3047</v>
      </c>
      <c r="D203" s="1" t="s">
        <v>2420</v>
      </c>
      <c r="E203" s="1" t="s">
        <v>3048</v>
      </c>
      <c r="F203" s="1" t="s">
        <v>1823</v>
      </c>
      <c r="G203" s="1" t="s">
        <v>1808</v>
      </c>
      <c r="H203" s="1" t="s">
        <v>1809</v>
      </c>
      <c r="I203" s="1" t="s">
        <v>3049</v>
      </c>
      <c r="J203" s="1" t="s">
        <v>30</v>
      </c>
      <c r="K203" s="1" t="s">
        <v>3050</v>
      </c>
      <c r="L203" s="1" t="s">
        <v>3050</v>
      </c>
      <c r="M203" s="1" t="s">
        <v>1812</v>
      </c>
      <c r="N203" s="1" t="s">
        <v>1812</v>
      </c>
      <c r="O203" s="1" t="s">
        <v>1813</v>
      </c>
      <c r="P203" s="1" t="s">
        <v>1814</v>
      </c>
      <c r="Q203" s="1" t="s">
        <v>1815</v>
      </c>
      <c r="R203" s="1" t="s">
        <v>3051</v>
      </c>
      <c r="S203" s="1" t="s">
        <v>1817</v>
      </c>
      <c r="T203" s="1" t="s">
        <v>1818</v>
      </c>
      <c r="U203" s="1" t="s">
        <v>1781</v>
      </c>
      <c r="V203" s="1" t="s">
        <v>2425</v>
      </c>
    </row>
    <row r="204" s="1" customFormat="1" spans="1:22">
      <c r="A204" s="3">
        <v>999228263032366</v>
      </c>
      <c r="B204" s="1" t="s">
        <v>1832</v>
      </c>
      <c r="C204" s="1" t="s">
        <v>3052</v>
      </c>
      <c r="D204" s="1" t="s">
        <v>3053</v>
      </c>
      <c r="E204" s="1" t="s">
        <v>3054</v>
      </c>
      <c r="F204" s="1" t="s">
        <v>1889</v>
      </c>
      <c r="G204" s="1" t="s">
        <v>1808</v>
      </c>
      <c r="H204" s="1" t="s">
        <v>1809</v>
      </c>
      <c r="I204" s="1" t="s">
        <v>3055</v>
      </c>
      <c r="J204" s="1" t="s">
        <v>30</v>
      </c>
      <c r="K204" s="1" t="s">
        <v>3056</v>
      </c>
      <c r="L204" s="1" t="s">
        <v>3056</v>
      </c>
      <c r="M204" s="1" t="s">
        <v>1812</v>
      </c>
      <c r="N204" s="1" t="s">
        <v>1812</v>
      </c>
      <c r="O204" s="1" t="s">
        <v>1813</v>
      </c>
      <c r="P204" s="1" t="s">
        <v>1814</v>
      </c>
      <c r="Q204" s="1" t="s">
        <v>1815</v>
      </c>
      <c r="R204" s="1" t="s">
        <v>3057</v>
      </c>
      <c r="S204" s="1" t="s">
        <v>1817</v>
      </c>
      <c r="T204" s="1" t="s">
        <v>1818</v>
      </c>
      <c r="U204" s="1" t="s">
        <v>1781</v>
      </c>
      <c r="V204" s="1" t="s">
        <v>1976</v>
      </c>
    </row>
    <row r="205" s="1" customFormat="1" spans="1:22">
      <c r="A205" s="3">
        <v>999228262641386</v>
      </c>
      <c r="B205" s="1" t="s">
        <v>1832</v>
      </c>
      <c r="C205" s="1" t="s">
        <v>3058</v>
      </c>
      <c r="D205" s="1" t="s">
        <v>3059</v>
      </c>
      <c r="E205" s="1" t="s">
        <v>3060</v>
      </c>
      <c r="F205" s="1" t="s">
        <v>1823</v>
      </c>
      <c r="G205" s="1" t="s">
        <v>1808</v>
      </c>
      <c r="H205" s="1" t="s">
        <v>1809</v>
      </c>
      <c r="I205" s="1" t="s">
        <v>3061</v>
      </c>
      <c r="J205" s="1" t="s">
        <v>30</v>
      </c>
      <c r="K205" s="1" t="s">
        <v>3062</v>
      </c>
      <c r="L205" s="1" t="s">
        <v>3062</v>
      </c>
      <c r="M205" s="1" t="s">
        <v>1812</v>
      </c>
      <c r="N205" s="1" t="s">
        <v>1812</v>
      </c>
      <c r="O205" s="1" t="s">
        <v>1813</v>
      </c>
      <c r="P205" s="1" t="s">
        <v>1814</v>
      </c>
      <c r="Q205" s="1" t="s">
        <v>1815</v>
      </c>
      <c r="R205" s="1" t="s">
        <v>3063</v>
      </c>
      <c r="S205" s="1" t="s">
        <v>1817</v>
      </c>
      <c r="T205" s="1" t="s">
        <v>1818</v>
      </c>
      <c r="U205" s="1" t="s">
        <v>1781</v>
      </c>
      <c r="V205" s="1" t="s">
        <v>1913</v>
      </c>
    </row>
    <row r="206" s="1" customFormat="1" spans="1:22">
      <c r="A206" s="3">
        <v>999228262477085</v>
      </c>
      <c r="B206" s="1" t="s">
        <v>1832</v>
      </c>
      <c r="C206" s="1" t="s">
        <v>3064</v>
      </c>
      <c r="D206" s="1" t="s">
        <v>3065</v>
      </c>
      <c r="E206" s="1" t="s">
        <v>3066</v>
      </c>
      <c r="F206" s="1" t="s">
        <v>1823</v>
      </c>
      <c r="G206" s="1" t="s">
        <v>1808</v>
      </c>
      <c r="H206" s="1" t="s">
        <v>1809</v>
      </c>
      <c r="I206" s="1" t="s">
        <v>3067</v>
      </c>
      <c r="J206" s="1" t="s">
        <v>30</v>
      </c>
      <c r="K206" s="1" t="s">
        <v>3068</v>
      </c>
      <c r="L206" s="1" t="s">
        <v>3068</v>
      </c>
      <c r="M206" s="1" t="s">
        <v>1812</v>
      </c>
      <c r="N206" s="1" t="s">
        <v>1812</v>
      </c>
      <c r="O206" s="1" t="s">
        <v>1813</v>
      </c>
      <c r="P206" s="1" t="s">
        <v>1814</v>
      </c>
      <c r="Q206" s="1" t="s">
        <v>1815</v>
      </c>
      <c r="R206" s="1" t="s">
        <v>3069</v>
      </c>
      <c r="S206" s="1" t="s">
        <v>1817</v>
      </c>
      <c r="T206" s="1" t="s">
        <v>1818</v>
      </c>
      <c r="U206" s="1" t="s">
        <v>1781</v>
      </c>
      <c r="V206" s="1" t="s">
        <v>1819</v>
      </c>
    </row>
    <row r="207" s="1" customFormat="1" spans="1:22">
      <c r="A207" s="3">
        <v>999228262174839</v>
      </c>
      <c r="B207" s="1" t="s">
        <v>1832</v>
      </c>
      <c r="C207" s="1" t="s">
        <v>3070</v>
      </c>
      <c r="D207" s="1" t="s">
        <v>3071</v>
      </c>
      <c r="E207" s="1" t="s">
        <v>3072</v>
      </c>
      <c r="F207" s="1" t="s">
        <v>1889</v>
      </c>
      <c r="G207" s="1" t="s">
        <v>1808</v>
      </c>
      <c r="H207" s="1" t="s">
        <v>1809</v>
      </c>
      <c r="I207" s="1" t="s">
        <v>3073</v>
      </c>
      <c r="J207" s="1" t="s">
        <v>30</v>
      </c>
      <c r="K207" s="1" t="s">
        <v>3074</v>
      </c>
      <c r="L207" s="1" t="s">
        <v>3074</v>
      </c>
      <c r="M207" s="1" t="s">
        <v>1812</v>
      </c>
      <c r="N207" s="1" t="s">
        <v>1812</v>
      </c>
      <c r="O207" s="1" t="s">
        <v>1813</v>
      </c>
      <c r="P207" s="1" t="s">
        <v>1814</v>
      </c>
      <c r="Q207" s="1" t="s">
        <v>1815</v>
      </c>
      <c r="R207" s="1" t="s">
        <v>3075</v>
      </c>
      <c r="S207" s="1" t="s">
        <v>1817</v>
      </c>
      <c r="T207" s="1" t="s">
        <v>1818</v>
      </c>
      <c r="U207" s="1" t="s">
        <v>1781</v>
      </c>
      <c r="V207" s="1" t="s">
        <v>1819</v>
      </c>
    </row>
    <row r="208" s="1" customFormat="1" spans="1:22">
      <c r="A208" s="3">
        <v>999228261628827</v>
      </c>
      <c r="B208" s="1" t="s">
        <v>1832</v>
      </c>
      <c r="C208" s="1" t="s">
        <v>3076</v>
      </c>
      <c r="D208" s="1" t="s">
        <v>2838</v>
      </c>
      <c r="E208" s="1" t="s">
        <v>3077</v>
      </c>
      <c r="F208" s="1" t="s">
        <v>1823</v>
      </c>
      <c r="G208" s="1" t="s">
        <v>1808</v>
      </c>
      <c r="H208" s="1" t="s">
        <v>1809</v>
      </c>
      <c r="I208" s="1" t="s">
        <v>3078</v>
      </c>
      <c r="J208" s="1" t="s">
        <v>30</v>
      </c>
      <c r="K208" s="1" t="s">
        <v>3079</v>
      </c>
      <c r="L208" s="1" t="s">
        <v>3079</v>
      </c>
      <c r="M208" s="1" t="s">
        <v>1812</v>
      </c>
      <c r="N208" s="1" t="s">
        <v>1812</v>
      </c>
      <c r="O208" s="1" t="s">
        <v>1813</v>
      </c>
      <c r="P208" s="1" t="s">
        <v>1814</v>
      </c>
      <c r="Q208" s="1" t="s">
        <v>1815</v>
      </c>
      <c r="R208" s="1" t="s">
        <v>3080</v>
      </c>
      <c r="S208" s="1" t="s">
        <v>1817</v>
      </c>
      <c r="T208" s="1" t="s">
        <v>1818</v>
      </c>
      <c r="U208" s="1" t="s">
        <v>1781</v>
      </c>
      <c r="V208" s="1" t="s">
        <v>1869</v>
      </c>
    </row>
    <row r="209" s="1" customFormat="1" spans="1:22">
      <c r="A209" s="3">
        <v>999228261299169</v>
      </c>
      <c r="B209" s="1" t="s">
        <v>1832</v>
      </c>
      <c r="C209" s="1" t="s">
        <v>3081</v>
      </c>
      <c r="D209" s="1" t="s">
        <v>3082</v>
      </c>
      <c r="E209" s="1" t="s">
        <v>3083</v>
      </c>
      <c r="F209" s="1" t="s">
        <v>1823</v>
      </c>
      <c r="G209" s="1" t="s">
        <v>1808</v>
      </c>
      <c r="H209" s="1" t="s">
        <v>1809</v>
      </c>
      <c r="I209" s="1" t="s">
        <v>3084</v>
      </c>
      <c r="J209" s="1" t="s">
        <v>30</v>
      </c>
      <c r="K209" s="1" t="s">
        <v>3085</v>
      </c>
      <c r="L209" s="1" t="s">
        <v>3085</v>
      </c>
      <c r="M209" s="1" t="s">
        <v>1812</v>
      </c>
      <c r="N209" s="1" t="s">
        <v>1812</v>
      </c>
      <c r="O209" s="1" t="s">
        <v>1813</v>
      </c>
      <c r="P209" s="1" t="s">
        <v>1814</v>
      </c>
      <c r="Q209" s="1" t="s">
        <v>1815</v>
      </c>
      <c r="R209" s="1" t="s">
        <v>3086</v>
      </c>
      <c r="S209" s="1" t="s">
        <v>1817</v>
      </c>
      <c r="T209" s="1" t="s">
        <v>1818</v>
      </c>
      <c r="U209" s="1" t="s">
        <v>1781</v>
      </c>
      <c r="V209" s="1" t="s">
        <v>1861</v>
      </c>
    </row>
    <row r="210" s="1" customFormat="1" spans="1:22">
      <c r="A210" s="3">
        <v>999228261081702</v>
      </c>
      <c r="B210" s="1" t="s">
        <v>1832</v>
      </c>
      <c r="C210" s="1" t="s">
        <v>3087</v>
      </c>
      <c r="D210" s="1" t="s">
        <v>3035</v>
      </c>
      <c r="E210" s="1" t="s">
        <v>3088</v>
      </c>
      <c r="F210" s="1" t="s">
        <v>1823</v>
      </c>
      <c r="G210" s="1" t="s">
        <v>1808</v>
      </c>
      <c r="H210" s="1" t="s">
        <v>1809</v>
      </c>
      <c r="I210" s="1" t="s">
        <v>3089</v>
      </c>
      <c r="J210" s="1" t="s">
        <v>30</v>
      </c>
      <c r="K210" s="1" t="s">
        <v>3090</v>
      </c>
      <c r="L210" s="1" t="s">
        <v>3090</v>
      </c>
      <c r="M210" s="1" t="s">
        <v>1812</v>
      </c>
      <c r="N210" s="1" t="s">
        <v>1812</v>
      </c>
      <c r="O210" s="1" t="s">
        <v>1813</v>
      </c>
      <c r="P210" s="1" t="s">
        <v>1814</v>
      </c>
      <c r="Q210" s="1" t="s">
        <v>1815</v>
      </c>
      <c r="R210" s="1" t="s">
        <v>3091</v>
      </c>
      <c r="S210" s="1" t="s">
        <v>1817</v>
      </c>
      <c r="T210" s="1" t="s">
        <v>1818</v>
      </c>
      <c r="U210" s="1" t="s">
        <v>1781</v>
      </c>
      <c r="V210" s="1" t="s">
        <v>1913</v>
      </c>
    </row>
    <row r="211" s="1" customFormat="1" spans="1:22">
      <c r="A211" s="3">
        <v>999228260921547</v>
      </c>
      <c r="B211" s="1" t="s">
        <v>1832</v>
      </c>
      <c r="C211" s="1" t="s">
        <v>3092</v>
      </c>
      <c r="D211" s="1" t="s">
        <v>3093</v>
      </c>
      <c r="E211" s="1" t="s">
        <v>3094</v>
      </c>
      <c r="F211" s="1" t="s">
        <v>1823</v>
      </c>
      <c r="G211" s="1" t="s">
        <v>1808</v>
      </c>
      <c r="H211" s="1" t="s">
        <v>1809</v>
      </c>
      <c r="I211" s="1" t="s">
        <v>3095</v>
      </c>
      <c r="J211" s="1" t="s">
        <v>30</v>
      </c>
      <c r="K211" s="1" t="s">
        <v>3096</v>
      </c>
      <c r="L211" s="1" t="s">
        <v>3096</v>
      </c>
      <c r="M211" s="1" t="s">
        <v>1812</v>
      </c>
      <c r="N211" s="1" t="s">
        <v>1812</v>
      </c>
      <c r="O211" s="1" t="s">
        <v>1813</v>
      </c>
      <c r="P211" s="1" t="s">
        <v>1814</v>
      </c>
      <c r="Q211" s="1" t="s">
        <v>1815</v>
      </c>
      <c r="R211" s="1" t="s">
        <v>3097</v>
      </c>
      <c r="S211" s="1" t="s">
        <v>1817</v>
      </c>
      <c r="T211" s="1" t="s">
        <v>1818</v>
      </c>
      <c r="U211" s="1" t="s">
        <v>1781</v>
      </c>
      <c r="V211" s="1" t="s">
        <v>1819</v>
      </c>
    </row>
    <row r="212" s="1" customFormat="1" spans="1:22">
      <c r="A212" s="3">
        <v>999228260597435</v>
      </c>
      <c r="B212" s="1" t="s">
        <v>1832</v>
      </c>
      <c r="C212" s="1" t="s">
        <v>3098</v>
      </c>
      <c r="D212" s="1" t="s">
        <v>3099</v>
      </c>
      <c r="E212" s="1" t="s">
        <v>3100</v>
      </c>
      <c r="F212" s="1" t="s">
        <v>1823</v>
      </c>
      <c r="G212" s="1" t="s">
        <v>1808</v>
      </c>
      <c r="H212" s="1" t="s">
        <v>1809</v>
      </c>
      <c r="I212" s="1" t="s">
        <v>3101</v>
      </c>
      <c r="J212" s="1" t="s">
        <v>30</v>
      </c>
      <c r="K212" s="1" t="s">
        <v>3102</v>
      </c>
      <c r="L212" s="1" t="s">
        <v>3102</v>
      </c>
      <c r="M212" s="1" t="s">
        <v>1812</v>
      </c>
      <c r="N212" s="1" t="s">
        <v>1812</v>
      </c>
      <c r="O212" s="1" t="s">
        <v>1813</v>
      </c>
      <c r="P212" s="1" t="s">
        <v>1814</v>
      </c>
      <c r="Q212" s="1" t="s">
        <v>1815</v>
      </c>
      <c r="R212" s="1" t="s">
        <v>3103</v>
      </c>
      <c r="S212" s="1" t="s">
        <v>1817</v>
      </c>
      <c r="T212" s="1" t="s">
        <v>1818</v>
      </c>
      <c r="U212" s="1" t="s">
        <v>1781</v>
      </c>
      <c r="V212" s="1" t="s">
        <v>1976</v>
      </c>
    </row>
    <row r="213" s="1" customFormat="1" spans="1:22">
      <c r="A213" s="3">
        <v>999228260320275</v>
      </c>
      <c r="B213" s="1" t="s">
        <v>1832</v>
      </c>
      <c r="C213" s="1" t="s">
        <v>3104</v>
      </c>
      <c r="D213" s="1" t="s">
        <v>2938</v>
      </c>
      <c r="E213" s="1" t="s">
        <v>3105</v>
      </c>
      <c r="F213" s="1" t="s">
        <v>1889</v>
      </c>
      <c r="G213" s="1" t="s">
        <v>1808</v>
      </c>
      <c r="H213" s="1" t="s">
        <v>1809</v>
      </c>
      <c r="I213" s="1" t="s">
        <v>3106</v>
      </c>
      <c r="J213" s="1" t="s">
        <v>30</v>
      </c>
      <c r="K213" s="1" t="s">
        <v>3107</v>
      </c>
      <c r="L213" s="1" t="s">
        <v>3107</v>
      </c>
      <c r="M213" s="1" t="s">
        <v>1812</v>
      </c>
      <c r="N213" s="1" t="s">
        <v>1812</v>
      </c>
      <c r="O213" s="1" t="s">
        <v>1813</v>
      </c>
      <c r="P213" s="1" t="s">
        <v>1814</v>
      </c>
      <c r="Q213" s="1" t="s">
        <v>1815</v>
      </c>
      <c r="R213" s="1" t="s">
        <v>3108</v>
      </c>
      <c r="S213" s="1" t="s">
        <v>1817</v>
      </c>
      <c r="T213" s="1" t="s">
        <v>1818</v>
      </c>
      <c r="U213" s="1" t="s">
        <v>1778</v>
      </c>
      <c r="V213" s="1" t="s">
        <v>1913</v>
      </c>
    </row>
    <row r="214" s="1" customFormat="1" spans="1:22">
      <c r="A214" s="3">
        <v>999228260177688</v>
      </c>
      <c r="B214" s="1" t="s">
        <v>1832</v>
      </c>
      <c r="C214" s="1" t="s">
        <v>3109</v>
      </c>
      <c r="D214" s="1" t="s">
        <v>3110</v>
      </c>
      <c r="E214" s="1" t="s">
        <v>3111</v>
      </c>
      <c r="F214" s="1" t="s">
        <v>1843</v>
      </c>
      <c r="G214" s="1" t="s">
        <v>1808</v>
      </c>
      <c r="H214" s="1" t="s">
        <v>1809</v>
      </c>
      <c r="I214" s="1" t="s">
        <v>3112</v>
      </c>
      <c r="J214" s="1" t="s">
        <v>30</v>
      </c>
      <c r="K214" s="1" t="s">
        <v>3113</v>
      </c>
      <c r="L214" s="1" t="s">
        <v>3113</v>
      </c>
      <c r="M214" s="1" t="s">
        <v>1812</v>
      </c>
      <c r="N214" s="1" t="s">
        <v>1812</v>
      </c>
      <c r="O214" s="1" t="s">
        <v>1813</v>
      </c>
      <c r="P214" s="1" t="s">
        <v>1814</v>
      </c>
      <c r="Q214" s="1" t="s">
        <v>1815</v>
      </c>
      <c r="R214" s="1" t="s">
        <v>3114</v>
      </c>
      <c r="S214" s="1" t="s">
        <v>1817</v>
      </c>
      <c r="T214" s="1" t="s">
        <v>1818</v>
      </c>
      <c r="U214" s="1" t="s">
        <v>1781</v>
      </c>
      <c r="V214" s="1" t="s">
        <v>1869</v>
      </c>
    </row>
    <row r="215" s="1" customFormat="1" spans="1:22">
      <c r="A215" s="3">
        <v>999228259513453</v>
      </c>
      <c r="B215" s="1" t="s">
        <v>1832</v>
      </c>
      <c r="C215" s="1" t="s">
        <v>3115</v>
      </c>
      <c r="D215" s="1" t="s">
        <v>3116</v>
      </c>
      <c r="E215" s="1" t="s">
        <v>3117</v>
      </c>
      <c r="F215" s="1" t="s">
        <v>1823</v>
      </c>
      <c r="G215" s="1" t="s">
        <v>1808</v>
      </c>
      <c r="H215" s="1" t="s">
        <v>1809</v>
      </c>
      <c r="I215" s="1" t="s">
        <v>3118</v>
      </c>
      <c r="J215" s="1" t="s">
        <v>30</v>
      </c>
      <c r="K215" s="1" t="s">
        <v>3119</v>
      </c>
      <c r="L215" s="1" t="s">
        <v>3119</v>
      </c>
      <c r="M215" s="1" t="s">
        <v>1812</v>
      </c>
      <c r="N215" s="1" t="s">
        <v>1812</v>
      </c>
      <c r="O215" s="1" t="s">
        <v>1813</v>
      </c>
      <c r="P215" s="1" t="s">
        <v>1814</v>
      </c>
      <c r="Q215" s="1" t="s">
        <v>1815</v>
      </c>
      <c r="R215" s="1" t="s">
        <v>3120</v>
      </c>
      <c r="S215" s="1" t="s">
        <v>1817</v>
      </c>
      <c r="T215" s="1" t="s">
        <v>1818</v>
      </c>
      <c r="U215" s="1" t="s">
        <v>1781</v>
      </c>
      <c r="V215" s="1" t="s">
        <v>1869</v>
      </c>
    </row>
    <row r="216" s="1" customFormat="1" spans="1:22">
      <c r="A216" s="3">
        <v>999228258094858</v>
      </c>
      <c r="B216" s="1" t="s">
        <v>1832</v>
      </c>
      <c r="C216" s="1" t="s">
        <v>3121</v>
      </c>
      <c r="D216" s="1" t="s">
        <v>3122</v>
      </c>
      <c r="E216" s="1" t="s">
        <v>3123</v>
      </c>
      <c r="F216" s="1" t="s">
        <v>1843</v>
      </c>
      <c r="G216" s="1" t="s">
        <v>1808</v>
      </c>
      <c r="H216" s="1" t="s">
        <v>1809</v>
      </c>
      <c r="I216" s="1" t="s">
        <v>3124</v>
      </c>
      <c r="J216" s="1" t="s">
        <v>30</v>
      </c>
      <c r="K216" s="1" t="s">
        <v>3125</v>
      </c>
      <c r="L216" s="1" t="s">
        <v>3125</v>
      </c>
      <c r="M216" s="1" t="s">
        <v>1812</v>
      </c>
      <c r="N216" s="1" t="s">
        <v>1812</v>
      </c>
      <c r="O216" s="1" t="s">
        <v>1813</v>
      </c>
      <c r="P216" s="1" t="s">
        <v>1814</v>
      </c>
      <c r="Q216" s="1" t="s">
        <v>1815</v>
      </c>
      <c r="R216" s="1" t="s">
        <v>3126</v>
      </c>
      <c r="S216" s="1" t="s">
        <v>1817</v>
      </c>
      <c r="T216" s="1" t="s">
        <v>1818</v>
      </c>
      <c r="U216" s="1" t="s">
        <v>1781</v>
      </c>
      <c r="V216" s="1" t="s">
        <v>2053</v>
      </c>
    </row>
    <row r="217" s="1" customFormat="1" spans="1:22">
      <c r="A217" s="3">
        <v>999228254784540</v>
      </c>
      <c r="B217" s="1" t="s">
        <v>1832</v>
      </c>
      <c r="C217" s="1" t="s">
        <v>3127</v>
      </c>
      <c r="D217" s="1" t="s">
        <v>3128</v>
      </c>
      <c r="E217" s="1" t="s">
        <v>3129</v>
      </c>
      <c r="F217" s="1" t="s">
        <v>1843</v>
      </c>
      <c r="G217" s="1" t="s">
        <v>1808</v>
      </c>
      <c r="H217" s="1" t="s">
        <v>1809</v>
      </c>
      <c r="I217" s="1" t="s">
        <v>3130</v>
      </c>
      <c r="J217" s="1" t="s">
        <v>30</v>
      </c>
      <c r="K217" s="1" t="s">
        <v>3131</v>
      </c>
      <c r="L217" s="1" t="s">
        <v>3131</v>
      </c>
      <c r="M217" s="1" t="s">
        <v>1812</v>
      </c>
      <c r="N217" s="1" t="s">
        <v>1812</v>
      </c>
      <c r="O217" s="1" t="s">
        <v>1813</v>
      </c>
      <c r="P217" s="1" t="s">
        <v>1814</v>
      </c>
      <c r="Q217" s="1" t="s">
        <v>1815</v>
      </c>
      <c r="R217" s="1" t="s">
        <v>3132</v>
      </c>
      <c r="S217" s="1" t="s">
        <v>1817</v>
      </c>
      <c r="T217" s="1" t="s">
        <v>1818</v>
      </c>
      <c r="U217" s="1" t="s">
        <v>1781</v>
      </c>
      <c r="V217" s="1" t="s">
        <v>1847</v>
      </c>
    </row>
    <row r="218" s="1" customFormat="1" spans="1:22">
      <c r="A218" s="3">
        <v>999228239484855</v>
      </c>
      <c r="B218" s="1" t="s">
        <v>1832</v>
      </c>
      <c r="C218" s="1" t="s">
        <v>3133</v>
      </c>
      <c r="D218" s="1" t="s">
        <v>3134</v>
      </c>
      <c r="E218" s="1" t="s">
        <v>3135</v>
      </c>
      <c r="F218" s="1" t="s">
        <v>1843</v>
      </c>
      <c r="G218" s="1" t="s">
        <v>1808</v>
      </c>
      <c r="H218" s="1" t="s">
        <v>1809</v>
      </c>
      <c r="I218" s="1" t="s">
        <v>3136</v>
      </c>
      <c r="J218" s="1" t="s">
        <v>30</v>
      </c>
      <c r="K218" s="1" t="s">
        <v>3137</v>
      </c>
      <c r="L218" s="1" t="s">
        <v>3137</v>
      </c>
      <c r="M218" s="1" t="s">
        <v>1812</v>
      </c>
      <c r="N218" s="1" t="s">
        <v>1812</v>
      </c>
      <c r="O218" s="1" t="s">
        <v>1813</v>
      </c>
      <c r="P218" s="1" t="s">
        <v>1814</v>
      </c>
      <c r="Q218" s="1" t="s">
        <v>1815</v>
      </c>
      <c r="R218" s="1" t="s">
        <v>3138</v>
      </c>
      <c r="S218" s="1" t="s">
        <v>1817</v>
      </c>
      <c r="T218" s="1" t="s">
        <v>1818</v>
      </c>
      <c r="U218" s="1" t="s">
        <v>1781</v>
      </c>
      <c r="V218" s="1" t="s">
        <v>2078</v>
      </c>
    </row>
    <row r="219" s="1" customFormat="1" spans="1:22">
      <c r="A219" s="3">
        <v>999228238663309</v>
      </c>
      <c r="B219" s="1" t="s">
        <v>1832</v>
      </c>
      <c r="C219" s="1" t="s">
        <v>3139</v>
      </c>
      <c r="D219" s="1" t="s">
        <v>3140</v>
      </c>
      <c r="E219" s="1" t="s">
        <v>3141</v>
      </c>
      <c r="F219" s="1" t="s">
        <v>1832</v>
      </c>
      <c r="G219" s="1" t="s">
        <v>1808</v>
      </c>
      <c r="H219" s="1" t="s">
        <v>1809</v>
      </c>
      <c r="I219" s="1" t="s">
        <v>3142</v>
      </c>
      <c r="J219" s="1" t="s">
        <v>30</v>
      </c>
      <c r="K219" s="1" t="s">
        <v>3143</v>
      </c>
      <c r="L219" s="1" t="s">
        <v>3143</v>
      </c>
      <c r="M219" s="1" t="s">
        <v>1812</v>
      </c>
      <c r="N219" s="1" t="s">
        <v>1812</v>
      </c>
      <c r="O219" s="1" t="s">
        <v>1813</v>
      </c>
      <c r="P219" s="1" t="s">
        <v>1814</v>
      </c>
      <c r="Q219" s="1" t="s">
        <v>1815</v>
      </c>
      <c r="R219" s="1" t="s">
        <v>3144</v>
      </c>
      <c r="S219" s="1" t="s">
        <v>1817</v>
      </c>
      <c r="T219" s="1" t="s">
        <v>1818</v>
      </c>
      <c r="U219" s="1" t="s">
        <v>1781</v>
      </c>
      <c r="V219" s="1" t="s">
        <v>1819</v>
      </c>
    </row>
    <row r="220" s="1" customFormat="1" spans="1:22">
      <c r="A220" s="3">
        <v>999228237116790</v>
      </c>
      <c r="B220" s="1" t="s">
        <v>1807</v>
      </c>
      <c r="C220" s="1" t="s">
        <v>3145</v>
      </c>
      <c r="D220" s="1" t="s">
        <v>3146</v>
      </c>
      <c r="E220" s="1" t="s">
        <v>3147</v>
      </c>
      <c r="F220" s="1" t="s">
        <v>1823</v>
      </c>
      <c r="G220" s="1" t="s">
        <v>1808</v>
      </c>
      <c r="H220" s="1" t="s">
        <v>1809</v>
      </c>
      <c r="I220" s="1" t="s">
        <v>3148</v>
      </c>
      <c r="J220" s="1" t="s">
        <v>30</v>
      </c>
      <c r="K220" s="1" t="s">
        <v>3149</v>
      </c>
      <c r="L220" s="1" t="s">
        <v>3149</v>
      </c>
      <c r="M220" s="1" t="s">
        <v>1812</v>
      </c>
      <c r="N220" s="1" t="s">
        <v>1812</v>
      </c>
      <c r="O220" s="1" t="s">
        <v>1813</v>
      </c>
      <c r="P220" s="1" t="s">
        <v>1814</v>
      </c>
      <c r="Q220" s="1" t="s">
        <v>1815</v>
      </c>
      <c r="R220" s="1" t="s">
        <v>3150</v>
      </c>
      <c r="S220" s="1" t="s">
        <v>1817</v>
      </c>
      <c r="T220" s="1" t="s">
        <v>1818</v>
      </c>
      <c r="U220" s="1" t="s">
        <v>1781</v>
      </c>
      <c r="V220" s="1" t="s">
        <v>1869</v>
      </c>
    </row>
    <row r="221" s="1" customFormat="1" spans="1:22">
      <c r="A221" s="3">
        <v>999228235970832</v>
      </c>
      <c r="B221" s="1" t="s">
        <v>1807</v>
      </c>
      <c r="C221" s="1" t="s">
        <v>3151</v>
      </c>
      <c r="D221" s="1" t="s">
        <v>3152</v>
      </c>
      <c r="E221" s="1" t="s">
        <v>3153</v>
      </c>
      <c r="F221" s="1" t="s">
        <v>1823</v>
      </c>
      <c r="G221" s="1" t="s">
        <v>1808</v>
      </c>
      <c r="H221" s="1" t="s">
        <v>1809</v>
      </c>
      <c r="I221" s="1" t="s">
        <v>3154</v>
      </c>
      <c r="J221" s="1" t="s">
        <v>30</v>
      </c>
      <c r="K221" s="1" t="s">
        <v>3155</v>
      </c>
      <c r="L221" s="1" t="s">
        <v>3155</v>
      </c>
      <c r="M221" s="1" t="s">
        <v>1812</v>
      </c>
      <c r="N221" s="1" t="s">
        <v>1812</v>
      </c>
      <c r="O221" s="1" t="s">
        <v>1813</v>
      </c>
      <c r="P221" s="1" t="s">
        <v>1814</v>
      </c>
      <c r="Q221" s="1" t="s">
        <v>1815</v>
      </c>
      <c r="R221" s="1" t="s">
        <v>3156</v>
      </c>
      <c r="S221" s="1" t="s">
        <v>1817</v>
      </c>
      <c r="T221" s="1" t="s">
        <v>1818</v>
      </c>
      <c r="U221" s="1" t="s">
        <v>1781</v>
      </c>
      <c r="V221" s="1" t="s">
        <v>1968</v>
      </c>
    </row>
    <row r="222" s="1" customFormat="1" spans="1:22">
      <c r="A222" s="3">
        <v>999228234806591</v>
      </c>
      <c r="B222" s="1" t="s">
        <v>1807</v>
      </c>
      <c r="C222" s="1" t="s">
        <v>3157</v>
      </c>
      <c r="D222" s="1" t="s">
        <v>2558</v>
      </c>
      <c r="E222" s="1" t="s">
        <v>2559</v>
      </c>
      <c r="F222" s="1" t="s">
        <v>1823</v>
      </c>
      <c r="G222" s="1" t="s">
        <v>1808</v>
      </c>
      <c r="H222" s="1" t="s">
        <v>1809</v>
      </c>
      <c r="I222" s="1" t="s">
        <v>3158</v>
      </c>
      <c r="J222" s="1" t="s">
        <v>30</v>
      </c>
      <c r="K222" s="1" t="s">
        <v>3159</v>
      </c>
      <c r="L222" s="1" t="s">
        <v>3159</v>
      </c>
      <c r="M222" s="1" t="s">
        <v>1812</v>
      </c>
      <c r="N222" s="1" t="s">
        <v>1812</v>
      </c>
      <c r="O222" s="1" t="s">
        <v>1813</v>
      </c>
      <c r="P222" s="1" t="s">
        <v>1814</v>
      </c>
      <c r="Q222" s="1" t="s">
        <v>1815</v>
      </c>
      <c r="R222" s="1" t="s">
        <v>3160</v>
      </c>
      <c r="S222" s="1" t="s">
        <v>1817</v>
      </c>
      <c r="T222" s="1" t="s">
        <v>1818</v>
      </c>
      <c r="U222" s="1" t="s">
        <v>1781</v>
      </c>
      <c r="V222" s="1" t="s">
        <v>1819</v>
      </c>
    </row>
    <row r="223" s="1" customFormat="1" spans="1:22">
      <c r="A223" s="3">
        <v>999228233514949</v>
      </c>
      <c r="B223" s="1" t="s">
        <v>1807</v>
      </c>
      <c r="C223" s="1" t="s">
        <v>3161</v>
      </c>
      <c r="D223" s="1" t="s">
        <v>3162</v>
      </c>
      <c r="E223" s="1" t="s">
        <v>3163</v>
      </c>
      <c r="F223" s="1" t="s">
        <v>1832</v>
      </c>
      <c r="G223" s="1" t="s">
        <v>1808</v>
      </c>
      <c r="H223" s="1" t="s">
        <v>1809</v>
      </c>
      <c r="I223" s="1" t="s">
        <v>3164</v>
      </c>
      <c r="J223" s="1" t="s">
        <v>30</v>
      </c>
      <c r="K223" s="1" t="s">
        <v>3165</v>
      </c>
      <c r="L223" s="1" t="s">
        <v>3165</v>
      </c>
      <c r="M223" s="1" t="s">
        <v>1812</v>
      </c>
      <c r="N223" s="1" t="s">
        <v>1812</v>
      </c>
      <c r="O223" s="1" t="s">
        <v>1813</v>
      </c>
      <c r="P223" s="1" t="s">
        <v>1814</v>
      </c>
      <c r="Q223" s="1" t="s">
        <v>1815</v>
      </c>
      <c r="R223" s="1" t="s">
        <v>3166</v>
      </c>
      <c r="S223" s="1" t="s">
        <v>1817</v>
      </c>
      <c r="T223" s="1" t="s">
        <v>1818</v>
      </c>
      <c r="U223" s="1" t="s">
        <v>1781</v>
      </c>
      <c r="V223" s="1" t="s">
        <v>2310</v>
      </c>
    </row>
    <row r="224" s="1" customFormat="1" spans="1:22">
      <c r="A224" s="3">
        <v>999228233269737</v>
      </c>
      <c r="B224" s="1" t="s">
        <v>1807</v>
      </c>
      <c r="C224" s="1" t="s">
        <v>3167</v>
      </c>
      <c r="D224" s="1" t="s">
        <v>3168</v>
      </c>
      <c r="E224" s="1" t="s">
        <v>3169</v>
      </c>
      <c r="F224" s="1" t="s">
        <v>1889</v>
      </c>
      <c r="G224" s="1" t="s">
        <v>1808</v>
      </c>
      <c r="H224" s="1" t="s">
        <v>1809</v>
      </c>
      <c r="I224" s="1" t="s">
        <v>3170</v>
      </c>
      <c r="J224" s="1" t="s">
        <v>30</v>
      </c>
      <c r="K224" s="1" t="s">
        <v>3171</v>
      </c>
      <c r="L224" s="1" t="s">
        <v>3171</v>
      </c>
      <c r="M224" s="1" t="s">
        <v>1812</v>
      </c>
      <c r="N224" s="1" t="s">
        <v>1812</v>
      </c>
      <c r="O224" s="1" t="s">
        <v>1813</v>
      </c>
      <c r="P224" s="1" t="s">
        <v>1814</v>
      </c>
      <c r="Q224" s="1" t="s">
        <v>1815</v>
      </c>
      <c r="R224" s="1" t="s">
        <v>3172</v>
      </c>
      <c r="S224" s="1" t="s">
        <v>1817</v>
      </c>
      <c r="T224" s="1" t="s">
        <v>1818</v>
      </c>
      <c r="U224" s="1" t="s">
        <v>1781</v>
      </c>
      <c r="V224" s="1" t="s">
        <v>3173</v>
      </c>
    </row>
    <row r="225" s="1" customFormat="1" spans="1:22">
      <c r="A225" s="3">
        <v>999228233105723</v>
      </c>
      <c r="B225" s="1" t="s">
        <v>1807</v>
      </c>
      <c r="C225" s="1" t="s">
        <v>3174</v>
      </c>
      <c r="D225" s="1" t="s">
        <v>3175</v>
      </c>
      <c r="E225" s="1" t="s">
        <v>3176</v>
      </c>
      <c r="F225" s="1" t="s">
        <v>1823</v>
      </c>
      <c r="G225" s="1" t="s">
        <v>1808</v>
      </c>
      <c r="H225" s="1" t="s">
        <v>1809</v>
      </c>
      <c r="I225" s="1" t="s">
        <v>3177</v>
      </c>
      <c r="J225" s="1" t="s">
        <v>30</v>
      </c>
      <c r="K225" s="1" t="s">
        <v>3178</v>
      </c>
      <c r="L225" s="1" t="s">
        <v>3178</v>
      </c>
      <c r="M225" s="1" t="s">
        <v>1812</v>
      </c>
      <c r="N225" s="1" t="s">
        <v>1812</v>
      </c>
      <c r="O225" s="1" t="s">
        <v>1813</v>
      </c>
      <c r="P225" s="1" t="s">
        <v>1814</v>
      </c>
      <c r="Q225" s="1" t="s">
        <v>1815</v>
      </c>
      <c r="R225" s="1" t="s">
        <v>3179</v>
      </c>
      <c r="S225" s="1" t="s">
        <v>1817</v>
      </c>
      <c r="T225" s="1" t="s">
        <v>1818</v>
      </c>
      <c r="U225" s="1" t="s">
        <v>1778</v>
      </c>
      <c r="V225" s="1" t="s">
        <v>1869</v>
      </c>
    </row>
    <row r="226" s="1" customFormat="1" spans="1:22">
      <c r="A226" s="3">
        <v>999228232928758</v>
      </c>
      <c r="B226" s="1" t="s">
        <v>1807</v>
      </c>
      <c r="C226" s="1" t="s">
        <v>3180</v>
      </c>
      <c r="D226" s="1" t="s">
        <v>3181</v>
      </c>
      <c r="E226" s="1" t="s">
        <v>3182</v>
      </c>
      <c r="F226" s="1" t="s">
        <v>1843</v>
      </c>
      <c r="G226" s="1" t="s">
        <v>1808</v>
      </c>
      <c r="H226" s="1" t="s">
        <v>1809</v>
      </c>
      <c r="I226" s="1" t="s">
        <v>3183</v>
      </c>
      <c r="J226" s="1" t="s">
        <v>30</v>
      </c>
      <c r="K226" s="1" t="s">
        <v>3184</v>
      </c>
      <c r="L226" s="1" t="s">
        <v>3184</v>
      </c>
      <c r="M226" s="1" t="s">
        <v>1812</v>
      </c>
      <c r="N226" s="1" t="s">
        <v>1812</v>
      </c>
      <c r="O226" s="1" t="s">
        <v>1813</v>
      </c>
      <c r="P226" s="1" t="s">
        <v>1814</v>
      </c>
      <c r="Q226" s="1" t="s">
        <v>1815</v>
      </c>
      <c r="R226" s="1" t="s">
        <v>3185</v>
      </c>
      <c r="S226" s="1" t="s">
        <v>1817</v>
      </c>
      <c r="T226" s="1" t="s">
        <v>1818</v>
      </c>
      <c r="U226" s="1" t="s">
        <v>1781</v>
      </c>
      <c r="V226" s="1" t="s">
        <v>1869</v>
      </c>
    </row>
    <row r="227" s="1" customFormat="1" spans="1:22">
      <c r="A227" s="3">
        <v>999228232827725</v>
      </c>
      <c r="B227" s="1" t="s">
        <v>1807</v>
      </c>
      <c r="C227" s="1" t="s">
        <v>3186</v>
      </c>
      <c r="D227" s="1" t="s">
        <v>3187</v>
      </c>
      <c r="E227" s="1" t="s">
        <v>3188</v>
      </c>
      <c r="F227" s="1" t="s">
        <v>1823</v>
      </c>
      <c r="G227" s="1" t="s">
        <v>1808</v>
      </c>
      <c r="H227" s="1" t="s">
        <v>1809</v>
      </c>
      <c r="I227" s="1" t="s">
        <v>3189</v>
      </c>
      <c r="J227" s="1" t="s">
        <v>30</v>
      </c>
      <c r="K227" s="1" t="s">
        <v>3190</v>
      </c>
      <c r="L227" s="1" t="s">
        <v>3190</v>
      </c>
      <c r="M227" s="1" t="s">
        <v>1812</v>
      </c>
      <c r="N227" s="1" t="s">
        <v>1812</v>
      </c>
      <c r="O227" s="1" t="s">
        <v>1813</v>
      </c>
      <c r="P227" s="1" t="s">
        <v>1814</v>
      </c>
      <c r="Q227" s="1" t="s">
        <v>1815</v>
      </c>
      <c r="R227" s="1" t="s">
        <v>3191</v>
      </c>
      <c r="S227" s="1" t="s">
        <v>1817</v>
      </c>
      <c r="T227" s="1" t="s">
        <v>1818</v>
      </c>
      <c r="U227" s="1" t="s">
        <v>1781</v>
      </c>
      <c r="V227" s="1" t="s">
        <v>1976</v>
      </c>
    </row>
    <row r="228" s="1" customFormat="1" spans="1:22">
      <c r="A228" s="3">
        <v>999228230138869</v>
      </c>
      <c r="B228" s="1" t="s">
        <v>1807</v>
      </c>
      <c r="C228" s="1" t="s">
        <v>3192</v>
      </c>
      <c r="D228" s="1" t="s">
        <v>3193</v>
      </c>
      <c r="E228" s="1" t="s">
        <v>3194</v>
      </c>
      <c r="F228" s="1" t="s">
        <v>1823</v>
      </c>
      <c r="G228" s="1" t="s">
        <v>1808</v>
      </c>
      <c r="H228" s="1" t="s">
        <v>1809</v>
      </c>
      <c r="I228" s="1" t="s">
        <v>3195</v>
      </c>
      <c r="J228" s="1" t="s">
        <v>30</v>
      </c>
      <c r="K228" s="1" t="s">
        <v>3196</v>
      </c>
      <c r="L228" s="1" t="s">
        <v>3196</v>
      </c>
      <c r="M228" s="1" t="s">
        <v>1812</v>
      </c>
      <c r="N228" s="1" t="s">
        <v>1812</v>
      </c>
      <c r="O228" s="1" t="s">
        <v>1813</v>
      </c>
      <c r="P228" s="1" t="s">
        <v>1814</v>
      </c>
      <c r="Q228" s="1" t="s">
        <v>1815</v>
      </c>
      <c r="R228" s="1" t="s">
        <v>3197</v>
      </c>
      <c r="S228" s="1" t="s">
        <v>1817</v>
      </c>
      <c r="T228" s="1" t="s">
        <v>1818</v>
      </c>
      <c r="U228" s="1" t="s">
        <v>1781</v>
      </c>
      <c r="V228" s="1" t="s">
        <v>1869</v>
      </c>
    </row>
    <row r="229" s="1" customFormat="1" spans="1:22">
      <c r="A229" s="3">
        <v>999228229773009</v>
      </c>
      <c r="B229" s="1" t="s">
        <v>1807</v>
      </c>
      <c r="C229" s="1" t="s">
        <v>3198</v>
      </c>
      <c r="D229" s="1" t="s">
        <v>3099</v>
      </c>
      <c r="E229" s="1" t="s">
        <v>3199</v>
      </c>
      <c r="F229" s="1" t="s">
        <v>1889</v>
      </c>
      <c r="G229" s="1" t="s">
        <v>1808</v>
      </c>
      <c r="H229" s="1" t="s">
        <v>1809</v>
      </c>
      <c r="I229" s="1" t="s">
        <v>3200</v>
      </c>
      <c r="J229" s="1" t="s">
        <v>30</v>
      </c>
      <c r="K229" s="1" t="s">
        <v>3201</v>
      </c>
      <c r="L229" s="1" t="s">
        <v>3201</v>
      </c>
      <c r="M229" s="1" t="s">
        <v>1812</v>
      </c>
      <c r="N229" s="1" t="s">
        <v>1812</v>
      </c>
      <c r="O229" s="1" t="s">
        <v>1813</v>
      </c>
      <c r="P229" s="1" t="s">
        <v>1814</v>
      </c>
      <c r="Q229" s="1" t="s">
        <v>1815</v>
      </c>
      <c r="R229" s="1" t="s">
        <v>3202</v>
      </c>
      <c r="S229" s="1" t="s">
        <v>1817</v>
      </c>
      <c r="T229" s="1" t="s">
        <v>1818</v>
      </c>
      <c r="U229" s="1" t="s">
        <v>1781</v>
      </c>
      <c r="V229" s="1" t="s">
        <v>1976</v>
      </c>
    </row>
    <row r="230" s="1" customFormat="1" spans="1:22">
      <c r="A230" s="3">
        <v>999228229752774</v>
      </c>
      <c r="B230" s="1" t="s">
        <v>1807</v>
      </c>
      <c r="C230" s="1" t="s">
        <v>3203</v>
      </c>
      <c r="D230" s="1" t="s">
        <v>3204</v>
      </c>
      <c r="E230" s="1" t="s">
        <v>3205</v>
      </c>
      <c r="F230" s="1" t="s">
        <v>1843</v>
      </c>
      <c r="G230" s="1" t="s">
        <v>1808</v>
      </c>
      <c r="H230" s="1" t="s">
        <v>1809</v>
      </c>
      <c r="I230" s="1" t="s">
        <v>3206</v>
      </c>
      <c r="J230" s="1" t="s">
        <v>30</v>
      </c>
      <c r="K230" s="1" t="s">
        <v>3207</v>
      </c>
      <c r="L230" s="1" t="s">
        <v>3207</v>
      </c>
      <c r="M230" s="1" t="s">
        <v>1812</v>
      </c>
      <c r="N230" s="1" t="s">
        <v>1812</v>
      </c>
      <c r="O230" s="1" t="s">
        <v>1813</v>
      </c>
      <c r="P230" s="1" t="s">
        <v>1814</v>
      </c>
      <c r="Q230" s="1" t="s">
        <v>1815</v>
      </c>
      <c r="R230" s="1" t="s">
        <v>3208</v>
      </c>
      <c r="S230" s="1" t="s">
        <v>1817</v>
      </c>
      <c r="T230" s="1" t="s">
        <v>1818</v>
      </c>
      <c r="U230" s="1" t="s">
        <v>1781</v>
      </c>
      <c r="V230" s="1" t="s">
        <v>2425</v>
      </c>
    </row>
    <row r="231" s="1" customFormat="1" spans="1:22">
      <c r="A231" s="3">
        <v>999228228094112</v>
      </c>
      <c r="B231" s="1" t="s">
        <v>1807</v>
      </c>
      <c r="C231" s="1" t="s">
        <v>3209</v>
      </c>
      <c r="D231" s="1" t="s">
        <v>3128</v>
      </c>
      <c r="E231" s="1" t="s">
        <v>3210</v>
      </c>
      <c r="F231" s="1" t="s">
        <v>1843</v>
      </c>
      <c r="G231" s="1" t="s">
        <v>1808</v>
      </c>
      <c r="H231" s="1" t="s">
        <v>1809</v>
      </c>
      <c r="I231" s="1" t="s">
        <v>3211</v>
      </c>
      <c r="J231" s="1" t="s">
        <v>30</v>
      </c>
      <c r="K231" s="1" t="s">
        <v>3212</v>
      </c>
      <c r="L231" s="1" t="s">
        <v>3212</v>
      </c>
      <c r="M231" s="1" t="s">
        <v>1812</v>
      </c>
      <c r="N231" s="1" t="s">
        <v>1812</v>
      </c>
      <c r="O231" s="1" t="s">
        <v>1813</v>
      </c>
      <c r="P231" s="1" t="s">
        <v>1814</v>
      </c>
      <c r="Q231" s="1" t="s">
        <v>1815</v>
      </c>
      <c r="R231" s="1" t="s">
        <v>3213</v>
      </c>
      <c r="S231" s="1" t="s">
        <v>1817</v>
      </c>
      <c r="T231" s="1" t="s">
        <v>1818</v>
      </c>
      <c r="U231" s="1" t="s">
        <v>1781</v>
      </c>
      <c r="V231" s="1" t="s">
        <v>1847</v>
      </c>
    </row>
    <row r="232" s="1" customFormat="1" spans="1:22">
      <c r="A232" s="3">
        <v>999228227654008</v>
      </c>
      <c r="B232" s="1" t="s">
        <v>1807</v>
      </c>
      <c r="C232" s="1" t="s">
        <v>3214</v>
      </c>
      <c r="D232" s="1" t="s">
        <v>3215</v>
      </c>
      <c r="E232" s="1" t="s">
        <v>3216</v>
      </c>
      <c r="F232" s="1" t="s">
        <v>1843</v>
      </c>
      <c r="G232" s="1" t="s">
        <v>1808</v>
      </c>
      <c r="H232" s="1" t="s">
        <v>1809</v>
      </c>
      <c r="I232" s="1" t="s">
        <v>3217</v>
      </c>
      <c r="J232" s="1" t="s">
        <v>30</v>
      </c>
      <c r="K232" s="1" t="s">
        <v>3218</v>
      </c>
      <c r="L232" s="1" t="s">
        <v>3218</v>
      </c>
      <c r="M232" s="1" t="s">
        <v>1812</v>
      </c>
      <c r="N232" s="1" t="s">
        <v>1812</v>
      </c>
      <c r="O232" s="1" t="s">
        <v>1813</v>
      </c>
      <c r="P232" s="1" t="s">
        <v>1814</v>
      </c>
      <c r="Q232" s="1" t="s">
        <v>1815</v>
      </c>
      <c r="R232" s="1" t="s">
        <v>3219</v>
      </c>
      <c r="S232" s="1" t="s">
        <v>1817</v>
      </c>
      <c r="T232" s="1" t="s">
        <v>1818</v>
      </c>
      <c r="U232" s="1" t="s">
        <v>1781</v>
      </c>
      <c r="V232" s="1" t="s">
        <v>1847</v>
      </c>
    </row>
    <row r="233" s="1" customFormat="1" spans="1:22">
      <c r="A233" s="3">
        <v>999228225606004</v>
      </c>
      <c r="B233" s="1" t="s">
        <v>1807</v>
      </c>
      <c r="C233" s="1" t="s">
        <v>3220</v>
      </c>
      <c r="D233" s="1" t="s">
        <v>3221</v>
      </c>
      <c r="E233" s="1" t="s">
        <v>3222</v>
      </c>
      <c r="F233" s="1" t="s">
        <v>1889</v>
      </c>
      <c r="G233" s="1" t="s">
        <v>1808</v>
      </c>
      <c r="H233" s="1" t="s">
        <v>1809</v>
      </c>
      <c r="I233" s="1" t="s">
        <v>3223</v>
      </c>
      <c r="J233" s="1" t="s">
        <v>30</v>
      </c>
      <c r="K233" s="1" t="s">
        <v>3224</v>
      </c>
      <c r="L233" s="1" t="s">
        <v>3224</v>
      </c>
      <c r="M233" s="1" t="s">
        <v>1812</v>
      </c>
      <c r="N233" s="1" t="s">
        <v>1812</v>
      </c>
      <c r="O233" s="1" t="s">
        <v>1813</v>
      </c>
      <c r="P233" s="1" t="s">
        <v>1814</v>
      </c>
      <c r="Q233" s="1" t="s">
        <v>1815</v>
      </c>
      <c r="R233" s="1" t="s">
        <v>3225</v>
      </c>
      <c r="S233" s="1" t="s">
        <v>1817</v>
      </c>
      <c r="T233" s="1" t="s">
        <v>1818</v>
      </c>
      <c r="U233" s="1" t="s">
        <v>1781</v>
      </c>
      <c r="V233" s="1" t="s">
        <v>2046</v>
      </c>
    </row>
    <row r="234" s="1" customFormat="1" spans="1:22">
      <c r="A234" s="3">
        <v>999228225076935</v>
      </c>
      <c r="B234" s="1" t="s">
        <v>1807</v>
      </c>
      <c r="C234" s="1" t="s">
        <v>3226</v>
      </c>
      <c r="D234" s="1" t="s">
        <v>3227</v>
      </c>
      <c r="E234" s="1" t="s">
        <v>3228</v>
      </c>
      <c r="F234" s="1" t="s">
        <v>1832</v>
      </c>
      <c r="G234" s="1" t="s">
        <v>1808</v>
      </c>
      <c r="H234" s="1" t="s">
        <v>1809</v>
      </c>
      <c r="I234" s="1" t="s">
        <v>3229</v>
      </c>
      <c r="J234" s="1" t="s">
        <v>30</v>
      </c>
      <c r="K234" s="1" t="s">
        <v>3230</v>
      </c>
      <c r="L234" s="1" t="s">
        <v>3230</v>
      </c>
      <c r="M234" s="1" t="s">
        <v>1812</v>
      </c>
      <c r="N234" s="1" t="s">
        <v>1812</v>
      </c>
      <c r="O234" s="1" t="s">
        <v>1813</v>
      </c>
      <c r="P234" s="1" t="s">
        <v>1814</v>
      </c>
      <c r="Q234" s="1" t="s">
        <v>1815</v>
      </c>
      <c r="R234" s="1" t="s">
        <v>3231</v>
      </c>
      <c r="S234" s="1" t="s">
        <v>1817</v>
      </c>
      <c r="T234" s="1" t="s">
        <v>1818</v>
      </c>
      <c r="U234" s="1" t="s">
        <v>1781</v>
      </c>
      <c r="V234" s="1" t="s">
        <v>1913</v>
      </c>
    </row>
    <row r="235" s="1" customFormat="1" spans="1:22">
      <c r="A235" s="3">
        <v>999228216686866</v>
      </c>
      <c r="B235" s="1" t="s">
        <v>3232</v>
      </c>
      <c r="C235" s="1" t="s">
        <v>3233</v>
      </c>
      <c r="D235" s="1" t="s">
        <v>2886</v>
      </c>
      <c r="E235" s="1" t="s">
        <v>3234</v>
      </c>
      <c r="F235" s="1" t="s">
        <v>1843</v>
      </c>
      <c r="G235" s="1" t="s">
        <v>1808</v>
      </c>
      <c r="H235" s="1" t="s">
        <v>1809</v>
      </c>
      <c r="I235" s="1" t="s">
        <v>3235</v>
      </c>
      <c r="J235" s="1" t="s">
        <v>30</v>
      </c>
      <c r="K235" s="1" t="s">
        <v>3236</v>
      </c>
      <c r="L235" s="1" t="s">
        <v>3236</v>
      </c>
      <c r="M235" s="1" t="s">
        <v>1812</v>
      </c>
      <c r="N235" s="1" t="s">
        <v>1812</v>
      </c>
      <c r="O235" s="1" t="s">
        <v>1813</v>
      </c>
      <c r="P235" s="1" t="s">
        <v>1814</v>
      </c>
      <c r="Q235" s="1" t="s">
        <v>1815</v>
      </c>
      <c r="R235" s="1" t="s">
        <v>3237</v>
      </c>
      <c r="S235" s="1" t="s">
        <v>1817</v>
      </c>
      <c r="T235" s="1" t="s">
        <v>1818</v>
      </c>
      <c r="U235" s="1" t="s">
        <v>1781</v>
      </c>
      <c r="V235" s="1" t="s">
        <v>1819</v>
      </c>
    </row>
    <row r="236" s="1" customFormat="1" spans="1:22">
      <c r="A236" s="3">
        <v>999228214986563</v>
      </c>
      <c r="B236" s="1" t="s">
        <v>3232</v>
      </c>
      <c r="C236" s="1" t="s">
        <v>3238</v>
      </c>
      <c r="D236" s="1" t="s">
        <v>3239</v>
      </c>
      <c r="E236" s="1" t="s">
        <v>3240</v>
      </c>
      <c r="F236" s="1" t="s">
        <v>1823</v>
      </c>
      <c r="G236" s="1" t="s">
        <v>1808</v>
      </c>
      <c r="H236" s="1" t="s">
        <v>1809</v>
      </c>
      <c r="I236" s="1" t="s">
        <v>3241</v>
      </c>
      <c r="J236" s="1" t="s">
        <v>30</v>
      </c>
      <c r="K236" s="1" t="s">
        <v>3242</v>
      </c>
      <c r="L236" s="1" t="s">
        <v>3242</v>
      </c>
      <c r="M236" s="1" t="s">
        <v>1812</v>
      </c>
      <c r="N236" s="1" t="s">
        <v>1812</v>
      </c>
      <c r="O236" s="1" t="s">
        <v>1813</v>
      </c>
      <c r="P236" s="1" t="s">
        <v>1814</v>
      </c>
      <c r="Q236" s="1" t="s">
        <v>1815</v>
      </c>
      <c r="R236" s="1" t="s">
        <v>3243</v>
      </c>
      <c r="S236" s="1" t="s">
        <v>1817</v>
      </c>
      <c r="T236" s="1" t="s">
        <v>1818</v>
      </c>
      <c r="U236" s="1" t="s">
        <v>1781</v>
      </c>
      <c r="V236" s="1" t="s">
        <v>1869</v>
      </c>
    </row>
    <row r="237" s="1" customFormat="1" spans="1:22">
      <c r="A237" s="3">
        <v>999228214691703</v>
      </c>
      <c r="B237" s="1" t="s">
        <v>3232</v>
      </c>
      <c r="C237" s="1" t="s">
        <v>3244</v>
      </c>
      <c r="D237" s="1" t="s">
        <v>3245</v>
      </c>
      <c r="E237" s="1" t="s">
        <v>3246</v>
      </c>
      <c r="F237" s="1" t="s">
        <v>1807</v>
      </c>
      <c r="G237" s="1" t="s">
        <v>1808</v>
      </c>
      <c r="H237" s="1" t="s">
        <v>1809</v>
      </c>
      <c r="I237" s="1" t="s">
        <v>3247</v>
      </c>
      <c r="J237" s="1" t="s">
        <v>30</v>
      </c>
      <c r="K237" s="1" t="s">
        <v>3248</v>
      </c>
      <c r="L237" s="1" t="s">
        <v>3248</v>
      </c>
      <c r="M237" s="1" t="s">
        <v>1812</v>
      </c>
      <c r="N237" s="1" t="s">
        <v>1812</v>
      </c>
      <c r="O237" s="1" t="s">
        <v>1813</v>
      </c>
      <c r="P237" s="1" t="s">
        <v>1814</v>
      </c>
      <c r="Q237" s="1" t="s">
        <v>1815</v>
      </c>
      <c r="R237" s="1" t="s">
        <v>3249</v>
      </c>
      <c r="S237" s="1" t="s">
        <v>1817</v>
      </c>
      <c r="T237" s="1" t="s">
        <v>1818</v>
      </c>
      <c r="U237" s="1" t="s">
        <v>1781</v>
      </c>
      <c r="V237" s="1" t="s">
        <v>1819</v>
      </c>
    </row>
    <row r="238" s="1" customFormat="1" spans="1:22">
      <c r="A238" s="3">
        <v>999228209532761</v>
      </c>
      <c r="B238" s="1" t="s">
        <v>3232</v>
      </c>
      <c r="C238" s="1" t="s">
        <v>3250</v>
      </c>
      <c r="D238" s="1" t="s">
        <v>2156</v>
      </c>
      <c r="E238" s="1" t="s">
        <v>3251</v>
      </c>
      <c r="F238" s="1" t="s">
        <v>1823</v>
      </c>
      <c r="G238" s="1" t="s">
        <v>1808</v>
      </c>
      <c r="H238" s="1" t="s">
        <v>1809</v>
      </c>
      <c r="I238" s="1" t="s">
        <v>3252</v>
      </c>
      <c r="J238" s="1" t="s">
        <v>30</v>
      </c>
      <c r="K238" s="1" t="s">
        <v>3253</v>
      </c>
      <c r="L238" s="1" t="s">
        <v>3253</v>
      </c>
      <c r="M238" s="1" t="s">
        <v>1812</v>
      </c>
      <c r="N238" s="1" t="s">
        <v>1812</v>
      </c>
      <c r="O238" s="1" t="s">
        <v>1813</v>
      </c>
      <c r="P238" s="1" t="s">
        <v>1814</v>
      </c>
      <c r="Q238" s="1" t="s">
        <v>1815</v>
      </c>
      <c r="R238" s="1" t="s">
        <v>3254</v>
      </c>
      <c r="S238" s="1" t="s">
        <v>1817</v>
      </c>
      <c r="T238" s="1" t="s">
        <v>1818</v>
      </c>
      <c r="U238" s="1" t="s">
        <v>1781</v>
      </c>
      <c r="V238" s="1" t="s">
        <v>1913</v>
      </c>
    </row>
    <row r="239" s="1" customFormat="1" spans="1:22">
      <c r="A239" s="3">
        <v>999228208293250</v>
      </c>
      <c r="B239" s="1" t="s">
        <v>3255</v>
      </c>
      <c r="C239" s="1" t="s">
        <v>3256</v>
      </c>
      <c r="D239" s="1" t="s">
        <v>3257</v>
      </c>
      <c r="E239" s="1" t="s">
        <v>3258</v>
      </c>
      <c r="F239" s="1" t="s">
        <v>1823</v>
      </c>
      <c r="G239" s="1" t="s">
        <v>1808</v>
      </c>
      <c r="H239" s="1" t="s">
        <v>1809</v>
      </c>
      <c r="I239" s="1" t="s">
        <v>3259</v>
      </c>
      <c r="J239" s="1" t="s">
        <v>30</v>
      </c>
      <c r="K239" s="1" t="s">
        <v>3260</v>
      </c>
      <c r="L239" s="1" t="s">
        <v>3260</v>
      </c>
      <c r="M239" s="1" t="s">
        <v>1812</v>
      </c>
      <c r="N239" s="1" t="s">
        <v>1812</v>
      </c>
      <c r="O239" s="1" t="s">
        <v>1813</v>
      </c>
      <c r="P239" s="1" t="s">
        <v>1814</v>
      </c>
      <c r="Q239" s="1" t="s">
        <v>1815</v>
      </c>
      <c r="R239" s="1" t="s">
        <v>3261</v>
      </c>
      <c r="S239" s="1" t="s">
        <v>1817</v>
      </c>
      <c r="T239" s="1" t="s">
        <v>1818</v>
      </c>
      <c r="U239" s="1" t="s">
        <v>1781</v>
      </c>
      <c r="V239" s="1" t="s">
        <v>1869</v>
      </c>
    </row>
    <row r="240" s="1" customFormat="1" spans="1:22">
      <c r="A240" s="3">
        <v>999228207807270</v>
      </c>
      <c r="B240" s="1" t="s">
        <v>3255</v>
      </c>
      <c r="C240" s="1" t="s">
        <v>3262</v>
      </c>
      <c r="D240" s="1" t="s">
        <v>3263</v>
      </c>
      <c r="E240" s="1" t="s">
        <v>3264</v>
      </c>
      <c r="F240" s="1" t="s">
        <v>1823</v>
      </c>
      <c r="G240" s="1" t="s">
        <v>1808</v>
      </c>
      <c r="H240" s="1" t="s">
        <v>1809</v>
      </c>
      <c r="I240" s="1" t="s">
        <v>3265</v>
      </c>
      <c r="J240" s="1" t="s">
        <v>30</v>
      </c>
      <c r="K240" s="1" t="s">
        <v>3266</v>
      </c>
      <c r="L240" s="1" t="s">
        <v>3266</v>
      </c>
      <c r="M240" s="1" t="s">
        <v>1812</v>
      </c>
      <c r="N240" s="1" t="s">
        <v>1812</v>
      </c>
      <c r="O240" s="1" t="s">
        <v>1813</v>
      </c>
      <c r="P240" s="1" t="s">
        <v>1814</v>
      </c>
      <c r="Q240" s="1" t="s">
        <v>1815</v>
      </c>
      <c r="R240" s="1" t="s">
        <v>3267</v>
      </c>
      <c r="S240" s="1" t="s">
        <v>1817</v>
      </c>
      <c r="T240" s="1" t="s">
        <v>1818</v>
      </c>
      <c r="U240" s="1" t="s">
        <v>1781</v>
      </c>
      <c r="V240" s="1" t="s">
        <v>2425</v>
      </c>
    </row>
    <row r="241" s="1" customFormat="1" spans="1:22">
      <c r="A241" s="3">
        <v>999228206969454</v>
      </c>
      <c r="B241" s="1" t="s">
        <v>3255</v>
      </c>
      <c r="C241" s="1" t="s">
        <v>3268</v>
      </c>
      <c r="D241" s="1" t="s">
        <v>3269</v>
      </c>
      <c r="E241" s="1" t="s">
        <v>3270</v>
      </c>
      <c r="F241" s="1" t="s">
        <v>1823</v>
      </c>
      <c r="G241" s="1" t="s">
        <v>1808</v>
      </c>
      <c r="H241" s="1" t="s">
        <v>1809</v>
      </c>
      <c r="I241" s="1" t="s">
        <v>3271</v>
      </c>
      <c r="J241" s="1" t="s">
        <v>30</v>
      </c>
      <c r="K241" s="1" t="s">
        <v>3272</v>
      </c>
      <c r="L241" s="1" t="s">
        <v>3272</v>
      </c>
      <c r="M241" s="1" t="s">
        <v>1812</v>
      </c>
      <c r="N241" s="1" t="s">
        <v>1812</v>
      </c>
      <c r="O241" s="1" t="s">
        <v>1813</v>
      </c>
      <c r="P241" s="1" t="s">
        <v>1814</v>
      </c>
      <c r="Q241" s="1" t="s">
        <v>1815</v>
      </c>
      <c r="R241" s="1" t="s">
        <v>3273</v>
      </c>
      <c r="S241" s="1" t="s">
        <v>1817</v>
      </c>
      <c r="T241" s="1" t="s">
        <v>1818</v>
      </c>
      <c r="U241" s="1" t="s">
        <v>1781</v>
      </c>
      <c r="V241" s="1" t="s">
        <v>1976</v>
      </c>
    </row>
    <row r="242" s="1" customFormat="1" spans="1:22">
      <c r="A242" s="3">
        <v>999228205114808</v>
      </c>
      <c r="B242" s="1" t="s">
        <v>3255</v>
      </c>
      <c r="C242" s="1" t="s">
        <v>3274</v>
      </c>
      <c r="D242" s="1" t="s">
        <v>3275</v>
      </c>
      <c r="E242" s="1" t="s">
        <v>3276</v>
      </c>
      <c r="F242" s="1" t="s">
        <v>1823</v>
      </c>
      <c r="G242" s="1" t="s">
        <v>1808</v>
      </c>
      <c r="H242" s="1" t="s">
        <v>1809</v>
      </c>
      <c r="I242" s="1" t="s">
        <v>3277</v>
      </c>
      <c r="J242" s="1" t="s">
        <v>30</v>
      </c>
      <c r="K242" s="1" t="s">
        <v>3278</v>
      </c>
      <c r="L242" s="1" t="s">
        <v>3278</v>
      </c>
      <c r="M242" s="1" t="s">
        <v>1812</v>
      </c>
      <c r="N242" s="1" t="s">
        <v>1812</v>
      </c>
      <c r="O242" s="1" t="s">
        <v>1813</v>
      </c>
      <c r="P242" s="1" t="s">
        <v>1814</v>
      </c>
      <c r="Q242" s="1" t="s">
        <v>1815</v>
      </c>
      <c r="R242" s="1" t="s">
        <v>3279</v>
      </c>
      <c r="S242" s="1" t="s">
        <v>1817</v>
      </c>
      <c r="T242" s="1" t="s">
        <v>1818</v>
      </c>
      <c r="U242" s="1" t="s">
        <v>1781</v>
      </c>
      <c r="V242" s="1" t="s">
        <v>1913</v>
      </c>
    </row>
    <row r="243" s="1" customFormat="1" spans="1:22">
      <c r="A243" s="3">
        <v>999228173783768</v>
      </c>
      <c r="B243" s="1" t="s">
        <v>3255</v>
      </c>
      <c r="C243" s="1" t="s">
        <v>3280</v>
      </c>
      <c r="D243" s="1" t="s">
        <v>3099</v>
      </c>
      <c r="E243" s="1" t="s">
        <v>3281</v>
      </c>
      <c r="F243" s="1" t="s">
        <v>1823</v>
      </c>
      <c r="G243" s="1" t="s">
        <v>1808</v>
      </c>
      <c r="H243" s="1" t="s">
        <v>1809</v>
      </c>
      <c r="I243" s="1" t="s">
        <v>3282</v>
      </c>
      <c r="J243" s="1" t="s">
        <v>30</v>
      </c>
      <c r="K243" s="1" t="s">
        <v>3283</v>
      </c>
      <c r="L243" s="1" t="s">
        <v>3283</v>
      </c>
      <c r="M243" s="1" t="s">
        <v>1812</v>
      </c>
      <c r="N243" s="1" t="s">
        <v>1812</v>
      </c>
      <c r="O243" s="1" t="s">
        <v>1813</v>
      </c>
      <c r="P243" s="1" t="s">
        <v>1814</v>
      </c>
      <c r="Q243" s="1" t="s">
        <v>1815</v>
      </c>
      <c r="R243" s="1" t="s">
        <v>3284</v>
      </c>
      <c r="S243" s="1" t="s">
        <v>1817</v>
      </c>
      <c r="T243" s="1" t="s">
        <v>1818</v>
      </c>
      <c r="U243" s="1" t="s">
        <v>1781</v>
      </c>
      <c r="V243" s="1" t="s">
        <v>1976</v>
      </c>
    </row>
    <row r="244" s="1" customFormat="1" spans="1:22">
      <c r="A244" s="3">
        <v>999228173438238</v>
      </c>
      <c r="B244" s="1" t="s">
        <v>3255</v>
      </c>
      <c r="C244" s="1" t="s">
        <v>3285</v>
      </c>
      <c r="D244" s="1" t="s">
        <v>3263</v>
      </c>
      <c r="E244" s="1" t="s">
        <v>3286</v>
      </c>
      <c r="F244" s="1" t="s">
        <v>1823</v>
      </c>
      <c r="G244" s="1" t="s">
        <v>1808</v>
      </c>
      <c r="H244" s="1" t="s">
        <v>1809</v>
      </c>
      <c r="I244" s="1" t="s">
        <v>3287</v>
      </c>
      <c r="J244" s="1" t="s">
        <v>30</v>
      </c>
      <c r="K244" s="1" t="s">
        <v>3288</v>
      </c>
      <c r="L244" s="1" t="s">
        <v>3288</v>
      </c>
      <c r="M244" s="1" t="s">
        <v>1812</v>
      </c>
      <c r="N244" s="1" t="s">
        <v>1812</v>
      </c>
      <c r="O244" s="1" t="s">
        <v>1813</v>
      </c>
      <c r="P244" s="1" t="s">
        <v>1814</v>
      </c>
      <c r="Q244" s="1" t="s">
        <v>1815</v>
      </c>
      <c r="R244" s="1" t="s">
        <v>3289</v>
      </c>
      <c r="S244" s="1" t="s">
        <v>1817</v>
      </c>
      <c r="T244" s="1" t="s">
        <v>1818</v>
      </c>
      <c r="U244" s="1" t="s">
        <v>1781</v>
      </c>
      <c r="V244" s="1" t="s">
        <v>2425</v>
      </c>
    </row>
    <row r="245" s="1" customFormat="1" spans="1:22">
      <c r="A245" s="3">
        <v>999228173375434</v>
      </c>
      <c r="B245" s="1" t="s">
        <v>3255</v>
      </c>
      <c r="C245" s="1" t="s">
        <v>3290</v>
      </c>
      <c r="D245" s="1" t="s">
        <v>3263</v>
      </c>
      <c r="E245" s="1" t="s">
        <v>3286</v>
      </c>
      <c r="F245" s="1" t="s">
        <v>1823</v>
      </c>
      <c r="G245" s="1" t="s">
        <v>1808</v>
      </c>
      <c r="H245" s="1" t="s">
        <v>1809</v>
      </c>
      <c r="I245" s="1" t="s">
        <v>3287</v>
      </c>
      <c r="J245" s="1" t="s">
        <v>30</v>
      </c>
      <c r="K245" s="1" t="s">
        <v>3288</v>
      </c>
      <c r="L245" s="1" t="s">
        <v>3288</v>
      </c>
      <c r="M245" s="1" t="s">
        <v>1812</v>
      </c>
      <c r="N245" s="1" t="s">
        <v>1812</v>
      </c>
      <c r="O245" s="1" t="s">
        <v>1813</v>
      </c>
      <c r="P245" s="1" t="s">
        <v>1814</v>
      </c>
      <c r="Q245" s="1" t="s">
        <v>1815</v>
      </c>
      <c r="R245" s="1" t="s">
        <v>3291</v>
      </c>
      <c r="S245" s="1" t="s">
        <v>1817</v>
      </c>
      <c r="T245" s="1" t="s">
        <v>1818</v>
      </c>
      <c r="U245" s="1" t="s">
        <v>1781</v>
      </c>
      <c r="V245" s="1" t="s">
        <v>2425</v>
      </c>
    </row>
    <row r="246" s="1" customFormat="1" spans="1:22">
      <c r="A246" s="3">
        <v>999228171211984</v>
      </c>
      <c r="B246" s="1" t="s">
        <v>3255</v>
      </c>
      <c r="C246" s="1" t="s">
        <v>3292</v>
      </c>
      <c r="D246" s="1" t="s">
        <v>3275</v>
      </c>
      <c r="E246" s="1" t="s">
        <v>3293</v>
      </c>
      <c r="F246" s="1" t="s">
        <v>1823</v>
      </c>
      <c r="G246" s="1" t="s">
        <v>1808</v>
      </c>
      <c r="H246" s="1" t="s">
        <v>1809</v>
      </c>
      <c r="I246" s="1" t="s">
        <v>3294</v>
      </c>
      <c r="J246" s="1" t="s">
        <v>30</v>
      </c>
      <c r="K246" s="1" t="s">
        <v>3295</v>
      </c>
      <c r="L246" s="1" t="s">
        <v>3295</v>
      </c>
      <c r="M246" s="1" t="s">
        <v>1812</v>
      </c>
      <c r="N246" s="1" t="s">
        <v>1812</v>
      </c>
      <c r="O246" s="1" t="s">
        <v>1813</v>
      </c>
      <c r="P246" s="1" t="s">
        <v>1814</v>
      </c>
      <c r="Q246" s="1" t="s">
        <v>1815</v>
      </c>
      <c r="R246" s="1" t="s">
        <v>3296</v>
      </c>
      <c r="S246" s="1" t="s">
        <v>1817</v>
      </c>
      <c r="T246" s="1" t="s">
        <v>1818</v>
      </c>
      <c r="U246" s="1" t="s">
        <v>1781</v>
      </c>
      <c r="V246" s="1" t="s">
        <v>1913</v>
      </c>
    </row>
    <row r="247" s="1" customFormat="1" spans="1:22">
      <c r="A247" s="3">
        <v>999228170734016</v>
      </c>
      <c r="B247" s="1" t="s">
        <v>3255</v>
      </c>
      <c r="C247" s="1" t="s">
        <v>3297</v>
      </c>
      <c r="D247" s="1" t="s">
        <v>3298</v>
      </c>
      <c r="E247" s="1" t="s">
        <v>3299</v>
      </c>
      <c r="F247" s="1" t="s">
        <v>1832</v>
      </c>
      <c r="G247" s="1" t="s">
        <v>1808</v>
      </c>
      <c r="H247" s="1" t="s">
        <v>1809</v>
      </c>
      <c r="I247" s="1" t="s">
        <v>3300</v>
      </c>
      <c r="J247" s="1" t="s">
        <v>30</v>
      </c>
      <c r="K247" s="1" t="s">
        <v>3301</v>
      </c>
      <c r="L247" s="1" t="s">
        <v>3301</v>
      </c>
      <c r="M247" s="1" t="s">
        <v>1812</v>
      </c>
      <c r="N247" s="1" t="s">
        <v>1812</v>
      </c>
      <c r="O247" s="1" t="s">
        <v>1813</v>
      </c>
      <c r="P247" s="1" t="s">
        <v>1814</v>
      </c>
      <c r="Q247" s="1" t="s">
        <v>1815</v>
      </c>
      <c r="R247" s="1" t="s">
        <v>3302</v>
      </c>
      <c r="S247" s="1" t="s">
        <v>1817</v>
      </c>
      <c r="T247" s="1" t="s">
        <v>1818</v>
      </c>
      <c r="U247" s="1" t="s">
        <v>1781</v>
      </c>
      <c r="V247" s="1" t="s">
        <v>1976</v>
      </c>
    </row>
    <row r="248" s="1" customFormat="1" spans="1:22">
      <c r="A248" s="3">
        <v>999228166314003</v>
      </c>
      <c r="B248" s="1" t="s">
        <v>3255</v>
      </c>
      <c r="C248" s="1" t="s">
        <v>3303</v>
      </c>
      <c r="D248" s="1" t="s">
        <v>3304</v>
      </c>
      <c r="E248" s="1" t="s">
        <v>3305</v>
      </c>
      <c r="F248" s="1" t="s">
        <v>1832</v>
      </c>
      <c r="G248" s="1" t="s">
        <v>1808</v>
      </c>
      <c r="H248" s="1" t="s">
        <v>1809</v>
      </c>
      <c r="I248" s="1" t="s">
        <v>3306</v>
      </c>
      <c r="J248" s="1" t="s">
        <v>30</v>
      </c>
      <c r="K248" s="1" t="s">
        <v>3307</v>
      </c>
      <c r="L248" s="1" t="s">
        <v>3307</v>
      </c>
      <c r="M248" s="1" t="s">
        <v>1812</v>
      </c>
      <c r="N248" s="1" t="s">
        <v>1812</v>
      </c>
      <c r="O248" s="1" t="s">
        <v>1813</v>
      </c>
      <c r="P248" s="1" t="s">
        <v>1814</v>
      </c>
      <c r="Q248" s="1" t="s">
        <v>1815</v>
      </c>
      <c r="R248" s="1" t="s">
        <v>3308</v>
      </c>
      <c r="S248" s="1" t="s">
        <v>1817</v>
      </c>
      <c r="T248" s="1" t="s">
        <v>1818</v>
      </c>
      <c r="U248" s="1" t="s">
        <v>1781</v>
      </c>
      <c r="V248" s="1" t="s">
        <v>3309</v>
      </c>
    </row>
    <row r="249" s="1" customFormat="1" spans="1:22">
      <c r="A249" s="3">
        <v>999228163839961</v>
      </c>
      <c r="B249" s="1" t="s">
        <v>3310</v>
      </c>
      <c r="C249" s="1" t="s">
        <v>3311</v>
      </c>
      <c r="D249" s="1" t="s">
        <v>3312</v>
      </c>
      <c r="E249" s="1" t="s">
        <v>3313</v>
      </c>
      <c r="F249" s="1" t="s">
        <v>1843</v>
      </c>
      <c r="G249" s="1" t="s">
        <v>1808</v>
      </c>
      <c r="H249" s="1" t="s">
        <v>1809</v>
      </c>
      <c r="I249" s="1" t="s">
        <v>3314</v>
      </c>
      <c r="J249" s="1" t="s">
        <v>30</v>
      </c>
      <c r="K249" s="1" t="s">
        <v>3315</v>
      </c>
      <c r="L249" s="1" t="s">
        <v>3315</v>
      </c>
      <c r="M249" s="1" t="s">
        <v>1812</v>
      </c>
      <c r="N249" s="1" t="s">
        <v>1812</v>
      </c>
      <c r="O249" s="1" t="s">
        <v>1813</v>
      </c>
      <c r="P249" s="1" t="s">
        <v>1814</v>
      </c>
      <c r="Q249" s="1" t="s">
        <v>1815</v>
      </c>
      <c r="R249" s="1" t="s">
        <v>3316</v>
      </c>
      <c r="S249" s="1" t="s">
        <v>1817</v>
      </c>
      <c r="T249" s="1" t="s">
        <v>1818</v>
      </c>
      <c r="U249" s="1" t="s">
        <v>1781</v>
      </c>
      <c r="V249" s="1" t="s">
        <v>1819</v>
      </c>
    </row>
    <row r="250" s="1" customFormat="1" spans="1:22">
      <c r="A250" s="3">
        <v>999228161409196</v>
      </c>
      <c r="B250" s="1" t="s">
        <v>3310</v>
      </c>
      <c r="C250" s="1" t="s">
        <v>3317</v>
      </c>
      <c r="D250" s="1" t="s">
        <v>3318</v>
      </c>
      <c r="E250" s="1" t="s">
        <v>3319</v>
      </c>
      <c r="F250" s="1" t="s">
        <v>1843</v>
      </c>
      <c r="G250" s="1" t="s">
        <v>1808</v>
      </c>
      <c r="H250" s="1" t="s">
        <v>1809</v>
      </c>
      <c r="I250" s="1" t="s">
        <v>3320</v>
      </c>
      <c r="J250" s="1" t="s">
        <v>30</v>
      </c>
      <c r="K250" s="1" t="s">
        <v>3321</v>
      </c>
      <c r="L250" s="1" t="s">
        <v>3321</v>
      </c>
      <c r="M250" s="1" t="s">
        <v>1812</v>
      </c>
      <c r="N250" s="1" t="s">
        <v>1812</v>
      </c>
      <c r="O250" s="1" t="s">
        <v>1813</v>
      </c>
      <c r="P250" s="1" t="s">
        <v>1814</v>
      </c>
      <c r="Q250" s="1" t="s">
        <v>1815</v>
      </c>
      <c r="R250" s="1" t="s">
        <v>3322</v>
      </c>
      <c r="S250" s="1" t="s">
        <v>1817</v>
      </c>
      <c r="T250" s="1" t="s">
        <v>1818</v>
      </c>
      <c r="U250" s="1" t="s">
        <v>1781</v>
      </c>
      <c r="V250" s="1" t="s">
        <v>1819</v>
      </c>
    </row>
    <row r="251" s="1" customFormat="1" spans="1:22">
      <c r="A251" s="3">
        <v>999228159119746</v>
      </c>
      <c r="B251" s="1" t="s">
        <v>3310</v>
      </c>
      <c r="C251" s="1" t="s">
        <v>3323</v>
      </c>
      <c r="D251" s="1" t="s">
        <v>3324</v>
      </c>
      <c r="E251" s="1" t="s">
        <v>3325</v>
      </c>
      <c r="F251" s="1" t="s">
        <v>1823</v>
      </c>
      <c r="G251" s="1" t="s">
        <v>1808</v>
      </c>
      <c r="H251" s="1" t="s">
        <v>1809</v>
      </c>
      <c r="I251" s="1" t="s">
        <v>3326</v>
      </c>
      <c r="J251" s="1" t="s">
        <v>30</v>
      </c>
      <c r="K251" s="1" t="s">
        <v>3327</v>
      </c>
      <c r="L251" s="1" t="s">
        <v>3327</v>
      </c>
      <c r="M251" s="1" t="s">
        <v>1812</v>
      </c>
      <c r="N251" s="1" t="s">
        <v>1812</v>
      </c>
      <c r="O251" s="1" t="s">
        <v>1813</v>
      </c>
      <c r="P251" s="1" t="s">
        <v>1814</v>
      </c>
      <c r="Q251" s="1" t="s">
        <v>1815</v>
      </c>
      <c r="R251" s="1" t="s">
        <v>3328</v>
      </c>
      <c r="S251" s="1" t="s">
        <v>1817</v>
      </c>
      <c r="T251" s="1" t="s">
        <v>1818</v>
      </c>
      <c r="U251" s="1" t="s">
        <v>1781</v>
      </c>
      <c r="V251" s="1" t="s">
        <v>1819</v>
      </c>
    </row>
    <row r="252" s="1" customFormat="1" spans="1:22">
      <c r="A252" s="3">
        <v>999228157051895</v>
      </c>
      <c r="B252" s="1" t="s">
        <v>3310</v>
      </c>
      <c r="C252" s="1" t="s">
        <v>3329</v>
      </c>
      <c r="D252" s="1" t="s">
        <v>3330</v>
      </c>
      <c r="E252" s="1" t="s">
        <v>3331</v>
      </c>
      <c r="F252" s="1" t="s">
        <v>1832</v>
      </c>
      <c r="G252" s="1" t="s">
        <v>1808</v>
      </c>
      <c r="H252" s="1" t="s">
        <v>1809</v>
      </c>
      <c r="I252" s="1" t="s">
        <v>3332</v>
      </c>
      <c r="J252" s="1" t="s">
        <v>30</v>
      </c>
      <c r="K252" s="1" t="s">
        <v>3333</v>
      </c>
      <c r="L252" s="1" t="s">
        <v>3333</v>
      </c>
      <c r="M252" s="1" t="s">
        <v>1812</v>
      </c>
      <c r="N252" s="1" t="s">
        <v>1812</v>
      </c>
      <c r="O252" s="1" t="s">
        <v>1813</v>
      </c>
      <c r="P252" s="1" t="s">
        <v>1814</v>
      </c>
      <c r="Q252" s="1" t="s">
        <v>1815</v>
      </c>
      <c r="R252" s="1" t="s">
        <v>3334</v>
      </c>
      <c r="S252" s="1" t="s">
        <v>1817</v>
      </c>
      <c r="T252" s="1" t="s">
        <v>1818</v>
      </c>
      <c r="U252" s="1" t="s">
        <v>1781</v>
      </c>
      <c r="V252" s="1" t="s">
        <v>2099</v>
      </c>
    </row>
    <row r="253" s="1" customFormat="1" spans="1:22">
      <c r="A253" s="3">
        <v>999228155115900</v>
      </c>
      <c r="B253" s="1" t="s">
        <v>3310</v>
      </c>
      <c r="C253" s="1" t="s">
        <v>3335</v>
      </c>
      <c r="D253" s="1" t="s">
        <v>3336</v>
      </c>
      <c r="E253" s="1" t="s">
        <v>3337</v>
      </c>
      <c r="F253" s="1" t="s">
        <v>1823</v>
      </c>
      <c r="G253" s="1" t="s">
        <v>1808</v>
      </c>
      <c r="H253" s="1" t="s">
        <v>1809</v>
      </c>
      <c r="I253" s="1" t="s">
        <v>3338</v>
      </c>
      <c r="J253" s="1" t="s">
        <v>30</v>
      </c>
      <c r="K253" s="1" t="s">
        <v>3339</v>
      </c>
      <c r="L253" s="1" t="s">
        <v>3339</v>
      </c>
      <c r="M253" s="1" t="s">
        <v>1812</v>
      </c>
      <c r="N253" s="1" t="s">
        <v>1812</v>
      </c>
      <c r="O253" s="1" t="s">
        <v>1813</v>
      </c>
      <c r="P253" s="1" t="s">
        <v>1814</v>
      </c>
      <c r="Q253" s="1" t="s">
        <v>1815</v>
      </c>
      <c r="R253" s="1" t="s">
        <v>3340</v>
      </c>
      <c r="S253" s="1" t="s">
        <v>1817</v>
      </c>
      <c r="T253" s="1" t="s">
        <v>1818</v>
      </c>
      <c r="U253" s="1" t="s">
        <v>1781</v>
      </c>
      <c r="V253" s="1" t="s">
        <v>2039</v>
      </c>
    </row>
    <row r="254" s="1" customFormat="1" spans="1:22">
      <c r="A254" s="3">
        <v>999228155063211</v>
      </c>
      <c r="B254" s="1" t="s">
        <v>3310</v>
      </c>
      <c r="C254" s="1" t="s">
        <v>3341</v>
      </c>
      <c r="D254" s="1" t="s">
        <v>3336</v>
      </c>
      <c r="E254" s="1" t="s">
        <v>3342</v>
      </c>
      <c r="F254" s="1" t="s">
        <v>1823</v>
      </c>
      <c r="G254" s="1" t="s">
        <v>1808</v>
      </c>
      <c r="H254" s="1" t="s">
        <v>1809</v>
      </c>
      <c r="I254" s="1" t="s">
        <v>3338</v>
      </c>
      <c r="J254" s="1" t="s">
        <v>30</v>
      </c>
      <c r="K254" s="1" t="s">
        <v>3339</v>
      </c>
      <c r="L254" s="1" t="s">
        <v>3339</v>
      </c>
      <c r="M254" s="1" t="s">
        <v>1812</v>
      </c>
      <c r="N254" s="1" t="s">
        <v>1812</v>
      </c>
      <c r="O254" s="1" t="s">
        <v>1813</v>
      </c>
      <c r="P254" s="1" t="s">
        <v>1814</v>
      </c>
      <c r="Q254" s="1" t="s">
        <v>1815</v>
      </c>
      <c r="R254" s="1" t="s">
        <v>3343</v>
      </c>
      <c r="S254" s="1" t="s">
        <v>1817</v>
      </c>
      <c r="T254" s="1" t="s">
        <v>1818</v>
      </c>
      <c r="U254" s="1" t="s">
        <v>1781</v>
      </c>
      <c r="V254" s="1" t="s">
        <v>2039</v>
      </c>
    </row>
    <row r="255" s="1" customFormat="1" spans="1:22">
      <c r="A255" s="3">
        <v>999228147964100</v>
      </c>
      <c r="B255" s="1" t="s">
        <v>3310</v>
      </c>
      <c r="C255" s="1" t="s">
        <v>3344</v>
      </c>
      <c r="D255" s="1" t="s">
        <v>3345</v>
      </c>
      <c r="E255" s="1" t="s">
        <v>3346</v>
      </c>
      <c r="F255" s="1" t="s">
        <v>1823</v>
      </c>
      <c r="G255" s="1" t="s">
        <v>1808</v>
      </c>
      <c r="H255" s="1" t="s">
        <v>1809</v>
      </c>
      <c r="I255" s="1" t="s">
        <v>3347</v>
      </c>
      <c r="J255" s="1" t="s">
        <v>30</v>
      </c>
      <c r="K255" s="1" t="s">
        <v>3348</v>
      </c>
      <c r="L255" s="1" t="s">
        <v>3348</v>
      </c>
      <c r="M255" s="1" t="s">
        <v>1812</v>
      </c>
      <c r="N255" s="1" t="s">
        <v>1812</v>
      </c>
      <c r="O255" s="1" t="s">
        <v>1813</v>
      </c>
      <c r="P255" s="1" t="s">
        <v>1814</v>
      </c>
      <c r="Q255" s="1" t="s">
        <v>1815</v>
      </c>
      <c r="R255" s="1" t="s">
        <v>3349</v>
      </c>
      <c r="S255" s="1" t="s">
        <v>1817</v>
      </c>
      <c r="T255" s="1" t="s">
        <v>1818</v>
      </c>
      <c r="U255" s="1" t="s">
        <v>1781</v>
      </c>
      <c r="V255" s="1" t="s">
        <v>1869</v>
      </c>
    </row>
    <row r="256" s="1" customFormat="1" spans="1:22">
      <c r="A256" s="3">
        <v>999228145688949</v>
      </c>
      <c r="B256" s="1" t="s">
        <v>3310</v>
      </c>
      <c r="C256" s="1" t="s">
        <v>3350</v>
      </c>
      <c r="D256" s="1" t="s">
        <v>3351</v>
      </c>
      <c r="E256" s="1" t="s">
        <v>3352</v>
      </c>
      <c r="F256" s="1" t="s">
        <v>1807</v>
      </c>
      <c r="G256" s="1" t="s">
        <v>1808</v>
      </c>
      <c r="H256" s="1" t="s">
        <v>1809</v>
      </c>
      <c r="I256" s="1" t="s">
        <v>3353</v>
      </c>
      <c r="J256" s="1" t="s">
        <v>30</v>
      </c>
      <c r="K256" s="1" t="s">
        <v>3354</v>
      </c>
      <c r="L256" s="1" t="s">
        <v>3354</v>
      </c>
      <c r="M256" s="1" t="s">
        <v>1812</v>
      </c>
      <c r="N256" s="1" t="s">
        <v>1812</v>
      </c>
      <c r="O256" s="1" t="s">
        <v>1813</v>
      </c>
      <c r="P256" s="1" t="s">
        <v>1814</v>
      </c>
      <c r="Q256" s="1" t="s">
        <v>1815</v>
      </c>
      <c r="R256" s="1" t="s">
        <v>3355</v>
      </c>
      <c r="S256" s="1" t="s">
        <v>1817</v>
      </c>
      <c r="T256" s="1" t="s">
        <v>1818</v>
      </c>
      <c r="U256" s="1" t="s">
        <v>1781</v>
      </c>
      <c r="V256" s="1" t="s">
        <v>1976</v>
      </c>
    </row>
    <row r="257" s="1" customFormat="1" spans="1:22">
      <c r="A257" s="3">
        <v>999228143708689</v>
      </c>
      <c r="B257" s="1" t="s">
        <v>3310</v>
      </c>
      <c r="C257" s="1" t="s">
        <v>3356</v>
      </c>
      <c r="D257" s="1" t="s">
        <v>3357</v>
      </c>
      <c r="E257" s="1" t="s">
        <v>3358</v>
      </c>
      <c r="F257" s="1" t="s">
        <v>1807</v>
      </c>
      <c r="G257" s="1" t="s">
        <v>1808</v>
      </c>
      <c r="H257" s="1" t="s">
        <v>1809</v>
      </c>
      <c r="I257" s="1" t="s">
        <v>3359</v>
      </c>
      <c r="J257" s="1" t="s">
        <v>30</v>
      </c>
      <c r="K257" s="1" t="s">
        <v>3360</v>
      </c>
      <c r="L257" s="1" t="s">
        <v>3360</v>
      </c>
      <c r="M257" s="1" t="s">
        <v>1812</v>
      </c>
      <c r="N257" s="1" t="s">
        <v>1812</v>
      </c>
      <c r="O257" s="1" t="s">
        <v>1813</v>
      </c>
      <c r="P257" s="1" t="s">
        <v>1814</v>
      </c>
      <c r="Q257" s="1" t="s">
        <v>1815</v>
      </c>
      <c r="R257" s="1" t="s">
        <v>3361</v>
      </c>
      <c r="S257" s="1" t="s">
        <v>1817</v>
      </c>
      <c r="T257" s="1" t="s">
        <v>1818</v>
      </c>
      <c r="U257" s="1" t="s">
        <v>1781</v>
      </c>
      <c r="V257" s="1" t="s">
        <v>3362</v>
      </c>
    </row>
    <row r="258" s="1" customFormat="1" spans="1:22">
      <c r="A258" s="3">
        <v>999228140495678</v>
      </c>
      <c r="B258" s="1" t="s">
        <v>3363</v>
      </c>
      <c r="C258" s="1" t="s">
        <v>3364</v>
      </c>
      <c r="D258" s="1" t="s">
        <v>2713</v>
      </c>
      <c r="E258" s="1" t="s">
        <v>3365</v>
      </c>
      <c r="F258" s="1" t="s">
        <v>1823</v>
      </c>
      <c r="G258" s="1" t="s">
        <v>1808</v>
      </c>
      <c r="H258" s="1" t="s">
        <v>1809</v>
      </c>
      <c r="I258" s="1" t="s">
        <v>3366</v>
      </c>
      <c r="J258" s="1" t="s">
        <v>30</v>
      </c>
      <c r="K258" s="1" t="s">
        <v>3367</v>
      </c>
      <c r="L258" s="1" t="s">
        <v>3367</v>
      </c>
      <c r="M258" s="1" t="s">
        <v>1812</v>
      </c>
      <c r="N258" s="1" t="s">
        <v>1812</v>
      </c>
      <c r="O258" s="1" t="s">
        <v>1813</v>
      </c>
      <c r="P258" s="1" t="s">
        <v>1814</v>
      </c>
      <c r="Q258" s="1" t="s">
        <v>1815</v>
      </c>
      <c r="R258" s="1" t="s">
        <v>3368</v>
      </c>
      <c r="S258" s="1" t="s">
        <v>1817</v>
      </c>
      <c r="T258" s="1" t="s">
        <v>1818</v>
      </c>
      <c r="U258" s="1" t="s">
        <v>1781</v>
      </c>
      <c r="V258" s="1" t="s">
        <v>1976</v>
      </c>
    </row>
    <row r="259" s="1" customFormat="1" spans="1:22">
      <c r="A259" s="3">
        <v>999228139685179</v>
      </c>
      <c r="B259" s="1" t="s">
        <v>3363</v>
      </c>
      <c r="C259" s="1" t="s">
        <v>3369</v>
      </c>
      <c r="D259" s="1" t="s">
        <v>2838</v>
      </c>
      <c r="E259" s="1" t="s">
        <v>3370</v>
      </c>
      <c r="F259" s="1" t="s">
        <v>1823</v>
      </c>
      <c r="G259" s="1" t="s">
        <v>1808</v>
      </c>
      <c r="H259" s="1" t="s">
        <v>1809</v>
      </c>
      <c r="I259" s="1" t="s">
        <v>3371</v>
      </c>
      <c r="J259" s="1" t="s">
        <v>30</v>
      </c>
      <c r="K259" s="1" t="s">
        <v>3372</v>
      </c>
      <c r="L259" s="1" t="s">
        <v>3372</v>
      </c>
      <c r="M259" s="1" t="s">
        <v>1812</v>
      </c>
      <c r="N259" s="1" t="s">
        <v>1812</v>
      </c>
      <c r="O259" s="1" t="s">
        <v>1813</v>
      </c>
      <c r="P259" s="1" t="s">
        <v>1814</v>
      </c>
      <c r="Q259" s="1" t="s">
        <v>1815</v>
      </c>
      <c r="R259" s="1" t="s">
        <v>3373</v>
      </c>
      <c r="S259" s="1" t="s">
        <v>1817</v>
      </c>
      <c r="T259" s="1" t="s">
        <v>1818</v>
      </c>
      <c r="U259" s="1" t="s">
        <v>1781</v>
      </c>
      <c r="V259" s="1" t="s">
        <v>1869</v>
      </c>
    </row>
    <row r="260" s="1" customFormat="1" spans="1:22">
      <c r="A260" s="3">
        <v>999228136028355</v>
      </c>
      <c r="B260" s="1" t="s">
        <v>3363</v>
      </c>
      <c r="C260" s="1" t="s">
        <v>3374</v>
      </c>
      <c r="D260" s="1" t="s">
        <v>3375</v>
      </c>
      <c r="E260" s="1" t="s">
        <v>3376</v>
      </c>
      <c r="F260" s="1" t="s">
        <v>1823</v>
      </c>
      <c r="G260" s="1" t="s">
        <v>1808</v>
      </c>
      <c r="H260" s="1" t="s">
        <v>1809</v>
      </c>
      <c r="I260" s="1" t="s">
        <v>3377</v>
      </c>
      <c r="J260" s="1" t="s">
        <v>30</v>
      </c>
      <c r="K260" s="1" t="s">
        <v>3378</v>
      </c>
      <c r="L260" s="1" t="s">
        <v>3378</v>
      </c>
      <c r="M260" s="1" t="s">
        <v>1812</v>
      </c>
      <c r="N260" s="1" t="s">
        <v>1812</v>
      </c>
      <c r="O260" s="1" t="s">
        <v>1813</v>
      </c>
      <c r="P260" s="1" t="s">
        <v>1814</v>
      </c>
      <c r="Q260" s="1" t="s">
        <v>1815</v>
      </c>
      <c r="R260" s="1" t="s">
        <v>3379</v>
      </c>
      <c r="S260" s="1" t="s">
        <v>1817</v>
      </c>
      <c r="T260" s="1" t="s">
        <v>1818</v>
      </c>
      <c r="U260" s="1" t="s">
        <v>1781</v>
      </c>
      <c r="V260" s="1" t="s">
        <v>3046</v>
      </c>
    </row>
    <row r="261" s="1" customFormat="1" spans="1:22">
      <c r="A261" s="3">
        <v>999228135117916</v>
      </c>
      <c r="B261" s="1" t="s">
        <v>3363</v>
      </c>
      <c r="C261" s="1" t="s">
        <v>3380</v>
      </c>
      <c r="D261" s="1" t="s">
        <v>3381</v>
      </c>
      <c r="E261" s="1" t="s">
        <v>3382</v>
      </c>
      <c r="F261" s="1" t="s">
        <v>1843</v>
      </c>
      <c r="G261" s="1" t="s">
        <v>1808</v>
      </c>
      <c r="H261" s="1" t="s">
        <v>1809</v>
      </c>
      <c r="I261" s="1" t="s">
        <v>3383</v>
      </c>
      <c r="J261" s="1" t="s">
        <v>30</v>
      </c>
      <c r="K261" s="1" t="s">
        <v>3384</v>
      </c>
      <c r="L261" s="1" t="s">
        <v>3384</v>
      </c>
      <c r="M261" s="1" t="s">
        <v>1812</v>
      </c>
      <c r="N261" s="1" t="s">
        <v>1812</v>
      </c>
      <c r="O261" s="1" t="s">
        <v>1813</v>
      </c>
      <c r="P261" s="1" t="s">
        <v>1814</v>
      </c>
      <c r="Q261" s="1" t="s">
        <v>1815</v>
      </c>
      <c r="R261" s="1" t="s">
        <v>3385</v>
      </c>
      <c r="S261" s="1" t="s">
        <v>1817</v>
      </c>
      <c r="T261" s="1" t="s">
        <v>1818</v>
      </c>
      <c r="U261" s="1" t="s">
        <v>1781</v>
      </c>
      <c r="V261" s="1" t="s">
        <v>1819</v>
      </c>
    </row>
    <row r="262" s="1" customFormat="1" spans="1:22">
      <c r="A262" s="3">
        <v>999228122479759</v>
      </c>
      <c r="B262" s="1" t="s">
        <v>3363</v>
      </c>
      <c r="C262" s="1" t="s">
        <v>3386</v>
      </c>
      <c r="D262" s="1" t="s">
        <v>3387</v>
      </c>
      <c r="E262" s="1" t="s">
        <v>3388</v>
      </c>
      <c r="F262" s="1" t="s">
        <v>1823</v>
      </c>
      <c r="G262" s="1" t="s">
        <v>1808</v>
      </c>
      <c r="H262" s="1" t="s">
        <v>1809</v>
      </c>
      <c r="I262" s="1" t="s">
        <v>3389</v>
      </c>
      <c r="J262" s="1" t="s">
        <v>30</v>
      </c>
      <c r="K262" s="1" t="s">
        <v>3390</v>
      </c>
      <c r="L262" s="1" t="s">
        <v>3390</v>
      </c>
      <c r="M262" s="1" t="s">
        <v>1812</v>
      </c>
      <c r="N262" s="1" t="s">
        <v>1812</v>
      </c>
      <c r="O262" s="1" t="s">
        <v>1813</v>
      </c>
      <c r="P262" s="1" t="s">
        <v>1814</v>
      </c>
      <c r="Q262" s="1" t="s">
        <v>1815</v>
      </c>
      <c r="R262" s="1" t="s">
        <v>3391</v>
      </c>
      <c r="S262" s="1" t="s">
        <v>1817</v>
      </c>
      <c r="T262" s="1" t="s">
        <v>1818</v>
      </c>
      <c r="U262" s="1" t="s">
        <v>1781</v>
      </c>
      <c r="V262" s="1" t="s">
        <v>2046</v>
      </c>
    </row>
    <row r="263" s="1" customFormat="1" spans="1:22">
      <c r="A263" s="3">
        <v>999228117443314</v>
      </c>
      <c r="B263" s="1" t="s">
        <v>3392</v>
      </c>
      <c r="C263" s="1" t="s">
        <v>3393</v>
      </c>
      <c r="D263" s="1" t="s">
        <v>3394</v>
      </c>
      <c r="E263" s="1" t="s">
        <v>3395</v>
      </c>
      <c r="F263" s="1" t="s">
        <v>1843</v>
      </c>
      <c r="G263" s="1" t="s">
        <v>1808</v>
      </c>
      <c r="H263" s="1" t="s">
        <v>1809</v>
      </c>
      <c r="I263" s="1" t="s">
        <v>3396</v>
      </c>
      <c r="J263" s="1" t="s">
        <v>30</v>
      </c>
      <c r="K263" s="1" t="s">
        <v>3397</v>
      </c>
      <c r="L263" s="1" t="s">
        <v>3397</v>
      </c>
      <c r="M263" s="1" t="s">
        <v>1812</v>
      </c>
      <c r="N263" s="1" t="s">
        <v>1812</v>
      </c>
      <c r="O263" s="1" t="s">
        <v>1813</v>
      </c>
      <c r="P263" s="1" t="s">
        <v>1814</v>
      </c>
      <c r="Q263" s="1" t="s">
        <v>1815</v>
      </c>
      <c r="R263" s="1" t="s">
        <v>3398</v>
      </c>
      <c r="S263" s="1" t="s">
        <v>1817</v>
      </c>
      <c r="T263" s="1" t="s">
        <v>1818</v>
      </c>
      <c r="U263" s="1" t="s">
        <v>1781</v>
      </c>
      <c r="V263" s="1" t="s">
        <v>1869</v>
      </c>
    </row>
    <row r="264" s="1" customFormat="1" spans="1:22">
      <c r="A264" s="3">
        <v>999228099122456</v>
      </c>
      <c r="B264" s="1" t="s">
        <v>3399</v>
      </c>
      <c r="C264" s="1" t="s">
        <v>3400</v>
      </c>
      <c r="D264" s="1" t="s">
        <v>3401</v>
      </c>
      <c r="E264" s="1" t="s">
        <v>3402</v>
      </c>
      <c r="F264" s="1" t="s">
        <v>1823</v>
      </c>
      <c r="G264" s="1" t="s">
        <v>1808</v>
      </c>
      <c r="H264" s="1" t="s">
        <v>1809</v>
      </c>
      <c r="I264" s="1" t="s">
        <v>3403</v>
      </c>
      <c r="J264" s="1" t="s">
        <v>30</v>
      </c>
      <c r="K264" s="1" t="s">
        <v>3404</v>
      </c>
      <c r="L264" s="1" t="s">
        <v>3404</v>
      </c>
      <c r="M264" s="1" t="s">
        <v>1812</v>
      </c>
      <c r="N264" s="1" t="s">
        <v>1812</v>
      </c>
      <c r="O264" s="1" t="s">
        <v>1813</v>
      </c>
      <c r="P264" s="1" t="s">
        <v>1814</v>
      </c>
      <c r="Q264" s="1" t="s">
        <v>1815</v>
      </c>
      <c r="R264" s="1" t="s">
        <v>3405</v>
      </c>
      <c r="S264" s="1" t="s">
        <v>1817</v>
      </c>
      <c r="T264" s="1" t="s">
        <v>1818</v>
      </c>
      <c r="U264" s="1" t="s">
        <v>1781</v>
      </c>
      <c r="V264" s="1" t="s">
        <v>3406</v>
      </c>
    </row>
    <row r="265" s="1" customFormat="1" spans="1:22">
      <c r="A265" s="3">
        <v>999228098112712</v>
      </c>
      <c r="B265" s="1" t="s">
        <v>3399</v>
      </c>
      <c r="C265" s="1" t="s">
        <v>3407</v>
      </c>
      <c r="D265" s="1" t="s">
        <v>3408</v>
      </c>
      <c r="E265" s="1" t="s">
        <v>3409</v>
      </c>
      <c r="F265" s="1" t="s">
        <v>1843</v>
      </c>
      <c r="G265" s="1" t="s">
        <v>1808</v>
      </c>
      <c r="H265" s="1" t="s">
        <v>1809</v>
      </c>
      <c r="I265" s="1" t="s">
        <v>3410</v>
      </c>
      <c r="J265" s="1" t="s">
        <v>30</v>
      </c>
      <c r="K265" s="1" t="s">
        <v>3411</v>
      </c>
      <c r="L265" s="1" t="s">
        <v>3411</v>
      </c>
      <c r="M265" s="1" t="s">
        <v>1812</v>
      </c>
      <c r="N265" s="1" t="s">
        <v>1812</v>
      </c>
      <c r="O265" s="1" t="s">
        <v>1813</v>
      </c>
      <c r="P265" s="1" t="s">
        <v>1814</v>
      </c>
      <c r="Q265" s="1" t="s">
        <v>1815</v>
      </c>
      <c r="R265" s="1" t="s">
        <v>3412</v>
      </c>
      <c r="S265" s="1" t="s">
        <v>1817</v>
      </c>
      <c r="T265" s="1" t="s">
        <v>1818</v>
      </c>
      <c r="U265" s="1" t="s">
        <v>1781</v>
      </c>
      <c r="V265" s="1" t="s">
        <v>2099</v>
      </c>
    </row>
    <row r="266" s="1" customFormat="1" spans="1:22">
      <c r="A266" s="3">
        <v>999228077502981</v>
      </c>
      <c r="B266" s="1" t="s">
        <v>3399</v>
      </c>
      <c r="C266" s="1" t="s">
        <v>3413</v>
      </c>
      <c r="D266" s="1" t="s">
        <v>3414</v>
      </c>
      <c r="E266" s="1" t="s">
        <v>3415</v>
      </c>
      <c r="F266" s="1" t="s">
        <v>1832</v>
      </c>
      <c r="G266" s="1" t="s">
        <v>1808</v>
      </c>
      <c r="H266" s="1" t="s">
        <v>1809</v>
      </c>
      <c r="I266" s="1" t="s">
        <v>3416</v>
      </c>
      <c r="J266" s="1" t="s">
        <v>30</v>
      </c>
      <c r="K266" s="1" t="s">
        <v>3417</v>
      </c>
      <c r="L266" s="1" t="s">
        <v>3417</v>
      </c>
      <c r="M266" s="1" t="s">
        <v>1812</v>
      </c>
      <c r="N266" s="1" t="s">
        <v>1812</v>
      </c>
      <c r="O266" s="1" t="s">
        <v>1813</v>
      </c>
      <c r="P266" s="1" t="s">
        <v>1814</v>
      </c>
      <c r="Q266" s="1" t="s">
        <v>1815</v>
      </c>
      <c r="R266" s="1" t="s">
        <v>3418</v>
      </c>
      <c r="S266" s="1" t="s">
        <v>1817</v>
      </c>
      <c r="T266" s="1" t="s">
        <v>1818</v>
      </c>
      <c r="U266" s="1" t="s">
        <v>1781</v>
      </c>
      <c r="V266" s="1" t="s">
        <v>1976</v>
      </c>
    </row>
    <row r="267" s="1" customFormat="1" spans="1:22">
      <c r="A267" s="3">
        <v>999228077304405</v>
      </c>
      <c r="B267" s="1" t="s">
        <v>3399</v>
      </c>
      <c r="C267" s="1" t="s">
        <v>3419</v>
      </c>
      <c r="D267" s="1" t="s">
        <v>3420</v>
      </c>
      <c r="E267" s="1" t="s">
        <v>3421</v>
      </c>
      <c r="F267" s="1" t="s">
        <v>1823</v>
      </c>
      <c r="G267" s="1" t="s">
        <v>1808</v>
      </c>
      <c r="H267" s="1" t="s">
        <v>1809</v>
      </c>
      <c r="I267" s="1" t="s">
        <v>3422</v>
      </c>
      <c r="J267" s="1" t="s">
        <v>30</v>
      </c>
      <c r="K267" s="1" t="s">
        <v>3423</v>
      </c>
      <c r="L267" s="1" t="s">
        <v>3423</v>
      </c>
      <c r="M267" s="1" t="s">
        <v>1812</v>
      </c>
      <c r="N267" s="1" t="s">
        <v>1812</v>
      </c>
      <c r="O267" s="1" t="s">
        <v>1813</v>
      </c>
      <c r="P267" s="1" t="s">
        <v>1814</v>
      </c>
      <c r="Q267" s="1" t="s">
        <v>1815</v>
      </c>
      <c r="R267" s="1" t="s">
        <v>3424</v>
      </c>
      <c r="S267" s="1" t="s">
        <v>1817</v>
      </c>
      <c r="T267" s="1" t="s">
        <v>1818</v>
      </c>
      <c r="U267" s="1" t="s">
        <v>1781</v>
      </c>
      <c r="V267" s="1" t="s">
        <v>2425</v>
      </c>
    </row>
    <row r="268" s="1" customFormat="1" spans="1:22">
      <c r="A268" s="3">
        <v>999228072615405</v>
      </c>
      <c r="B268" s="1" t="s">
        <v>3425</v>
      </c>
      <c r="C268" s="1" t="s">
        <v>3426</v>
      </c>
      <c r="D268" s="1" t="s">
        <v>3427</v>
      </c>
      <c r="E268" s="1" t="s">
        <v>3428</v>
      </c>
      <c r="F268" s="1" t="s">
        <v>1843</v>
      </c>
      <c r="G268" s="1" t="s">
        <v>1808</v>
      </c>
      <c r="H268" s="1" t="s">
        <v>1809</v>
      </c>
      <c r="I268" s="1" t="s">
        <v>3429</v>
      </c>
      <c r="J268" s="1" t="s">
        <v>30</v>
      </c>
      <c r="K268" s="1" t="s">
        <v>3430</v>
      </c>
      <c r="L268" s="1" t="s">
        <v>3430</v>
      </c>
      <c r="M268" s="1" t="s">
        <v>1812</v>
      </c>
      <c r="N268" s="1" t="s">
        <v>1812</v>
      </c>
      <c r="O268" s="1" t="s">
        <v>1813</v>
      </c>
      <c r="P268" s="1" t="s">
        <v>1814</v>
      </c>
      <c r="Q268" s="1" t="s">
        <v>1815</v>
      </c>
      <c r="R268" s="1" t="s">
        <v>3431</v>
      </c>
      <c r="S268" s="1" t="s">
        <v>1817</v>
      </c>
      <c r="T268" s="1" t="s">
        <v>1818</v>
      </c>
      <c r="U268" s="1" t="s">
        <v>1781</v>
      </c>
      <c r="V268" s="1" t="s">
        <v>2099</v>
      </c>
    </row>
    <row r="269" s="1" customFormat="1" spans="1:22">
      <c r="A269" s="3">
        <v>999228072112096</v>
      </c>
      <c r="B269" s="1" t="s">
        <v>3425</v>
      </c>
      <c r="C269" s="1" t="s">
        <v>3432</v>
      </c>
      <c r="D269" s="1" t="s">
        <v>3433</v>
      </c>
      <c r="E269" s="1" t="s">
        <v>3434</v>
      </c>
      <c r="F269" s="1" t="s">
        <v>1843</v>
      </c>
      <c r="G269" s="1" t="s">
        <v>1808</v>
      </c>
      <c r="H269" s="1" t="s">
        <v>1809</v>
      </c>
      <c r="I269" s="1" t="s">
        <v>2940</v>
      </c>
      <c r="J269" s="1" t="s">
        <v>30</v>
      </c>
      <c r="K269" s="1" t="s">
        <v>3435</v>
      </c>
      <c r="L269" s="1" t="s">
        <v>3435</v>
      </c>
      <c r="M269" s="1" t="s">
        <v>1812</v>
      </c>
      <c r="N269" s="1" t="s">
        <v>1812</v>
      </c>
      <c r="O269" s="1" t="s">
        <v>1813</v>
      </c>
      <c r="P269" s="1" t="s">
        <v>1814</v>
      </c>
      <c r="Q269" s="1" t="s">
        <v>1815</v>
      </c>
      <c r="R269" s="1" t="s">
        <v>3436</v>
      </c>
      <c r="S269" s="1" t="s">
        <v>1817</v>
      </c>
      <c r="T269" s="1" t="s">
        <v>1818</v>
      </c>
      <c r="U269" s="1" t="s">
        <v>1778</v>
      </c>
      <c r="V269" s="1" t="s">
        <v>1869</v>
      </c>
    </row>
    <row r="270" s="1" customFormat="1" spans="1:22">
      <c r="A270" s="3">
        <v>999228065713683</v>
      </c>
      <c r="B270" s="1" t="s">
        <v>3425</v>
      </c>
      <c r="C270" s="1" t="s">
        <v>3437</v>
      </c>
      <c r="D270" s="1" t="s">
        <v>3438</v>
      </c>
      <c r="E270" s="1" t="s">
        <v>3439</v>
      </c>
      <c r="F270" s="1" t="s">
        <v>1843</v>
      </c>
      <c r="G270" s="1" t="s">
        <v>1808</v>
      </c>
      <c r="H270" s="1" t="s">
        <v>1809</v>
      </c>
      <c r="I270" s="1" t="s">
        <v>3440</v>
      </c>
      <c r="J270" s="1" t="s">
        <v>30</v>
      </c>
      <c r="K270" s="1" t="s">
        <v>3441</v>
      </c>
      <c r="L270" s="1" t="s">
        <v>3441</v>
      </c>
      <c r="M270" s="1" t="s">
        <v>1812</v>
      </c>
      <c r="N270" s="1" t="s">
        <v>1812</v>
      </c>
      <c r="O270" s="1" t="s">
        <v>1813</v>
      </c>
      <c r="P270" s="1" t="s">
        <v>1814</v>
      </c>
      <c r="Q270" s="1" t="s">
        <v>1815</v>
      </c>
      <c r="R270" s="1" t="s">
        <v>3442</v>
      </c>
      <c r="S270" s="1" t="s">
        <v>1817</v>
      </c>
      <c r="T270" s="1" t="s">
        <v>1818</v>
      </c>
      <c r="U270" s="1" t="s">
        <v>1781</v>
      </c>
      <c r="V270" s="1" t="s">
        <v>1847</v>
      </c>
    </row>
    <row r="271" s="1" customFormat="1" spans="1:22">
      <c r="A271" s="3">
        <v>999228065250947</v>
      </c>
      <c r="B271" s="1" t="s">
        <v>3425</v>
      </c>
      <c r="C271" s="1" t="s">
        <v>3443</v>
      </c>
      <c r="D271" s="1" t="s">
        <v>3444</v>
      </c>
      <c r="E271" s="1" t="s">
        <v>3445</v>
      </c>
      <c r="F271" s="1" t="s">
        <v>1823</v>
      </c>
      <c r="G271" s="1" t="s">
        <v>1808</v>
      </c>
      <c r="H271" s="1" t="s">
        <v>1809</v>
      </c>
      <c r="I271" s="1" t="s">
        <v>3446</v>
      </c>
      <c r="J271" s="1" t="s">
        <v>30</v>
      </c>
      <c r="K271" s="1" t="s">
        <v>3447</v>
      </c>
      <c r="L271" s="1" t="s">
        <v>3447</v>
      </c>
      <c r="M271" s="1" t="s">
        <v>1812</v>
      </c>
      <c r="N271" s="1" t="s">
        <v>1812</v>
      </c>
      <c r="O271" s="1" t="s">
        <v>1813</v>
      </c>
      <c r="P271" s="1" t="s">
        <v>1814</v>
      </c>
      <c r="Q271" s="1" t="s">
        <v>1815</v>
      </c>
      <c r="R271" s="1" t="s">
        <v>3448</v>
      </c>
      <c r="S271" s="1" t="s">
        <v>1817</v>
      </c>
      <c r="T271" s="1" t="s">
        <v>1818</v>
      </c>
      <c r="U271" s="1" t="s">
        <v>1781</v>
      </c>
      <c r="V271" s="1" t="s">
        <v>1839</v>
      </c>
    </row>
    <row r="272" s="1" customFormat="1" spans="1:22">
      <c r="A272" s="3">
        <v>999228063299809</v>
      </c>
      <c r="B272" s="1" t="s">
        <v>3449</v>
      </c>
      <c r="C272" s="1" t="s">
        <v>3450</v>
      </c>
      <c r="D272" s="1" t="s">
        <v>3451</v>
      </c>
      <c r="E272" s="1" t="s">
        <v>3452</v>
      </c>
      <c r="F272" s="1" t="s">
        <v>1843</v>
      </c>
      <c r="G272" s="1" t="s">
        <v>1808</v>
      </c>
      <c r="H272" s="1" t="s">
        <v>1809</v>
      </c>
      <c r="I272" s="1" t="s">
        <v>3453</v>
      </c>
      <c r="J272" s="1" t="s">
        <v>30</v>
      </c>
      <c r="K272" s="1" t="s">
        <v>3454</v>
      </c>
      <c r="L272" s="1" t="s">
        <v>3454</v>
      </c>
      <c r="M272" s="1" t="s">
        <v>1812</v>
      </c>
      <c r="N272" s="1" t="s">
        <v>1812</v>
      </c>
      <c r="O272" s="1" t="s">
        <v>1813</v>
      </c>
      <c r="P272" s="1" t="s">
        <v>1814</v>
      </c>
      <c r="Q272" s="1" t="s">
        <v>1815</v>
      </c>
      <c r="R272" s="1" t="s">
        <v>3455</v>
      </c>
      <c r="S272" s="1" t="s">
        <v>1817</v>
      </c>
      <c r="T272" s="1" t="s">
        <v>1818</v>
      </c>
      <c r="U272" s="1" t="s">
        <v>1781</v>
      </c>
      <c r="V272" s="1" t="s">
        <v>1976</v>
      </c>
    </row>
    <row r="273" s="1" customFormat="1" spans="1:22">
      <c r="A273" s="3">
        <v>999228046894881</v>
      </c>
      <c r="B273" s="1" t="s">
        <v>3449</v>
      </c>
      <c r="C273" s="1" t="s">
        <v>3456</v>
      </c>
      <c r="D273" s="1" t="s">
        <v>3457</v>
      </c>
      <c r="E273" s="1" t="s">
        <v>3458</v>
      </c>
      <c r="F273" s="1" t="s">
        <v>1889</v>
      </c>
      <c r="G273" s="1" t="s">
        <v>1808</v>
      </c>
      <c r="H273" s="1" t="s">
        <v>1809</v>
      </c>
      <c r="I273" s="1" t="s">
        <v>3459</v>
      </c>
      <c r="J273" s="1" t="s">
        <v>30</v>
      </c>
      <c r="K273" s="1" t="s">
        <v>3460</v>
      </c>
      <c r="L273" s="1" t="s">
        <v>3460</v>
      </c>
      <c r="M273" s="1" t="s">
        <v>1812</v>
      </c>
      <c r="N273" s="1" t="s">
        <v>1812</v>
      </c>
      <c r="O273" s="1" t="s">
        <v>1813</v>
      </c>
      <c r="P273" s="1" t="s">
        <v>1814</v>
      </c>
      <c r="Q273" s="1" t="s">
        <v>1815</v>
      </c>
      <c r="R273" s="1" t="s">
        <v>3461</v>
      </c>
      <c r="S273" s="1" t="s">
        <v>1817</v>
      </c>
      <c r="T273" s="1" t="s">
        <v>1818</v>
      </c>
      <c r="U273" s="1" t="s">
        <v>1781</v>
      </c>
      <c r="V273" s="1" t="s">
        <v>3462</v>
      </c>
    </row>
    <row r="274" s="1" customFormat="1" spans="1:22">
      <c r="A274" s="3">
        <v>999228046288759</v>
      </c>
      <c r="B274" s="1" t="s">
        <v>3449</v>
      </c>
      <c r="C274" s="1" t="s">
        <v>3463</v>
      </c>
      <c r="D274" s="1" t="s">
        <v>3181</v>
      </c>
      <c r="E274" s="1" t="s">
        <v>3464</v>
      </c>
      <c r="F274" s="1" t="s">
        <v>1823</v>
      </c>
      <c r="G274" s="1" t="s">
        <v>1808</v>
      </c>
      <c r="H274" s="1" t="s">
        <v>1809</v>
      </c>
      <c r="I274" s="1" t="s">
        <v>3465</v>
      </c>
      <c r="J274" s="1" t="s">
        <v>30</v>
      </c>
      <c r="K274" s="1" t="s">
        <v>3466</v>
      </c>
      <c r="L274" s="1" t="s">
        <v>3466</v>
      </c>
      <c r="M274" s="1" t="s">
        <v>1812</v>
      </c>
      <c r="N274" s="1" t="s">
        <v>1812</v>
      </c>
      <c r="O274" s="1" t="s">
        <v>1813</v>
      </c>
      <c r="P274" s="1" t="s">
        <v>1814</v>
      </c>
      <c r="Q274" s="1" t="s">
        <v>1815</v>
      </c>
      <c r="R274" s="1" t="s">
        <v>3467</v>
      </c>
      <c r="S274" s="1" t="s">
        <v>1817</v>
      </c>
      <c r="T274" s="1" t="s">
        <v>1818</v>
      </c>
      <c r="U274" s="1" t="s">
        <v>1781</v>
      </c>
      <c r="V274" s="1" t="s">
        <v>1869</v>
      </c>
    </row>
    <row r="275" s="1" customFormat="1" spans="1:22">
      <c r="A275" s="3">
        <v>999228039416081</v>
      </c>
      <c r="B275" s="1" t="s">
        <v>3449</v>
      </c>
      <c r="C275" s="1" t="s">
        <v>3468</v>
      </c>
      <c r="D275" s="1" t="s">
        <v>3469</v>
      </c>
      <c r="E275" s="1" t="s">
        <v>3470</v>
      </c>
      <c r="F275" s="1" t="s">
        <v>1843</v>
      </c>
      <c r="G275" s="1" t="s">
        <v>1808</v>
      </c>
      <c r="H275" s="1" t="s">
        <v>1809</v>
      </c>
      <c r="I275" s="1" t="s">
        <v>3471</v>
      </c>
      <c r="J275" s="1" t="s">
        <v>30</v>
      </c>
      <c r="K275" s="1" t="s">
        <v>3472</v>
      </c>
      <c r="L275" s="1" t="s">
        <v>3472</v>
      </c>
      <c r="M275" s="1" t="s">
        <v>1812</v>
      </c>
      <c r="N275" s="1" t="s">
        <v>1812</v>
      </c>
      <c r="O275" s="1" t="s">
        <v>1813</v>
      </c>
      <c r="P275" s="1" t="s">
        <v>1814</v>
      </c>
      <c r="Q275" s="1" t="s">
        <v>1815</v>
      </c>
      <c r="R275" s="1" t="s">
        <v>3473</v>
      </c>
      <c r="S275" s="1" t="s">
        <v>1817</v>
      </c>
      <c r="T275" s="1" t="s">
        <v>1818</v>
      </c>
      <c r="U275" s="1" t="s">
        <v>1778</v>
      </c>
      <c r="V275" s="1" t="s">
        <v>1819</v>
      </c>
    </row>
    <row r="276" s="1" customFormat="1" spans="1:22">
      <c r="A276" s="3">
        <v>999228014020236</v>
      </c>
      <c r="B276" s="1" t="s">
        <v>3474</v>
      </c>
      <c r="C276" s="1" t="s">
        <v>3475</v>
      </c>
      <c r="D276" s="1" t="s">
        <v>3476</v>
      </c>
      <c r="E276" s="1" t="s">
        <v>3477</v>
      </c>
      <c r="F276" s="1" t="s">
        <v>1843</v>
      </c>
      <c r="G276" s="1" t="s">
        <v>1808</v>
      </c>
      <c r="H276" s="1" t="s">
        <v>1809</v>
      </c>
      <c r="I276" s="1" t="s">
        <v>3478</v>
      </c>
      <c r="J276" s="1" t="s">
        <v>30</v>
      </c>
      <c r="K276" s="1" t="s">
        <v>3479</v>
      </c>
      <c r="L276" s="1" t="s">
        <v>3479</v>
      </c>
      <c r="M276" s="1" t="s">
        <v>1812</v>
      </c>
      <c r="N276" s="1" t="s">
        <v>1812</v>
      </c>
      <c r="O276" s="1" t="s">
        <v>1813</v>
      </c>
      <c r="P276" s="1" t="s">
        <v>1814</v>
      </c>
      <c r="Q276" s="1" t="s">
        <v>1815</v>
      </c>
      <c r="R276" s="1" t="s">
        <v>3480</v>
      </c>
      <c r="S276" s="1" t="s">
        <v>1817</v>
      </c>
      <c r="T276" s="1" t="s">
        <v>1818</v>
      </c>
      <c r="U276" s="1" t="s">
        <v>1781</v>
      </c>
      <c r="V276" s="1" t="s">
        <v>1819</v>
      </c>
    </row>
    <row r="277" s="1" customFormat="1" spans="1:22">
      <c r="A277" s="3">
        <v>999228011199547</v>
      </c>
      <c r="B277" s="1" t="s">
        <v>3474</v>
      </c>
      <c r="C277" s="1" t="s">
        <v>3481</v>
      </c>
      <c r="D277" s="1" t="s">
        <v>3482</v>
      </c>
      <c r="E277" s="1" t="s">
        <v>3483</v>
      </c>
      <c r="F277" s="1" t="s">
        <v>1843</v>
      </c>
      <c r="G277" s="1" t="s">
        <v>1808</v>
      </c>
      <c r="H277" s="1" t="s">
        <v>1809</v>
      </c>
      <c r="I277" s="1" t="s">
        <v>3484</v>
      </c>
      <c r="J277" s="1" t="s">
        <v>30</v>
      </c>
      <c r="K277" s="1" t="s">
        <v>3485</v>
      </c>
      <c r="L277" s="1" t="s">
        <v>3485</v>
      </c>
      <c r="M277" s="1" t="s">
        <v>1812</v>
      </c>
      <c r="N277" s="1" t="s">
        <v>1812</v>
      </c>
      <c r="O277" s="1" t="s">
        <v>1813</v>
      </c>
      <c r="P277" s="1" t="s">
        <v>1814</v>
      </c>
      <c r="Q277" s="1" t="s">
        <v>1815</v>
      </c>
      <c r="R277" s="1" t="s">
        <v>3486</v>
      </c>
      <c r="S277" s="1" t="s">
        <v>1817</v>
      </c>
      <c r="T277" s="1" t="s">
        <v>1818</v>
      </c>
      <c r="U277" s="1" t="s">
        <v>1781</v>
      </c>
      <c r="V277" s="1" t="s">
        <v>2425</v>
      </c>
    </row>
    <row r="278" s="1" customFormat="1" spans="1:22">
      <c r="A278" s="3">
        <v>999228000828429</v>
      </c>
      <c r="B278" s="1" t="s">
        <v>3474</v>
      </c>
      <c r="C278" s="1" t="s">
        <v>3487</v>
      </c>
      <c r="D278" s="1" t="s">
        <v>3488</v>
      </c>
      <c r="E278" s="1" t="s">
        <v>3489</v>
      </c>
      <c r="F278" s="1" t="s">
        <v>1823</v>
      </c>
      <c r="G278" s="1" t="s">
        <v>1808</v>
      </c>
      <c r="H278" s="1" t="s">
        <v>1809</v>
      </c>
      <c r="I278" s="1" t="s">
        <v>3490</v>
      </c>
      <c r="J278" s="1" t="s">
        <v>30</v>
      </c>
      <c r="K278" s="1" t="s">
        <v>3491</v>
      </c>
      <c r="L278" s="1" t="s">
        <v>3491</v>
      </c>
      <c r="M278" s="1" t="s">
        <v>1812</v>
      </c>
      <c r="N278" s="1" t="s">
        <v>1812</v>
      </c>
      <c r="O278" s="1" t="s">
        <v>1813</v>
      </c>
      <c r="P278" s="1" t="s">
        <v>1814</v>
      </c>
      <c r="Q278" s="1" t="s">
        <v>1815</v>
      </c>
      <c r="R278" s="1" t="s">
        <v>3492</v>
      </c>
      <c r="S278" s="1" t="s">
        <v>1817</v>
      </c>
      <c r="T278" s="1" t="s">
        <v>1818</v>
      </c>
      <c r="U278" s="1" t="s">
        <v>1781</v>
      </c>
      <c r="V278" s="1" t="s">
        <v>1819</v>
      </c>
    </row>
    <row r="279" s="1" customFormat="1" spans="1:22">
      <c r="A279" s="3">
        <v>27995076628</v>
      </c>
      <c r="B279" s="1" t="s">
        <v>3493</v>
      </c>
      <c r="C279" s="1" t="s">
        <v>3494</v>
      </c>
      <c r="D279" s="1" t="s">
        <v>3269</v>
      </c>
      <c r="E279" s="1" t="s">
        <v>3495</v>
      </c>
      <c r="F279" s="1" t="s">
        <v>1823</v>
      </c>
      <c r="G279" s="1" t="s">
        <v>1808</v>
      </c>
      <c r="H279" s="1" t="s">
        <v>1809</v>
      </c>
      <c r="I279" s="1" t="s">
        <v>3496</v>
      </c>
      <c r="J279" s="1" t="s">
        <v>30</v>
      </c>
      <c r="K279" s="1" t="s">
        <v>3497</v>
      </c>
      <c r="L279" s="1" t="s">
        <v>3497</v>
      </c>
      <c r="M279" s="1" t="s">
        <v>1812</v>
      </c>
      <c r="N279" s="1" t="s">
        <v>1812</v>
      </c>
      <c r="O279" s="1" t="s">
        <v>1813</v>
      </c>
      <c r="P279" s="1" t="s">
        <v>1814</v>
      </c>
      <c r="Q279" s="1" t="s">
        <v>1815</v>
      </c>
      <c r="R279" s="1" t="s">
        <v>3498</v>
      </c>
      <c r="S279" s="1" t="s">
        <v>1817</v>
      </c>
      <c r="T279" s="1" t="s">
        <v>1818</v>
      </c>
      <c r="U279" s="1" t="s">
        <v>1781</v>
      </c>
      <c r="V279" s="1" t="s">
        <v>1976</v>
      </c>
    </row>
    <row r="280" s="1" customFormat="1" spans="1:22">
      <c r="A280" s="3">
        <v>999227985559170</v>
      </c>
      <c r="B280" s="1" t="s">
        <v>3493</v>
      </c>
      <c r="C280" s="1" t="s">
        <v>3499</v>
      </c>
      <c r="D280" s="1" t="s">
        <v>3500</v>
      </c>
      <c r="E280" s="1" t="s">
        <v>3501</v>
      </c>
      <c r="F280" s="1" t="s">
        <v>1832</v>
      </c>
      <c r="G280" s="1" t="s">
        <v>1808</v>
      </c>
      <c r="H280" s="1" t="s">
        <v>1809</v>
      </c>
      <c r="I280" s="1" t="s">
        <v>3502</v>
      </c>
      <c r="J280" s="1" t="s">
        <v>30</v>
      </c>
      <c r="K280" s="1" t="s">
        <v>3503</v>
      </c>
      <c r="L280" s="1" t="s">
        <v>3503</v>
      </c>
      <c r="M280" s="1" t="s">
        <v>1812</v>
      </c>
      <c r="N280" s="1" t="s">
        <v>1812</v>
      </c>
      <c r="O280" s="1" t="s">
        <v>1813</v>
      </c>
      <c r="P280" s="1" t="s">
        <v>1814</v>
      </c>
      <c r="Q280" s="1" t="s">
        <v>1815</v>
      </c>
      <c r="R280" s="1" t="s">
        <v>3504</v>
      </c>
      <c r="S280" s="1" t="s">
        <v>1817</v>
      </c>
      <c r="T280" s="1" t="s">
        <v>1818</v>
      </c>
      <c r="U280" s="1" t="s">
        <v>1781</v>
      </c>
      <c r="V280" s="1" t="s">
        <v>1869</v>
      </c>
    </row>
    <row r="281" s="1" customFormat="1" spans="1:22">
      <c r="A281" s="3">
        <v>999227979725683</v>
      </c>
      <c r="B281" s="1" t="s">
        <v>3505</v>
      </c>
      <c r="C281" s="1" t="s">
        <v>3506</v>
      </c>
      <c r="D281" s="1" t="s">
        <v>3187</v>
      </c>
      <c r="E281" s="1" t="s">
        <v>3507</v>
      </c>
      <c r="F281" s="1" t="s">
        <v>1823</v>
      </c>
      <c r="G281" s="1" t="s">
        <v>1808</v>
      </c>
      <c r="H281" s="1" t="s">
        <v>1809</v>
      </c>
      <c r="I281" s="1" t="s">
        <v>3508</v>
      </c>
      <c r="J281" s="1" t="s">
        <v>30</v>
      </c>
      <c r="K281" s="1" t="s">
        <v>3509</v>
      </c>
      <c r="L281" s="1" t="s">
        <v>3509</v>
      </c>
      <c r="M281" s="1" t="s">
        <v>1812</v>
      </c>
      <c r="N281" s="1" t="s">
        <v>1812</v>
      </c>
      <c r="O281" s="1" t="s">
        <v>1813</v>
      </c>
      <c r="P281" s="1" t="s">
        <v>1814</v>
      </c>
      <c r="Q281" s="1" t="s">
        <v>1815</v>
      </c>
      <c r="R281" s="1" t="s">
        <v>3510</v>
      </c>
      <c r="S281" s="1" t="s">
        <v>1817</v>
      </c>
      <c r="T281" s="1" t="s">
        <v>1818</v>
      </c>
      <c r="U281" s="1" t="s">
        <v>1781</v>
      </c>
      <c r="V281" s="1" t="s">
        <v>1976</v>
      </c>
    </row>
    <row r="282" s="1" customFormat="1" spans="1:22">
      <c r="A282" s="3">
        <v>999227977752209</v>
      </c>
      <c r="B282" s="1" t="s">
        <v>3505</v>
      </c>
      <c r="C282" s="1" t="s">
        <v>3511</v>
      </c>
      <c r="D282" s="1" t="s">
        <v>3512</v>
      </c>
      <c r="E282" s="1" t="s">
        <v>3513</v>
      </c>
      <c r="F282" s="1" t="s">
        <v>1823</v>
      </c>
      <c r="G282" s="1" t="s">
        <v>1808</v>
      </c>
      <c r="H282" s="1" t="s">
        <v>1809</v>
      </c>
      <c r="I282" s="1" t="s">
        <v>3514</v>
      </c>
      <c r="J282" s="1" t="s">
        <v>30</v>
      </c>
      <c r="K282" s="1" t="s">
        <v>3515</v>
      </c>
      <c r="L282" s="1" t="s">
        <v>3515</v>
      </c>
      <c r="M282" s="1" t="s">
        <v>1812</v>
      </c>
      <c r="N282" s="1" t="s">
        <v>1812</v>
      </c>
      <c r="O282" s="1" t="s">
        <v>1813</v>
      </c>
      <c r="P282" s="1" t="s">
        <v>1814</v>
      </c>
      <c r="Q282" s="1" t="s">
        <v>1815</v>
      </c>
      <c r="R282" s="1" t="s">
        <v>3516</v>
      </c>
      <c r="S282" s="1" t="s">
        <v>1817</v>
      </c>
      <c r="T282" s="1" t="s">
        <v>1818</v>
      </c>
      <c r="U282" s="1" t="s">
        <v>1778</v>
      </c>
      <c r="V282" s="1" t="s">
        <v>1869</v>
      </c>
    </row>
    <row r="283" s="1" customFormat="1" spans="1:22">
      <c r="A283" s="3">
        <v>999227972320466</v>
      </c>
      <c r="B283" s="1" t="s">
        <v>3505</v>
      </c>
      <c r="C283" s="1" t="s">
        <v>3517</v>
      </c>
      <c r="D283" s="1" t="s">
        <v>3518</v>
      </c>
      <c r="E283" s="1" t="s">
        <v>3519</v>
      </c>
      <c r="F283" s="1" t="s">
        <v>1889</v>
      </c>
      <c r="G283" s="1" t="s">
        <v>1808</v>
      </c>
      <c r="H283" s="1" t="s">
        <v>1809</v>
      </c>
      <c r="I283" s="1" t="s">
        <v>3520</v>
      </c>
      <c r="J283" s="1" t="s">
        <v>30</v>
      </c>
      <c r="K283" s="1" t="s">
        <v>3521</v>
      </c>
      <c r="L283" s="1" t="s">
        <v>3521</v>
      </c>
      <c r="M283" s="1" t="s">
        <v>1812</v>
      </c>
      <c r="N283" s="1" t="s">
        <v>1812</v>
      </c>
      <c r="O283" s="1" t="s">
        <v>1813</v>
      </c>
      <c r="P283" s="1" t="s">
        <v>1814</v>
      </c>
      <c r="Q283" s="1" t="s">
        <v>1815</v>
      </c>
      <c r="R283" s="1" t="s">
        <v>3522</v>
      </c>
      <c r="S283" s="1" t="s">
        <v>1817</v>
      </c>
      <c r="T283" s="1" t="s">
        <v>1818</v>
      </c>
      <c r="U283" s="1" t="s">
        <v>1778</v>
      </c>
      <c r="V283" s="1" t="s">
        <v>1913</v>
      </c>
    </row>
    <row r="284" s="1" customFormat="1" spans="1:22">
      <c r="A284" s="3">
        <v>999227970456800</v>
      </c>
      <c r="B284" s="1" t="s">
        <v>3505</v>
      </c>
      <c r="C284" s="1" t="s">
        <v>3523</v>
      </c>
      <c r="D284" s="1" t="s">
        <v>3524</v>
      </c>
      <c r="E284" s="1" t="s">
        <v>3525</v>
      </c>
      <c r="F284" s="1" t="s">
        <v>1807</v>
      </c>
      <c r="G284" s="1" t="s">
        <v>1808</v>
      </c>
      <c r="H284" s="1" t="s">
        <v>1809</v>
      </c>
      <c r="I284" s="1" t="s">
        <v>3526</v>
      </c>
      <c r="J284" s="1" t="s">
        <v>30</v>
      </c>
      <c r="K284" s="1" t="s">
        <v>3527</v>
      </c>
      <c r="L284" s="1" t="s">
        <v>3527</v>
      </c>
      <c r="M284" s="1" t="s">
        <v>1812</v>
      </c>
      <c r="N284" s="1" t="s">
        <v>1812</v>
      </c>
      <c r="O284" s="1" t="s">
        <v>1813</v>
      </c>
      <c r="P284" s="1" t="s">
        <v>1814</v>
      </c>
      <c r="Q284" s="1" t="s">
        <v>1815</v>
      </c>
      <c r="R284" s="1" t="s">
        <v>3528</v>
      </c>
      <c r="S284" s="1" t="s">
        <v>1817</v>
      </c>
      <c r="T284" s="1" t="s">
        <v>1818</v>
      </c>
      <c r="U284" s="1" t="s">
        <v>1778</v>
      </c>
      <c r="V284" s="1" t="s">
        <v>1819</v>
      </c>
    </row>
    <row r="285" s="1" customFormat="1" spans="1:22">
      <c r="A285" s="3">
        <v>999227969160829</v>
      </c>
      <c r="B285" s="1" t="s">
        <v>3505</v>
      </c>
      <c r="C285" s="1" t="s">
        <v>3529</v>
      </c>
      <c r="D285" s="1" t="s">
        <v>3512</v>
      </c>
      <c r="E285" s="1" t="s">
        <v>3530</v>
      </c>
      <c r="F285" s="1" t="s">
        <v>1823</v>
      </c>
      <c r="G285" s="1" t="s">
        <v>1808</v>
      </c>
      <c r="H285" s="1" t="s">
        <v>1809</v>
      </c>
      <c r="I285" s="1" t="s">
        <v>3514</v>
      </c>
      <c r="J285" s="1" t="s">
        <v>30</v>
      </c>
      <c r="K285" s="1" t="s">
        <v>3515</v>
      </c>
      <c r="L285" s="1" t="s">
        <v>3515</v>
      </c>
      <c r="M285" s="1" t="s">
        <v>1812</v>
      </c>
      <c r="N285" s="1" t="s">
        <v>1812</v>
      </c>
      <c r="O285" s="1" t="s">
        <v>1813</v>
      </c>
      <c r="P285" s="1" t="s">
        <v>1814</v>
      </c>
      <c r="Q285" s="1" t="s">
        <v>1815</v>
      </c>
      <c r="R285" s="1" t="s">
        <v>3531</v>
      </c>
      <c r="S285" s="1" t="s">
        <v>1817</v>
      </c>
      <c r="T285" s="1" t="s">
        <v>1818</v>
      </c>
      <c r="U285" s="1" t="s">
        <v>1778</v>
      </c>
      <c r="V285" s="1" t="s">
        <v>1869</v>
      </c>
    </row>
    <row r="286" s="1" customFormat="1" spans="1:22">
      <c r="A286" s="3">
        <v>999227966790344</v>
      </c>
      <c r="B286" s="1" t="s">
        <v>3505</v>
      </c>
      <c r="C286" s="1" t="s">
        <v>3532</v>
      </c>
      <c r="D286" s="1" t="s">
        <v>3533</v>
      </c>
      <c r="E286" s="1" t="s">
        <v>3534</v>
      </c>
      <c r="F286" s="1" t="s">
        <v>1823</v>
      </c>
      <c r="G286" s="1" t="s">
        <v>1808</v>
      </c>
      <c r="H286" s="1" t="s">
        <v>1809</v>
      </c>
      <c r="I286" s="1" t="s">
        <v>3535</v>
      </c>
      <c r="J286" s="1" t="s">
        <v>30</v>
      </c>
      <c r="K286" s="1" t="s">
        <v>3536</v>
      </c>
      <c r="L286" s="1" t="s">
        <v>3536</v>
      </c>
      <c r="M286" s="1" t="s">
        <v>1812</v>
      </c>
      <c r="N286" s="1" t="s">
        <v>1812</v>
      </c>
      <c r="O286" s="1" t="s">
        <v>1813</v>
      </c>
      <c r="P286" s="1" t="s">
        <v>1814</v>
      </c>
      <c r="Q286" s="1" t="s">
        <v>1815</v>
      </c>
      <c r="R286" s="1" t="s">
        <v>3537</v>
      </c>
      <c r="S286" s="1" t="s">
        <v>1817</v>
      </c>
      <c r="T286" s="1" t="s">
        <v>1818</v>
      </c>
      <c r="U286" s="1" t="s">
        <v>1781</v>
      </c>
      <c r="V286" s="1" t="s">
        <v>3538</v>
      </c>
    </row>
    <row r="287" s="1" customFormat="1" spans="1:22">
      <c r="A287" s="3">
        <v>999227956017136</v>
      </c>
      <c r="B287" s="1" t="s">
        <v>3539</v>
      </c>
      <c r="C287" s="1" t="s">
        <v>3540</v>
      </c>
      <c r="D287" s="1" t="s">
        <v>3541</v>
      </c>
      <c r="E287" s="1" t="s">
        <v>3542</v>
      </c>
      <c r="F287" s="1" t="s">
        <v>1843</v>
      </c>
      <c r="G287" s="1" t="s">
        <v>1808</v>
      </c>
      <c r="H287" s="1" t="s">
        <v>1809</v>
      </c>
      <c r="I287" s="1" t="s">
        <v>3543</v>
      </c>
      <c r="J287" s="1" t="s">
        <v>30</v>
      </c>
      <c r="K287" s="1" t="s">
        <v>3544</v>
      </c>
      <c r="L287" s="1" t="s">
        <v>3544</v>
      </c>
      <c r="M287" s="1" t="s">
        <v>1812</v>
      </c>
      <c r="N287" s="1" t="s">
        <v>1812</v>
      </c>
      <c r="O287" s="1" t="s">
        <v>1813</v>
      </c>
      <c r="P287" s="1" t="s">
        <v>1814</v>
      </c>
      <c r="Q287" s="1" t="s">
        <v>1815</v>
      </c>
      <c r="R287" s="1" t="s">
        <v>3545</v>
      </c>
      <c r="S287" s="1" t="s">
        <v>1817</v>
      </c>
      <c r="T287" s="1" t="s">
        <v>1818</v>
      </c>
      <c r="U287" s="1" t="s">
        <v>1781</v>
      </c>
      <c r="V287" s="1" t="s">
        <v>1819</v>
      </c>
    </row>
    <row r="288" s="1" customFormat="1" spans="1:22">
      <c r="A288" s="3">
        <v>999227954973601</v>
      </c>
      <c r="B288" s="1" t="s">
        <v>3539</v>
      </c>
      <c r="C288" s="1" t="s">
        <v>3546</v>
      </c>
      <c r="D288" s="1" t="s">
        <v>3547</v>
      </c>
      <c r="E288" s="1" t="s">
        <v>3548</v>
      </c>
      <c r="F288" s="1" t="s">
        <v>1843</v>
      </c>
      <c r="G288" s="1" t="s">
        <v>1808</v>
      </c>
      <c r="H288" s="1" t="s">
        <v>1809</v>
      </c>
      <c r="I288" s="1" t="s">
        <v>3549</v>
      </c>
      <c r="J288" s="1" t="s">
        <v>30</v>
      </c>
      <c r="K288" s="1" t="s">
        <v>3550</v>
      </c>
      <c r="L288" s="1" t="s">
        <v>3550</v>
      </c>
      <c r="M288" s="1" t="s">
        <v>1812</v>
      </c>
      <c r="N288" s="1" t="s">
        <v>1812</v>
      </c>
      <c r="O288" s="1" t="s">
        <v>1813</v>
      </c>
      <c r="P288" s="1" t="s">
        <v>1814</v>
      </c>
      <c r="Q288" s="1" t="s">
        <v>1815</v>
      </c>
      <c r="R288" s="1" t="s">
        <v>3551</v>
      </c>
      <c r="S288" s="1" t="s">
        <v>1817</v>
      </c>
      <c r="T288" s="1" t="s">
        <v>1818</v>
      </c>
      <c r="U288" s="1" t="s">
        <v>1778</v>
      </c>
      <c r="V288" s="1" t="s">
        <v>1819</v>
      </c>
    </row>
    <row r="289" s="1" customFormat="1" spans="1:22">
      <c r="A289" s="3">
        <v>999227954658552</v>
      </c>
      <c r="B289" s="1" t="s">
        <v>3539</v>
      </c>
      <c r="C289" s="1" t="s">
        <v>3552</v>
      </c>
      <c r="D289" s="1" t="s">
        <v>3553</v>
      </c>
      <c r="E289" s="1" t="s">
        <v>3554</v>
      </c>
      <c r="F289" s="1" t="s">
        <v>3232</v>
      </c>
      <c r="G289" s="1" t="s">
        <v>1808</v>
      </c>
      <c r="H289" s="1" t="s">
        <v>1809</v>
      </c>
      <c r="I289" s="1" t="s">
        <v>3555</v>
      </c>
      <c r="J289" s="1" t="s">
        <v>30</v>
      </c>
      <c r="K289" s="1" t="s">
        <v>3556</v>
      </c>
      <c r="L289" s="1" t="s">
        <v>3556</v>
      </c>
      <c r="M289" s="1" t="s">
        <v>1812</v>
      </c>
      <c r="N289" s="1" t="s">
        <v>1812</v>
      </c>
      <c r="O289" s="1" t="s">
        <v>1813</v>
      </c>
      <c r="P289" s="1" t="s">
        <v>1814</v>
      </c>
      <c r="Q289" s="1" t="s">
        <v>1815</v>
      </c>
      <c r="R289" s="1" t="s">
        <v>3557</v>
      </c>
      <c r="S289" s="1" t="s">
        <v>1817</v>
      </c>
      <c r="T289" s="1" t="s">
        <v>1818</v>
      </c>
      <c r="U289" s="1" t="s">
        <v>1781</v>
      </c>
      <c r="V289" s="1" t="s">
        <v>1819</v>
      </c>
    </row>
    <row r="290" s="1" customFormat="1" spans="1:22">
      <c r="A290" s="3">
        <v>999227952146588</v>
      </c>
      <c r="B290" s="1" t="s">
        <v>3539</v>
      </c>
      <c r="C290" s="1" t="s">
        <v>3558</v>
      </c>
      <c r="D290" s="1" t="s">
        <v>3482</v>
      </c>
      <c r="E290" s="1" t="s">
        <v>3559</v>
      </c>
      <c r="F290" s="1" t="s">
        <v>1807</v>
      </c>
      <c r="G290" s="1" t="s">
        <v>1808</v>
      </c>
      <c r="H290" s="1" t="s">
        <v>1809</v>
      </c>
      <c r="I290" s="1" t="s">
        <v>3560</v>
      </c>
      <c r="J290" s="1" t="s">
        <v>30</v>
      </c>
      <c r="K290" s="1" t="s">
        <v>3561</v>
      </c>
      <c r="L290" s="1" t="s">
        <v>3561</v>
      </c>
      <c r="M290" s="1" t="s">
        <v>1812</v>
      </c>
      <c r="N290" s="1" t="s">
        <v>1812</v>
      </c>
      <c r="O290" s="1" t="s">
        <v>1813</v>
      </c>
      <c r="P290" s="1" t="s">
        <v>1814</v>
      </c>
      <c r="Q290" s="1" t="s">
        <v>1815</v>
      </c>
      <c r="R290" s="1" t="s">
        <v>3562</v>
      </c>
      <c r="S290" s="1" t="s">
        <v>1817</v>
      </c>
      <c r="T290" s="1" t="s">
        <v>1818</v>
      </c>
      <c r="U290" s="1" t="s">
        <v>1781</v>
      </c>
      <c r="V290" s="1" t="s">
        <v>2425</v>
      </c>
    </row>
    <row r="291" s="1" customFormat="1" spans="1:22">
      <c r="A291" s="3">
        <v>999227445929073</v>
      </c>
      <c r="B291" s="1" t="s">
        <v>3563</v>
      </c>
      <c r="C291" s="1" t="s">
        <v>3564</v>
      </c>
      <c r="D291" s="1" t="s">
        <v>3565</v>
      </c>
      <c r="E291" s="1" t="s">
        <v>3566</v>
      </c>
      <c r="F291" s="1" t="s">
        <v>1889</v>
      </c>
      <c r="G291" s="1" t="s">
        <v>1808</v>
      </c>
      <c r="H291" s="1" t="s">
        <v>1809</v>
      </c>
      <c r="I291" s="1" t="s">
        <v>3567</v>
      </c>
      <c r="J291" s="1" t="s">
        <v>30</v>
      </c>
      <c r="K291" s="1" t="s">
        <v>3568</v>
      </c>
      <c r="L291" s="1" t="s">
        <v>3568</v>
      </c>
      <c r="M291" s="1" t="s">
        <v>1812</v>
      </c>
      <c r="N291" s="1" t="s">
        <v>1812</v>
      </c>
      <c r="O291" s="1" t="s">
        <v>1813</v>
      </c>
      <c r="P291" s="1" t="s">
        <v>1814</v>
      </c>
      <c r="Q291" s="1" t="s">
        <v>1815</v>
      </c>
      <c r="R291" s="1" t="s">
        <v>3569</v>
      </c>
      <c r="S291" s="1" t="s">
        <v>1817</v>
      </c>
      <c r="T291" s="1" t="s">
        <v>1818</v>
      </c>
      <c r="U291" s="1" t="s">
        <v>1778</v>
      </c>
      <c r="V291" s="1" t="s">
        <v>1819</v>
      </c>
    </row>
    <row r="292" s="1" customFormat="1" spans="1:22">
      <c r="A292" s="3">
        <v>999227411325632</v>
      </c>
      <c r="B292" s="1" t="s">
        <v>3570</v>
      </c>
      <c r="C292" s="1" t="s">
        <v>3571</v>
      </c>
      <c r="D292" s="1" t="s">
        <v>3572</v>
      </c>
      <c r="E292" s="1" t="s">
        <v>3573</v>
      </c>
      <c r="F292" s="1" t="s">
        <v>1843</v>
      </c>
      <c r="G292" s="1" t="s">
        <v>1808</v>
      </c>
      <c r="H292" s="1" t="s">
        <v>1809</v>
      </c>
      <c r="I292" s="1" t="s">
        <v>3574</v>
      </c>
      <c r="J292" s="1" t="s">
        <v>30</v>
      </c>
      <c r="K292" s="1" t="s">
        <v>3575</v>
      </c>
      <c r="L292" s="1" t="s">
        <v>3575</v>
      </c>
      <c r="M292" s="1" t="s">
        <v>1812</v>
      </c>
      <c r="N292" s="1" t="s">
        <v>1812</v>
      </c>
      <c r="O292" s="1" t="s">
        <v>1813</v>
      </c>
      <c r="P292" s="1" t="s">
        <v>1814</v>
      </c>
      <c r="Q292" s="1" t="s">
        <v>1815</v>
      </c>
      <c r="R292" s="1" t="s">
        <v>3576</v>
      </c>
      <c r="S292" s="1" t="s">
        <v>1817</v>
      </c>
      <c r="T292" s="1" t="s">
        <v>1818</v>
      </c>
      <c r="U292" s="1" t="s">
        <v>1778</v>
      </c>
      <c r="V292" s="1" t="s">
        <v>1819</v>
      </c>
    </row>
    <row r="293" s="1" customFormat="1" spans="1:22">
      <c r="A293" s="3">
        <v>999227409303093</v>
      </c>
      <c r="B293" s="1" t="s">
        <v>3577</v>
      </c>
      <c r="C293" s="1" t="s">
        <v>3578</v>
      </c>
      <c r="D293" s="1" t="s">
        <v>3579</v>
      </c>
      <c r="E293" s="1" t="s">
        <v>3580</v>
      </c>
      <c r="F293" s="1" t="s">
        <v>1823</v>
      </c>
      <c r="G293" s="1" t="s">
        <v>1808</v>
      </c>
      <c r="H293" s="1" t="s">
        <v>1809</v>
      </c>
      <c r="I293" s="1" t="s">
        <v>3581</v>
      </c>
      <c r="J293" s="1" t="s">
        <v>30</v>
      </c>
      <c r="K293" s="1" t="s">
        <v>3582</v>
      </c>
      <c r="L293" s="1" t="s">
        <v>3582</v>
      </c>
      <c r="M293" s="1" t="s">
        <v>1812</v>
      </c>
      <c r="N293" s="1" t="s">
        <v>1812</v>
      </c>
      <c r="O293" s="1" t="s">
        <v>1813</v>
      </c>
      <c r="P293" s="1" t="s">
        <v>1814</v>
      </c>
      <c r="Q293" s="1" t="s">
        <v>1815</v>
      </c>
      <c r="R293" s="1" t="s">
        <v>3583</v>
      </c>
      <c r="S293" s="1" t="s">
        <v>1817</v>
      </c>
      <c r="T293" s="1" t="s">
        <v>1818</v>
      </c>
      <c r="U293" s="1" t="s">
        <v>1781</v>
      </c>
      <c r="V293" s="1" t="s">
        <v>1913</v>
      </c>
    </row>
    <row r="294" s="1" customFormat="1" spans="1:22">
      <c r="A294" s="3">
        <v>999227379415707</v>
      </c>
      <c r="B294" s="1" t="s">
        <v>3584</v>
      </c>
      <c r="C294" s="1" t="s">
        <v>3585</v>
      </c>
      <c r="D294" s="1" t="s">
        <v>3586</v>
      </c>
      <c r="E294" s="1" t="s">
        <v>3587</v>
      </c>
      <c r="F294" s="1" t="s">
        <v>1807</v>
      </c>
      <c r="G294" s="1" t="s">
        <v>1808</v>
      </c>
      <c r="H294" s="1" t="s">
        <v>1809</v>
      </c>
      <c r="I294" s="1" t="s">
        <v>3588</v>
      </c>
      <c r="J294" s="1" t="s">
        <v>30</v>
      </c>
      <c r="K294" s="1" t="s">
        <v>3589</v>
      </c>
      <c r="L294" s="1" t="s">
        <v>3589</v>
      </c>
      <c r="M294" s="1" t="s">
        <v>1812</v>
      </c>
      <c r="N294" s="1" t="s">
        <v>1812</v>
      </c>
      <c r="O294" s="1" t="s">
        <v>1813</v>
      </c>
      <c r="P294" s="1" t="s">
        <v>1814</v>
      </c>
      <c r="Q294" s="1" t="s">
        <v>1815</v>
      </c>
      <c r="R294" s="1" t="s">
        <v>3590</v>
      </c>
      <c r="S294" s="1" t="s">
        <v>1817</v>
      </c>
      <c r="T294" s="1" t="s">
        <v>1818</v>
      </c>
      <c r="U294" s="1" t="s">
        <v>1781</v>
      </c>
      <c r="V294" s="1" t="s">
        <v>1847</v>
      </c>
    </row>
    <row r="295" s="1" customFormat="1" spans="1:22">
      <c r="A295" s="3">
        <v>999227375285737</v>
      </c>
      <c r="B295" s="1" t="s">
        <v>3584</v>
      </c>
      <c r="C295" s="1" t="s">
        <v>3591</v>
      </c>
      <c r="D295" s="1" t="s">
        <v>3312</v>
      </c>
      <c r="E295" s="1" t="s">
        <v>3592</v>
      </c>
      <c r="F295" s="1" t="s">
        <v>1832</v>
      </c>
      <c r="G295" s="1" t="s">
        <v>1808</v>
      </c>
      <c r="H295" s="1" t="s">
        <v>1809</v>
      </c>
      <c r="I295" s="1" t="s">
        <v>3593</v>
      </c>
      <c r="J295" s="1" t="s">
        <v>30</v>
      </c>
      <c r="K295" s="1" t="s">
        <v>3594</v>
      </c>
      <c r="L295" s="1" t="s">
        <v>3594</v>
      </c>
      <c r="M295" s="1" t="s">
        <v>1812</v>
      </c>
      <c r="N295" s="1" t="s">
        <v>1812</v>
      </c>
      <c r="O295" s="1" t="s">
        <v>1813</v>
      </c>
      <c r="P295" s="1" t="s">
        <v>1814</v>
      </c>
      <c r="Q295" s="1" t="s">
        <v>1815</v>
      </c>
      <c r="R295" s="1" t="s">
        <v>3595</v>
      </c>
      <c r="S295" s="1" t="s">
        <v>1817</v>
      </c>
      <c r="T295" s="1" t="s">
        <v>1818</v>
      </c>
      <c r="U295" s="1" t="s">
        <v>1778</v>
      </c>
      <c r="V295" s="1" t="s">
        <v>1819</v>
      </c>
    </row>
    <row r="296" s="1" customFormat="1" spans="1:22">
      <c r="A296" s="3">
        <v>999227321540593</v>
      </c>
      <c r="B296" s="1" t="s">
        <v>3596</v>
      </c>
      <c r="C296" s="1" t="s">
        <v>3597</v>
      </c>
      <c r="D296" s="1" t="s">
        <v>3598</v>
      </c>
      <c r="E296" s="1" t="s">
        <v>3599</v>
      </c>
      <c r="F296" s="1" t="s">
        <v>1889</v>
      </c>
      <c r="G296" s="1" t="s">
        <v>1808</v>
      </c>
      <c r="H296" s="1" t="s">
        <v>1809</v>
      </c>
      <c r="I296" s="1" t="s">
        <v>3600</v>
      </c>
      <c r="J296" s="1" t="s">
        <v>30</v>
      </c>
      <c r="K296" s="1" t="s">
        <v>3601</v>
      </c>
      <c r="L296" s="1" t="s">
        <v>3601</v>
      </c>
      <c r="M296" s="1" t="s">
        <v>1812</v>
      </c>
      <c r="N296" s="1" t="s">
        <v>1812</v>
      </c>
      <c r="O296" s="1" t="s">
        <v>1813</v>
      </c>
      <c r="P296" s="1" t="s">
        <v>1814</v>
      </c>
      <c r="Q296" s="1" t="s">
        <v>1815</v>
      </c>
      <c r="R296" s="1" t="s">
        <v>3602</v>
      </c>
      <c r="S296" s="1" t="s">
        <v>1817</v>
      </c>
      <c r="T296" s="1" t="s">
        <v>1818</v>
      </c>
      <c r="U296" s="1" t="s">
        <v>1781</v>
      </c>
      <c r="V296" s="1" t="s">
        <v>1819</v>
      </c>
    </row>
    <row r="297" s="1" customFormat="1" spans="1:22">
      <c r="A297" s="3">
        <v>999227298841911</v>
      </c>
      <c r="B297" s="1" t="s">
        <v>3603</v>
      </c>
      <c r="C297" s="1" t="s">
        <v>3604</v>
      </c>
      <c r="D297" s="1" t="s">
        <v>3605</v>
      </c>
      <c r="E297" s="1" t="s">
        <v>3606</v>
      </c>
      <c r="F297" s="1" t="s">
        <v>1823</v>
      </c>
      <c r="G297" s="1" t="s">
        <v>1808</v>
      </c>
      <c r="H297" s="1" t="s">
        <v>1809</v>
      </c>
      <c r="I297" s="1" t="s">
        <v>3607</v>
      </c>
      <c r="J297" s="1" t="s">
        <v>30</v>
      </c>
      <c r="K297" s="1" t="s">
        <v>3608</v>
      </c>
      <c r="L297" s="1" t="s">
        <v>3608</v>
      </c>
      <c r="M297" s="1" t="s">
        <v>1812</v>
      </c>
      <c r="N297" s="1" t="s">
        <v>1812</v>
      </c>
      <c r="O297" s="1" t="s">
        <v>1813</v>
      </c>
      <c r="P297" s="1" t="s">
        <v>1814</v>
      </c>
      <c r="Q297" s="1" t="s">
        <v>1815</v>
      </c>
      <c r="R297" s="1" t="s">
        <v>3609</v>
      </c>
      <c r="S297" s="1" t="s">
        <v>1817</v>
      </c>
      <c r="T297" s="1" t="s">
        <v>1818</v>
      </c>
      <c r="U297" s="1" t="s">
        <v>1781</v>
      </c>
      <c r="V297" s="1" t="s">
        <v>2425</v>
      </c>
    </row>
    <row r="298" s="1" customFormat="1" spans="1:22">
      <c r="A298" s="3">
        <v>999227291252741</v>
      </c>
      <c r="B298" s="1" t="s">
        <v>3603</v>
      </c>
      <c r="C298" s="1" t="s">
        <v>3610</v>
      </c>
      <c r="D298" s="1" t="s">
        <v>3611</v>
      </c>
      <c r="E298" s="1" t="s">
        <v>3612</v>
      </c>
      <c r="F298" s="1" t="s">
        <v>1823</v>
      </c>
      <c r="G298" s="1" t="s">
        <v>1808</v>
      </c>
      <c r="H298" s="1" t="s">
        <v>1809</v>
      </c>
      <c r="I298" s="1" t="s">
        <v>3613</v>
      </c>
      <c r="J298" s="1" t="s">
        <v>30</v>
      </c>
      <c r="K298" s="1" t="s">
        <v>3614</v>
      </c>
      <c r="L298" s="1" t="s">
        <v>3614</v>
      </c>
      <c r="M298" s="1" t="s">
        <v>1812</v>
      </c>
      <c r="N298" s="1" t="s">
        <v>1812</v>
      </c>
      <c r="O298" s="1" t="s">
        <v>1813</v>
      </c>
      <c r="P298" s="1" t="s">
        <v>1814</v>
      </c>
      <c r="Q298" s="1" t="s">
        <v>1815</v>
      </c>
      <c r="R298" s="1" t="s">
        <v>3615</v>
      </c>
      <c r="S298" s="1" t="s">
        <v>1817</v>
      </c>
      <c r="T298" s="1" t="s">
        <v>1818</v>
      </c>
      <c r="U298" s="1" t="s">
        <v>1781</v>
      </c>
      <c r="V298" s="1" t="s">
        <v>2425</v>
      </c>
    </row>
    <row r="299" s="1" customFormat="1" spans="1:22">
      <c r="A299" s="3">
        <v>999227290759683</v>
      </c>
      <c r="B299" s="1" t="s">
        <v>3616</v>
      </c>
      <c r="C299" s="1" t="s">
        <v>3617</v>
      </c>
      <c r="D299" s="1" t="s">
        <v>3618</v>
      </c>
      <c r="E299" s="1" t="s">
        <v>3619</v>
      </c>
      <c r="F299" s="1" t="s">
        <v>3310</v>
      </c>
      <c r="G299" s="1" t="s">
        <v>1808</v>
      </c>
      <c r="H299" s="1" t="s">
        <v>1809</v>
      </c>
      <c r="I299" s="1" t="s">
        <v>3620</v>
      </c>
      <c r="J299" s="1" t="s">
        <v>30</v>
      </c>
      <c r="K299" s="1" t="s">
        <v>3621</v>
      </c>
      <c r="L299" s="1" t="s">
        <v>3621</v>
      </c>
      <c r="M299" s="1" t="s">
        <v>1812</v>
      </c>
      <c r="N299" s="1" t="s">
        <v>1812</v>
      </c>
      <c r="O299" s="1" t="s">
        <v>1813</v>
      </c>
      <c r="P299" s="1" t="s">
        <v>1814</v>
      </c>
      <c r="Q299" s="1" t="s">
        <v>1815</v>
      </c>
      <c r="R299" s="1" t="s">
        <v>3622</v>
      </c>
      <c r="S299" s="1" t="s">
        <v>1817</v>
      </c>
      <c r="T299" s="1" t="s">
        <v>1818</v>
      </c>
      <c r="U299" s="1" t="s">
        <v>1781</v>
      </c>
      <c r="V299" s="1" t="s">
        <v>2053</v>
      </c>
    </row>
    <row r="300" s="1" customFormat="1" spans="1:22">
      <c r="A300" s="3">
        <v>999227288823519</v>
      </c>
      <c r="B300" s="1" t="s">
        <v>3616</v>
      </c>
      <c r="C300" s="1" t="s">
        <v>3623</v>
      </c>
      <c r="D300" s="1" t="s">
        <v>3624</v>
      </c>
      <c r="E300" s="1" t="s">
        <v>3625</v>
      </c>
      <c r="F300" s="1" t="s">
        <v>1843</v>
      </c>
      <c r="G300" s="1" t="s">
        <v>1808</v>
      </c>
      <c r="H300" s="1" t="s">
        <v>1809</v>
      </c>
      <c r="I300" s="1" t="s">
        <v>3626</v>
      </c>
      <c r="J300" s="1" t="s">
        <v>30</v>
      </c>
      <c r="K300" s="1" t="s">
        <v>3627</v>
      </c>
      <c r="L300" s="1" t="s">
        <v>3627</v>
      </c>
      <c r="M300" s="1" t="s">
        <v>1812</v>
      </c>
      <c r="N300" s="1" t="s">
        <v>1812</v>
      </c>
      <c r="O300" s="1" t="s">
        <v>1813</v>
      </c>
      <c r="P300" s="1" t="s">
        <v>1814</v>
      </c>
      <c r="Q300" s="1" t="s">
        <v>1815</v>
      </c>
      <c r="R300" s="1" t="s">
        <v>3628</v>
      </c>
      <c r="S300" s="1" t="s">
        <v>1817</v>
      </c>
      <c r="T300" s="1" t="s">
        <v>1818</v>
      </c>
      <c r="U300" s="1" t="s">
        <v>1781</v>
      </c>
      <c r="V300" s="1" t="s">
        <v>1819</v>
      </c>
    </row>
    <row r="301" s="1" customFormat="1" spans="1:22">
      <c r="A301" s="3">
        <v>999227264520430</v>
      </c>
      <c r="B301" s="1" t="s">
        <v>3629</v>
      </c>
      <c r="C301" s="1" t="s">
        <v>3630</v>
      </c>
      <c r="D301" s="1" t="s">
        <v>3631</v>
      </c>
      <c r="E301" s="1" t="s">
        <v>3632</v>
      </c>
      <c r="F301" s="1" t="s">
        <v>1843</v>
      </c>
      <c r="G301" s="1" t="s">
        <v>1808</v>
      </c>
      <c r="H301" s="1" t="s">
        <v>1809</v>
      </c>
      <c r="I301" s="1" t="s">
        <v>3633</v>
      </c>
      <c r="J301" s="1" t="s">
        <v>30</v>
      </c>
      <c r="K301" s="1" t="s">
        <v>3634</v>
      </c>
      <c r="L301" s="1" t="s">
        <v>3634</v>
      </c>
      <c r="M301" s="1" t="s">
        <v>1812</v>
      </c>
      <c r="N301" s="1" t="s">
        <v>1812</v>
      </c>
      <c r="O301" s="1" t="s">
        <v>1813</v>
      </c>
      <c r="P301" s="1" t="s">
        <v>1814</v>
      </c>
      <c r="Q301" s="1" t="s">
        <v>1815</v>
      </c>
      <c r="R301" s="1" t="s">
        <v>3635</v>
      </c>
      <c r="S301" s="1" t="s">
        <v>1817</v>
      </c>
      <c r="T301" s="1" t="s">
        <v>1818</v>
      </c>
      <c r="U301" s="1" t="s">
        <v>1781</v>
      </c>
      <c r="V301" s="1" t="s">
        <v>1861</v>
      </c>
    </row>
    <row r="302" s="1" customFormat="1" spans="1:22">
      <c r="A302" s="3">
        <v>999227260148662</v>
      </c>
      <c r="B302" s="1" t="s">
        <v>3629</v>
      </c>
      <c r="C302" s="1" t="s">
        <v>3636</v>
      </c>
      <c r="D302" s="1" t="s">
        <v>2636</v>
      </c>
      <c r="E302" s="1" t="s">
        <v>3637</v>
      </c>
      <c r="F302" s="1" t="s">
        <v>1823</v>
      </c>
      <c r="G302" s="1" t="s">
        <v>1808</v>
      </c>
      <c r="H302" s="1" t="s">
        <v>1809</v>
      </c>
      <c r="I302" s="1" t="s">
        <v>3638</v>
      </c>
      <c r="J302" s="1" t="s">
        <v>30</v>
      </c>
      <c r="K302" s="1" t="s">
        <v>3639</v>
      </c>
      <c r="L302" s="1" t="s">
        <v>3639</v>
      </c>
      <c r="M302" s="1" t="s">
        <v>1812</v>
      </c>
      <c r="N302" s="1" t="s">
        <v>1812</v>
      </c>
      <c r="O302" s="1" t="s">
        <v>1813</v>
      </c>
      <c r="P302" s="1" t="s">
        <v>1814</v>
      </c>
      <c r="Q302" s="1" t="s">
        <v>1815</v>
      </c>
      <c r="R302" s="1" t="s">
        <v>3640</v>
      </c>
      <c r="S302" s="1" t="s">
        <v>1817</v>
      </c>
      <c r="T302" s="1" t="s">
        <v>1818</v>
      </c>
      <c r="U302" s="1" t="s">
        <v>1781</v>
      </c>
      <c r="V302" s="1" t="s">
        <v>1819</v>
      </c>
    </row>
    <row r="303" s="1" customFormat="1" spans="1:22">
      <c r="A303" s="3">
        <v>999227259242326</v>
      </c>
      <c r="B303" s="1" t="s">
        <v>3629</v>
      </c>
      <c r="C303" s="1" t="s">
        <v>3641</v>
      </c>
      <c r="D303" s="1" t="s">
        <v>3642</v>
      </c>
      <c r="E303" s="1" t="s">
        <v>3643</v>
      </c>
      <c r="F303" s="1" t="s">
        <v>1889</v>
      </c>
      <c r="G303" s="1" t="s">
        <v>1808</v>
      </c>
      <c r="H303" s="1" t="s">
        <v>1809</v>
      </c>
      <c r="I303" s="1" t="s">
        <v>3644</v>
      </c>
      <c r="J303" s="1" t="s">
        <v>30</v>
      </c>
      <c r="K303" s="1" t="s">
        <v>3645</v>
      </c>
      <c r="L303" s="1" t="s">
        <v>3645</v>
      </c>
      <c r="M303" s="1" t="s">
        <v>1812</v>
      </c>
      <c r="N303" s="1" t="s">
        <v>1812</v>
      </c>
      <c r="O303" s="1" t="s">
        <v>1813</v>
      </c>
      <c r="P303" s="1" t="s">
        <v>1814</v>
      </c>
      <c r="Q303" s="1" t="s">
        <v>1815</v>
      </c>
      <c r="R303" s="1" t="s">
        <v>3646</v>
      </c>
      <c r="S303" s="1" t="s">
        <v>1817</v>
      </c>
      <c r="T303" s="1" t="s">
        <v>1818</v>
      </c>
      <c r="U303" s="1" t="s">
        <v>1781</v>
      </c>
      <c r="V303" s="1" t="s">
        <v>1976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2023-11-07T02:04:03Z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