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<sst xmlns="http://schemas.openxmlformats.org/spreadsheetml/2006/main" count="10306" uniqueCount="3453">
  <si>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</si>
  <si>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</si>
  <si>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</si>
  <si>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</si>
  <si>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</si>
  <si>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</si>
  <si>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</si>
  <si>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</si>
  <si>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</si>
  <si>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</si>
  <si>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</si>
  <si>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</si>
  <si>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</si>
  <si>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</si>
  <si>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</si>
  <si>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</si>
  <si>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</si>
  <si>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</si>
  <si>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</si>
  <si>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</si>
  <si>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</si>
  <si>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</si>
  <si>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</si>
  <si>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</si>
  <si>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</si>
  <si>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999223230609631	</t>
  </si>
  <si>
    <t>Ctrip</t>
  </si>
  <si>
    <t>正常</t>
  </si>
  <si>
    <t>[拉普拉普]宿雾迈瑞柏高碧海度假村(Bluewater Maribago Beach Resort Cebu)(60480677)</t>
  </si>
  <si>
    <t>豪华房&lt;2人入住&gt;&lt;不退款&gt;</t>
  </si>
  <si>
    <t>HKD</t>
  </si>
  <si>
    <t>LIM/SUNAE,CHO/BYEONGSUN,LIM/BYEONGYEOL,HAN/YOOSUK,KIM/MYEONGSUN,LEE/EUNJOO,KWON/YONGSEOK,LEE/JOOWON</t>
  </si>
  <si>
    <t>CA13030231109HKD</t>
  </si>
  <si>
    <t>未提现</t>
  </si>
  <si>
    <t>携程开票</t>
  </si>
  <si>
    <t xml:space="preserve">3147453	</t>
  </si>
  <si>
    <t xml:space="preserve">134841	</t>
  </si>
  <si>
    <t xml:space="preserve">999225009424841	</t>
  </si>
  <si>
    <t>[曼谷]曼谷标准酒店 丹德大京都大厦(The Standard, Bangkok Mahanakhon)(102881130)</t>
  </si>
  <si>
    <t>豪华特大床房&lt;2人入住&gt;&lt;早餐&gt;</t>
  </si>
  <si>
    <t>LEE/TAK CHI</t>
  </si>
  <si>
    <t xml:space="preserve">3564356	</t>
  </si>
  <si>
    <t xml:space="preserve">35569SE077837	</t>
  </si>
  <si>
    <t xml:space="preserve">999225531471448	</t>
  </si>
  <si>
    <t>[帕尔马海滩]伊贝罗斯塔精选棕榈海滩酒店(Iberostar Selection Playa de Palma)(55402879)</t>
  </si>
  <si>
    <t>泳池景小型套房&lt;2人入住&gt;&lt;早餐&gt;</t>
  </si>
  <si>
    <t>KIM/HYO JIN,KIM/HYO JIN</t>
  </si>
  <si>
    <t xml:space="preserve">3673750	</t>
  </si>
  <si>
    <t xml:space="preserve">	</t>
  </si>
  <si>
    <t xml:space="preserve">999225536401429	</t>
  </si>
  <si>
    <t>[圣米歇尔山]特拉斯布拉德酒店(Les Terrasses Poulard)(90363725)</t>
  </si>
  <si>
    <t>双人房/双床房, 城市景观&lt;2人入住&gt;&lt;不退款&gt;&lt;早餐&gt;</t>
  </si>
  <si>
    <t>Schroeder/Alexander,Silberbauer/Marie</t>
  </si>
  <si>
    <t xml:space="preserve">3674685	</t>
  </si>
  <si>
    <t xml:space="preserve">999225808412351	</t>
  </si>
  <si>
    <t>[Bab Bhar]卡尔顿酒店(Hotel Carlton)(55920097)</t>
  </si>
  <si>
    <t>高级双人间&lt;2人入住&gt;&lt;不退款&gt;&lt;早餐&gt;</t>
  </si>
  <si>
    <t>Chang/Clark,Chang/Clark</t>
  </si>
  <si>
    <t xml:space="preserve">3732059	</t>
  </si>
  <si>
    <t xml:space="preserve">KJGHF	</t>
  </si>
  <si>
    <t xml:space="preserve">999225821385473	</t>
  </si>
  <si>
    <t>[佛罗伦萨]薄伽丘酒店(Hotel Boccaccio)(55585881)</t>
  </si>
  <si>
    <t>经典房&lt;2人入住&gt;&lt;早餐&gt;</t>
  </si>
  <si>
    <t>JOO/HEEMIN,JOO/HEEMIN</t>
  </si>
  <si>
    <t xml:space="preserve">3734274	</t>
  </si>
  <si>
    <t xml:space="preserve">999225934832911	</t>
  </si>
  <si>
    <t>[迪拜]阿尔巴沙奥酷瑞公寓式酒店(Al Khoory Hotel Apartments Al Barsha)(56140552)</t>
  </si>
  <si>
    <t>一室房&lt;2人入住&gt;&lt;不退款&gt;</t>
  </si>
  <si>
    <t>SANTOS/ARLENE,SANTOS/MARK MITCHUM</t>
  </si>
  <si>
    <t xml:space="preserve">3756437	</t>
  </si>
  <si>
    <t xml:space="preserve">999225972909872	</t>
  </si>
  <si>
    <t>[曼谷]艺术酒店(Arte Hotel)(55452293)</t>
  </si>
  <si>
    <t>尊贵房（1张双人床）&lt;2人入住&gt;&lt;不退款&gt;</t>
  </si>
  <si>
    <t>CHAN/KWOK KEI,LAU/AN YING</t>
  </si>
  <si>
    <t xml:space="preserve">3763599	</t>
  </si>
  <si>
    <t xml:space="preserve">HGUConf65526261	</t>
  </si>
  <si>
    <t xml:space="preserve">999226034862839	</t>
  </si>
  <si>
    <t>[曼谷]珊兰广场酒店(Samran Place Hotel)(55745008)</t>
  </si>
  <si>
    <t>标准双人房&lt;2人入住&gt;</t>
  </si>
  <si>
    <t>LIU/FAN,Meng/Yao</t>
  </si>
  <si>
    <t xml:space="preserve">3779021	</t>
  </si>
  <si>
    <t xml:space="preserve">2308140009	</t>
  </si>
  <si>
    <t>取消</t>
  </si>
  <si>
    <t xml:space="preserve">999226038779873	</t>
  </si>
  <si>
    <t>LIU/FAN,MENG/YAO</t>
  </si>
  <si>
    <t xml:space="preserve">3780445	</t>
  </si>
  <si>
    <t xml:space="preserve">2308140016	</t>
  </si>
  <si>
    <t xml:space="preserve">999226051093397	</t>
  </si>
  <si>
    <t>[甲米]红姜时尚度假村(Red Ginger Chic Resort)(55852036)</t>
  </si>
  <si>
    <t>豪华房(直通泳池)&lt;2人入住&gt;&lt;不退款&gt;</t>
  </si>
  <si>
    <t>TOH/CHEE KEONG</t>
  </si>
  <si>
    <t xml:space="preserve">3782805	</t>
  </si>
  <si>
    <t xml:space="preserve">-67867359	</t>
  </si>
  <si>
    <t xml:space="preserve">999226138292069	</t>
  </si>
  <si>
    <t>[河内]河内大宇酒店(Hanoi Daewoo Hotel)(55585944)</t>
  </si>
  <si>
    <t>豪华双床房&lt;2人入住&gt;&lt;不退款&gt;&lt;早餐&gt;</t>
  </si>
  <si>
    <t>Kim/Hyunyoung</t>
  </si>
  <si>
    <t xml:space="preserve">3801666	</t>
  </si>
  <si>
    <t xml:space="preserve">acknowledge	</t>
  </si>
  <si>
    <t xml:space="preserve">999226202405952	</t>
  </si>
  <si>
    <t>[拉斯维加斯]银七娱乐场酒店(Silver Sevens Hotel &amp; Casino)(55354761)</t>
  </si>
  <si>
    <t>豪华特大床房&lt;2人入住&gt;</t>
  </si>
  <si>
    <t>WOOD/JOE</t>
  </si>
  <si>
    <t xml:space="preserve">3814422	</t>
  </si>
  <si>
    <t xml:space="preserve">-71976014	</t>
  </si>
  <si>
    <t xml:space="preserve">999226493776601	</t>
  </si>
  <si>
    <t>[拜县]早安拜县酒店(Good Morning Pai)(95388019)</t>
  </si>
  <si>
    <t>标准双人床房&lt;2人入住&gt;</t>
  </si>
  <si>
    <t>SITTHI/NONTHAPAT,THARACHAI/SUWAPIT</t>
  </si>
  <si>
    <t xml:space="preserve">3855843	</t>
  </si>
  <si>
    <t xml:space="preserve">|77015118	</t>
  </si>
  <si>
    <t xml:space="preserve">999226793847495	</t>
  </si>
  <si>
    <t>[普吉岛]卡利马玛兹设计酒店(Mazi Design Hotel by Kalima)(55831875)</t>
  </si>
  <si>
    <t>休闲房&lt;2人入住&gt;&lt;早餐&gt;</t>
  </si>
  <si>
    <t>ALSAIARI/FAYIZ</t>
  </si>
  <si>
    <t xml:space="preserve">3937954	</t>
  </si>
  <si>
    <t xml:space="preserve">999226794570987	</t>
  </si>
  <si>
    <t>[曼谷]彩虹套房酒店(Baiyoke Suite Hotel)(55653319)</t>
  </si>
  <si>
    <t>行政房&lt;1人入住&gt;&lt;早餐&gt;</t>
  </si>
  <si>
    <t>WULANSARI/WULANSARI</t>
  </si>
  <si>
    <t xml:space="preserve">3938280	</t>
  </si>
  <si>
    <t xml:space="preserve">77471	</t>
  </si>
  <si>
    <t xml:space="preserve">999226838671802	</t>
  </si>
  <si>
    <t>[阿加迪尔]阿加迪尔欧米茄酒店(Omega Hotel Agadir)(91548360)</t>
  </si>
  <si>
    <t>标准房&lt;2人入住&gt;&lt;不退款&gt;</t>
  </si>
  <si>
    <t>MAIO/JOAO CARLOS</t>
  </si>
  <si>
    <t xml:space="preserve">3947320	</t>
  </si>
  <si>
    <t xml:space="preserve">999226844063871	</t>
  </si>
  <si>
    <t>[威尼斯]特雷阿奇酒店(Hotel Tre Archi)(55812251)</t>
  </si>
  <si>
    <t>标准双床房&lt;2人入住&gt;&lt;早餐&gt;</t>
  </si>
  <si>
    <t>ROH/KIBO,ROH/WOOJIN</t>
  </si>
  <si>
    <t xml:space="preserve">3950925	</t>
  </si>
  <si>
    <t xml:space="preserve">999227000925032	</t>
  </si>
  <si>
    <t>[巴厘岛]巴厘岛机场希尔顿花园酒店(Hilton Garden Inn Bali Ngurah Rai Airport)(55290459)</t>
  </si>
  <si>
    <t>客房, 1 张特大床, 泳池景观&lt;2人入住&gt;</t>
  </si>
  <si>
    <t>ZHAN/YUESHEN,XU/JINGYI</t>
  </si>
  <si>
    <t xml:space="preserve">3980446	</t>
  </si>
  <si>
    <t xml:space="preserve">999227097667151	</t>
  </si>
  <si>
    <t>[普吉岛]PKL公寓(Pkl Residence)(90355620)</t>
  </si>
  <si>
    <t>豪华双床房&lt;2人入住&gt;</t>
  </si>
  <si>
    <t>THONGLOUN/NATNAREE</t>
  </si>
  <si>
    <t xml:space="preserve">4000244	</t>
  </si>
  <si>
    <t xml:space="preserve">9139581289564	</t>
  </si>
  <si>
    <t xml:space="preserve">999227102152728	</t>
  </si>
  <si>
    <t>[胡志明市]雷克斯酒店(Rex Hotel)(55465120)</t>
  </si>
  <si>
    <t>甄选房&lt;1人入住&gt;&lt;早餐&gt;</t>
  </si>
  <si>
    <t>CHAN/YUK LEUNG</t>
  </si>
  <si>
    <t xml:space="preserve">4003444	</t>
  </si>
  <si>
    <t xml:space="preserve">999227185129422	</t>
  </si>
  <si>
    <t>[布尔顿]布尔顿-索夫昂凯艺酒店(Quality Inn Buellton - Solvang)(55801085)</t>
  </si>
  <si>
    <t>无障碍特大床房&lt;2人入住&gt;&lt;早餐&gt;</t>
  </si>
  <si>
    <t>CASTELO/LEO</t>
  </si>
  <si>
    <t xml:space="preserve">4017250	</t>
  </si>
  <si>
    <t xml:space="preserve">999227192345611	</t>
  </si>
  <si>
    <t>[巴厘岛]库塔卡蒂卡广场菲芙酒店(Favehotel Kuta Kartika Plaza)(70165446)</t>
  </si>
  <si>
    <t>致爱房&lt;2人入住&gt;</t>
  </si>
  <si>
    <t>Holzwarth-Parker/Ryan</t>
  </si>
  <si>
    <t xml:space="preserve">4023896	</t>
  </si>
  <si>
    <t xml:space="preserve">#47566	</t>
  </si>
  <si>
    <t xml:space="preserve">999227251158715	</t>
  </si>
  <si>
    <t>[芭堤雅]阿斯特公寓式酒店(Aster Hotel and Residence)(55414468)</t>
  </si>
  <si>
    <t>LIN/CHUN LIN,WANG/YU TING,HSU/JUI CHOU,LIN/LUNG,CHUNG/YU SHIN</t>
  </si>
  <si>
    <t xml:space="preserve">4027604	</t>
  </si>
  <si>
    <t xml:space="preserve">999227256139472	</t>
  </si>
  <si>
    <t>[皮帕]太阳湾琵琶酒店(Sun Bay Pipa Hotéis)(55328956)</t>
  </si>
  <si>
    <t>标准房&lt;2人入住&gt;&lt;不退款&gt;&lt;早餐&gt;</t>
  </si>
  <si>
    <t>JUNIOR/SINVAL</t>
  </si>
  <si>
    <t xml:space="preserve">4028638	</t>
  </si>
  <si>
    <t xml:space="preserve">17828862	</t>
  </si>
  <si>
    <t xml:space="preserve">999227264351729	</t>
  </si>
  <si>
    <t>[纽约]纽约诺玛德美利亚怡思得酒店(Innside by Meliá New York Nomad)(92028839)</t>
  </si>
  <si>
    <t>怡思德大床房&lt;2人入住&gt;</t>
  </si>
  <si>
    <t>Suri/Eela</t>
  </si>
  <si>
    <t xml:space="preserve">4031658	</t>
  </si>
  <si>
    <t xml:space="preserve">999227290329470	</t>
  </si>
  <si>
    <t>[普吉岛]普吉岛科莫雅姆度假村(COMO Point Yamu, Phuket)(55799264)</t>
  </si>
  <si>
    <t>攀牙泳池套房&lt;2人入住&gt;&lt;早餐&gt;</t>
  </si>
  <si>
    <t>ZHU/WENJUN</t>
  </si>
  <si>
    <t xml:space="preserve">4036052	</t>
  </si>
  <si>
    <t xml:space="preserve">999227291383765	</t>
  </si>
  <si>
    <t>[吉隆坡]吉隆坡市中心智选假日酒店(Holiday Inn Express Kuala Lumpur City Centre, an IHG Hotel)(55337198)</t>
  </si>
  <si>
    <t>标准两张单人床房&lt;2人入住&gt;&lt;不退款&gt;&lt;早餐&gt;</t>
  </si>
  <si>
    <t>ZAINUDIN/NURUL FARHAH,CHEK MAT/NOR HIDAYAH</t>
  </si>
  <si>
    <t xml:space="preserve">4037662	</t>
  </si>
  <si>
    <t xml:space="preserve">400956	</t>
  </si>
  <si>
    <t xml:space="preserve">999227306391206	</t>
  </si>
  <si>
    <t>[佛罗伦萨]吉诺里大教堂酒店(Hotel Ginori Al Duomo)(55465146)</t>
  </si>
  <si>
    <t>双人房&lt;2人入住&gt;&lt;早餐&gt;</t>
  </si>
  <si>
    <t>SAVENKO/OLEG,SAVENKO/ELENA</t>
  </si>
  <si>
    <t xml:space="preserve">4043244	</t>
  </si>
  <si>
    <t xml:space="preserve">999227333850649	</t>
  </si>
  <si>
    <t>[普吉岛]普吉岛艾希莉焦点酒店(Ashlee Hub Patong Hotel)(60467091)</t>
  </si>
  <si>
    <t>ONG WEI JIE/LOUIS</t>
  </si>
  <si>
    <t xml:space="preserve">4051831	</t>
  </si>
  <si>
    <t xml:space="preserve">C90DAGFJHX	</t>
  </si>
  <si>
    <t xml:space="preserve">999227334424069	</t>
  </si>
  <si>
    <t>[布拉格]布拉格冬宫酒店(Hermitage Hotel Prague)(55491758)</t>
  </si>
  <si>
    <t>标准房&lt;2人入住&gt;&lt;早餐&gt;</t>
  </si>
  <si>
    <t>CHONG/YAN YU,Chow/Melissa</t>
  </si>
  <si>
    <t xml:space="preserve">4052254	</t>
  </si>
  <si>
    <t xml:space="preserve">999227335809505	</t>
  </si>
  <si>
    <t xml:space="preserve">4053258	</t>
  </si>
  <si>
    <t xml:space="preserve">1336985	</t>
  </si>
  <si>
    <t xml:space="preserve">999227345217154	</t>
  </si>
  <si>
    <t>[曼谷]暹罗生态青年旅馆(Siam Eco Hostel)(109175386)</t>
  </si>
  <si>
    <t>Bed in 4 Beds Female Dormitory&lt;1人入住&gt;&lt;早餐&gt;</t>
  </si>
  <si>
    <t>APINYA/TOR</t>
  </si>
  <si>
    <t xml:space="preserve">4057624	</t>
  </si>
  <si>
    <t xml:space="preserve">9144994022713	</t>
  </si>
  <si>
    <t xml:space="preserve">999227376621364	</t>
  </si>
  <si>
    <t>[曼谷]布莱顿酒店(Brighton Hotel)(55451695)</t>
  </si>
  <si>
    <t>豪华房&lt;2人入住&gt;</t>
  </si>
  <si>
    <t>WANG/LING</t>
  </si>
  <si>
    <t xml:space="preserve">4063626	</t>
  </si>
  <si>
    <t xml:space="preserve">9035025670723	</t>
  </si>
  <si>
    <t xml:space="preserve">999227387265339	</t>
  </si>
  <si>
    <t>[曼谷]曼谷文华中心点大酒店(Mandarin Hotel Managed by Centre Point)(56174574)</t>
  </si>
  <si>
    <t>尊贵房&lt;1&gt;&lt;2人入住&gt;&lt;早餐&gt;</t>
  </si>
  <si>
    <t>SHI/YUE,CHEUNG/KA KEI</t>
  </si>
  <si>
    <t xml:space="preserve">4068019	</t>
  </si>
  <si>
    <t xml:space="preserve">338521	</t>
  </si>
  <si>
    <t xml:space="preserve">999227407711843	</t>
  </si>
  <si>
    <t>[巴库]巴库高加索海岸酒店(Sahil Hotel Baku)(110037363)</t>
  </si>
  <si>
    <t>高级双人房&lt;2人入住&gt;&lt;早餐&gt;</t>
  </si>
  <si>
    <t>IAKOVLEV/IURII</t>
  </si>
  <si>
    <t xml:space="preserve">4071673	</t>
  </si>
  <si>
    <t xml:space="preserve">999227437472213	</t>
  </si>
  <si>
    <t>[都柏林]格雷沙姆RIU广场酒店(Riu Plaza the Gresham Dublin)(55733275)</t>
  </si>
  <si>
    <t>标准双人房&lt;2人入住&gt;&lt;早餐&gt;</t>
  </si>
  <si>
    <t>COLL/CAROLINE</t>
  </si>
  <si>
    <t xml:space="preserve">4075413	</t>
  </si>
  <si>
    <t xml:space="preserve">999227443297882	</t>
  </si>
  <si>
    <t>[曼谷]曼谷康莱德酒店(Conrad Bangkok)(55312447)</t>
  </si>
  <si>
    <t>豪华转角特大床房&lt;2人入住&gt;</t>
  </si>
  <si>
    <t>SINGH/DEEPINDER,SINGH/RUBY DEEPINDER</t>
  </si>
  <si>
    <t xml:space="preserve">4077953	</t>
  </si>
  <si>
    <t xml:space="preserve">3433392111	</t>
  </si>
  <si>
    <t xml:space="preserve">999227956740026	</t>
  </si>
  <si>
    <t>[巴厘岛]太阳粮仓度假别墅(The Sun of Granary Resort and Villas)(109174109)</t>
  </si>
  <si>
    <t>独立泳池一卧别墅&lt;2人入住&gt;&lt;早餐&gt;</t>
  </si>
  <si>
    <t>ZHAO/DABEN,ZHAO/MENGYING</t>
  </si>
  <si>
    <t xml:space="preserve">4086873	</t>
  </si>
  <si>
    <t xml:space="preserve">6127	</t>
  </si>
  <si>
    <t xml:space="preserve">999227960891034	</t>
  </si>
  <si>
    <t>客房, 1 张特大床&lt;2人入住&gt;&lt;早餐&gt;</t>
  </si>
  <si>
    <t>GONG/HANG</t>
  </si>
  <si>
    <t xml:space="preserve">4086974	</t>
  </si>
  <si>
    <t xml:space="preserve">999227970272111	</t>
  </si>
  <si>
    <t>[曼谷]曼谷素坤逸希尔顿酒店(Hilton Sukhumvit Bangkok)(55465122)</t>
  </si>
  <si>
    <t>WANG/WEI</t>
  </si>
  <si>
    <t xml:space="preserve">4091083	</t>
  </si>
  <si>
    <t xml:space="preserve">999227972324515	</t>
  </si>
  <si>
    <t>[天安市]天安新罗酒店(Shilla Stay Cheonan)(60480295)</t>
  </si>
  <si>
    <t>JEONG/GEUNWOO</t>
  </si>
  <si>
    <t xml:space="preserve">4091888	</t>
  </si>
  <si>
    <t xml:space="preserve">999227990060795	</t>
  </si>
  <si>
    <t>池景特大床房&lt;2人入住&gt;&lt;早餐&gt;</t>
  </si>
  <si>
    <t>ZHOU/ZHENFENG,HUANG/SHUXIAN</t>
  </si>
  <si>
    <t xml:space="preserve">4097422	</t>
  </si>
  <si>
    <t xml:space="preserve">999227993998029	</t>
  </si>
  <si>
    <t>[古晋]古晋帝国河岸酒店(Imperial Riverbank Hotel Kuching)(55451612)</t>
  </si>
  <si>
    <t>高级特大床房&lt;2人入住&gt;&lt;不退款&gt;</t>
  </si>
  <si>
    <t>RANI/MINA</t>
  </si>
  <si>
    <t xml:space="preserve">4098729	</t>
  </si>
  <si>
    <t xml:space="preserve">173966	</t>
  </si>
  <si>
    <t xml:space="preserve">999228007765085	</t>
  </si>
  <si>
    <t>[巴厘岛]巴厘岛塞米亚克温德姆华美达安可酒店(Ramada Encore by Wyndham Seminyak Bali)(55337241)</t>
  </si>
  <si>
    <t>高级房&lt;2人入住&gt;&lt;早餐&gt;</t>
  </si>
  <si>
    <t>Jalota/Anuj,Jalota/Anuj</t>
  </si>
  <si>
    <t xml:space="preserve">4102052	</t>
  </si>
  <si>
    <t xml:space="preserve">522259	</t>
  </si>
  <si>
    <t xml:space="preserve">999228009278355	</t>
  </si>
  <si>
    <t>[巴黎]蒙帕纳斯阿卡迪亚酒店(Arcadie Montparnasse)(70392341)</t>
  </si>
  <si>
    <t>舒适双人床房&lt;2人入住&gt;&lt;早餐&gt;</t>
  </si>
  <si>
    <t>Sringeri Krishna/Vinay,Ramachandra/Mamatha Bitanahalli</t>
  </si>
  <si>
    <t xml:space="preserve">4102427	</t>
  </si>
  <si>
    <t xml:space="preserve">999228012503231	</t>
  </si>
  <si>
    <t>双床房&lt;2人入住&gt;&lt;早餐&gt;</t>
  </si>
  <si>
    <t>LIU/LUWEI</t>
  </si>
  <si>
    <t xml:space="preserve">4103451	</t>
  </si>
  <si>
    <t xml:space="preserve">999228013283852	</t>
  </si>
  <si>
    <t>[帕拉尼亚克]马尼拉金斯福德酒店(Kingsford Hotel Manila)(102881086)</t>
  </si>
  <si>
    <t>豪华大床房&lt;2人入住&gt;&lt;早餐&gt;</t>
  </si>
  <si>
    <t>wulandari/rezeki</t>
  </si>
  <si>
    <t xml:space="preserve">4103780	</t>
  </si>
  <si>
    <t xml:space="preserve">999228030612265	</t>
  </si>
  <si>
    <t>[首尔]蒂罗尔酒店(Hotel Tirol)(55586151)</t>
  </si>
  <si>
    <t>商务双床房 禁烟&lt;2人入住&gt;</t>
  </si>
  <si>
    <t>BAI/YINDI,YANG/QIUWEN</t>
  </si>
  <si>
    <t xml:space="preserve">4107356	</t>
  </si>
  <si>
    <t xml:space="preserve">2310211666396179	</t>
  </si>
  <si>
    <t xml:space="preserve">999228039019792	</t>
  </si>
  <si>
    <t>[纽约]阿尔罗诺玛德酒店(Arlo NoMad)(55519747)</t>
  </si>
  <si>
    <t>大号床房&lt;2人入住&gt;</t>
  </si>
  <si>
    <t>Dashian/Adela</t>
  </si>
  <si>
    <t xml:space="preserve">4110309	</t>
  </si>
  <si>
    <t xml:space="preserve">83552478	</t>
  </si>
  <si>
    <t xml:space="preserve">999228039629632	</t>
  </si>
  <si>
    <t>[巴厘岛]森斯水疗酒店(Sens Hotel &amp; Spa + Conference Ubud Town Centre)(89930556)</t>
  </si>
  <si>
    <t>高级客房&lt;2人入住&gt;&lt;早餐&gt;</t>
  </si>
  <si>
    <t>wang/qing,nguyen/catherine,WANG/ALEX DAN,WANG/ADAM DON</t>
  </si>
  <si>
    <t xml:space="preserve">4110526	</t>
  </si>
  <si>
    <t xml:space="preserve">999228040711211	</t>
  </si>
  <si>
    <t>[新加坡]新加坡京华酒店(Hotel Royal Singapore)(55465127)</t>
  </si>
  <si>
    <t>Twin/Double room - Deluxe&lt;2人入住&gt;&lt;不退款&gt;</t>
  </si>
  <si>
    <t>Edwardly/Poppy,Edwardly/Poppy</t>
  </si>
  <si>
    <t xml:space="preserve">4110907	</t>
  </si>
  <si>
    <t xml:space="preserve">30937847	</t>
  </si>
  <si>
    <t xml:space="preserve">999228066353498	</t>
  </si>
  <si>
    <t>[维多利亚]维多利亚住宅区戴斯酒店(Days Inn by Wyndham Victoria Uptown)(55270523)</t>
  </si>
  <si>
    <t>配有2张双人床房 禁烟&lt;2人入住&gt;</t>
  </si>
  <si>
    <t>CHEN/YIMING,WU/HANXI</t>
  </si>
  <si>
    <t xml:space="preserve">4116182	</t>
  </si>
  <si>
    <t xml:space="preserve">999228073977728	</t>
  </si>
  <si>
    <t>[吉隆坡]吉隆坡武吉免登世民酒店(Citizenm Kuala Lumpur Bukit Bintang)(90199727)</t>
  </si>
  <si>
    <t>CITIZENM ROOM XL KING&lt;2人入住&gt;</t>
  </si>
  <si>
    <t>yu/yerin,lee/junhyeng</t>
  </si>
  <si>
    <t xml:space="preserve">4119915	</t>
  </si>
  <si>
    <t xml:space="preserve">LK2J9F	</t>
  </si>
  <si>
    <t xml:space="preserve">999228093072967	</t>
  </si>
  <si>
    <t>双床房&lt;2人入住&gt;</t>
  </si>
  <si>
    <t>JIANG/QI,HUANG/FEN</t>
  </si>
  <si>
    <t xml:space="preserve">4123970	</t>
  </si>
  <si>
    <t xml:space="preserve">999228102832907	</t>
  </si>
  <si>
    <t>[济州市]济州犀山峰海边酒店(Seoubong Beach Hotel)(92030607)</t>
  </si>
  <si>
    <t>Superior Twin Room (Base person : 2, Max person : 3)&lt;2人入住&gt;</t>
  </si>
  <si>
    <t>shen/xinyu,zhang/shiqi</t>
  </si>
  <si>
    <t xml:space="preserve">4127790	</t>
  </si>
  <si>
    <t xml:space="preserve">9208696641797	</t>
  </si>
  <si>
    <t xml:space="preserve">999228110790783	</t>
  </si>
  <si>
    <t>[首尔]东大门瑞森酒店(The Recenz Dongdaemun Hotel)(55328867)</t>
  </si>
  <si>
    <t>PURBA/OKTOVIN</t>
  </si>
  <si>
    <t xml:space="preserve">4128160	</t>
  </si>
  <si>
    <t xml:space="preserve">999228118595299	</t>
  </si>
  <si>
    <t>[曼谷]曼谷铂尔曼皇权酒店(Pullman Bangkok King Power)(55270449)</t>
  </si>
  <si>
    <t>ZHU/XIUYUN,WANG/QIN</t>
  </si>
  <si>
    <t xml:space="preserve">4130909	</t>
  </si>
  <si>
    <t>6323XK4552</t>
  </si>
  <si>
    <t>6323XK4554|110950941</t>
  </si>
  <si>
    <t xml:space="preserve">110950943	</t>
  </si>
  <si>
    <t xml:space="preserve">999228118755805	</t>
  </si>
  <si>
    <t>豪华特大床房&lt;2人入住&gt;&lt;不退款&gt;</t>
  </si>
  <si>
    <t>FU/RENYI,JIN/WENZHONG,TONG/YANFEI</t>
  </si>
  <si>
    <t xml:space="preserve">4130955	</t>
  </si>
  <si>
    <t>6323XK4556</t>
  </si>
  <si>
    <t>6323XK4558</t>
  </si>
  <si>
    <t>6323XK4560|110955239</t>
  </si>
  <si>
    <t xml:space="preserve">110955242	</t>
  </si>
  <si>
    <t xml:space="preserve">999228121333564	</t>
  </si>
  <si>
    <t>[长滩岛]长滩岛航路与蓝海度假村(Fairways and Bluewater Boracay)(109328980)</t>
  </si>
  <si>
    <t>尊贵房&lt;3人入住&gt;&lt;不退款&gt;&lt;早餐&gt;</t>
  </si>
  <si>
    <t>OTANI-RODULFO/HIYASMIN ARANAS</t>
  </si>
  <si>
    <t xml:space="preserve">4132047	</t>
  </si>
  <si>
    <t xml:space="preserve">999228125536691	</t>
  </si>
  <si>
    <t>[普吉岛]卢巴普吉岛芭东旅舍(Lub d Phuket Patong)(55465411)</t>
  </si>
  <si>
    <t>4张床混合宿舍(一张床位)&lt;1人入住&gt;&lt;不退款&gt;</t>
  </si>
  <si>
    <t>HENGPHARUAI/THATSANEEWAN</t>
  </si>
  <si>
    <t xml:space="preserve">4133780	</t>
  </si>
  <si>
    <t xml:space="preserve">999228135017618	</t>
  </si>
  <si>
    <t>[吉隆坡]吉隆坡 Jalan Pahang 万枫酒店(Fairfield Kuala Lumpur Jalan Pahang)(109179952)</t>
  </si>
  <si>
    <t>城景标准客房（2张单人床）&lt;2人入住&gt;&lt;不退款&gt;&lt;早餐&gt;</t>
  </si>
  <si>
    <t>FADZE MUSYIREE/NUR LYDIA FATINIE</t>
  </si>
  <si>
    <t xml:space="preserve">4135274	</t>
  </si>
  <si>
    <t xml:space="preserve">80753223	</t>
  </si>
  <si>
    <t xml:space="preserve">999228139623584	</t>
  </si>
  <si>
    <t>[孔敬]孔敬OMG酒店(OMG Hotel)(89917102)</t>
  </si>
  <si>
    <t>高级双人床房&lt;2人入住&gt;&lt;不退款&gt;</t>
  </si>
  <si>
    <t>BANDITPIBOON/TINNAPOP</t>
  </si>
  <si>
    <t xml:space="preserve">4137123	</t>
  </si>
  <si>
    <t xml:space="preserve">9030441737321	</t>
  </si>
  <si>
    <t xml:space="preserve">999228142758214	</t>
  </si>
  <si>
    <t>[曼谷]曼谷白金诺富特酒店(Novotel Bangkok Platinum Pratunam)(55862065)</t>
  </si>
  <si>
    <t>Family Room, Multiple Beds&lt;2人入住&gt;&lt;不退款&gt;&lt;早餐&gt;</t>
  </si>
  <si>
    <t>SY/ROBINSON</t>
  </si>
  <si>
    <t xml:space="preserve">4138415	</t>
  </si>
  <si>
    <t xml:space="preserve">999228068881370	</t>
  </si>
  <si>
    <t>[新加坡]新加坡实龙岗希尔顿花园酒店(Hilton Garden Inn Singapore Serangoon)(95687492)</t>
  </si>
  <si>
    <t>LIU/JINGJIE,JIA/JIA</t>
  </si>
  <si>
    <t xml:space="preserve">4117416	</t>
  </si>
  <si>
    <t xml:space="preserve">999228001629006	</t>
  </si>
  <si>
    <t>[悉尼]希尔顿悉尼酒店(Hilton Sydney)(68545513)</t>
  </si>
  <si>
    <t>豪华双床房&lt;2人入住&gt;&lt;早餐&gt;</t>
  </si>
  <si>
    <t>Zou/Wenjing</t>
  </si>
  <si>
    <t xml:space="preserve">4100046	</t>
  </si>
  <si>
    <t xml:space="preserve">3438979066	</t>
  </si>
  <si>
    <t xml:space="preserve">999228164385069	</t>
  </si>
  <si>
    <t>[曼谷]沙吞伊斯汀大酒店(Eastin Grand Hotel Sathorn)(68545414)</t>
  </si>
  <si>
    <t>行政高级天空房（禁烟）&lt;2人入住&gt;&lt;不退款&gt;&lt;早餐&gt;</t>
  </si>
  <si>
    <t>SAETANG/CHADAPORN,YEH/HSIU SHENG</t>
  </si>
  <si>
    <t xml:space="preserve">4143680	</t>
  </si>
  <si>
    <t xml:space="preserve">489213	</t>
  </si>
  <si>
    <t xml:space="preserve">999228165280260	</t>
  </si>
  <si>
    <t>[巴拿马城]巴拿马城广场悦宜湾酒店(Riu Plaza Panamá)(55733524)</t>
  </si>
  <si>
    <t>Mckinney/Tennille M</t>
  </si>
  <si>
    <t xml:space="preserve">4143891	</t>
  </si>
  <si>
    <t xml:space="preserve">28166250746	</t>
  </si>
  <si>
    <t>[阿尔勒]阿尔斯朱尔斯塞萨尔水疗酒店-美憬阁(Jules César Arles Hotel &amp; Spa-MGallery)(55884284)</t>
  </si>
  <si>
    <t>Zhong/Chao</t>
  </si>
  <si>
    <t xml:space="preserve">4144180	</t>
  </si>
  <si>
    <t xml:space="preserve">28166250742	</t>
  </si>
  <si>
    <t>高级双人房&lt;2人入住&gt;</t>
  </si>
  <si>
    <t xml:space="preserve">4144179	</t>
  </si>
  <si>
    <t xml:space="preserve">999228172339746	</t>
  </si>
  <si>
    <t>MUHAMMAD FADZLI LEE/MOHD NABIL FIKRI</t>
  </si>
  <si>
    <t xml:space="preserve">4146692	</t>
  </si>
  <si>
    <t xml:space="preserve">405070	</t>
  </si>
  <si>
    <t xml:space="preserve">999228204455177	</t>
  </si>
  <si>
    <t>[胡志明市]阿拉冈西贡酒店及Spa中心(Alagon Saigon Hotel &amp; Spa)(91811338)</t>
  </si>
  <si>
    <t>Deluxe Double Window Room - Rooftop Sauna &amp; Jacuzzi Included&lt;2人入住&gt;&lt;不退款&gt;&lt;早餐&gt;</t>
  </si>
  <si>
    <t>KIM/SUMIN</t>
  </si>
  <si>
    <t xml:space="preserve">4147736	</t>
  </si>
  <si>
    <t xml:space="preserve">107627911|112595286	</t>
  </si>
  <si>
    <t xml:space="preserve">999228207632340	</t>
  </si>
  <si>
    <t>尊贵特大床房&lt;2人入住&gt;&lt;早餐&gt;</t>
  </si>
  <si>
    <t>Meng/Kunlu,Yang/Qinghe</t>
  </si>
  <si>
    <t xml:space="preserve">4148996	</t>
  </si>
  <si>
    <t xml:space="preserve">3433084211	</t>
  </si>
  <si>
    <t xml:space="preserve">999228210258585	</t>
  </si>
  <si>
    <t>[仁川]仁川君悦大酒店(Grand Hyatt Incheon)(89918362)</t>
  </si>
  <si>
    <t>FORTNER/FRANKLIN ELMER</t>
  </si>
  <si>
    <t xml:space="preserve">4149893	</t>
  </si>
  <si>
    <t xml:space="preserve">999228210304236	</t>
  </si>
  <si>
    <t>[帕萨迪纳]帕萨迪纳康斯坦斯都喜酒店(Pasadena Hotel &amp; Pool)(55812398)</t>
  </si>
  <si>
    <t>经典拐角特大床间&lt;2人入住&gt;&lt;不退款&gt;</t>
  </si>
  <si>
    <t>Dixon/Andrew</t>
  </si>
  <si>
    <t xml:space="preserve">4149926	</t>
  </si>
  <si>
    <t xml:space="preserve">123716	</t>
  </si>
  <si>
    <t xml:space="preserve">999228210442155	</t>
  </si>
  <si>
    <t>[卡尔敦]想象灯塔酒店(Imagine Lighthouse)(55585844)</t>
  </si>
  <si>
    <t>一间卧室公寓&lt;2人入住&gt;&lt;不退款&gt;</t>
  </si>
  <si>
    <t>YANG/FAN</t>
  </si>
  <si>
    <t xml:space="preserve">4150034	</t>
  </si>
  <si>
    <t xml:space="preserve">999228211947744	</t>
  </si>
  <si>
    <t>[巴厘岛]若斯帕缇海滩酒店(Respati Beach Hotel)(55812305)</t>
  </si>
  <si>
    <t>Superior Room, Balcony (Upstairs)&lt;2人入住&gt;&lt;不退款&gt;&lt;早餐&gt;</t>
  </si>
  <si>
    <t>CHANCHDIYA/ANKIT</t>
  </si>
  <si>
    <t xml:space="preserve">4150832	</t>
  </si>
  <si>
    <t xml:space="preserve">999228213858773	</t>
  </si>
  <si>
    <t>[斯普林高地]麦迪逊塔米尔酒店(Madison Tower Mill Hotel)(55519709)</t>
  </si>
  <si>
    <t>标准房(大床)&lt;2人入住&gt;</t>
  </si>
  <si>
    <t>LI/QIQIAN</t>
  </si>
  <si>
    <t xml:space="preserve">4152041	</t>
  </si>
  <si>
    <t xml:space="preserve">999228214532864	</t>
  </si>
  <si>
    <t>ZHOU/ZIHAN</t>
  </si>
  <si>
    <t xml:space="preserve">4152408	</t>
  </si>
  <si>
    <t xml:space="preserve">140396741|112985979	</t>
  </si>
  <si>
    <t xml:space="preserve">999228226294830	</t>
  </si>
  <si>
    <t>[迪拜]市中心千禧酒店(Millennium Central Downtown)(55452159)</t>
  </si>
  <si>
    <t>标准双床房&lt;2人入住&gt;&lt;不退款&gt;</t>
  </si>
  <si>
    <t>AHMED/MAHAD</t>
  </si>
  <si>
    <t xml:space="preserve">4155209	</t>
  </si>
  <si>
    <t xml:space="preserve">999228229197549	</t>
  </si>
  <si>
    <t>[首尔]首尔车站德塞纳尔斯酒店(Hotel the Designers Seoul Station)(55465138)</t>
  </si>
  <si>
    <t>高级三人间&lt;2人入住&gt;</t>
  </si>
  <si>
    <t>CHOI/Sungjun</t>
  </si>
  <si>
    <t xml:space="preserve">4156066	</t>
  </si>
  <si>
    <t xml:space="preserve">999228232214700	</t>
  </si>
  <si>
    <t>[曼谷]曼谷素坤逸卡尔顿酒店(Carlton Hotel Bangkok Sukhumvit)(68545237)</t>
  </si>
  <si>
    <t>Carlton Club Room&lt;2人入住&gt;&lt;不退款&gt;&lt;早餐&gt;</t>
  </si>
  <si>
    <t>DUTTA/RIDDHI</t>
  </si>
  <si>
    <t xml:space="preserve">4157583	</t>
  </si>
  <si>
    <t xml:space="preserve">-113418526|113418526	</t>
  </si>
  <si>
    <t xml:space="preserve">999228232655209	</t>
  </si>
  <si>
    <t>[德黑兰]德黑兰珀斯革命广场酒店(Parsian Enghelab Hotel Tehran)(111415888)</t>
  </si>
  <si>
    <t>单人房&lt;1人入住&gt;&lt;不退款&gt;&lt;早餐&gt;</t>
  </si>
  <si>
    <t>Karatekin/Turan</t>
  </si>
  <si>
    <t xml:space="preserve">4157876	</t>
  </si>
  <si>
    <t xml:space="preserve">999228233718729	</t>
  </si>
  <si>
    <t>[阿克拉]乌尔巴诺酒店(Urbano Hotel by Roots)(96303866)</t>
  </si>
  <si>
    <t>Standard Double Room, 1 Queen Bed&lt;2人入住&gt;&lt;不退款&gt;</t>
  </si>
  <si>
    <t>Lucchini/Christina</t>
  </si>
  <si>
    <t xml:space="preserve">4158346	</t>
  </si>
  <si>
    <t>113459961|113459959</t>
  </si>
  <si>
    <t xml:space="preserve">113459961	</t>
  </si>
  <si>
    <t xml:space="preserve">999228235199777	</t>
  </si>
  <si>
    <t>[马斯帕洛马斯]多拉马斯私人客房酒店 - 共用厕所(Doramas Private Rooms Shared Toilet)(112319156)</t>
  </si>
  <si>
    <t>经典单人房, 1 张大床&lt;2人入住&gt;&lt;不退款&gt;</t>
  </si>
  <si>
    <t>MONCADAORTIZ/EDGAR EDUARDO</t>
  </si>
  <si>
    <t xml:space="preserve">4159171	</t>
  </si>
  <si>
    <t xml:space="preserve">11663|113499294	</t>
  </si>
  <si>
    <t xml:space="preserve">999228236282726	</t>
  </si>
  <si>
    <t>[曼谷]阿维曼谷河滨凯恩酒店(Away Bangkok Riverside Kene)(109175474)</t>
  </si>
  <si>
    <t>寒房&lt;2人入住&gt;&lt;不退款&gt;&lt;早餐&gt;</t>
  </si>
  <si>
    <t>YARNWARAT/NARUECHON,BURANABANYAT/PENPORN</t>
  </si>
  <si>
    <t xml:space="preserve">4159932	</t>
  </si>
  <si>
    <t xml:space="preserve">C9AX92TGJ6	</t>
  </si>
  <si>
    <t xml:space="preserve">999228237003789	</t>
  </si>
  <si>
    <t>[哥打巴鲁]AAM 酒店(Aam Hotel)(92031156)</t>
  </si>
  <si>
    <t>标准间&lt;2人入住&gt;&lt;早餐&gt;</t>
  </si>
  <si>
    <t>CHAN/YIN JING,CHAN/YIN YING,CHAN/CHU SENG,SIOW/EDDY,CHAN/HING LAM,CHOONG/YOKE PENG</t>
  </si>
  <si>
    <t xml:space="preserve">4160390	</t>
  </si>
  <si>
    <t xml:space="preserve">1081902487	</t>
  </si>
  <si>
    <t xml:space="preserve">999228237009260	</t>
  </si>
  <si>
    <t>[巴塞罗那]苏豪酒店(Hotel Soho Barcelona)(55519404)</t>
  </si>
  <si>
    <t>基础房&lt;2人入住&gt;&lt;不退款&gt;&lt;早餐&gt;</t>
  </si>
  <si>
    <t>COVAS/PATRICIA FILIPA</t>
  </si>
  <si>
    <t xml:space="preserve">4160394	</t>
  </si>
  <si>
    <t xml:space="preserve">999228237776721	</t>
  </si>
  <si>
    <t>[普吉岛]太阳山酒店(Sun Hill Hotel)(90390904)</t>
  </si>
  <si>
    <t>游泳池景豪华双人间或双床间&lt;2人入住&gt;&lt;不退款&gt;</t>
  </si>
  <si>
    <t>YANFANG/YU,CHEN/YUANXI</t>
  </si>
  <si>
    <t xml:space="preserve">4160844	</t>
  </si>
  <si>
    <t xml:space="preserve">0111202301|113632115	</t>
  </si>
  <si>
    <t xml:space="preserve">999228238555617	</t>
  </si>
  <si>
    <t>[巴斯]麦克唐纳巴斯水疗酒店(Macdonald Bath Spa Hotel)(55598807)</t>
  </si>
  <si>
    <t>Standard Room, 1 Double Bed, Courtyard View (Courtyard Double)&lt;2人入住&gt;&lt;不退款&gt;</t>
  </si>
  <si>
    <t>SHAO/YUFEI</t>
  </si>
  <si>
    <t xml:space="preserve">4161271	</t>
  </si>
  <si>
    <t>2299SE160028</t>
  </si>
  <si>
    <t>2299SE160027|113820495</t>
  </si>
  <si>
    <t xml:space="preserve">113820496	</t>
  </si>
  <si>
    <t xml:space="preserve">999228239537102	</t>
  </si>
  <si>
    <t>[万宜新镇]Park Inn by Radisson Putrajaya(92030309)</t>
  </si>
  <si>
    <t>Anuar/Anuar Bin Awang</t>
  </si>
  <si>
    <t xml:space="preserve">4161943	</t>
  </si>
  <si>
    <t xml:space="preserve">1081911746	</t>
  </si>
  <si>
    <t xml:space="preserve">999228254668239	</t>
  </si>
  <si>
    <t>[米兰]迷你提香酒店(Hotel Tiziano - Gruppo Mini Hotel)(55822183)</t>
  </si>
  <si>
    <t>经典单人大床房&lt;1人入住&gt;&lt;早餐&gt;</t>
  </si>
  <si>
    <t>ZHANG/XIAOFEI</t>
  </si>
  <si>
    <t xml:space="preserve">4163418	</t>
  </si>
  <si>
    <t xml:space="preserve">999228256602420	</t>
  </si>
  <si>
    <t>[吉隆坡]吉隆坡希尔顿花园酒店北店(Hilton Garden Inn Kuala Lumpur - North)(55299338)</t>
  </si>
  <si>
    <t>JIANG/JINGZHI</t>
  </si>
  <si>
    <t xml:space="preserve">4163843	</t>
  </si>
  <si>
    <t xml:space="preserve">999228258111452	</t>
  </si>
  <si>
    <t>[海牙]巴比伦海牙酒店(Babylon Hotel Den Haag)(55426840)</t>
  </si>
  <si>
    <t>Mohammed-Cole/Fatima</t>
  </si>
  <si>
    <t xml:space="preserve">4164440	</t>
  </si>
  <si>
    <t xml:space="preserve">999228258313162	</t>
  </si>
  <si>
    <t>[芭堤雅]芭提雅帕塔纳山Cross酒店(Cross Pattaya Pratamnak)(110043004)</t>
  </si>
  <si>
    <t>Cross Elite Suite&lt;2人入住&gt;&lt;不退款&gt;&lt;早餐&gt;</t>
  </si>
  <si>
    <t>NGUYEN/ADRIEN</t>
  </si>
  <si>
    <t xml:space="preserve">4164472	</t>
  </si>
  <si>
    <t xml:space="preserve">140502879|114053331	</t>
  </si>
  <si>
    <t xml:space="preserve">999227949207410	</t>
  </si>
  <si>
    <t>WU/SHULIN</t>
  </si>
  <si>
    <t xml:space="preserve">4083223	</t>
  </si>
  <si>
    <t xml:space="preserve">999228260226885	</t>
  </si>
  <si>
    <t>[马拉喀什]查姆茅劳德酒店(Riad de Charme Moullaoud)(110036547)</t>
  </si>
  <si>
    <t>双人床房&lt;2人入住&gt;&lt;不退款&gt;&lt;早餐&gt;</t>
  </si>
  <si>
    <t>Bourgeois/Chloe</t>
  </si>
  <si>
    <t xml:space="preserve">4165352	</t>
  </si>
  <si>
    <t xml:space="preserve">999228260949698	</t>
  </si>
  <si>
    <t>[新加坡]胡姬酒店(Orchid Hotel)(94360978)</t>
  </si>
  <si>
    <t>deluxe room&lt;2人入住&gt;&lt;不退款&gt;&lt;早餐&gt;</t>
  </si>
  <si>
    <t>Sun/Ke</t>
  </si>
  <si>
    <t xml:space="preserve">4165764	</t>
  </si>
  <si>
    <t xml:space="preserve">2949350	</t>
  </si>
  <si>
    <t xml:space="preserve">999228261679835	</t>
  </si>
  <si>
    <t>[韦尔切利]韦尔切利皇宫酒店(Vercelli Palace Hotel)(96745973)</t>
  </si>
  <si>
    <t>舒适双人间&lt;2人入住&gt;&lt;早餐&gt;</t>
  </si>
  <si>
    <t>Makanda /Tapiwanashe</t>
  </si>
  <si>
    <t xml:space="preserve">4166166	</t>
  </si>
  <si>
    <t xml:space="preserve">OK_ERICSOFT|114137439	</t>
  </si>
  <si>
    <t xml:space="preserve">999228265100346	</t>
  </si>
  <si>
    <t>[Benda]雅加达机场西达勒酒店(Starlet Hotel Jakarta Airport)(94358731)</t>
  </si>
  <si>
    <t>高级双床房&lt;2人入住&gt;&lt;不退款&gt;</t>
  </si>
  <si>
    <t>RAMDANI/PAJAR</t>
  </si>
  <si>
    <t xml:space="preserve">4167877	</t>
  </si>
  <si>
    <t xml:space="preserve">18104102	</t>
  </si>
  <si>
    <t xml:space="preserve">999228265373666	</t>
  </si>
  <si>
    <t>[暖武里]暖武里府宫酒店(Nonthaburi Palace Hotel)(90400553)</t>
  </si>
  <si>
    <t>高级双床房&lt;2人入住&gt;&lt;不退款&gt;&lt;早餐&gt;</t>
  </si>
  <si>
    <t>YOU/YANG YI</t>
  </si>
  <si>
    <t xml:space="preserve">4168078	</t>
  </si>
  <si>
    <t xml:space="preserve">HGUConf114506026|114506026	</t>
  </si>
  <si>
    <t xml:space="preserve">999228267246527	</t>
  </si>
  <si>
    <t>[吉隆坡]菲斯时尚酒店(The Face Style)(113652498)</t>
  </si>
  <si>
    <t>行政豪华城景&lt;2人入住&gt;&lt;不退款&gt;</t>
  </si>
  <si>
    <t>LAM/WILSON</t>
  </si>
  <si>
    <t xml:space="preserve">4169143	</t>
  </si>
  <si>
    <t xml:space="preserve">129219	</t>
  </si>
  <si>
    <t xml:space="preserve">999228267688905	</t>
  </si>
  <si>
    <t>[胡志明市]碧文漫步街汉兹梅拉奇酒店(Meraki Hotel)(91807585)</t>
  </si>
  <si>
    <t>双人床房&lt;2人入住&gt;&lt;不退款&gt;</t>
  </si>
  <si>
    <t>HUYNH/NGOC SANG</t>
  </si>
  <si>
    <t xml:space="preserve">4169280	</t>
  </si>
  <si>
    <t xml:space="preserve">|114570322	</t>
  </si>
  <si>
    <t xml:space="preserve">999228270626695	</t>
  </si>
  <si>
    <t>[卡诺斯蒂]卡洛斯蒂高尔夫酒店(Carnoustie Golf Hotel 'a Bespoke Hotel’)(110132392)</t>
  </si>
  <si>
    <t>双床房&lt;2人入住&gt;&lt;不退款&gt;</t>
  </si>
  <si>
    <t>ZHANG/YA,GLENDAY/DAVID ARTHUR</t>
  </si>
  <si>
    <t xml:space="preserve">4171270	</t>
  </si>
  <si>
    <t xml:space="preserve">-114635895|114635895	</t>
  </si>
  <si>
    <t xml:space="preserve">999228271483809	</t>
  </si>
  <si>
    <t>[拉普拉普]麦克坦贝尔蒙特酒店(Belmont Hotel Mactan)(111414658)</t>
  </si>
  <si>
    <t>高级双人间&lt;2人入住&gt;&lt;不退款&gt;</t>
  </si>
  <si>
    <t>SONG/HYUK JAE</t>
  </si>
  <si>
    <t xml:space="preserve">4171753	</t>
  </si>
  <si>
    <t xml:space="preserve">82665	</t>
  </si>
  <si>
    <t xml:space="preserve">999228272364912	</t>
  </si>
  <si>
    <t>[北雅加达]雅加达东荟城智选假日酒店(Holiday Inn Express Jakarta Pluit Citygate, an IHG Hotel)(55426409)</t>
  </si>
  <si>
    <t>双床房&lt;2人入住&gt;&lt;不退款&gt;&lt;早餐&gt;</t>
  </si>
  <si>
    <t>LIM/JOHN BARCLAY</t>
  </si>
  <si>
    <t xml:space="preserve">4172282	</t>
  </si>
  <si>
    <t xml:space="preserve">45147517	</t>
  </si>
  <si>
    <t xml:space="preserve">999228273763078	</t>
  </si>
  <si>
    <t>[曼谷]茉莉花豪华公寓(Jasmine Grande Residence)(55478396)</t>
  </si>
  <si>
    <t>一卧室精致套房&lt;1人入住&gt;&lt;不退款&gt;&lt;早餐&gt;</t>
  </si>
  <si>
    <t>MUELLER/DANIEL</t>
  </si>
  <si>
    <t xml:space="preserve">4173267	</t>
  </si>
  <si>
    <t xml:space="preserve">999228273784672	</t>
  </si>
  <si>
    <t>Deluxe&lt;1人入住&gt;&lt;不退款&gt;</t>
  </si>
  <si>
    <t xml:space="preserve">4173297	</t>
  </si>
  <si>
    <t xml:space="preserve">999228274405227	</t>
  </si>
  <si>
    <t>[库埃纳瓦卡]豪斯特里亚拉昆塔套房酒店(Hosteria Las Quintas Hotel Restaurante Bar)(110041177)</t>
  </si>
  <si>
    <t>高级房（促销）&lt;2人入住&gt;&lt;不退款&gt;</t>
  </si>
  <si>
    <t>Guerra/Javier</t>
  </si>
  <si>
    <t xml:space="preserve">4173763	</t>
  </si>
  <si>
    <t xml:space="preserve">77052584|114863181	</t>
  </si>
  <si>
    <t xml:space="preserve">999228274523250	</t>
  </si>
  <si>
    <t>[光州]ACC设计酒店(ACC Design Hotel)(55768723)</t>
  </si>
  <si>
    <t>创造双床套房&lt;2人入住&gt;&lt;不退款&gt;</t>
  </si>
  <si>
    <t>NGUYEN/DIEP LINH</t>
  </si>
  <si>
    <t xml:space="preserve">4173887	</t>
  </si>
  <si>
    <t xml:space="preserve">999228274602303	</t>
  </si>
  <si>
    <t>[尼科西亚]经典酒店(The Classic Hotel)(91907566)</t>
  </si>
  <si>
    <t>经典客房, 1 张双人床或 2 张单人床&lt;2人入住&gt;&lt;不退款&gt;&lt;早餐&gt;</t>
  </si>
  <si>
    <t>MacMillan/Catherine</t>
  </si>
  <si>
    <t xml:space="preserve">4174040	</t>
  </si>
  <si>
    <t xml:space="preserve">396662|114979705	</t>
  </si>
  <si>
    <t xml:space="preserve">999228274748760	</t>
  </si>
  <si>
    <t>[圣若泽－杜斯皮尼艾斯]库里提巴机场宜必思快捷酒店(Ibis Budget Curitiba Aeroporto)(113653391)</t>
  </si>
  <si>
    <t>双人间&lt;2人入住&gt;&lt;不退款&gt;</t>
  </si>
  <si>
    <t>COSTA/JOHN WILLIAM</t>
  </si>
  <si>
    <t xml:space="preserve">4174196	</t>
  </si>
  <si>
    <t xml:space="preserve">999228277529728	</t>
  </si>
  <si>
    <t>[里斯本]阿维尼达利贝尔达迪传统酒店(Heritage Avenida Liberdade - Lisbon Heritage Collection - Avenida)(56196606)</t>
  </si>
  <si>
    <t>Bastos Junior/Nilton</t>
  </si>
  <si>
    <t xml:space="preserve">4174408	</t>
  </si>
  <si>
    <t xml:space="preserve">C9C8L2PLF0	</t>
  </si>
  <si>
    <t xml:space="preserve">999228278097292	</t>
  </si>
  <si>
    <t>[马拉喀什]马拉喀什迪瓦尼水疗酒店(Diwane Hotel &amp; Spa Marrakech)(55733459)</t>
  </si>
  <si>
    <t>ZHOU/MIN</t>
  </si>
  <si>
    <t xml:space="preserve">4174487	</t>
  </si>
  <si>
    <t xml:space="preserve">999228279808106	</t>
  </si>
  <si>
    <t>[Kuala Kuantan]关丹凯悦酒店(Hyatt Regency Kuantan Resort)(55491832)</t>
  </si>
  <si>
    <t>海景特大床房&lt;2人入住&gt;&lt;不退款&gt;</t>
  </si>
  <si>
    <t>Blair/Alan</t>
  </si>
  <si>
    <t xml:space="preserve">4174828	</t>
  </si>
  <si>
    <t xml:space="preserve">999228280903126	</t>
  </si>
  <si>
    <t>豪华双床房&lt;2人入住&gt;&lt;不退款&gt;</t>
  </si>
  <si>
    <t>GU/QIN</t>
  </si>
  <si>
    <t xml:space="preserve">4175155	</t>
  </si>
  <si>
    <t xml:space="preserve">999228282329152	</t>
  </si>
  <si>
    <t>[哥打京那巴鲁]亚庇凯城酒店(Promenade Hotel Kota Kinabalu)(55465041)</t>
  </si>
  <si>
    <t>高级房&lt;2人入住&gt;&lt;不退款&gt;&lt;早餐&gt;</t>
  </si>
  <si>
    <t>AKOP/ALIHAN</t>
  </si>
  <si>
    <t xml:space="preserve">4175803	</t>
  </si>
  <si>
    <t xml:space="preserve">RC00CD	</t>
  </si>
  <si>
    <t xml:space="preserve">999228283483709	</t>
  </si>
  <si>
    <t>[普吉岛]乐度假村及别墅(Le Resort and Villas)(96300855)</t>
  </si>
  <si>
    <t>直通泳池别墅&lt;2人入住&gt;&lt;不退款&gt;</t>
  </si>
  <si>
    <t>ARJMANGKRON/ATHIPAT</t>
  </si>
  <si>
    <t xml:space="preserve">4176207	</t>
  </si>
  <si>
    <t>-115163035|115163033</t>
  </si>
  <si>
    <t xml:space="preserve">115163035	</t>
  </si>
  <si>
    <t xml:space="preserve">999228283783032	</t>
  </si>
  <si>
    <t>[首尔]东大门酒店(Dongdaemun Hotel)(110131511)</t>
  </si>
  <si>
    <t>TSEREN/ALTANTSETSEG</t>
  </si>
  <si>
    <t xml:space="preserve">4176280	</t>
  </si>
  <si>
    <t xml:space="preserve">2311020697	</t>
  </si>
  <si>
    <t xml:space="preserve">999228283851655	</t>
  </si>
  <si>
    <t>[芭堤雅]特罗皮卡纳酒店(Hotel Tropicana Pattaya)(55745204)</t>
  </si>
  <si>
    <t>Superior Cabana&lt;2人入住&gt;&lt;不退款&gt;</t>
  </si>
  <si>
    <t>WONG/CHEE NGOK,LIAO/XIANFEN</t>
  </si>
  <si>
    <t xml:space="preserve">4176301	</t>
  </si>
  <si>
    <t xml:space="preserve">7157	</t>
  </si>
  <si>
    <t xml:space="preserve">999228285032457	</t>
  </si>
  <si>
    <t>[曼谷]曼谷千禧希尔顿酒店(Millennium Hilton Bangkok)(55269931)</t>
  </si>
  <si>
    <t>Twin Deluxe Room&lt;2人入住&gt;</t>
  </si>
  <si>
    <t>PHOSRITHONG/CHANTHAPHAT</t>
  </si>
  <si>
    <t xml:space="preserve">4176868	</t>
  </si>
  <si>
    <t xml:space="preserve">999228288018473	</t>
  </si>
  <si>
    <t>[华欣]冲浪与沙滩度假村(Surf and Sand Resort)(103761308)</t>
  </si>
  <si>
    <t>Family Pool View Apartment&lt;2人入住&gt;&lt;不退款&gt;</t>
  </si>
  <si>
    <t>WALLER/JONATHAN</t>
  </si>
  <si>
    <t xml:space="preserve">4178448	</t>
  </si>
  <si>
    <t xml:space="preserve">-115247702|115247702	</t>
  </si>
  <si>
    <t xml:space="preserve">999228288156613	</t>
  </si>
  <si>
    <t>[蒙廷卢帕]马尼拉阿卡希亚酒店(Acacia Hotel Manila)(55329363)</t>
  </si>
  <si>
    <t>VENTURA/MARIA DIANE CANLAS</t>
  </si>
  <si>
    <t xml:space="preserve">4178488	</t>
  </si>
  <si>
    <t xml:space="preserve">55161352	</t>
  </si>
  <si>
    <t xml:space="preserve">999228288416690	</t>
  </si>
  <si>
    <t>[芭堤雅]芭堤雅琥珀酒店(Hotel Amber Pattaya)(68545273)</t>
  </si>
  <si>
    <t>豪华城景房间&lt;2人入住&gt;&lt;不退款&gt;</t>
  </si>
  <si>
    <t>ZHAO/QUAN,WU/ZESEN</t>
  </si>
  <si>
    <t xml:space="preserve">4178550	</t>
  </si>
  <si>
    <t xml:space="preserve">-115260547|115260547	</t>
  </si>
  <si>
    <t xml:space="preserve">999228288978336	</t>
  </si>
  <si>
    <t>[马德里]巴拉哈斯参议员住宿(Senator Barajas)(55598847)</t>
  </si>
  <si>
    <t>双人房&lt;2人入住&gt;&lt;不退款&gt;</t>
  </si>
  <si>
    <t>ORTEGA/FERNANDO</t>
  </si>
  <si>
    <t xml:space="preserve">4178940	</t>
  </si>
  <si>
    <t xml:space="preserve">999228289208464	</t>
  </si>
  <si>
    <t>[马尼拉]马尼拉湾景园酒店(Bayview Park Hotel Manila)(55280723)</t>
  </si>
  <si>
    <t>高级双人床房&lt;2人入住&gt;&lt;不退款&gt;&lt;早餐&gt;</t>
  </si>
  <si>
    <t>FLOR/JUHL JOSEPH</t>
  </si>
  <si>
    <t xml:space="preserve">4179013	</t>
  </si>
  <si>
    <t xml:space="preserve">297845	</t>
  </si>
  <si>
    <t xml:space="preserve">999228289836529	</t>
  </si>
  <si>
    <t>fei/ji,Li/Lei</t>
  </si>
  <si>
    <t xml:space="preserve">4179384	</t>
  </si>
  <si>
    <t xml:space="preserve">6323XK4598|115299155	</t>
  </si>
  <si>
    <t xml:space="preserve">999228290308808	</t>
  </si>
  <si>
    <t>[新加坡]新加坡美芝路泛太平洋高级服务套房酒店式公寓(Pan Pacific Serviced Suites Beach Road, Singapore)(55354862)</t>
  </si>
  <si>
    <t>一卧室尊贵房&lt;2人入住&gt;&lt;不退款&gt;</t>
  </si>
  <si>
    <t>ZHANG/SHIYU</t>
  </si>
  <si>
    <t xml:space="preserve">4179557	</t>
  </si>
  <si>
    <t xml:space="preserve">999228291380914	</t>
  </si>
  <si>
    <t>豪华房（1张特大床）&lt;2人入住&gt;&lt;不退款&gt;</t>
  </si>
  <si>
    <t>Idris/Iqlima</t>
  </si>
  <si>
    <t xml:space="preserve">4180004	</t>
  </si>
  <si>
    <t xml:space="preserve">999228291799714	</t>
  </si>
  <si>
    <t>[吉隆坡]吉隆坡圣塔格兰德签名酒店(Santa Grand Signature Kuala Lumpur)(110133692)</t>
  </si>
  <si>
    <t>高级房(大床)&lt;2人入住&gt;&lt;不退款&gt;&lt;早餐&gt;</t>
  </si>
  <si>
    <t>CHUAH/SOCK HOON</t>
  </si>
  <si>
    <t xml:space="preserve">4180150	</t>
  </si>
  <si>
    <t xml:space="preserve"> 46519	</t>
  </si>
  <si>
    <t xml:space="preserve">999228292026056	</t>
  </si>
  <si>
    <t>[哥打京那巴鲁]轩城精品酒店(Stanton Hotel)(97600492)</t>
  </si>
  <si>
    <t>标准家庭房&lt;3人入住&gt;&lt;不退款&gt;</t>
  </si>
  <si>
    <t>LEE/HON WAH</t>
  </si>
  <si>
    <t xml:space="preserve">4180232	</t>
  </si>
  <si>
    <t xml:space="preserve">1082034435	</t>
  </si>
  <si>
    <t xml:space="preserve">999228292695016	</t>
  </si>
  <si>
    <t>[坤甸]坤甸特蓝瑟雷酒店(Transera Hotel Pontianak)(92032502)</t>
  </si>
  <si>
    <t>高级双人或双床间&lt;2人入住&gt;&lt;不退款&gt;</t>
  </si>
  <si>
    <t>SARASWATI/PUTU ANNISA</t>
  </si>
  <si>
    <t xml:space="preserve">4180581	</t>
  </si>
  <si>
    <t xml:space="preserve">999228293086966	</t>
  </si>
  <si>
    <t>[曼谷]P2精品酒店(P2 Boutique)(90362902)</t>
  </si>
  <si>
    <t>CAI/YANGYANG</t>
  </si>
  <si>
    <t xml:space="preserve">4180802	</t>
  </si>
  <si>
    <t xml:space="preserve">1082037565	</t>
  </si>
  <si>
    <t xml:space="preserve">999228293764407	</t>
  </si>
  <si>
    <t>[曼谷]黄金机场套房酒店(Gold Airport Suites)(55304382)</t>
  </si>
  <si>
    <t>标准双人房&lt;2人入住&gt;&lt;不退款&gt;</t>
  </si>
  <si>
    <t>HA/TAE SIK</t>
  </si>
  <si>
    <t xml:space="preserve">4181432	</t>
  </si>
  <si>
    <t xml:space="preserve">999228293944824	</t>
  </si>
  <si>
    <t>[吉隆坡]吉隆坡孟沙温德姆至尊酒店(Wyndham Grand Bangsar Kuala Lumpur(Formerly Pullman Kuala Lumpur Bangsar))(55439350)</t>
  </si>
  <si>
    <t>豪华特大床房&lt;2人入住&gt;&lt;不退款&gt;&lt;早餐&gt;</t>
  </si>
  <si>
    <t>TAN/YEN FHONG</t>
  </si>
  <si>
    <t xml:space="preserve">4181617	</t>
  </si>
  <si>
    <t xml:space="preserve">999228294122507	</t>
  </si>
  <si>
    <t>[拿骚]玛格丽塔维尔沙滩度假村(Margaritaville Beach Resort, Nassau Bahamas)(110132758)</t>
  </si>
  <si>
    <t>海景豪华特大床房&lt;2人入住&gt;&lt;不退款&gt;</t>
  </si>
  <si>
    <t>SUN/LIPING,Zhao/Hanping</t>
  </si>
  <si>
    <t xml:space="preserve">4181712	</t>
  </si>
  <si>
    <t xml:space="preserve">30563SE477132|115672543	</t>
  </si>
  <si>
    <t xml:space="preserve">28294253884	</t>
  </si>
  <si>
    <t>尊贵特大床房&lt;2人入住&gt;&lt;不退款&gt;&lt;早餐&gt;</t>
  </si>
  <si>
    <t>GUO/XIAOSHENG,GUO/XIAOHUI</t>
  </si>
  <si>
    <t xml:space="preserve">4181793	</t>
  </si>
  <si>
    <t xml:space="preserve">999228294336505	</t>
  </si>
  <si>
    <t>[吉隆坡]吉隆坡市中心诺富特酒店(Novotel Kuala Lumpur City Centre)(55841708)</t>
  </si>
  <si>
    <t>Ni/Donghua,Shen/JianHui</t>
  </si>
  <si>
    <t xml:space="preserve">4181828	</t>
  </si>
  <si>
    <t xml:space="preserve">999228294727303	</t>
  </si>
  <si>
    <t>[Racha Thewa]暹罗曼达林酒店(Siam Mandarina Hotel - Suvarnabhumi Airport)(55956534)</t>
  </si>
  <si>
    <t>JIN/JAE HOON</t>
  </si>
  <si>
    <t xml:space="preserve">4182100	</t>
  </si>
  <si>
    <t xml:space="preserve">1HR-202311030956051|115707258	</t>
  </si>
  <si>
    <t xml:space="preserve">999228294887774	</t>
  </si>
  <si>
    <t>[吉隆坡]铂尔曼吉隆坡城市中心大酒店(Pullman Kuala Lumpur City Centre Hotel &amp; Residences)(56185634)</t>
  </si>
  <si>
    <t>一卧公寓&lt;2人入住&gt;&lt;不退款&gt;&lt;早餐&gt;</t>
  </si>
  <si>
    <t>YANTI/NURYANTI</t>
  </si>
  <si>
    <t xml:space="preserve">4182258	</t>
  </si>
  <si>
    <t xml:space="preserve">231103110347310	</t>
  </si>
  <si>
    <t xml:space="preserve">999228295118734	</t>
  </si>
  <si>
    <t>[梳邦再也]双威金字塔酒店(Sunway Pyramid Hotel)(69451915)</t>
  </si>
  <si>
    <t>豪华房&lt;1人入住&gt;&lt;不退款&gt;&lt;早餐&gt;</t>
  </si>
  <si>
    <t>Shi/Zemin</t>
  </si>
  <si>
    <t xml:space="preserve">4182368	</t>
  </si>
  <si>
    <t xml:space="preserve">999228295148224	</t>
  </si>
  <si>
    <t>[Panania]潘诺尼亚酒店(Panania Hotel Sydney)(100678711)</t>
  </si>
  <si>
    <t>经典双人房（1 张双人床）, 1 张双人床, 无烟房, 公共浴室&lt;2人入住&gt;&lt;不退款&gt;</t>
  </si>
  <si>
    <t>KUTSAR/SIGRID</t>
  </si>
  <si>
    <t xml:space="preserve">4182386	</t>
  </si>
  <si>
    <t xml:space="preserve">46850972|115725154	</t>
  </si>
  <si>
    <t xml:space="preserve">28295279274	</t>
  </si>
  <si>
    <t>YU/XIARU,HUANG/JINGWEI</t>
  </si>
  <si>
    <t xml:space="preserve">4182446	</t>
  </si>
  <si>
    <t xml:space="preserve">3443258046	</t>
  </si>
  <si>
    <t xml:space="preserve">28295294312	</t>
  </si>
  <si>
    <t>XU/YINYIN</t>
  </si>
  <si>
    <t xml:space="preserve">4182452	</t>
  </si>
  <si>
    <t xml:space="preserve">3444606102	</t>
  </si>
  <si>
    <t xml:space="preserve">999228295311212	</t>
  </si>
  <si>
    <t>XIE/ZHENGUANG</t>
  </si>
  <si>
    <t xml:space="preserve">4182457	</t>
  </si>
  <si>
    <t xml:space="preserve">3447458619	</t>
  </si>
  <si>
    <t xml:space="preserve">999228295612261	</t>
  </si>
  <si>
    <t>[奎松市]塞达维蒂斯北酒店(Seda Vertis North)(55281097)</t>
  </si>
  <si>
    <t>GUMBA/NORMAN GABRIEL</t>
  </si>
  <si>
    <t xml:space="preserve">4182762	</t>
  </si>
  <si>
    <t xml:space="preserve">999228296035817	</t>
  </si>
  <si>
    <t>[曼谷]兰花度假村(Orchid Resort)(55585974)</t>
  </si>
  <si>
    <t>标准双人间&lt;2人入住&gt;&lt;不退款&gt;</t>
  </si>
  <si>
    <t>YIMJAN/MALEE</t>
  </si>
  <si>
    <t xml:space="preserve">4182969	</t>
  </si>
  <si>
    <t xml:space="preserve">1082050590	</t>
  </si>
  <si>
    <t xml:space="preserve">999228296102705	</t>
  </si>
  <si>
    <t>[曼谷]素坤逸路22号阿斯皮拉公园酒店(Aspira Parc Sukhumvit 22)(109175463)</t>
  </si>
  <si>
    <t>WATTANAPANICH/BORIRAK</t>
  </si>
  <si>
    <t xml:space="preserve">4182989	</t>
  </si>
  <si>
    <t xml:space="preserve">|115754357	</t>
  </si>
  <si>
    <t xml:space="preserve">999228296191615	</t>
  </si>
  <si>
    <t>[Khanong Phra]蓝天别墅-考艾度假村(Blue Sky Villa Khaoyai Resort)(90401043)</t>
  </si>
  <si>
    <t>标准房, 2 张单人床&lt;2人入住&gt;&lt;不退款&gt;&lt;早餐&gt;</t>
  </si>
  <si>
    <t>TANGNIEM/RANGSAN</t>
  </si>
  <si>
    <t xml:space="preserve">4183195	</t>
  </si>
  <si>
    <t xml:space="preserve">-115756599|115756599	</t>
  </si>
  <si>
    <t xml:space="preserve">999228296301457	</t>
  </si>
  <si>
    <t>[吉隆坡]奥克伍德酒店及公寓吉隆坡(Oakwood Hotel and Residence Kuala Lumpur)(55851894)</t>
  </si>
  <si>
    <t>一卧室豪华特大床公寓&lt;1人入住&gt;&lt;不退款&gt;&lt;早餐&gt;</t>
  </si>
  <si>
    <t>HAN/ZHEN</t>
  </si>
  <si>
    <t xml:space="preserve">4183240	</t>
  </si>
  <si>
    <t xml:space="preserve">9030673366063	</t>
  </si>
  <si>
    <t xml:space="preserve">999228296490489	</t>
  </si>
  <si>
    <t>[乔治市]槟城双威乔治市酒店(Sunway Hotel Georgetown Penang)(55451620)</t>
  </si>
  <si>
    <t>DJAJA/EKA</t>
  </si>
  <si>
    <t xml:space="preserve">4183306	</t>
  </si>
  <si>
    <t xml:space="preserve">03112023144613	</t>
  </si>
  <si>
    <t xml:space="preserve">999228296663143	</t>
  </si>
  <si>
    <t>[芭堤雅]帕亚酒店(Payaa Hotel)(102880715)</t>
  </si>
  <si>
    <t>Deluxe Grand Double Room&lt;2人入住&gt;&lt;不退款&gt;&lt;早餐&gt;</t>
  </si>
  <si>
    <t>CHU/CHI YUNG</t>
  </si>
  <si>
    <t xml:space="preserve">4183376	</t>
  </si>
  <si>
    <t xml:space="preserve">350400000012724	</t>
  </si>
  <si>
    <t xml:space="preserve">28296859521	</t>
  </si>
  <si>
    <t>[曼谷]曼谷奔集路希尔顿逸林酒店(DoubleTree by Hilton Bangkok Ploenchit)(97607555)</t>
  </si>
  <si>
    <t>特大床房&lt;2人入住&gt;&lt;不退款&gt;</t>
  </si>
  <si>
    <t>LU/JUN</t>
  </si>
  <si>
    <t xml:space="preserve">4183613	</t>
  </si>
  <si>
    <t xml:space="preserve">3452186189	</t>
  </si>
  <si>
    <t xml:space="preserve">999228297448751	</t>
  </si>
  <si>
    <t>[曼谷]曼谷阿玛瑞水门酒店(Amari Bangkok)(109330168)</t>
  </si>
  <si>
    <t>Deluxe King Room&lt;2人入住&gt;&lt;不退款&gt;</t>
  </si>
  <si>
    <t>MAK/VUTHY</t>
  </si>
  <si>
    <t xml:space="preserve">4183890	</t>
  </si>
  <si>
    <t xml:space="preserve">77241SE293791	</t>
  </si>
  <si>
    <t xml:space="preserve">999228304088902	</t>
  </si>
  <si>
    <t>[金边]新世界天空树酒店(Sky Tree Hotel by New World Hospitality)(109175750)</t>
  </si>
  <si>
    <t>池景标准双人房&lt;2人入住&gt;&lt;不退款&gt;</t>
  </si>
  <si>
    <t>LUO/GUANLONG</t>
  </si>
  <si>
    <t xml:space="preserve">4184109	</t>
  </si>
  <si>
    <t xml:space="preserve">|115788217	</t>
  </si>
  <si>
    <t xml:space="preserve">999228297574944	</t>
  </si>
  <si>
    <t>[朱盖]第一住所酒店(First Residence Hotel)(111610539)</t>
  </si>
  <si>
    <t>豪华客房&lt;2人入住&gt;&lt;不退款&gt;</t>
  </si>
  <si>
    <t>Bin Samsudin /Muhammad Fariduddin</t>
  </si>
  <si>
    <t xml:space="preserve">4184107	</t>
  </si>
  <si>
    <t xml:space="preserve">|115788124	</t>
  </si>
  <si>
    <t xml:space="preserve">999228304508174	</t>
  </si>
  <si>
    <t>MA/XUE</t>
  </si>
  <si>
    <t xml:space="preserve">4184154	</t>
  </si>
  <si>
    <t xml:space="preserve">3447363481	</t>
  </si>
  <si>
    <t xml:space="preserve">999228305037133	</t>
  </si>
  <si>
    <t>[韦尔瓦]维尔瓦参议员酒店(Senator Huelva)(55299605)</t>
  </si>
  <si>
    <t>标准双人床房&lt;2人入住&gt;&lt;不退款&gt;</t>
  </si>
  <si>
    <t>VALLE GONZALEZ/MARTA</t>
  </si>
  <si>
    <t xml:space="preserve">4184216	</t>
  </si>
  <si>
    <t xml:space="preserve">999228305480861	</t>
  </si>
  <si>
    <t>[马卡蒂]史菲尔服务式住宅 HII 管理酒店(The Sphere Serviced Residences Managed by HII)(91548300)</t>
  </si>
  <si>
    <t>一间卧室套房&lt;2人入住&gt;&lt;不退款&gt;</t>
  </si>
  <si>
    <t>JULIAN/JHOANNA MAE GRACE</t>
  </si>
  <si>
    <t xml:space="preserve">4184296	</t>
  </si>
  <si>
    <t xml:space="preserve">-115799049|115799049	</t>
  </si>
  <si>
    <t xml:space="preserve">999228305723386	</t>
  </si>
  <si>
    <t>[桑迪湾]瑞斯特点酒店(Wrest Point)(55439324)</t>
  </si>
  <si>
    <t>山景豪华特大床房&lt;2人入住&gt;&lt;不退款&gt;</t>
  </si>
  <si>
    <t>Ludwig/Arnold</t>
  </si>
  <si>
    <t xml:space="preserve">4184484	</t>
  </si>
  <si>
    <t xml:space="preserve">999228306521121	</t>
  </si>
  <si>
    <t>ZHANG/HAORAN</t>
  </si>
  <si>
    <t xml:space="preserve">4184599	</t>
  </si>
  <si>
    <t xml:space="preserve">999228306754122	</t>
  </si>
  <si>
    <t>[Khu Khot]亚洲机场饭店(Asia Airport Hotel)(56206304)</t>
  </si>
  <si>
    <t>高级房&lt;2人入住&gt;&lt;不退款&gt;</t>
  </si>
  <si>
    <t>MANJAI/PATTAMAWAN</t>
  </si>
  <si>
    <t xml:space="preserve">4184652	</t>
  </si>
  <si>
    <t xml:space="preserve">999228307153373	</t>
  </si>
  <si>
    <t>[帕拉尼亚克]马尼拉冈田酒店(Okada Manila)(70391723)</t>
  </si>
  <si>
    <t>LU/YUAN JUI</t>
  </si>
  <si>
    <t xml:space="preserve">4184895	</t>
  </si>
  <si>
    <t xml:space="preserve">231103171434024	</t>
  </si>
  <si>
    <t xml:space="preserve">999228308901095	</t>
  </si>
  <si>
    <t>[多尼戈尔]米尔公园酒店(Mill Park Hotel)(92029306)</t>
  </si>
  <si>
    <t>客房&lt;2人入住&gt;&lt;不退款&gt;&lt;早餐&gt;</t>
  </si>
  <si>
    <t>GORMAN/MONICA</t>
  </si>
  <si>
    <t xml:space="preserve">4185541	</t>
  </si>
  <si>
    <t xml:space="preserve">18130733	</t>
  </si>
  <si>
    <t xml:space="preserve">999228310250979	</t>
  </si>
  <si>
    <t>[曼谷]曼谷财富酒店(Grand Fortune Hotel Bangkok)(55639689)</t>
  </si>
  <si>
    <t>豪华特大床房&lt;1人入住&gt;&lt;不退款&gt;&lt;早餐&gt;</t>
  </si>
  <si>
    <t>DOU/YIJIE,LI/SHAOYUAN</t>
  </si>
  <si>
    <t xml:space="preserve">4186421	</t>
  </si>
  <si>
    <t xml:space="preserve">9030678878591	</t>
  </si>
  <si>
    <t xml:space="preserve">999228310296417	</t>
  </si>
  <si>
    <t>[阿尔及尔]最佳夜晚酒店(Hotel Best Night)(95084571)</t>
  </si>
  <si>
    <t>标准单人间&lt;1人入住&gt;&lt;不退款&gt;&lt;早餐&gt;</t>
  </si>
  <si>
    <t>ALLA/MOULAI IDRISS</t>
  </si>
  <si>
    <t xml:space="preserve">4186438	</t>
  </si>
  <si>
    <t xml:space="preserve">441791	</t>
  </si>
  <si>
    <t xml:space="preserve">999228310354599	</t>
  </si>
  <si>
    <t>[坎帕斯蒂利亚]巴利阿里群岛酒店(Hotel Balear)(96746222)</t>
  </si>
  <si>
    <t>双人房&lt;2人入住&gt;&lt;不退款&gt;&lt;早餐&gt;</t>
  </si>
  <si>
    <t>DELEON/TOMMIE MICHELLE</t>
  </si>
  <si>
    <t xml:space="preserve">4186449	</t>
  </si>
  <si>
    <t xml:space="preserve">-115885954|115885954	</t>
  </si>
  <si>
    <t xml:space="preserve">999228310435510	</t>
  </si>
  <si>
    <t>[曼谷]曼谷地铁站酒店(Metro Point Bangkok)(55745187)</t>
  </si>
  <si>
    <t>XIN/WENZHENG</t>
  </si>
  <si>
    <t xml:space="preserve">4186473	</t>
  </si>
  <si>
    <t xml:space="preserve">-115887922|115887922	</t>
  </si>
  <si>
    <t xml:space="preserve">999228310683923	</t>
  </si>
  <si>
    <t>[曼谷]皇家河畔酒店(The Royal River Hotel)(55745235)</t>
  </si>
  <si>
    <t>至尊河景房&lt;2人入住&gt;&lt;不退款&gt;&lt;早餐&gt;</t>
  </si>
  <si>
    <t>Ling/Zhijian,Tang/Xiaoqun,Cui/Kai</t>
  </si>
  <si>
    <t xml:space="preserve">4186536	</t>
  </si>
  <si>
    <t xml:space="preserve">1082074329	</t>
  </si>
  <si>
    <t xml:space="preserve">999228311556394	</t>
  </si>
  <si>
    <t>[新加坡]新加坡四季酒店(Four Seasons Hotel Singapore)(55451630)</t>
  </si>
  <si>
    <t>一卧室俱乐部特大床套房&lt;2人入住&gt;&lt;不退款&gt;&lt;早餐&gt;</t>
  </si>
  <si>
    <t>XIE/ZHENYU</t>
  </si>
  <si>
    <t xml:space="preserve">4186925	</t>
  </si>
  <si>
    <t xml:space="preserve">11063016	</t>
  </si>
  <si>
    <t xml:space="preserve">999228312375570	</t>
  </si>
  <si>
    <t>[曼谷]肯克西住宿酒店(KENCOZY accommodation)(90400902)</t>
  </si>
  <si>
    <t>Deluxe Twin Bedroom&lt;2人入住&gt;&lt;不退款&gt;</t>
  </si>
  <si>
    <t>MOHAMAD AZAM/FADHILAH</t>
  </si>
  <si>
    <t xml:space="preserve">4187180	</t>
  </si>
  <si>
    <t xml:space="preserve">999228312697428	</t>
  </si>
  <si>
    <t>GUAN/HUAMING</t>
  </si>
  <si>
    <t xml:space="preserve">4187326	</t>
  </si>
  <si>
    <t xml:space="preserve">999228312741899	</t>
  </si>
  <si>
    <t>[曼谷]曼谷萨恩酒店(Zayn Hotel Bangkok)(55799503)</t>
  </si>
  <si>
    <t>HICKS/SUPANEE,HICKS/ASHLEY DEAN</t>
  </si>
  <si>
    <t xml:space="preserve">4187336	</t>
  </si>
  <si>
    <t xml:space="preserve">999228312927417	</t>
  </si>
  <si>
    <t>[新加坡]新加坡乌节市中心假日酒店 - IHG 旗下酒店(Holiday Inn Singapore Orchard City Centre, an IHG Hotel)(55439414)</t>
  </si>
  <si>
    <t>标准房 1张特大床&lt;2人入住&gt;&lt;不退款&gt;</t>
  </si>
  <si>
    <t>BU/TONG</t>
  </si>
  <si>
    <t xml:space="preserve">4187400	</t>
  </si>
  <si>
    <t xml:space="preserve">82368234|115984135	</t>
  </si>
  <si>
    <t xml:space="preserve">999228313171610	</t>
  </si>
  <si>
    <t>[普吉岛]普吉市宜必思尚品酒店(Ibis Styles Phuket City)(55426598)</t>
  </si>
  <si>
    <t>标准大床房&lt;1人入住&gt;&lt;不退款&gt;</t>
  </si>
  <si>
    <t>PAN/WENXIN</t>
  </si>
  <si>
    <t xml:space="preserve">4187497	</t>
  </si>
  <si>
    <t xml:space="preserve">491404	</t>
  </si>
  <si>
    <t xml:space="preserve">999228313485254	</t>
  </si>
  <si>
    <t>[达姆施塔特]达姆施塔特玛丽提姆酒店(Maritim Hotel Darmstadt)(91548390)</t>
  </si>
  <si>
    <t>高级双人床房&lt;2人入住&gt;&lt;早餐&gt;</t>
  </si>
  <si>
    <t>Kappes/Hong</t>
  </si>
  <si>
    <t xml:space="preserve">4187685	</t>
  </si>
  <si>
    <t xml:space="preserve">140690569|116018997	</t>
  </si>
  <si>
    <t xml:space="preserve">999228313850800	</t>
  </si>
  <si>
    <t>[曼谷]通罗雅诗阁酒店(Ascott Thonglor Bangkok)(109175314)</t>
  </si>
  <si>
    <t>行政一室公寓&lt;2人入住&gt;&lt;不退款&gt;</t>
  </si>
  <si>
    <t>WANNA/KANITTHA</t>
  </si>
  <si>
    <t xml:space="preserve">4187865	</t>
  </si>
  <si>
    <t xml:space="preserve">10752652	</t>
  </si>
  <si>
    <t xml:space="preserve">999228314093775	</t>
  </si>
  <si>
    <t>[乌汶]花园公寓(Huaymuang Apartment)(90400857)</t>
  </si>
  <si>
    <t>标准间&lt;2人入住&gt;&lt;不退款&gt;</t>
  </si>
  <si>
    <t>KAENKULAB/PATCHARIDA</t>
  </si>
  <si>
    <t xml:space="preserve">4188030	</t>
  </si>
  <si>
    <t xml:space="preserve">???????????????|116112838	</t>
  </si>
  <si>
    <t xml:space="preserve">999228314118499	</t>
  </si>
  <si>
    <t>[洛姆]里尔洛姆米斯特床酒店(Mister Bed Lomme)(80330417)</t>
  </si>
  <si>
    <t>GRARE/LAURENT</t>
  </si>
  <si>
    <t xml:space="preserve">4188049	</t>
  </si>
  <si>
    <t xml:space="preserve">999228314184052	</t>
  </si>
  <si>
    <t>[爱丁堡]爱丁堡辉盛阁套房酒店(Fraser Suites Edinburgh)(95387674)</t>
  </si>
  <si>
    <t>Deluxe Room, 1 Queen Bed&lt;2人入住&gt;&lt;不退款&gt;</t>
  </si>
  <si>
    <t>YU/CHONG,AI/FEI</t>
  </si>
  <si>
    <t xml:space="preserve">4188141	</t>
  </si>
  <si>
    <t>52611SE052184</t>
  </si>
  <si>
    <t>52611SE052185|116162687</t>
  </si>
  <si>
    <t xml:space="preserve">116162689	</t>
  </si>
  <si>
    <t xml:space="preserve">999228314332778	</t>
  </si>
  <si>
    <t>[帕赛市]马尼拉贝尔蒙特酒店(Belmont Hotel Manila)(55321134)</t>
  </si>
  <si>
    <t>AKOL/ROMEO</t>
  </si>
  <si>
    <t xml:space="preserve">4188329	</t>
  </si>
  <si>
    <t xml:space="preserve">271-1469123	</t>
  </si>
  <si>
    <t xml:space="preserve">999228314406998	</t>
  </si>
  <si>
    <t>[纳柯亚]阿斯顿·吉迪恩·巴淡酒店(Aston Inn Gideon Batam)(55337050)</t>
  </si>
  <si>
    <t>ONG/ZHENG HUA DESMOND</t>
  </si>
  <si>
    <t xml:space="preserve">4188382	</t>
  </si>
  <si>
    <t>8914830|116228450</t>
  </si>
  <si>
    <t xml:space="preserve">116228453	</t>
  </si>
  <si>
    <t xml:space="preserve">999228314503227	</t>
  </si>
  <si>
    <t>[普吉岛]普吉格雷斯兰温泉度假酒店(Phuket Graceland Resort and Spa)(56185699)</t>
  </si>
  <si>
    <t>豪华房&lt;2人入住&gt;&lt;不退款&gt;&lt;早餐&gt;</t>
  </si>
  <si>
    <t>MA/ZHICHAO,ZHANG/XIAOXU</t>
  </si>
  <si>
    <t xml:space="preserve">4188492	</t>
  </si>
  <si>
    <t xml:space="preserve">999228314676850	</t>
  </si>
  <si>
    <t>[米卢斯]米卢斯中心民宿酒店(B&amp;B Hotel Mulhouse Centre)(90389397)</t>
  </si>
  <si>
    <t>双人房（无烟）&lt;2人入住&gt;&lt;不退款&gt;</t>
  </si>
  <si>
    <t>Sadek/Khalid</t>
  </si>
  <si>
    <t xml:space="preserve">4188581	</t>
  </si>
  <si>
    <t xml:space="preserve">116251604|116251604	</t>
  </si>
  <si>
    <t xml:space="preserve">999228314791655	</t>
  </si>
  <si>
    <t>豪华房（1张特大床）&lt;2人入住&gt;&lt;不退款&gt;&lt;早餐&gt;</t>
  </si>
  <si>
    <t>YAZID/NORHASMIDA</t>
  </si>
  <si>
    <t xml:space="preserve">4188724	</t>
  </si>
  <si>
    <t xml:space="preserve">999228314893316	</t>
  </si>
  <si>
    <t>[班贾尔马辛]POP!酒店班贾尔马辛酒店(Pop! Hotel Banjarmasin)(95687504)</t>
  </si>
  <si>
    <t>流行客房&lt;2人入住&gt;&lt;不退款&gt;</t>
  </si>
  <si>
    <t>RIFKY/SYARIFA AINA</t>
  </si>
  <si>
    <t xml:space="preserve">4188769	</t>
  </si>
  <si>
    <t xml:space="preserve">999228315280381	</t>
  </si>
  <si>
    <t>豪华大床房&lt;2人入住&gt;&lt;不退款&gt;</t>
  </si>
  <si>
    <t>XIA/FEI</t>
  </si>
  <si>
    <t xml:space="preserve">4189000	</t>
  </si>
  <si>
    <t xml:space="preserve">8915422|116288188	</t>
  </si>
  <si>
    <t xml:space="preserve">999228315287673	</t>
  </si>
  <si>
    <t>[巴厘岛]塞米亚克日落法夫酒店(Favehotel Sunset Seminyak)(55280703)</t>
  </si>
  <si>
    <t>致爱双人床房&lt;2人入住&gt;&lt;不退款&gt;</t>
  </si>
  <si>
    <t>BUDIHARDJO/THAM DEDY</t>
  </si>
  <si>
    <t xml:space="preserve">4189003	</t>
  </si>
  <si>
    <t xml:space="preserve">8915426|116288501	</t>
  </si>
  <si>
    <t xml:space="preserve">999228315348286	</t>
  </si>
  <si>
    <t>[古晋]美音酒店-古晋海滨(Tune Hotel - Waterfront Kuching)(55720445)</t>
  </si>
  <si>
    <t>大床房(无窗)&lt;2人入住&gt;&lt;不退款&gt;</t>
  </si>
  <si>
    <t>Ahmad/shuhor</t>
  </si>
  <si>
    <t xml:space="preserve">4189018	</t>
  </si>
  <si>
    <t xml:space="preserve">999228315984608	</t>
  </si>
  <si>
    <t>[甲米]红姜别致度假村(Red Ginger Chic Resort by Tolani)(55852036)</t>
  </si>
  <si>
    <t>池景高级房&lt;2人入住&gt;&lt;不退款&gt;</t>
  </si>
  <si>
    <t>NENG/WEI HONG</t>
  </si>
  <si>
    <t xml:space="preserve">4189357	</t>
  </si>
  <si>
    <t xml:space="preserve">-116316110|116316110	</t>
  </si>
  <si>
    <t xml:space="preserve">999228316034491	</t>
  </si>
  <si>
    <t>[Central Bogor]茂物帕加加兰维兹鼎盛酒店(Whiz Prime Hotel Pajajaran Bogor)(90398622)</t>
  </si>
  <si>
    <t>豪华间&lt;2人入住&gt;&lt;不退款&gt;&lt;早餐&gt;</t>
  </si>
  <si>
    <t>Handayani/Novelia</t>
  </si>
  <si>
    <t xml:space="preserve">4189376	</t>
  </si>
  <si>
    <t xml:space="preserve">999228316402049	</t>
  </si>
  <si>
    <t>套房(metro)&lt;2人入住&gt;&lt;不退款&gt;</t>
  </si>
  <si>
    <t>POMPONGPHAI/JANTRA</t>
  </si>
  <si>
    <t xml:space="preserve">4189724	</t>
  </si>
  <si>
    <t xml:space="preserve">999228316468266	</t>
  </si>
  <si>
    <t>[首尔]首尔斯坦福酒店(Stanford Hotel Seoul)(55439529)</t>
  </si>
  <si>
    <t>LEE/JAE KUN</t>
  </si>
  <si>
    <t xml:space="preserve">4189748	</t>
  </si>
  <si>
    <t xml:space="preserve">2311041367943344	</t>
  </si>
  <si>
    <t xml:space="preserve">999228316510682	</t>
  </si>
  <si>
    <t>[吉隆坡]富丽华国际管理大酒店(Furama Bukit Bintang, Kuala Lumpur)(55478192)</t>
  </si>
  <si>
    <t>BINMOHDKAREEM/MOHD RUHIL AMIN</t>
  </si>
  <si>
    <t xml:space="preserve">4189763	</t>
  </si>
  <si>
    <t xml:space="preserve">116331061	</t>
  </si>
  <si>
    <t xml:space="preserve">999228316532039	</t>
  </si>
  <si>
    <t xml:space="preserve">4189771	</t>
  </si>
  <si>
    <t xml:space="preserve">2311041367943946	</t>
  </si>
  <si>
    <t xml:space="preserve">999228316565257	</t>
  </si>
  <si>
    <t>[新加坡]新加坡港湾彩鸿酒店(Travelodge Harbourfront Singapore)(55451623)</t>
  </si>
  <si>
    <t>奢华客房, 1 张大床&lt;2人入住&gt;&lt;不退款&gt;</t>
  </si>
  <si>
    <t>SHAOYU/LIANG</t>
  </si>
  <si>
    <t xml:space="preserve">4189782	</t>
  </si>
  <si>
    <t xml:space="preserve">999228316647437	</t>
  </si>
  <si>
    <t>[曼谷]UHG The Quarter澎蓬酒店(The Quarter Phromphong by UHG)(90402420)</t>
  </si>
  <si>
    <t>高级大床房&lt;2人入住&gt;&lt;不退款&gt;</t>
  </si>
  <si>
    <t>KETKAEW/THITINAN</t>
  </si>
  <si>
    <t xml:space="preserve">4189822	</t>
  </si>
  <si>
    <t xml:space="preserve">-116335461|116335461	</t>
  </si>
  <si>
    <t xml:space="preserve">999228316653173	</t>
  </si>
  <si>
    <t>[蒲种]艾姆垂酒店(MTREE Hotel)(55665942)</t>
  </si>
  <si>
    <t>高级大床房&lt;1人入住&gt;&lt;不退款&gt;&lt;早餐&gt;</t>
  </si>
  <si>
    <t>HUANG/ZEXIONG</t>
  </si>
  <si>
    <t xml:space="preserve">4189825	</t>
  </si>
  <si>
    <t xml:space="preserve">477967025	</t>
  </si>
  <si>
    <t xml:space="preserve">28316716126	</t>
  </si>
  <si>
    <t>[海防]海防日航酒店(Hotel Nikko Hai Phong)(96746004)</t>
  </si>
  <si>
    <t>LEE/SEOJUN,Jiang/Haoquan,Gong/Lihui</t>
  </si>
  <si>
    <t xml:space="preserve">4189853	</t>
  </si>
  <si>
    <t>-116337907|116337905</t>
  </si>
  <si>
    <t xml:space="preserve">116337907	</t>
  </si>
  <si>
    <t xml:space="preserve">999228316959377	</t>
  </si>
  <si>
    <t>FENG/XIANLI</t>
  </si>
  <si>
    <t xml:space="preserve">4190189	</t>
  </si>
  <si>
    <t xml:space="preserve">999228317069949	</t>
  </si>
  <si>
    <t>标准双人房&lt;1人入住&gt;&lt;不退款&gt;</t>
  </si>
  <si>
    <t>LIU/MIN</t>
  </si>
  <si>
    <t xml:space="preserve">4190250	</t>
  </si>
  <si>
    <t xml:space="preserve">999228317189927	</t>
  </si>
  <si>
    <t>[曼谷]拉差达红燕酒店(Roseate Ratchada)(55542737)</t>
  </si>
  <si>
    <t>标准双床一室房&lt;2人入住&gt;&lt;不退款&gt;</t>
  </si>
  <si>
    <t>WANG/KUN</t>
  </si>
  <si>
    <t xml:space="preserve">4190310	</t>
  </si>
  <si>
    <t xml:space="preserve">|116351593	</t>
  </si>
  <si>
    <t xml:space="preserve">999228317392294	</t>
  </si>
  <si>
    <t>[济州市]济州贝斯特韦斯特酒店(Best Western Jeju Hotel)(55944724)</t>
  </si>
  <si>
    <t>Jang/Wonil</t>
  </si>
  <si>
    <t xml:space="preserve">4190569	</t>
  </si>
  <si>
    <t xml:space="preserve">763324771	</t>
  </si>
  <si>
    <t xml:space="preserve">999228317782712	</t>
  </si>
  <si>
    <t>[帕罗奥图]帕洛阿尔托希尔顿花园酒店(Hilton Garden Inn Palo Alto)(55367454)</t>
  </si>
  <si>
    <t>客房, 1 张特大床&lt;2人入住&gt;&lt;不退款&gt;</t>
  </si>
  <si>
    <t>YU/MENGYUN,ZHANG/GANGYAO</t>
  </si>
  <si>
    <t xml:space="preserve">4190976	</t>
  </si>
  <si>
    <t xml:space="preserve">999228317786307	</t>
  </si>
  <si>
    <t>WU/YUEMIN,Zhang/Miaomiao</t>
  </si>
  <si>
    <t xml:space="preserve">4190979	</t>
  </si>
  <si>
    <t xml:space="preserve">999228317961489	</t>
  </si>
  <si>
    <t>TWIN SUPERIOR&lt;2人入住&gt;&lt;不退款&gt;&lt;早餐&gt;</t>
  </si>
  <si>
    <t>CASIL/jefferson</t>
  </si>
  <si>
    <t xml:space="preserve">4191091	</t>
  </si>
  <si>
    <t xml:space="preserve">297983	</t>
  </si>
  <si>
    <t xml:space="preserve">999228318029974	</t>
  </si>
  <si>
    <t>[莎阿南]吉隆坡格林玛丽美居酒店(Mercure Kuala Lumpur Glenmarie)(109174275)</t>
  </si>
  <si>
    <t>LIM/HUI YING,LOY/DARYL</t>
  </si>
  <si>
    <t xml:space="preserve">4191142	</t>
  </si>
  <si>
    <t xml:space="preserve">999228318120233	</t>
  </si>
  <si>
    <t>[乌隆他尼]雷斯托旅馆(The Resto)(90363653)</t>
  </si>
  <si>
    <t>基础大床一室房&lt;2人入住&gt;&lt;不退款&gt;</t>
  </si>
  <si>
    <t>POOMPANA/RASSAMEE</t>
  </si>
  <si>
    <t xml:space="preserve">4191368	</t>
  </si>
  <si>
    <t xml:space="preserve">???????????????|116375971	</t>
  </si>
  <si>
    <t xml:space="preserve">999228318478863	</t>
  </si>
  <si>
    <t>ZHANG/JINGTAO</t>
  </si>
  <si>
    <t xml:space="preserve">4191590	</t>
  </si>
  <si>
    <t xml:space="preserve">491447	</t>
  </si>
  <si>
    <t xml:space="preserve">999228318502933	</t>
  </si>
  <si>
    <t>[乔治市]槟城皇家朱兰酒店(Royale Chulan Penang)(55465406)</t>
  </si>
  <si>
    <t>ZABARULLA/ZABARULLA</t>
  </si>
  <si>
    <t xml:space="preserve">4191602	</t>
  </si>
  <si>
    <t xml:space="preserve">9092197	</t>
  </si>
  <si>
    <t xml:space="preserve">999228319158965	</t>
  </si>
  <si>
    <t>[曼谷]曼谷康文特公园酒店(Convenient Park Bangkok)(55451692)</t>
  </si>
  <si>
    <t>ABASHARAHIL/FARISBIN</t>
  </si>
  <si>
    <t xml:space="preserve">4192374	</t>
  </si>
  <si>
    <t xml:space="preserve">999228319169760	</t>
  </si>
  <si>
    <t>[穆尔西亚]艾尔库拉酒店(Hotel El Churra)(55547373)</t>
  </si>
  <si>
    <t>客房&lt;2人入住&gt;&lt;不退款&gt;</t>
  </si>
  <si>
    <t>TONG/YEPING</t>
  </si>
  <si>
    <t xml:space="preserve">4192380	</t>
  </si>
  <si>
    <t xml:space="preserve">-116401638|116401638	</t>
  </si>
  <si>
    <t xml:space="preserve">999228319218341	</t>
  </si>
  <si>
    <t>[曼谷]曼谷贵都酒店(S Ratchada Hotel Bangkok)(100679738)</t>
  </si>
  <si>
    <t>超级房（带浴缸）&lt;2人入住&gt;&lt;不退款&gt;</t>
  </si>
  <si>
    <t>DONGYOON/KIM</t>
  </si>
  <si>
    <t xml:space="preserve">4192394	</t>
  </si>
  <si>
    <t xml:space="preserve">999228319364847	</t>
  </si>
  <si>
    <t>[曼谷]双子塔酒店(Twin Towers Hotel)(55439614)</t>
  </si>
  <si>
    <t>RICHTER/MARC</t>
  </si>
  <si>
    <t xml:space="preserve">4192448	</t>
  </si>
  <si>
    <t xml:space="preserve">231104184853316	</t>
  </si>
  <si>
    <t xml:space="preserve">999228319546048	</t>
  </si>
  <si>
    <t>FAUZI/IKHSAN</t>
  </si>
  <si>
    <t xml:space="preserve">4192766	</t>
  </si>
  <si>
    <t xml:space="preserve">1000085	</t>
  </si>
  <si>
    <t xml:space="preserve">999228319697373	</t>
  </si>
  <si>
    <t>[曼谷]那考尔平酒店(Nakornping Hotel)(110132821)</t>
  </si>
  <si>
    <t>双人房（1 张双人床）&lt;2人入住&gt;&lt;不退款&gt;</t>
  </si>
  <si>
    <t>LYU/ZHANQIU</t>
  </si>
  <si>
    <t xml:space="preserve">4192853	</t>
  </si>
  <si>
    <t xml:space="preserve">|116417790	</t>
  </si>
  <si>
    <t xml:space="preserve">999228320048043	</t>
  </si>
  <si>
    <t>[迪拜]卡尔顿市中心酒店(Carlton Downtown Hotel)(68545509)</t>
  </si>
  <si>
    <t>豪华两卧室套房&lt;4人入住&gt;&lt;不退款&gt;&lt;早餐&gt;</t>
  </si>
  <si>
    <t>LIANG/QIANDAN,HUANG/HAIYAN,ZOU/RENHUI</t>
  </si>
  <si>
    <t xml:space="preserve">4193148	</t>
  </si>
  <si>
    <t xml:space="preserve">24594263	</t>
  </si>
  <si>
    <t xml:space="preserve">999228320073799	</t>
  </si>
  <si>
    <t>[首尔]首尔海滨酒店(Seoul Riviera Hotel)(55439168)</t>
  </si>
  <si>
    <t>高级双人房&lt;2人入住&gt;&lt;不退款&gt;</t>
  </si>
  <si>
    <t>Choi/Yunhee</t>
  </si>
  <si>
    <t xml:space="preserve">4193156	</t>
  </si>
  <si>
    <t xml:space="preserve">478061805	</t>
  </si>
  <si>
    <t xml:space="preserve">999228320168008	</t>
  </si>
  <si>
    <t>商务双床房 禁烟&lt;2人入住&gt;&lt;不退款&gt;</t>
  </si>
  <si>
    <t>yu/shengjiang</t>
  </si>
  <si>
    <t xml:space="preserve">4193212	</t>
  </si>
  <si>
    <t xml:space="preserve">2311042168012239	</t>
  </si>
  <si>
    <t xml:space="preserve">999228320204937	</t>
  </si>
  <si>
    <t>[万隆市]万隆特约克洛尊享大酒店(Grand Tjokro Premiere Bandung)(89918386)</t>
  </si>
  <si>
    <t>尊贵特大床房&lt;2人入住&gt;&lt;不退款&gt;</t>
  </si>
  <si>
    <t>ANGGRAENI/NEITTA</t>
  </si>
  <si>
    <t xml:space="preserve">4193242	</t>
  </si>
  <si>
    <t xml:space="preserve">217304	</t>
  </si>
  <si>
    <t xml:space="preserve">999228320320532	</t>
  </si>
  <si>
    <t>[米兰]纳斯科酒店(Hotel Nasco)(60467045)</t>
  </si>
  <si>
    <t>高级双人或双床房&lt;1人入住&gt;&lt;不退款&gt;&lt;早餐&gt;</t>
  </si>
  <si>
    <t>WANG/SAIYU</t>
  </si>
  <si>
    <t xml:space="preserve">4193390	</t>
  </si>
  <si>
    <t xml:space="preserve">999228320407560	</t>
  </si>
  <si>
    <t>[拉合尔]拉合尔五洲明珠大酒店(Pearl Continental Hotel, Lahore)(94361328)</t>
  </si>
  <si>
    <t>标准双人房&lt;2人入住&gt;&lt;不退款&gt;&lt;早餐&gt;</t>
  </si>
  <si>
    <t>ZHUANG/YUJUN</t>
  </si>
  <si>
    <t xml:space="preserve">4193472	</t>
  </si>
  <si>
    <t xml:space="preserve">8918157|116452933	</t>
  </si>
  <si>
    <t xml:space="preserve">28320472281	</t>
  </si>
  <si>
    <t>SU/MEILIAN,YANG/GUIFENG</t>
  </si>
  <si>
    <t xml:space="preserve">4193546	</t>
  </si>
  <si>
    <t xml:space="preserve">231104220731571	</t>
  </si>
  <si>
    <t xml:space="preserve">999228320602626	</t>
  </si>
  <si>
    <t>YANG/JIAN,ZHAO/BO</t>
  </si>
  <si>
    <t xml:space="preserve">4193679	</t>
  </si>
  <si>
    <t xml:space="preserve">999228320602616	</t>
  </si>
  <si>
    <t>[里约热内卢]里约博塔弗戈宜必思酒店(ibis Rio de Janeiro Botafogo)(80331938)</t>
  </si>
  <si>
    <t>BARBOSA/ADRIANO</t>
  </si>
  <si>
    <t xml:space="preserve">4193678	</t>
  </si>
  <si>
    <t xml:space="preserve">999228320727091	</t>
  </si>
  <si>
    <t>[乔治市]槟城长荣桂冠酒店(Evergreen Laurel Hotel Penang)(55451685)</t>
  </si>
  <si>
    <t>城景高级双人床房&lt;2人入住&gt;&lt;不退款&gt;</t>
  </si>
  <si>
    <t>Teh/Chun Yen</t>
  </si>
  <si>
    <t xml:space="preserve">4193855	</t>
  </si>
  <si>
    <t xml:space="preserve">999228320747987	</t>
  </si>
  <si>
    <t>[图班]图班查里斯沃特尔酒店(Votel Hotel Charis Tuban)(102880735)</t>
  </si>
  <si>
    <t>行政双人间&lt;2人入住&gt;&lt;不退款&gt;</t>
  </si>
  <si>
    <t>ANANDA/BILAL</t>
  </si>
  <si>
    <t xml:space="preserve">4193878	</t>
  </si>
  <si>
    <t xml:space="preserve">999228320756939	</t>
  </si>
  <si>
    <t>[乌隆他尼]盛泰乐乌隆酒店(Centara Udon)(55895762)</t>
  </si>
  <si>
    <t>SATHARANOND/JIRATCHAYA</t>
  </si>
  <si>
    <t xml:space="preserve">4193894	</t>
  </si>
  <si>
    <t xml:space="preserve">18141722	</t>
  </si>
  <si>
    <t xml:space="preserve">999228320783091	</t>
  </si>
  <si>
    <t>[普吉岛]卡塔SIS度假酒店(The Sis Kata, Resort)(69427769)</t>
  </si>
  <si>
    <t>DOUBLE SIS ON THE HILL NO VIEW&lt;2人入住&gt;&lt;不退款&gt;&lt;早餐&gt;</t>
  </si>
  <si>
    <t>BRIANTSEV/SERGEI</t>
  </si>
  <si>
    <t xml:space="preserve">4193916	</t>
  </si>
  <si>
    <t xml:space="preserve">999228320802797	</t>
  </si>
  <si>
    <t>双床间&lt;2人入住&gt;&lt;不退款&gt;</t>
  </si>
  <si>
    <t>Komadaki/Taciana</t>
  </si>
  <si>
    <t xml:space="preserve">4193943	</t>
  </si>
  <si>
    <t xml:space="preserve">999228320952849	</t>
  </si>
  <si>
    <t>[迪拜]大世界酒店(Grand Cosmopolitan Hotel)(96746843)</t>
  </si>
  <si>
    <t>ZHOU/MIAOCHAN,CHAO/XIANKUN</t>
  </si>
  <si>
    <t xml:space="preserve">4194148	</t>
  </si>
  <si>
    <t xml:space="preserve">2408136	</t>
  </si>
  <si>
    <t xml:space="preserve">999228320953998	</t>
  </si>
  <si>
    <t>MENG/YAN</t>
  </si>
  <si>
    <t xml:space="preserve">4194151	</t>
  </si>
  <si>
    <t xml:space="preserve">999228320955508	</t>
  </si>
  <si>
    <t>[曼谷]素坤逸通罗中心站酒店(Centre Point Sukhumvit Thong-Lo)(55547395)</t>
  </si>
  <si>
    <t>1卧至尊套房&lt;2&gt;&lt;2人入住&gt;&lt;不退款&gt;</t>
  </si>
  <si>
    <t>WANG/LI</t>
  </si>
  <si>
    <t xml:space="preserve">4194154	</t>
  </si>
  <si>
    <t xml:space="preserve">8919049|116534050	</t>
  </si>
  <si>
    <t xml:space="preserve">999228321040971	</t>
  </si>
  <si>
    <t>King Accessible Deluxe&lt;2人入住&gt;&lt;不退款&gt;</t>
  </si>
  <si>
    <t>li/lin</t>
  </si>
  <si>
    <t xml:space="preserve">4194293	</t>
  </si>
  <si>
    <t xml:space="preserve">28321042537	</t>
  </si>
  <si>
    <t>[曼谷]曼谷爱湾酒店(A-One Bangkok Hotel)(70165230)</t>
  </si>
  <si>
    <t>GUO/YUBING</t>
  </si>
  <si>
    <t xml:space="preserve">4194295	</t>
  </si>
  <si>
    <t xml:space="preserve">-116570678|116570678	</t>
  </si>
  <si>
    <t xml:space="preserve">999228321068996	</t>
  </si>
  <si>
    <t>KAEWHANU/SIRION</t>
  </si>
  <si>
    <t xml:space="preserve">4194341	</t>
  </si>
  <si>
    <t xml:space="preserve">1082130354	</t>
  </si>
  <si>
    <t xml:space="preserve">999228321078364	</t>
  </si>
  <si>
    <t>[厄森尤特]瑞斯酒店(World Point Hotel Istanbul)(55680434)</t>
  </si>
  <si>
    <t>豪华双人房&lt;2人入住&gt;&lt;不退款&gt;&lt;早餐&gt;</t>
  </si>
  <si>
    <t>YANG/TIANXING,QIN/GUIFEN</t>
  </si>
  <si>
    <t xml:space="preserve">4194350	</t>
  </si>
  <si>
    <t xml:space="preserve">116588752|116588752	</t>
  </si>
  <si>
    <t xml:space="preserve">999228321080798	</t>
  </si>
  <si>
    <t>[伯扎内]尤尼维斯金色郁金香酒店(Golden Tulip Reims)(110043054)</t>
  </si>
  <si>
    <t>标准房, 1 张特大床&lt;2人入住&gt;&lt;不退款&gt;&lt;早餐&gt;</t>
  </si>
  <si>
    <t>CHARBY/Jonathan</t>
  </si>
  <si>
    <t xml:space="preserve">4194353	</t>
  </si>
  <si>
    <t xml:space="preserve">999228321092586	</t>
  </si>
  <si>
    <t>SHAH/NIPOOL</t>
  </si>
  <si>
    <t xml:space="preserve">4194379	</t>
  </si>
  <si>
    <t xml:space="preserve">28321094874	</t>
  </si>
  <si>
    <t>TANG/WEIJIE</t>
  </si>
  <si>
    <t xml:space="preserve">4194384	</t>
  </si>
  <si>
    <t xml:space="preserve">-116607267|116607267	</t>
  </si>
  <si>
    <t xml:space="preserve">999228321101270	</t>
  </si>
  <si>
    <t>[曼谷]素万那普法义公寓式酒店(At Residence Suvarnabhumi Hotel)(90396268)</t>
  </si>
  <si>
    <t>Deluxe Room, 2 Single Beds&lt;2人入住&gt;&lt;不退款&gt;</t>
  </si>
  <si>
    <t>JIN/MAN</t>
  </si>
  <si>
    <t xml:space="preserve">4194394	</t>
  </si>
  <si>
    <t xml:space="preserve">26325078|116614107	</t>
  </si>
  <si>
    <t xml:space="preserve">999228321475685	</t>
  </si>
  <si>
    <t>[安赫莱斯]克拉克帝国酒店(Clark Imperial Hotel)(100678250)</t>
  </si>
  <si>
    <t>MORNINGSTAR/BENJAMIN</t>
  </si>
  <si>
    <t xml:space="preserve">4194475	</t>
  </si>
  <si>
    <t xml:space="preserve">ECIC11052023-01|116652612	</t>
  </si>
  <si>
    <t xml:space="preserve">999228321823078	</t>
  </si>
  <si>
    <t>[邦劳]莫达拉海滩度假酒店(Modala Beach Resort)(97964580)</t>
  </si>
  <si>
    <t>陶华房&lt;1人入住&gt;&lt;不退款&gt;&lt;早餐&gt;</t>
  </si>
  <si>
    <t>YIN/JIE</t>
  </si>
  <si>
    <t xml:space="preserve">4194593	</t>
  </si>
  <si>
    <t xml:space="preserve">58760	</t>
  </si>
  <si>
    <t xml:space="preserve">28322051296	</t>
  </si>
  <si>
    <t>[济州市]济州咸德华美达酒店(Ramada by Wyndham Jeju Hamdeok)(109175264)</t>
  </si>
  <si>
    <t>ZHAO/YI,Zhao/Feng</t>
  </si>
  <si>
    <t xml:space="preserve">4194627	</t>
  </si>
  <si>
    <t xml:space="preserve">81363EE003912;81363EE003911	</t>
  </si>
  <si>
    <t xml:space="preserve">28322274207	</t>
  </si>
  <si>
    <t>[曼谷]曼谷帕那空盛泰乐中心酒店(Centra by Centara Hotel Bangkok Phra Nakhon)(109174758)</t>
  </si>
  <si>
    <t>高级房（特大床）&lt;2人入住&gt;&lt;不退款&gt;</t>
  </si>
  <si>
    <t>Huang/Zexia</t>
  </si>
  <si>
    <t xml:space="preserve">4194713	</t>
  </si>
  <si>
    <t xml:space="preserve">38374SE038210|116695185	</t>
  </si>
  <si>
    <t xml:space="preserve">28322283294	</t>
  </si>
  <si>
    <t>FENG/YAN</t>
  </si>
  <si>
    <t xml:space="preserve">4194716	</t>
  </si>
  <si>
    <t xml:space="preserve">38374SE038211|116695558	</t>
  </si>
  <si>
    <t xml:space="preserve">999228322423254	</t>
  </si>
  <si>
    <t>[北温哥华]北温哥华凯富套房酒店(Econo Lodge Inn &amp; Suites - North Vancouver)(60467487)</t>
  </si>
  <si>
    <t>大号床房禁烟&lt;2人入住&gt;&lt;不退款&gt;</t>
  </si>
  <si>
    <t>Ter Vartanyan /Vartan</t>
  </si>
  <si>
    <t xml:space="preserve">4194735	</t>
  </si>
  <si>
    <t xml:space="preserve">999228322553765	</t>
  </si>
  <si>
    <t>[斯特拉斯堡]波玛轻松住酒店(Boma Easy Living Hotel)(55345858)</t>
  </si>
  <si>
    <t>经典双人房/双床房 (Cool Boma)&lt;1人入住&gt;&lt;不退款&gt;</t>
  </si>
  <si>
    <t>kim/Ok Jae</t>
  </si>
  <si>
    <t xml:space="preserve">4194757	</t>
  </si>
  <si>
    <t xml:space="preserve">116704621|116704621	</t>
  </si>
  <si>
    <t xml:space="preserve">999228322630619	</t>
  </si>
  <si>
    <t>FENG/GONGJIAN</t>
  </si>
  <si>
    <t xml:space="preserve">4194771	</t>
  </si>
  <si>
    <t xml:space="preserve">26325781|116710493	</t>
  </si>
  <si>
    <t xml:space="preserve">999228322654048	</t>
  </si>
  <si>
    <t>行政套房, 1 张双人床&lt;2人入住&gt;&lt;不退款&gt;</t>
  </si>
  <si>
    <t>WEI/BANGZHENG</t>
  </si>
  <si>
    <t xml:space="preserve">4194775	</t>
  </si>
  <si>
    <t xml:space="preserve">26325784|116711169	</t>
  </si>
  <si>
    <t xml:space="preserve">999228322663322	</t>
  </si>
  <si>
    <t>豪华别墅, 1 张双人床, 花园景观&lt;2人入住&gt;&lt;不退款&gt;</t>
  </si>
  <si>
    <t>Lin/Zhengliang</t>
  </si>
  <si>
    <t xml:space="preserve">4194777	</t>
  </si>
  <si>
    <t xml:space="preserve">26325785|116711458	</t>
  </si>
  <si>
    <t xml:space="preserve">999228322692308	</t>
  </si>
  <si>
    <t>[哥打京那巴鲁]热点酒店@SSVC市中心(HotSpot @ City Centre by Ssvc)(113652758)</t>
  </si>
  <si>
    <t>简约特大床套房&lt;2人入住&gt;&lt;不退款&gt;</t>
  </si>
  <si>
    <t>DASTY/ROSLINDAH</t>
  </si>
  <si>
    <t xml:space="preserve">4194786	</t>
  </si>
  <si>
    <t xml:space="preserve">-116708713|116708713	</t>
  </si>
  <si>
    <t xml:space="preserve">999228323260107	</t>
  </si>
  <si>
    <t>[马尼拉]兰花园套房(Orchid Garden Suites)(55665943)</t>
  </si>
  <si>
    <t>heriales/jaymond</t>
  </si>
  <si>
    <t xml:space="preserve">4194945	</t>
  </si>
  <si>
    <t xml:space="preserve">141346	</t>
  </si>
  <si>
    <t xml:space="preserve">999228323958846	</t>
  </si>
  <si>
    <t>[华欣]华欣赛米拉之家酒店(Seamira House Hua Hin)(97965217)</t>
  </si>
  <si>
    <t>家庭套房&lt;4人入住&gt;&lt;不退款&gt;&lt;早餐&gt;</t>
  </si>
  <si>
    <t>KITTISAKKUL/KITTISUDA</t>
  </si>
  <si>
    <t xml:space="preserve">4195119	</t>
  </si>
  <si>
    <t xml:space="preserve">-116737296|116737296	</t>
  </si>
  <si>
    <t xml:space="preserve">999228324231528	</t>
  </si>
  <si>
    <t>[巴厘岛]努沙杜瓦的水晶奢华海湾度假村(The Crystal Luxury Bay Resort Nusa Dua)(55906967)</t>
  </si>
  <si>
    <t>池景豪华房&lt;2人入住&gt;&lt;不退款&gt;&lt;早餐&gt;</t>
  </si>
  <si>
    <t>Li/Jizhang</t>
  </si>
  <si>
    <t xml:space="preserve">4195177	</t>
  </si>
  <si>
    <t xml:space="preserve">1449	</t>
  </si>
  <si>
    <t xml:space="preserve">999228324297516	</t>
  </si>
  <si>
    <t>[曼谷]席那克林米伊酒店(Mii Hotel Srinakarin)(55478307)</t>
  </si>
  <si>
    <t>阳台房&lt;1人入住&gt;&lt;不退款&gt;</t>
  </si>
  <si>
    <t>BU/DANDAN</t>
  </si>
  <si>
    <t xml:space="preserve">4195197	</t>
  </si>
  <si>
    <t xml:space="preserve">8920985|116748480	</t>
  </si>
  <si>
    <t xml:space="preserve">999228324581933	</t>
  </si>
  <si>
    <t>LI/ZHUSHI</t>
  </si>
  <si>
    <t xml:space="preserve">4195385	</t>
  </si>
  <si>
    <t xml:space="preserve">999228325536711	</t>
  </si>
  <si>
    <t>ZHONG/MEIMEI</t>
  </si>
  <si>
    <t xml:space="preserve">4195737	</t>
  </si>
  <si>
    <t xml:space="preserve">999228325566238	</t>
  </si>
  <si>
    <t>[胡志明市]高尔达酒店(Golda Hotel)(96313281)</t>
  </si>
  <si>
    <t>MO/YI</t>
  </si>
  <si>
    <t xml:space="preserve">4195747	</t>
  </si>
  <si>
    <t xml:space="preserve">|116768821	</t>
  </si>
  <si>
    <t xml:space="preserve">999228325720846	</t>
  </si>
  <si>
    <t>寒房&lt;2人入住&gt;&lt;不退款&gt;</t>
  </si>
  <si>
    <t>CHEN/JIANWEN,CHEN/ZHIFENG,CHEN/ZHIJIAN</t>
  </si>
  <si>
    <t xml:space="preserve">4195770	</t>
  </si>
  <si>
    <t>140761330|116773775</t>
  </si>
  <si>
    <t xml:space="preserve">116773776	</t>
  </si>
  <si>
    <t xml:space="preserve">28325782298	</t>
  </si>
  <si>
    <t>LONG/TING</t>
  </si>
  <si>
    <t xml:space="preserve">4195783	</t>
  </si>
  <si>
    <t xml:space="preserve">999228326120266	</t>
  </si>
  <si>
    <t>[曼谷]奢华之家公寓酒店(Casa Luxe Hotel and Resident)(92031668)</t>
  </si>
  <si>
    <t>Standard Double Room, 1 Queen Bed, Terrace, City View&lt;2人入住&gt;&lt;不退款&gt;</t>
  </si>
  <si>
    <t>HEMKUL/RUTTAKORN</t>
  </si>
  <si>
    <t xml:space="preserve">4195845	</t>
  </si>
  <si>
    <t xml:space="preserve">999228326209569	</t>
  </si>
  <si>
    <t>[杜马盖地]菲耶索莱公寓旅馆(Fiesole Residence Inn)(114264686)</t>
  </si>
  <si>
    <t>Dearing/Stephen</t>
  </si>
  <si>
    <t xml:space="preserve">4195867	</t>
  </si>
  <si>
    <t xml:space="preserve">-116778779|116778779	</t>
  </si>
  <si>
    <t xml:space="preserve">999228326396456	</t>
  </si>
  <si>
    <t>LIU/GANG</t>
  </si>
  <si>
    <t xml:space="preserve">4195901	</t>
  </si>
  <si>
    <t xml:space="preserve">-116783466|116783466	</t>
  </si>
  <si>
    <t xml:space="preserve">999228326471494	</t>
  </si>
  <si>
    <t>[曼谷]B2廊曼高级酒店(B2 Don Mueang Premier Hotel)(96745653)</t>
  </si>
  <si>
    <t>Deluxe Triple Room&lt;2人入住&gt;&lt;不退款&gt;</t>
  </si>
  <si>
    <t>THEPRUNGSARITH/WATCHARAPHOL</t>
  </si>
  <si>
    <t xml:space="preserve">4196095	</t>
  </si>
  <si>
    <t xml:space="preserve">30062938|116784441	</t>
  </si>
  <si>
    <t xml:space="preserve">999228326599173	</t>
  </si>
  <si>
    <t>Deluxe King&lt;2人入住&gt;&lt;不退款&gt;</t>
  </si>
  <si>
    <t>JI/FEI</t>
  </si>
  <si>
    <t xml:space="preserve">4196120	</t>
  </si>
  <si>
    <t xml:space="preserve">999228326600620	</t>
  </si>
  <si>
    <t>[清迈]VC苏安帕克酒店及服务公寓(VC@Suanpaak Boutique Hotel &amp; Service Apartment)(55451823)</t>
  </si>
  <si>
    <t>luxury room&lt;2人入住&gt;&lt;不退款&gt;</t>
  </si>
  <si>
    <t>PEI/SIJIA</t>
  </si>
  <si>
    <t xml:space="preserve">4196121	</t>
  </si>
  <si>
    <t xml:space="preserve">999228326648926	</t>
  </si>
  <si>
    <t>[Racha Thewa]阿玛拉素万那普酒店(Amaranth Suvarnabhumi Hotel  Certified)(55841750)</t>
  </si>
  <si>
    <t>ZHAO/XUE ZHONG</t>
  </si>
  <si>
    <t xml:space="preserve">4196128	</t>
  </si>
  <si>
    <t xml:space="preserve">1102716393	</t>
  </si>
  <si>
    <t xml:space="preserve">999228326829546	</t>
  </si>
  <si>
    <t>[清迈]清迈拥抱尼曼酒店(Hug Nimman Hotel Chiangmai)(55304364)</t>
  </si>
  <si>
    <t>豪华双人床房&lt;2人入住&gt;&lt;不退款&gt;</t>
  </si>
  <si>
    <t>SRIFA/JIEMJIT,SRIFA/PAITOON</t>
  </si>
  <si>
    <t xml:space="preserve">4196165	</t>
  </si>
  <si>
    <t xml:space="preserve">-116786849|116786849	</t>
  </si>
  <si>
    <t xml:space="preserve">999228327261736	</t>
  </si>
  <si>
    <t>[芭堤雅]芭堤雅中天海滩迪瓦尔酒店(D Varee Jomtien Beach, Pattaya)(68545375)</t>
  </si>
  <si>
    <t>高级海景房&lt;2人入住&gt;&lt;不退款&gt;&lt;早餐&gt;</t>
  </si>
  <si>
    <t>KENGLUECHAIBUTT/DENPOOM</t>
  </si>
  <si>
    <t xml:space="preserve">4196246	</t>
  </si>
  <si>
    <t xml:space="preserve">999228327270567	</t>
  </si>
  <si>
    <t>[海防]海鸥酒店(Hai Au Hotel)(110132223)</t>
  </si>
  <si>
    <t>豪华三人间&lt;2人入住&gt;&lt;不退款&gt;&lt;早餐&gt;</t>
  </si>
  <si>
    <t>RUAN/ZHIFENG</t>
  </si>
  <si>
    <t xml:space="preserve">4196248	</t>
  </si>
  <si>
    <t xml:space="preserve">|116792103	</t>
  </si>
  <si>
    <t xml:space="preserve">999228327310929	</t>
  </si>
  <si>
    <t>家庭特大床房&lt;2人入住&gt;&lt;不退款&gt;&lt;早餐&gt;</t>
  </si>
  <si>
    <t>KONG/SREYMEAN</t>
  </si>
  <si>
    <t xml:space="preserve">4196256	</t>
  </si>
  <si>
    <t xml:space="preserve">28327600634	</t>
  </si>
  <si>
    <t>YAO/BOLIANG,yao/fuhao</t>
  </si>
  <si>
    <t xml:space="preserve">4196450	</t>
  </si>
  <si>
    <t>-116798016|116798014</t>
  </si>
  <si>
    <t xml:space="preserve">116798016	</t>
  </si>
  <si>
    <t xml:space="preserve">999228327806026	</t>
  </si>
  <si>
    <t>[曼谷]曼谷泰山酒店(Thaisun Bangkok Hotel)(90402574)</t>
  </si>
  <si>
    <t>KAMAU/KEVIN,PASAWANANG/WARALAK</t>
  </si>
  <si>
    <t xml:space="preserve">4196480	</t>
  </si>
  <si>
    <t xml:space="preserve">|116800276	</t>
  </si>
  <si>
    <t xml:space="preserve">999228327938240	</t>
  </si>
  <si>
    <t xml:space="preserve">4196500	</t>
  </si>
  <si>
    <t xml:space="preserve">999228327952534	</t>
  </si>
  <si>
    <t>[伊斯坦布尔]苏丹皇宫酒店(Sultan Palace Hotel)(55542910)</t>
  </si>
  <si>
    <t>LI/JUNLI,Ll/MlN</t>
  </si>
  <si>
    <t xml:space="preserve">4196505	</t>
  </si>
  <si>
    <t xml:space="preserve">|116800239	</t>
  </si>
  <si>
    <t xml:space="preserve">999228328045810	</t>
  </si>
  <si>
    <t>经济型双人房&lt;2人入住&gt;&lt;不退款&gt;</t>
  </si>
  <si>
    <t>BAI/LISONG</t>
  </si>
  <si>
    <t xml:space="preserve">4196527	</t>
  </si>
  <si>
    <t xml:space="preserve">|116801321	</t>
  </si>
  <si>
    <t xml:space="preserve">999228328083741	</t>
  </si>
  <si>
    <t>[贝拉焦]伊尔佩罗全景酒店(Hotel Il Perlo Panorama)(97595344)</t>
  </si>
  <si>
    <t>山景典雅客房&lt;2人入住&gt;&lt;不退款&gt;&lt;早餐&gt;</t>
  </si>
  <si>
    <t>WU/JIUXU</t>
  </si>
  <si>
    <t xml:space="preserve">4196537	</t>
  </si>
  <si>
    <t xml:space="preserve">26730535|116801776	</t>
  </si>
  <si>
    <t xml:space="preserve">999228328115914	</t>
  </si>
  <si>
    <t>[Guntung Payung]班贾巴鲁马辰法维酒店(Favehotel Banjarbaru)(55270126)</t>
  </si>
  <si>
    <t>致爱房&lt;2人入住&gt;&lt;不退款&gt;</t>
  </si>
  <si>
    <t>AGUSFRIZAL/MUHAMMAD</t>
  </si>
  <si>
    <t xml:space="preserve">4196545	</t>
  </si>
  <si>
    <t xml:space="preserve">8922044|116803943	</t>
  </si>
  <si>
    <t xml:space="preserve">999228328592260	</t>
  </si>
  <si>
    <t>[墨尔本]城市广场汽车旅馆(City Square Motel)(55280297)</t>
  </si>
  <si>
    <t>LEE/MYEONGJAE</t>
  </si>
  <si>
    <t xml:space="preserve">4196771	</t>
  </si>
  <si>
    <t xml:space="preserve">999228328871577	</t>
  </si>
  <si>
    <t>[博洛尼亚]The Social Hub Bologna(109174409)</t>
  </si>
  <si>
    <t>行政双人房&lt;2人入住&gt;&lt;不退款&gt;</t>
  </si>
  <si>
    <t>LI/DAN</t>
  </si>
  <si>
    <t xml:space="preserve">4196835	</t>
  </si>
  <si>
    <t xml:space="preserve">-116810890|116810890	</t>
  </si>
  <si>
    <t xml:space="preserve">999228329019154	</t>
  </si>
  <si>
    <t>高级房(大床)&lt;2人入住&gt;&lt;不退款&gt;</t>
  </si>
  <si>
    <t>Jiang/Xiaowan</t>
  </si>
  <si>
    <t xml:space="preserve">4196866	</t>
  </si>
  <si>
    <t xml:space="preserve">8922241|116812620	</t>
  </si>
  <si>
    <t xml:space="preserve">999228329328918	</t>
  </si>
  <si>
    <t>[芭堤雅]芭堤雅贝斯特韦斯特优质尼克森酒店-SHA认证(Best Western Plus Nexen Pattaya)(110350051)</t>
  </si>
  <si>
    <t>套房&lt;2人入住&gt;&lt;不退款&gt;</t>
  </si>
  <si>
    <t>Li/LINA</t>
  </si>
  <si>
    <t xml:space="preserve">4197057	</t>
  </si>
  <si>
    <t xml:space="preserve">999228329460839	</t>
  </si>
  <si>
    <t>[巴洛克]珍拉汀假日海滩别墅度假村及水疗中心(Holiday Villa Beach Resort Cherating)(68031191)</t>
  </si>
  <si>
    <t>Standard&lt;2人入住&gt;&lt;不退款&gt;</t>
  </si>
  <si>
    <t>FAZLIN/NORFAZLIN BINTI MOHD YUSOF</t>
  </si>
  <si>
    <t xml:space="preserve">4197083	</t>
  </si>
  <si>
    <t xml:space="preserve">|116817748	</t>
  </si>
  <si>
    <t xml:space="preserve">999228329523423	</t>
  </si>
  <si>
    <t>[普吉岛]鲁纳芭东酒店(The Lunar Patong)(55599161)</t>
  </si>
  <si>
    <t>豪华房(带阳台)&lt;2人入住&gt;&lt;不退款&gt;</t>
  </si>
  <si>
    <t>POLLARD/EARL</t>
  </si>
  <si>
    <t xml:space="preserve">4197094	</t>
  </si>
  <si>
    <t xml:space="preserve">108091995|116818494	</t>
  </si>
  <si>
    <t xml:space="preserve">999228329632360	</t>
  </si>
  <si>
    <t>[怡保]安邦怡保金顶酒店(Golden Roof Hotel Ampang Ipoh)(103762839)</t>
  </si>
  <si>
    <t>豪华套房&lt;3人入住&gt;&lt;不退款&gt;</t>
  </si>
  <si>
    <t>ONG/SIEW LOON</t>
  </si>
  <si>
    <t xml:space="preserve">4197126	</t>
  </si>
  <si>
    <t xml:space="preserve">1082148802	</t>
  </si>
  <si>
    <t xml:space="preserve">999228329726925	</t>
  </si>
  <si>
    <t>豪华房（2张单人床）&lt;2人入住&gt;&lt;不退款&gt;</t>
  </si>
  <si>
    <t>DAVIS-ROBERSON/DEVIN DJUANN</t>
  </si>
  <si>
    <t xml:space="preserve">4197151	</t>
  </si>
  <si>
    <t xml:space="preserve">999228330033720	</t>
  </si>
  <si>
    <t>[德赖艾希]法兰克福机场德莱艾希迪沃特尔酒店(Diwotel Frankfurt Airport Dreieich)(114262546)</t>
  </si>
  <si>
    <t>经典房&lt;2人入住&gt;&lt;不退款&gt;</t>
  </si>
  <si>
    <t>AYDOGDU/JANINE</t>
  </si>
  <si>
    <t xml:space="preserve">4197366	</t>
  </si>
  <si>
    <t xml:space="preserve">-116824720|116824720	</t>
  </si>
  <si>
    <t xml:space="preserve">999228330078854	</t>
  </si>
  <si>
    <t>[梅尼尔阿梅罗]巴黎-鲁瓦西夏尔戴高乐机场吉欧帕酒店(Geographotel Paris-Roissy CDG Airport)(90357222)</t>
  </si>
  <si>
    <t>双人床或双床房&lt;2人入住&gt;&lt;不退款&gt;</t>
  </si>
  <si>
    <t>Torchi/Mohammed</t>
  </si>
  <si>
    <t xml:space="preserve">4197378	</t>
  </si>
  <si>
    <t xml:space="preserve">116825317|116825317	</t>
  </si>
  <si>
    <t xml:space="preserve">999228330124030	</t>
  </si>
  <si>
    <t>[廊开]玛米花园旅馆(Mut Mee Garden Guest House)(92031213)</t>
  </si>
  <si>
    <t>PHATHAISONG/SUPHAPHAT</t>
  </si>
  <si>
    <t xml:space="preserve">4197388	</t>
  </si>
  <si>
    <t>|116826062</t>
  </si>
  <si>
    <t xml:space="preserve">116826063	</t>
  </si>
  <si>
    <t xml:space="preserve">999228330555184	</t>
  </si>
  <si>
    <t>[马尼拉]温福德娱乐场酒店(Winford Resort and Casino Manila)(55439683)</t>
  </si>
  <si>
    <t>alfalasi/mohamma</t>
  </si>
  <si>
    <t xml:space="preserve">4197509	</t>
  </si>
  <si>
    <t xml:space="preserve">16589172	</t>
  </si>
  <si>
    <t xml:space="preserve">999228330615758	</t>
  </si>
  <si>
    <t>XU/ZENG</t>
  </si>
  <si>
    <t xml:space="preserve">4197529	</t>
  </si>
  <si>
    <t xml:space="preserve">999228330618178	</t>
  </si>
  <si>
    <t>[曼谷]曼谷皇宫酒店(Bangkok Palace Hotel)(55653351)</t>
  </si>
  <si>
    <t>Dahiya/Sahil</t>
  </si>
  <si>
    <t xml:space="preserve">4197530	</t>
  </si>
  <si>
    <t xml:space="preserve">1HR-202311051702091|116835380	</t>
  </si>
  <si>
    <t xml:space="preserve">999228330728635	</t>
  </si>
  <si>
    <t>[日内瓦]海军司令酒店(Hotel Admiral)(55413991)</t>
  </si>
  <si>
    <t>标准双床房, 2 张单人床&lt;2人入住&gt;&lt;不退款&gt;</t>
  </si>
  <si>
    <t>JAIN/DEEPAK KUMAR</t>
  </si>
  <si>
    <t xml:space="preserve">4197558	</t>
  </si>
  <si>
    <t xml:space="preserve">116835096|116835096	</t>
  </si>
  <si>
    <t xml:space="preserve">999228330875394	</t>
  </si>
  <si>
    <t>[诺瓦泰米拉内塞]米兰菲尔亚多米纳酒店(Domina Milano Fiera)(95688419)</t>
  </si>
  <si>
    <t>ALHULAIBI/ABDULLAH</t>
  </si>
  <si>
    <t xml:space="preserve">4197804	</t>
  </si>
  <si>
    <t xml:space="preserve">116837368|116837368	</t>
  </si>
  <si>
    <t xml:space="preserve">999228330960308	</t>
  </si>
  <si>
    <t>[东雅加达]雅加达朱诺贾廷加拉酒店(Juno Jatinegara Jakarta)(90366435)</t>
  </si>
  <si>
    <t>GUNAWAN/THEIRRY JULIWAN</t>
  </si>
  <si>
    <t xml:space="preserve">4197824	</t>
  </si>
  <si>
    <t xml:space="preserve">-116840683|116840683	</t>
  </si>
  <si>
    <t xml:space="preserve">999228331054030	</t>
  </si>
  <si>
    <t>[Dengkil]经典酒店-KLIA/KLIA2(Qlassic Hotel)(55626164)</t>
  </si>
  <si>
    <t>豪华房（大床）&lt;2人入住&gt;&lt;不退款&gt;</t>
  </si>
  <si>
    <t>LIN/YU HAN</t>
  </si>
  <si>
    <t xml:space="preserve">4197855	</t>
  </si>
  <si>
    <t xml:space="preserve">1082152633	</t>
  </si>
  <si>
    <t xml:space="preserve">999228331230681	</t>
  </si>
  <si>
    <t>[曼谷]京华大旅社(The Krungkasem Srikrung Hotel)(60480403)</t>
  </si>
  <si>
    <t>豪华双床房 (带淋浴)&lt;1人入住&gt;&lt;不退款&gt;&lt;早餐&gt;</t>
  </si>
  <si>
    <t>mo/hai</t>
  </si>
  <si>
    <t xml:space="preserve">4197902	</t>
  </si>
  <si>
    <t xml:space="preserve">-116842871|116842871	</t>
  </si>
  <si>
    <t xml:space="preserve">999228331370465	</t>
  </si>
  <si>
    <t>[马来奕]海景度假村酒店与公寓(Sea View Resort Hotel &amp; Apartments)(111600662)</t>
  </si>
  <si>
    <t>RAI/UDAI BHAN</t>
  </si>
  <si>
    <t xml:space="preserve">4197935	</t>
  </si>
  <si>
    <t xml:space="preserve">11112023|116845078	</t>
  </si>
  <si>
    <t xml:space="preserve">999228331477443	</t>
  </si>
  <si>
    <t>[孟买]赛宫大酒店(Sai Palace Grand, Malad)(111592549)</t>
  </si>
  <si>
    <t>BULSARA/HUZEFA MANSOOR</t>
  </si>
  <si>
    <t xml:space="preserve">4197975	</t>
  </si>
  <si>
    <t xml:space="preserve">8922850|116846683	</t>
  </si>
  <si>
    <t xml:space="preserve">999228331579912	</t>
  </si>
  <si>
    <t>[曼谷]曼谷诺伊情景酒店(Scene Bangkoknoi Hotel)(103762769)</t>
  </si>
  <si>
    <t>豪华房 2张单人床&lt;2人入住&gt;&lt;不退款&gt;</t>
  </si>
  <si>
    <t>SURIYACHAREARN/FILIPDA</t>
  </si>
  <si>
    <t xml:space="preserve">4198201	</t>
  </si>
  <si>
    <t xml:space="preserve">|116850381	</t>
  </si>
  <si>
    <t xml:space="preserve">999228331664054	</t>
  </si>
  <si>
    <t>[美洲海滩]克里奥帕特拉皇宫酒店(Hotel Cleopatra Palace)(55414422)</t>
  </si>
  <si>
    <t>CASTANEDA ROJAS/ERICK HERNAN,RIASCOS MEDINA/KEREN EGLEE</t>
  </si>
  <si>
    <t xml:space="preserve">4198221	</t>
  </si>
  <si>
    <t xml:space="preserve">-116849637|116849637	</t>
  </si>
  <si>
    <t xml:space="preserve">999228331833900	</t>
  </si>
  <si>
    <t>[纳柯亚]朱朱酒店(Dju Dju Hotel)(90364135)</t>
  </si>
  <si>
    <t>MOHAMMAD/AARIF</t>
  </si>
  <si>
    <t xml:space="preserve">4198268	</t>
  </si>
  <si>
    <t xml:space="preserve">|116852440	</t>
  </si>
  <si>
    <t xml:space="preserve">999228331865669	</t>
  </si>
  <si>
    <t>[罗得岛]孤挺花酒店(Amaryllis Hotel)(95084766)</t>
  </si>
  <si>
    <t>Abu amer/Mohammed T A</t>
  </si>
  <si>
    <t xml:space="preserve">4198283	</t>
  </si>
  <si>
    <t>649|116852981</t>
  </si>
  <si>
    <t xml:space="preserve">116852982	</t>
  </si>
  <si>
    <t xml:space="preserve">999228331877165	</t>
  </si>
  <si>
    <t>[芭堤雅]蒂登芭堤雅酒店(Deeden Pattaya Resort)(109175778)</t>
  </si>
  <si>
    <t>Chalaohom/Sombat</t>
  </si>
  <si>
    <t xml:space="preserve">4198286	</t>
  </si>
  <si>
    <t xml:space="preserve">8922966|116853165	</t>
  </si>
  <si>
    <t xml:space="preserve">999228331965050	</t>
  </si>
  <si>
    <t>豪华双人床房或2单人床房&lt;2人入住&gt;&lt;不退款&gt;</t>
  </si>
  <si>
    <t>LIN/DAWEI</t>
  </si>
  <si>
    <t xml:space="preserve">4198310	</t>
  </si>
  <si>
    <t xml:space="preserve">1HR-202311051852021|116856743	</t>
  </si>
  <si>
    <t xml:space="preserve">999228332352380	</t>
  </si>
  <si>
    <t>SONG/HAKSIK</t>
  </si>
  <si>
    <t xml:space="preserve">4198618	</t>
  </si>
  <si>
    <t xml:space="preserve">999228332404916	</t>
  </si>
  <si>
    <t>[Srisa Chorakhe Noi]曼谷迪瓦鲁斯度假酒店(Divalux Resort and Spa Bangkok)(102880729)</t>
  </si>
  <si>
    <t>池景尊宏豪华房&lt;2人入住&gt;&lt;不退款&gt;</t>
  </si>
  <si>
    <t>LI/SHUFENG</t>
  </si>
  <si>
    <t xml:space="preserve">4198634	</t>
  </si>
  <si>
    <t xml:space="preserve">205916547885ccdacc|116864745	</t>
  </si>
  <si>
    <t xml:space="preserve">999228332491069	</t>
  </si>
  <si>
    <t>[曼谷]辉光素坤逸 71酒店(Glow Sukhumvit 71)(110133684)</t>
  </si>
  <si>
    <t>PANTHIKA/KHAYATHIMARD</t>
  </si>
  <si>
    <t xml:space="preserve">4198669	</t>
  </si>
  <si>
    <t xml:space="preserve">8923148|116863955	</t>
  </si>
  <si>
    <t xml:space="preserve">999228332492961	</t>
  </si>
  <si>
    <t>Liu/Junfeng</t>
  </si>
  <si>
    <t xml:space="preserve">4198670	</t>
  </si>
  <si>
    <t xml:space="preserve">-116866486|116866486	</t>
  </si>
  <si>
    <t xml:space="preserve">999228332530057	</t>
  </si>
  <si>
    <t>[庆州]庆州希尔顿酒店(Hilton Gyeongju)(60467444)</t>
  </si>
  <si>
    <t>Woo/Jihye</t>
  </si>
  <si>
    <t xml:space="preserve">4198687	</t>
  </si>
  <si>
    <t xml:space="preserve">3444766907	</t>
  </si>
  <si>
    <t xml:space="preserve">999228332932178	</t>
  </si>
  <si>
    <t>[芭堤雅]金色郁金香精华芭堤雅酒店(Golden Tulip Essential Pattaya)(56185695)</t>
  </si>
  <si>
    <t>SAETEON/KRITSADA</t>
  </si>
  <si>
    <t xml:space="preserve">4198813	</t>
  </si>
  <si>
    <t xml:space="preserve">999228332967735	</t>
  </si>
  <si>
    <t>Kim/Jiwon</t>
  </si>
  <si>
    <t xml:space="preserve">4198818	</t>
  </si>
  <si>
    <t xml:space="preserve">570734973	</t>
  </si>
  <si>
    <t xml:space="preserve">999228333155352	</t>
  </si>
  <si>
    <t>[曼谷]曼谷阿尔梅洛兹酒店 - 主要清真饭店(Al Meroz Hotel Bangkok - the Leading Halal Hotel)(60494198)</t>
  </si>
  <si>
    <t>LI/YANHUI</t>
  </si>
  <si>
    <t xml:space="preserve">4199067	</t>
  </si>
  <si>
    <t xml:space="preserve">999228333461953	</t>
  </si>
  <si>
    <t>VONGINTHY/OY</t>
  </si>
  <si>
    <t xml:space="preserve">4199151	</t>
  </si>
  <si>
    <t xml:space="preserve">999226799985022	</t>
  </si>
  <si>
    <t>调整</t>
  </si>
  <si>
    <t>[纽约]尼克博克酒店(The Knickerbocker)(55367656)</t>
  </si>
  <si>
    <t>Superior Room with One King Bed&lt;2人入住&gt;&lt;不退款&gt;</t>
  </si>
  <si>
    <t>ZHANG/Ying,SIA/JIA HONG</t>
  </si>
  <si>
    <t xml:space="preserve">3942718	</t>
  </si>
  <si>
    <t xml:space="preserve">NYCKNI101613126	</t>
  </si>
  <si>
    <t xml:space="preserve">999222885014411	</t>
  </si>
  <si>
    <t>[内尔哈]内尔哈旅馆(Parador de Nerja)(89918429)</t>
  </si>
  <si>
    <t>Rudram/David</t>
  </si>
  <si>
    <t xml:space="preserve">3057310	</t>
  </si>
  <si>
    <t xml:space="preserve">2390036915	</t>
  </si>
  <si>
    <t>，</t>
  </si>
  <si>
    <t>直采</t>
  </si>
  <si>
    <t>4195845+999228326120266此单多收159.79元待退回</t>
  </si>
  <si>
    <t>直连</t>
  </si>
  <si>
    <t>本期收回6231.93元</t>
  </si>
  <si>
    <t>372636.89 HKD</t>
  </si>
  <si>
    <t>A231109095720481</t>
  </si>
  <si>
    <t>A231109095746481</t>
  </si>
  <si>
    <t>A231109095904925</t>
  </si>
  <si>
    <t>总计：372636.89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</si>
  <si>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</si>
  <si>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</si>
  <si>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</si>
  <si>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</si>
  <si>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</si>
  <si>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</si>
  <si>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</si>
  <si>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</si>
  <si>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</si>
  <si>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</si>
  <si>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</si>
  <si>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</si>
  <si>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</si>
  <si>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</si>
  <si>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</si>
  <si>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</si>
  <si>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</si>
  <si>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</si>
  <si>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</si>
  <si>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2023-10-06</t>
  </si>
  <si>
    <t>4028638</t>
  </si>
  <si>
    <t>太阳湾琵琶酒店</t>
  </si>
  <si>
    <t>JUNIOR SINVAL</t>
  </si>
  <si>
    <t>2023-11-05</t>
  </si>
  <si>
    <t>2023-11-06</t>
  </si>
  <si>
    <t>退房日周结</t>
  </si>
  <si>
    <t>353.28</t>
  </si>
  <si>
    <t>377.48</t>
  </si>
  <si>
    <t>0</t>
  </si>
  <si>
    <t>0.00</t>
  </si>
  <si>
    <t>携程汇智国际直连</t>
  </si>
  <si>
    <t>925</t>
  </si>
  <si>
    <t>2023-10-06 00:55:14</t>
  </si>
  <si>
    <t>否</t>
  </si>
  <si>
    <t>汇智国际旅游发展有限公司</t>
  </si>
  <si>
    <t>巴西</t>
  </si>
  <si>
    <t>2023-10-25</t>
  </si>
  <si>
    <t>4128160</t>
  </si>
  <si>
    <t>东大门瑞森酒店</t>
  </si>
  <si>
    <t>PURBA OKTOVIN</t>
  </si>
  <si>
    <t>2023-11-03</t>
  </si>
  <si>
    <t>2734.64</t>
  </si>
  <si>
    <t>2919.75</t>
  </si>
  <si>
    <t>2023-10-25 12:20:53</t>
  </si>
  <si>
    <t>韩国</t>
  </si>
  <si>
    <t>2023-10-30</t>
  </si>
  <si>
    <t>4157876</t>
  </si>
  <si>
    <t>德黑兰珀斯革命广场酒店</t>
  </si>
  <si>
    <t>Karatekin Turan</t>
  </si>
  <si>
    <t>2023-11-02</t>
  </si>
  <si>
    <t>1921.42</t>
  </si>
  <si>
    <t>2048.64</t>
  </si>
  <si>
    <t>2023-10-30 16:04:25</t>
  </si>
  <si>
    <t>伊朗</t>
  </si>
  <si>
    <t>2023-11-01</t>
  </si>
  <si>
    <t>4167877</t>
  </si>
  <si>
    <t>雅加达机场西达勒酒店</t>
  </si>
  <si>
    <t>RAMDANI PAJAR</t>
  </si>
  <si>
    <t>124.56</t>
  </si>
  <si>
    <t>132.94</t>
  </si>
  <si>
    <t>2023-11-01 09:54:10</t>
  </si>
  <si>
    <t>印度尼西亚</t>
  </si>
  <si>
    <t>4157583</t>
  </si>
  <si>
    <t>曼谷素坤逸卡尔顿酒店 (SHA Plus+)</t>
  </si>
  <si>
    <t>DUTTA RIDDHI</t>
  </si>
  <si>
    <t>1140.82</t>
  </si>
  <si>
    <t>1216.36</t>
  </si>
  <si>
    <t>2023-10-30 15:18:02</t>
  </si>
  <si>
    <t>泰国</t>
  </si>
  <si>
    <t>2023-10-31</t>
  </si>
  <si>
    <t>4161943</t>
  </si>
  <si>
    <t>布城丽笙公园酒店</t>
  </si>
  <si>
    <t>Anuar Anuar Bin Awang</t>
  </si>
  <si>
    <t>798.36</t>
  </si>
  <si>
    <t>852.22</t>
  </si>
  <si>
    <t>2023-10-31 10:05:38</t>
  </si>
  <si>
    <t>马来西亚</t>
  </si>
  <si>
    <t>2023-10-12</t>
  </si>
  <si>
    <t>4057624</t>
  </si>
  <si>
    <t>暹罗生态青年旅舍</t>
  </si>
  <si>
    <t>APINYA TOR</t>
  </si>
  <si>
    <t>299.55</t>
  </si>
  <si>
    <t>320.10</t>
  </si>
  <si>
    <t>2023-10-12 02:42:23</t>
  </si>
  <si>
    <t>2023-10-17</t>
  </si>
  <si>
    <t>4086873</t>
  </si>
  <si>
    <t>太阳粮仓度假别墅</t>
  </si>
  <si>
    <t>ZHAO DABEN,ZHAO MENGYING</t>
  </si>
  <si>
    <t>893.88</t>
  </si>
  <si>
    <t>953.78</t>
  </si>
  <si>
    <t>2023-10-17 18:10:05</t>
  </si>
  <si>
    <t>4173763</t>
  </si>
  <si>
    <t>霍斯特里亚拉斯昆塔斯Spa及酒店</t>
  </si>
  <si>
    <t>Guerra Javier</t>
  </si>
  <si>
    <t>2721.57</t>
  </si>
  <si>
    <t>2903.63</t>
  </si>
  <si>
    <t>2023-11-02 02:45:35</t>
  </si>
  <si>
    <t>墨西哥</t>
  </si>
  <si>
    <t>4166166</t>
  </si>
  <si>
    <t>韦尔切利皇宫酒店</t>
  </si>
  <si>
    <t>Makanda Tapiwanashe</t>
  </si>
  <si>
    <t>446.96</t>
  </si>
  <si>
    <t>477.11</t>
  </si>
  <si>
    <t>2023-10-31 21:18:47</t>
  </si>
  <si>
    <t>意大利</t>
  </si>
  <si>
    <t>4159171</t>
  </si>
  <si>
    <t>Doramas Private Rooms Shared Toilet</t>
  </si>
  <si>
    <t>MONCADAORTIZ EDGAR EDUARDO</t>
  </si>
  <si>
    <t>267.61</t>
  </si>
  <si>
    <t>285.33</t>
  </si>
  <si>
    <t>2023-10-30 19:45:11</t>
  </si>
  <si>
    <t>西班牙</t>
  </si>
  <si>
    <t>2023-06-28</t>
  </si>
  <si>
    <t>3564356</t>
  </si>
  <si>
    <t>标准酒店 - 曼谷大都会大厦</t>
  </si>
  <si>
    <t>LEE TAK CHI</t>
  </si>
  <si>
    <t>6433.69</t>
  </si>
  <si>
    <t>6965.88</t>
  </si>
  <si>
    <t>2023-06-28 19:26:37</t>
  </si>
  <si>
    <t>4164472</t>
  </si>
  <si>
    <t>芭提雅帕塔纳山Cross酒店</t>
  </si>
  <si>
    <t>NGUYEN ADRIEN</t>
  </si>
  <si>
    <t>5678.20</t>
  </si>
  <si>
    <t>6061.27</t>
  </si>
  <si>
    <t>2023-10-31 17:19:39</t>
  </si>
  <si>
    <t>4159932</t>
  </si>
  <si>
    <t>安维河滨凯恩曼谷酒店</t>
  </si>
  <si>
    <t>YARNWARAT NARUECHON,BURANABANYAT PENPORN</t>
  </si>
  <si>
    <t>2023-11-04</t>
  </si>
  <si>
    <t>729.24</t>
  </si>
  <si>
    <t>777.52</t>
  </si>
  <si>
    <t>2023-10-30 21:24:29</t>
  </si>
  <si>
    <t>4171753</t>
  </si>
  <si>
    <t>Belmont Hotel Mactan</t>
  </si>
  <si>
    <t>SONG HYUK JAE</t>
  </si>
  <si>
    <t>1392.01</t>
  </si>
  <si>
    <t>1485.60</t>
  </si>
  <si>
    <t>2023-11-01 19:41:03</t>
  </si>
  <si>
    <t>菲律宾</t>
  </si>
  <si>
    <t>2023-10-26</t>
  </si>
  <si>
    <t>4135274</t>
  </si>
  <si>
    <t>吉隆坡费尔菲尔德艾伦彭亨酒店</t>
  </si>
  <si>
    <t>FADZE MUSYIREE NUR LYDIA FATINIE</t>
  </si>
  <si>
    <t>348.00</t>
  </si>
  <si>
    <t>371.16</t>
  </si>
  <si>
    <t>2023-10-27 09:21:49</t>
  </si>
  <si>
    <t>4169143</t>
  </si>
  <si>
    <t>菲斯时尚酒店</t>
  </si>
  <si>
    <t>LAM WILSON</t>
  </si>
  <si>
    <t>1750.00</t>
  </si>
  <si>
    <t>1867.66</t>
  </si>
  <si>
    <t>2023-11-01 13:37:37</t>
  </si>
  <si>
    <t>4199151</t>
  </si>
  <si>
    <t>芭堤雅中天海滩迪瓦尔酒店</t>
  </si>
  <si>
    <t>VONGINTHY OY</t>
  </si>
  <si>
    <t>324.35</t>
  </si>
  <si>
    <t>347.20</t>
  </si>
  <si>
    <t>2023-11-05 21:35:02</t>
  </si>
  <si>
    <t>4199067</t>
  </si>
  <si>
    <t>曼谷阿尔梅洛兹酒店 - 主要清真饭店</t>
  </si>
  <si>
    <t>LI YANHUI</t>
  </si>
  <si>
    <t>520.78</t>
  </si>
  <si>
    <t>557.46</t>
  </si>
  <si>
    <t>2023-11-05 21:08:26</t>
  </si>
  <si>
    <t>4198818</t>
  </si>
  <si>
    <t>济州贝斯特韦斯特酒店</t>
  </si>
  <si>
    <t>Kim Jiwon</t>
  </si>
  <si>
    <t>367.97</t>
  </si>
  <si>
    <t>393.89</t>
  </si>
  <si>
    <t>2023-11-05 20:53:53</t>
  </si>
  <si>
    <t>4198813</t>
  </si>
  <si>
    <t>芭堤雅金色郁金香基本酒店</t>
  </si>
  <si>
    <t>SAETEON KRITSADA</t>
  </si>
  <si>
    <t>112.39</t>
  </si>
  <si>
    <t>120.31</t>
  </si>
  <si>
    <t>2023-11-05 20:50:55</t>
  </si>
  <si>
    <t>4198687</t>
  </si>
  <si>
    <t>庆州希尔顿酒店</t>
  </si>
  <si>
    <t>Woo Jihye</t>
  </si>
  <si>
    <t>1095.26</t>
  </si>
  <si>
    <t>1172.40</t>
  </si>
  <si>
    <t>2023-11-05 20:19:14</t>
  </si>
  <si>
    <t>4198670</t>
  </si>
  <si>
    <t>海防日航酒店</t>
  </si>
  <si>
    <t>Liu Junfeng</t>
  </si>
  <si>
    <t>468.30</t>
  </si>
  <si>
    <t>501.28</t>
  </si>
  <si>
    <t>2023-11-05 20:26:23</t>
  </si>
  <si>
    <t>越南</t>
  </si>
  <si>
    <t>4198669</t>
  </si>
  <si>
    <t>辉光素坤逸 71酒店</t>
  </si>
  <si>
    <t>PANTHIKA KHAYATHIMARD</t>
  </si>
  <si>
    <t>235.08</t>
  </si>
  <si>
    <t>251.64</t>
  </si>
  <si>
    <t>2023-11-05 20:16:03</t>
  </si>
  <si>
    <t>4198634</t>
  </si>
  <si>
    <t>曼谷迪瓦鲁斯度假酒店</t>
  </si>
  <si>
    <t>LI SHUFENG</t>
  </si>
  <si>
    <t>356.78</t>
  </si>
  <si>
    <t>381.91</t>
  </si>
  <si>
    <t>2023-11-05 20:19:29</t>
  </si>
  <si>
    <t>4198618</t>
  </si>
  <si>
    <t>仁川君悦大酒店</t>
  </si>
  <si>
    <t>SONG HAKSIK</t>
  </si>
  <si>
    <t>1260.44</t>
  </si>
  <si>
    <t>1349.22</t>
  </si>
  <si>
    <t>2023-11-05 20:05:18</t>
  </si>
  <si>
    <t>4198310</t>
  </si>
  <si>
    <t>曼谷皇宫酒店</t>
  </si>
  <si>
    <t>LIN DAWEI</t>
  </si>
  <si>
    <t>303.68</t>
  </si>
  <si>
    <t>325.07</t>
  </si>
  <si>
    <t>2023-11-05 19:44:42</t>
  </si>
  <si>
    <t>4198286</t>
  </si>
  <si>
    <t>蒂登芭达雅酒店</t>
  </si>
  <si>
    <t>Chalaohom Sombat</t>
  </si>
  <si>
    <t>108.57</t>
  </si>
  <si>
    <t>116.22</t>
  </si>
  <si>
    <t>2023-11-05 19:27:31</t>
  </si>
  <si>
    <t>4198283</t>
  </si>
  <si>
    <t>阿玛丽利斯酒店</t>
  </si>
  <si>
    <t>Abu amer Mohammed T A</t>
  </si>
  <si>
    <t>440.77</t>
  </si>
  <si>
    <t>471.82</t>
  </si>
  <si>
    <t>2023-11-05 19:26:40</t>
  </si>
  <si>
    <t>希腊</t>
  </si>
  <si>
    <t>4198268</t>
  </si>
  <si>
    <t>朱朱酒店</t>
  </si>
  <si>
    <t>MOHAMMAD AARIF</t>
  </si>
  <si>
    <t>91.16</t>
  </si>
  <si>
    <t>97.58</t>
  </si>
  <si>
    <t>2023-11-05 19:24:09</t>
  </si>
  <si>
    <t>4198221</t>
  </si>
  <si>
    <t>克里奥帕特拉皇宫酒店</t>
  </si>
  <si>
    <t>CASTANEDA ROJAS ERICK HERNAN,RIASCOS MEDINA KEREN EGLEE</t>
  </si>
  <si>
    <t>1469.36</t>
  </si>
  <si>
    <t>1572.85</t>
  </si>
  <si>
    <t>2023-11-05 19:10:48</t>
  </si>
  <si>
    <t>4198201</t>
  </si>
  <si>
    <t>曼谷莲区景观酒店</t>
  </si>
  <si>
    <t>SURIYACHAREARN FILIPDA</t>
  </si>
  <si>
    <t>275.15</t>
  </si>
  <si>
    <t>294.53</t>
  </si>
  <si>
    <t>2023-11-05 19:14:20</t>
  </si>
  <si>
    <t>4197975</t>
  </si>
  <si>
    <t>马拉德世宫大酒店</t>
  </si>
  <si>
    <t>BULSARA HUZEFA MANSOOR</t>
  </si>
  <si>
    <t>366.66</t>
  </si>
  <si>
    <t>392.49</t>
  </si>
  <si>
    <t>2023-11-05 18:56:05</t>
  </si>
  <si>
    <t>印度</t>
  </si>
  <si>
    <t>4197935</t>
  </si>
  <si>
    <t>海景度假村酒店与公寓</t>
  </si>
  <si>
    <t>RAI UDAI BHAN</t>
  </si>
  <si>
    <t>278.59</t>
  </si>
  <si>
    <t>298.21</t>
  </si>
  <si>
    <t>2023-11-05 18:47:35</t>
  </si>
  <si>
    <t>文莱达鲁萨兰国</t>
  </si>
  <si>
    <t>4197902</t>
  </si>
  <si>
    <t>京华大旅社</t>
  </si>
  <si>
    <t>mo hai</t>
  </si>
  <si>
    <t>178.85</t>
  </si>
  <si>
    <t>191.45</t>
  </si>
  <si>
    <t>2023-11-05 18:36:23</t>
  </si>
  <si>
    <t>4197855</t>
  </si>
  <si>
    <t>克拉希克酒店</t>
  </si>
  <si>
    <t>LIN YU HAN</t>
  </si>
  <si>
    <t>150.68</t>
  </si>
  <si>
    <t>161.29</t>
  </si>
  <si>
    <t>2023-11-05 18:22:37</t>
  </si>
  <si>
    <t>4197824</t>
  </si>
  <si>
    <t>雅加达朱诺·贾廷加拉酒店</t>
  </si>
  <si>
    <t>GUNAWAN THEIRRY JULIWAN</t>
  </si>
  <si>
    <t>156.01</t>
  </si>
  <si>
    <t>167.00</t>
  </si>
  <si>
    <t>2023-11-05 18:25:18</t>
  </si>
  <si>
    <t>4197804</t>
  </si>
  <si>
    <t>米兰菲尔亚多米纳酒店</t>
  </si>
  <si>
    <t>ALHULAIBI ABDULLAH</t>
  </si>
  <si>
    <t>604.21</t>
  </si>
  <si>
    <t>646.77</t>
  </si>
  <si>
    <t>2023-11-05 18:08:21</t>
  </si>
  <si>
    <t>4197558</t>
  </si>
  <si>
    <t>海军司令酒店</t>
  </si>
  <si>
    <t>JAIN DEEPAK KUMAR</t>
  </si>
  <si>
    <t>822.21</t>
  </si>
  <si>
    <t>880.12</t>
  </si>
  <si>
    <t>2023-11-05 17:56:34</t>
  </si>
  <si>
    <t>瑞士</t>
  </si>
  <si>
    <t>4197530</t>
  </si>
  <si>
    <t>Dahiya Sahil</t>
  </si>
  <si>
    <t>253.09</t>
  </si>
  <si>
    <t>270.92</t>
  </si>
  <si>
    <t>2023-11-05 17:57:57</t>
  </si>
  <si>
    <t>4197529</t>
  </si>
  <si>
    <t>曼谷千禧希尔顿酒店</t>
  </si>
  <si>
    <t>XU ZENG</t>
  </si>
  <si>
    <t>996.93</t>
  </si>
  <si>
    <t>1067.15</t>
  </si>
  <si>
    <t>2023-11-05 17:47:40</t>
  </si>
  <si>
    <t>4197509</t>
  </si>
  <si>
    <t>马尼拉温福德酒店及赌场</t>
  </si>
  <si>
    <t>alfalasi mohamma</t>
  </si>
  <si>
    <t>624.00</t>
  </si>
  <si>
    <t>667.95</t>
  </si>
  <si>
    <t>2023-11-05 17:45:32</t>
  </si>
  <si>
    <t>4197388</t>
  </si>
  <si>
    <t>玛米花园旅馆</t>
  </si>
  <si>
    <t>PHATHAISONG SUPHAPHAT</t>
  </si>
  <si>
    <t>298.91</t>
  </si>
  <si>
    <t>319.96</t>
  </si>
  <si>
    <t>2023-11-05 17:08:14</t>
  </si>
  <si>
    <t>4197378</t>
  </si>
  <si>
    <t>巴黎戴高乐机场地理酒店</t>
  </si>
  <si>
    <t>Torchi Mohammed</t>
  </si>
  <si>
    <t>374.03</t>
  </si>
  <si>
    <t>400.37</t>
  </si>
  <si>
    <t>2023-11-05 17:04:33</t>
  </si>
  <si>
    <t>法国</t>
  </si>
  <si>
    <t>4197366</t>
  </si>
  <si>
    <t>法兰克福机场德莱艾希迪沃特尔酒店</t>
  </si>
  <si>
    <t>AYDOGDU JANINE</t>
  </si>
  <si>
    <t>374.52</t>
  </si>
  <si>
    <t>400.90</t>
  </si>
  <si>
    <t>2023-11-05 17:01:25</t>
  </si>
  <si>
    <t>德国</t>
  </si>
  <si>
    <t>4197151</t>
  </si>
  <si>
    <t>DAVIS-ROBERSON DEVIN DJUANN</t>
  </si>
  <si>
    <t>2023-11-05 16:40:52</t>
  </si>
  <si>
    <t>4197126</t>
  </si>
  <si>
    <t>安邦怡保金顶酒店</t>
  </si>
  <si>
    <t>ONG SIEW LOON</t>
  </si>
  <si>
    <t>194.75</t>
  </si>
  <si>
    <t>208.47</t>
  </si>
  <si>
    <t>2023-11-05 16:34:31</t>
  </si>
  <si>
    <t>4197094</t>
  </si>
  <si>
    <t>鲁纳芭东酒店</t>
  </si>
  <si>
    <t>POLLARD EARL</t>
  </si>
  <si>
    <t>333.70</t>
  </si>
  <si>
    <t>357.20</t>
  </si>
  <si>
    <t>2023-11-05 16:27:04</t>
  </si>
  <si>
    <t>4197083</t>
  </si>
  <si>
    <t>珍拉汀海滩度假村别墅酒店</t>
  </si>
  <si>
    <t>FAZLIN NORFAZLIN BINTI MOHD YUSOF</t>
  </si>
  <si>
    <t>302.66</t>
  </si>
  <si>
    <t>323.98</t>
  </si>
  <si>
    <t>2023-11-05 16:22:47</t>
  </si>
  <si>
    <t>4197057</t>
  </si>
  <si>
    <t>芭堤雅贝斯特韦斯特优质尼克森酒店-SHA认证</t>
  </si>
  <si>
    <t>Li LINA</t>
  </si>
  <si>
    <t>505.38</t>
  </si>
  <si>
    <t>540.98</t>
  </si>
  <si>
    <t>2023-11-05 16:13:40</t>
  </si>
  <si>
    <t>4196866</t>
  </si>
  <si>
    <t>Jiang Xiaowan</t>
  </si>
  <si>
    <t>383.14</t>
  </si>
  <si>
    <t>410.13</t>
  </si>
  <si>
    <t>2023-11-05 15:52:17</t>
  </si>
  <si>
    <t>4196835</t>
  </si>
  <si>
    <t/>
  </si>
  <si>
    <t>LI DAN</t>
  </si>
  <si>
    <t>742.72</t>
  </si>
  <si>
    <t>795.03</t>
  </si>
  <si>
    <t>2023-11-05 15:41:50</t>
  </si>
  <si>
    <t>4196771</t>
  </si>
  <si>
    <t>城市广场汽车旅馆</t>
  </si>
  <si>
    <t>LEE MYEONGJAE</t>
  </si>
  <si>
    <t>539.54</t>
  </si>
  <si>
    <t>577.54</t>
  </si>
  <si>
    <t>2023-11-05 15:25:08</t>
  </si>
  <si>
    <t>澳大利亚</t>
  </si>
  <si>
    <t>4196545</t>
  </si>
  <si>
    <t>班贾巴鲁马辰法维酒店</t>
  </si>
  <si>
    <t>AGUSFRIZAL MUHAMMAD</t>
  </si>
  <si>
    <t>180.59</t>
  </si>
  <si>
    <t>193.31</t>
  </si>
  <si>
    <t>2023-11-05 14:59:38</t>
  </si>
  <si>
    <t>4196537</t>
  </si>
  <si>
    <t>伊尔佩罗全景酒店</t>
  </si>
  <si>
    <t>WU JIUXU</t>
  </si>
  <si>
    <t>827.25</t>
  </si>
  <si>
    <t>885.52</t>
  </si>
  <si>
    <t>2023-11-05 14:47:15</t>
  </si>
  <si>
    <t>4196527</t>
  </si>
  <si>
    <t>苏丹皇宫酒店</t>
  </si>
  <si>
    <t>BAI LISONG</t>
  </si>
  <si>
    <t>243.09</t>
  </si>
  <si>
    <t>260.21</t>
  </si>
  <si>
    <t>2023-11-05 14:44:41</t>
  </si>
  <si>
    <t>土耳其</t>
  </si>
  <si>
    <t>4196505</t>
  </si>
  <si>
    <t>LI JUNLI,Ll MlN</t>
  </si>
  <si>
    <t>277.92</t>
  </si>
  <si>
    <t>297.50</t>
  </si>
  <si>
    <t>2023-11-05 14:38:25</t>
  </si>
  <si>
    <t>4196500</t>
  </si>
  <si>
    <t>KONG SREYMEAN</t>
  </si>
  <si>
    <t>1141.96</t>
  </si>
  <si>
    <t>1222.39</t>
  </si>
  <si>
    <t>2023-11-05 14:37:30</t>
  </si>
  <si>
    <t>4196480</t>
  </si>
  <si>
    <t>曼谷泰山酒店</t>
  </si>
  <si>
    <t>KAMAU KEVIN,PASAWANANG WARALAK</t>
  </si>
  <si>
    <t>287.99</t>
  </si>
  <si>
    <t>308.27</t>
  </si>
  <si>
    <t>2023-11-05 14:38:42</t>
  </si>
  <si>
    <t>4196450</t>
  </si>
  <si>
    <t>YAO BOLIANG,yao fuhao</t>
  </si>
  <si>
    <t>936.59</t>
  </si>
  <si>
    <t>1002.56</t>
  </si>
  <si>
    <t>2023-11-05 14:25:39</t>
  </si>
  <si>
    <t>4196256</t>
  </si>
  <si>
    <t>1286.98</t>
  </si>
  <si>
    <t>1377.63</t>
  </si>
  <si>
    <t>2023-11-05 13:56:47</t>
  </si>
  <si>
    <t>4196248</t>
  </si>
  <si>
    <t>海乌酒店</t>
  </si>
  <si>
    <t>RUAN ZHIFENG</t>
  </si>
  <si>
    <t>149.88</t>
  </si>
  <si>
    <t>160.44</t>
  </si>
  <si>
    <t>2023-11-05 13:54:17</t>
  </si>
  <si>
    <t>4196246</t>
  </si>
  <si>
    <t>KENGLUECHAIBUTT DENPOOM</t>
  </si>
  <si>
    <t>2023-11-05 13:57:07</t>
  </si>
  <si>
    <t>4196165</t>
  </si>
  <si>
    <t>清迈拥抱尼曼酒店</t>
  </si>
  <si>
    <t>SRIFA JIEMJIT,SRIFA PAITOON</t>
  </si>
  <si>
    <t>308.43</t>
  </si>
  <si>
    <t>330.15</t>
  </si>
  <si>
    <t>2023-11-05 13:27:19</t>
  </si>
  <si>
    <t>4196128</t>
  </si>
  <si>
    <t>阿玛拉素万那普酒店</t>
  </si>
  <si>
    <t>ZHAO XUE ZHONG</t>
  </si>
  <si>
    <t>294.18</t>
  </si>
  <si>
    <t>314.90</t>
  </si>
  <si>
    <t>2023-11-05 13:17:21</t>
  </si>
  <si>
    <t>4196121</t>
  </si>
  <si>
    <t>VC@斯万巴克精品酒店及服务式公寓</t>
  </si>
  <si>
    <t>PEI SIJIA</t>
  </si>
  <si>
    <t>617.59</t>
  </si>
  <si>
    <t>661.09</t>
  </si>
  <si>
    <t>2023-11-05 13:15:23</t>
  </si>
  <si>
    <t>4196120</t>
  </si>
  <si>
    <t>曼谷康莱德酒店</t>
  </si>
  <si>
    <t>JI FEI</t>
  </si>
  <si>
    <t>985.24</t>
  </si>
  <si>
    <t>1054.64</t>
  </si>
  <si>
    <t>2023-11-05 13:13:10</t>
  </si>
  <si>
    <t>4196095</t>
  </si>
  <si>
    <t>B2廊曼高级酒店</t>
  </si>
  <si>
    <t>THEPRUNGSARITH WATCHARAPHOL</t>
  </si>
  <si>
    <t>201.46</t>
  </si>
  <si>
    <t>215.65</t>
  </si>
  <si>
    <t>2023-11-05 13:15:29</t>
  </si>
  <si>
    <t>4195901</t>
  </si>
  <si>
    <t>LIU GANG</t>
  </si>
  <si>
    <t>2023-11-05 13:10:55</t>
  </si>
  <si>
    <t>4195867</t>
  </si>
  <si>
    <t>菲耶索莱旅居酒店</t>
  </si>
  <si>
    <t>Dearing Stephen</t>
  </si>
  <si>
    <t>188.06</t>
  </si>
  <si>
    <t>201.31</t>
  </si>
  <si>
    <t>2023-11-05 12:49:35</t>
  </si>
  <si>
    <t>4195783</t>
  </si>
  <si>
    <t>LONG TING</t>
  </si>
  <si>
    <t>2023-11-05 12:22:40</t>
  </si>
  <si>
    <t>4195770</t>
  </si>
  <si>
    <t>CHEN JIANWEN,CHEN ZHIFENG,CHEN ZHIJIAN</t>
  </si>
  <si>
    <t>575.62</t>
  </si>
  <si>
    <t>616.16</t>
  </si>
  <si>
    <t>2023-11-05 12:28:16</t>
  </si>
  <si>
    <t>4195747</t>
  </si>
  <si>
    <t>戈尔达酒店</t>
  </si>
  <si>
    <t>MO YI</t>
  </si>
  <si>
    <t>200.97</t>
  </si>
  <si>
    <t>215.12</t>
  </si>
  <si>
    <t>2023-11-05 12:08:31</t>
  </si>
  <si>
    <t>4195737</t>
  </si>
  <si>
    <t>ZHONG MEIMEI</t>
  </si>
  <si>
    <t>1128.84</t>
  </si>
  <si>
    <t>1208.35</t>
  </si>
  <si>
    <t>2023-11-05 12:06:49</t>
  </si>
  <si>
    <t>4195385</t>
  </si>
  <si>
    <t>LI ZHUSHI</t>
  </si>
  <si>
    <t>2023-11-05 11:07:48</t>
  </si>
  <si>
    <t>4195197</t>
  </si>
  <si>
    <t>席那克林米伊酒店</t>
  </si>
  <si>
    <t>BU DANDAN</t>
  </si>
  <si>
    <t>247.65</t>
  </si>
  <si>
    <t>265.09</t>
  </si>
  <si>
    <t>2023-11-05 10:56:36</t>
  </si>
  <si>
    <t>4195177</t>
  </si>
  <si>
    <t>努沙杜瓦的水晶奢华海湾度假村</t>
  </si>
  <si>
    <t>Li Jizhang</t>
  </si>
  <si>
    <t>312.33</t>
  </si>
  <si>
    <t>334.33</t>
  </si>
  <si>
    <t>2023-11-05 10:41:23</t>
  </si>
  <si>
    <t>4195119</t>
  </si>
  <si>
    <t>华欣赛米拉之家酒店</t>
  </si>
  <si>
    <t>KITTISAKKUL KITTISUDA</t>
  </si>
  <si>
    <t>571.18</t>
  </si>
  <si>
    <t>611.41</t>
  </si>
  <si>
    <t>2023-11-05 10:22:18</t>
  </si>
  <si>
    <t>4194945</t>
  </si>
  <si>
    <t>兰花园套房</t>
  </si>
  <si>
    <t>heriales jaymond</t>
  </si>
  <si>
    <t>282.00</t>
  </si>
  <si>
    <t>301.86</t>
  </si>
  <si>
    <t>2023-11-05 09:43:30</t>
  </si>
  <si>
    <t>4194786</t>
  </si>
  <si>
    <t>市中心 SSVC 热点酒店</t>
  </si>
  <si>
    <t>DASTY ROSLINDAH</t>
  </si>
  <si>
    <t>164.13</t>
  </si>
  <si>
    <t>175.69</t>
  </si>
  <si>
    <t>2023-11-05 08:59:17</t>
  </si>
  <si>
    <t>4194777</t>
  </si>
  <si>
    <t>素万那普法义公寓式酒店</t>
  </si>
  <si>
    <t>Lin Zhengliang</t>
  </si>
  <si>
    <t>305.33</t>
  </si>
  <si>
    <t>326.84</t>
  </si>
  <si>
    <t>2023-11-05 09:07:03</t>
  </si>
  <si>
    <t>4194775</t>
  </si>
  <si>
    <t>WEI BANGZHENG</t>
  </si>
  <si>
    <t>297.65</t>
  </si>
  <si>
    <t>318.62</t>
  </si>
  <si>
    <t>2023-11-05 09:06:16</t>
  </si>
  <si>
    <t>4194771</t>
  </si>
  <si>
    <t>FENG GONGJIAN</t>
  </si>
  <si>
    <t>267.20</t>
  </si>
  <si>
    <t>286.02</t>
  </si>
  <si>
    <t>2023-11-05 09:04:18</t>
  </si>
  <si>
    <t>4194757</t>
  </si>
  <si>
    <t>波玛轻松住酒店</t>
  </si>
  <si>
    <t>kim Ok Jae</t>
  </si>
  <si>
    <t>730.20</t>
  </si>
  <si>
    <t>781.63</t>
  </si>
  <si>
    <t>2023-11-05 08:47:29</t>
  </si>
  <si>
    <t>4194735</t>
  </si>
  <si>
    <t>伊克诺套房旅馆</t>
  </si>
  <si>
    <t>Ter Vartanyan Vartan</t>
  </si>
  <si>
    <t>623.76</t>
  </si>
  <si>
    <t>667.69</t>
  </si>
  <si>
    <t>2023-11-05 08:35:31</t>
  </si>
  <si>
    <t>加拿大</t>
  </si>
  <si>
    <t>4194716</t>
  </si>
  <si>
    <t>曼谷帕那空盛泰乐中心酒店</t>
  </si>
  <si>
    <t>FENG YAN</t>
  </si>
  <si>
    <t>404.26</t>
  </si>
  <si>
    <t>432.73</t>
  </si>
  <si>
    <t>2023-11-05 08:22:16</t>
  </si>
  <si>
    <t>4194713</t>
  </si>
  <si>
    <t>Huang Zexia</t>
  </si>
  <si>
    <t>2023-11-05 08:21:18</t>
  </si>
  <si>
    <t>4194627</t>
  </si>
  <si>
    <t>济州华美达汉德海滩酒店</t>
  </si>
  <si>
    <t>ZHAO YI,Zhao Feng</t>
  </si>
  <si>
    <t>826.15</t>
  </si>
  <si>
    <t>884.34</t>
  </si>
  <si>
    <t>2023-11-05 07:57:25</t>
  </si>
  <si>
    <t>4194593</t>
  </si>
  <si>
    <t>莫达拉海滩度假酒店</t>
  </si>
  <si>
    <t>YIN JIE</t>
  </si>
  <si>
    <t>992.20</t>
  </si>
  <si>
    <t>1062.09</t>
  </si>
  <si>
    <t>2023-11-05 08:02:34</t>
  </si>
  <si>
    <t>4194475</t>
  </si>
  <si>
    <t>克拉克帝国酒店</t>
  </si>
  <si>
    <t>MORNINGSTAR BENJAMIN</t>
  </si>
  <si>
    <t>190.45</t>
  </si>
  <si>
    <t>203.86</t>
  </si>
  <si>
    <t>2023-11-05 06:24:42</t>
  </si>
  <si>
    <t>4194394</t>
  </si>
  <si>
    <t>JIN MAN</t>
  </si>
  <si>
    <t>2023-11-05 04:44:16</t>
  </si>
  <si>
    <t>4194384</t>
  </si>
  <si>
    <t>曼谷爱湾酒店</t>
  </si>
  <si>
    <t>TANG WEIJIE</t>
  </si>
  <si>
    <t>198.58</t>
  </si>
  <si>
    <t>212.57</t>
  </si>
  <si>
    <t>2023-11-05 04:26:33</t>
  </si>
  <si>
    <t>4194379</t>
  </si>
  <si>
    <t>大世界酒店</t>
  </si>
  <si>
    <t>SHAH NIPOOL</t>
  </si>
  <si>
    <t>2637.56</t>
  </si>
  <si>
    <t>2823.34</t>
  </si>
  <si>
    <t>2023-11-05 04:09:54</t>
  </si>
  <si>
    <t>阿拉伯联合酋长国</t>
  </si>
  <si>
    <t>4194353</t>
  </si>
  <si>
    <t>Golden Tulip Reims</t>
  </si>
  <si>
    <t>CHARBY Jonathan</t>
  </si>
  <si>
    <t>829.61</t>
  </si>
  <si>
    <t>888.04</t>
  </si>
  <si>
    <t>2023-11-05 03:42:10</t>
  </si>
  <si>
    <t>4194350</t>
  </si>
  <si>
    <t>瑞斯酒店</t>
  </si>
  <si>
    <t>YANG TIANXING,QIN GUIFEN</t>
  </si>
  <si>
    <t>287.45</t>
  </si>
  <si>
    <t>307.70</t>
  </si>
  <si>
    <t>2023-11-05 03:37:15</t>
  </si>
  <si>
    <t>4194341</t>
  </si>
  <si>
    <t>曼谷康文特公园酒店</t>
  </si>
  <si>
    <t>KAEWHANU SIRION</t>
  </si>
  <si>
    <t>131.20</t>
  </si>
  <si>
    <t>140.44</t>
  </si>
  <si>
    <t>2023-11-05 03:19:24</t>
  </si>
  <si>
    <t>4194295</t>
  </si>
  <si>
    <t>GUO YUBING</t>
  </si>
  <si>
    <t>2023-11-05 02:50:23</t>
  </si>
  <si>
    <t>4194293</t>
  </si>
  <si>
    <t>li lin</t>
  </si>
  <si>
    <t>2023-11-05 02:37:46</t>
  </si>
  <si>
    <t>4194154</t>
  </si>
  <si>
    <t>素坤逸通罗中心站酒店</t>
  </si>
  <si>
    <t>WANG LI</t>
  </si>
  <si>
    <t>599.68</t>
  </si>
  <si>
    <t>643.23</t>
  </si>
  <si>
    <t>2023-11-05 01:17:47</t>
  </si>
  <si>
    <t>4194151</t>
  </si>
  <si>
    <t>MENG YAN</t>
  </si>
  <si>
    <t>1257.86</t>
  </si>
  <si>
    <t>1349.20</t>
  </si>
  <si>
    <t>2023-11-05 01:16:47</t>
  </si>
  <si>
    <t>4194148</t>
  </si>
  <si>
    <t>ZHOU MIAOCHAN,CHAO XIANKUN</t>
  </si>
  <si>
    <t>1316.07</t>
  </si>
  <si>
    <t>1411.64</t>
  </si>
  <si>
    <t>2023-11-05 01:16:01</t>
  </si>
  <si>
    <t>4193943</t>
  </si>
  <si>
    <t>库里奇巴机场宜必思快捷酒店</t>
  </si>
  <si>
    <t>Komadaki Taciana</t>
  </si>
  <si>
    <t>528.54</t>
  </si>
  <si>
    <t>566.92</t>
  </si>
  <si>
    <t>2023-11-04 23:56:37</t>
  </si>
  <si>
    <t>4193916</t>
  </si>
  <si>
    <t>普吉岛SIS卡塔度假村</t>
  </si>
  <si>
    <t>BRIANTSEV SERGEI</t>
  </si>
  <si>
    <t>604.04</t>
  </si>
  <si>
    <t>647.90</t>
  </si>
  <si>
    <t>2023-11-04 23:48:07</t>
  </si>
  <si>
    <t>4193894</t>
  </si>
  <si>
    <t>乌隆他尼盛泰乐酒店及会展中心</t>
  </si>
  <si>
    <t>SATHARANOND JIRATCHAYA</t>
  </si>
  <si>
    <t>255.66</t>
  </si>
  <si>
    <t>274.23</t>
  </si>
  <si>
    <t>2023-11-04 23:37:48</t>
  </si>
  <si>
    <t>4193878</t>
  </si>
  <si>
    <t>图班查里斯沃特尔酒店</t>
  </si>
  <si>
    <t>ANANDA BILAL</t>
  </si>
  <si>
    <t>100.63</t>
  </si>
  <si>
    <t>107.94</t>
  </si>
  <si>
    <t>2023-11-04 23:34:24</t>
  </si>
  <si>
    <t>4193855</t>
  </si>
  <si>
    <t>槟城长荣桂冠酒店</t>
  </si>
  <si>
    <t>Teh Chun Yen</t>
  </si>
  <si>
    <t>365.24</t>
  </si>
  <si>
    <t>391.76</t>
  </si>
  <si>
    <t>2023-11-04 23:30:20</t>
  </si>
  <si>
    <t>4193679</t>
  </si>
  <si>
    <t>曼谷贵都酒店</t>
  </si>
  <si>
    <t>YANG JIAN,ZHAO BO</t>
  </si>
  <si>
    <t>232.18</t>
  </si>
  <si>
    <t>249.04</t>
  </si>
  <si>
    <t>2023-11-04 22:45:26</t>
  </si>
  <si>
    <t>4193678</t>
  </si>
  <si>
    <t>里约博塔弗戈宜必思酒店</t>
  </si>
  <si>
    <t>BARBOSA ADRIANO</t>
  </si>
  <si>
    <t>454.00</t>
  </si>
  <si>
    <t>486.97</t>
  </si>
  <si>
    <t>4193546</t>
  </si>
  <si>
    <t>双子塔酒店</t>
  </si>
  <si>
    <t>SU MEILIAN,YANG GUIFENG</t>
  </si>
  <si>
    <t>225.39</t>
  </si>
  <si>
    <t>241.76</t>
  </si>
  <si>
    <t>2023-11-04 22:07:35</t>
  </si>
  <si>
    <t>4193472</t>
  </si>
  <si>
    <t>拉合尔五洲明珠大酒店</t>
  </si>
  <si>
    <t>ZHUANG YUJUN</t>
  </si>
  <si>
    <t>807.18</t>
  </si>
  <si>
    <t>865.79</t>
  </si>
  <si>
    <t>2023-11-04 21:49:17</t>
  </si>
  <si>
    <t>巴基斯坦</t>
  </si>
  <si>
    <t>4193390</t>
  </si>
  <si>
    <t>米兰克拉丽斯纳斯科酒店</t>
  </si>
  <si>
    <t>WANG SAIYU</t>
  </si>
  <si>
    <t>654.48</t>
  </si>
  <si>
    <t>702.01</t>
  </si>
  <si>
    <t>2023-11-04 21:25:19</t>
  </si>
  <si>
    <t>4193242</t>
  </si>
  <si>
    <t>万隆大左克罗精品酒店</t>
  </si>
  <si>
    <t>ANGGRAENI NEITTA</t>
  </si>
  <si>
    <t>383.07</t>
  </si>
  <si>
    <t>410.89</t>
  </si>
  <si>
    <t>2023-11-04 20:53:55</t>
  </si>
  <si>
    <t>4193212</t>
  </si>
  <si>
    <t>蒂罗尔酒店</t>
  </si>
  <si>
    <t>yu shengjiang</t>
  </si>
  <si>
    <t>639.62</t>
  </si>
  <si>
    <t>686.07</t>
  </si>
  <si>
    <t>2023-11-04 20:43:53</t>
  </si>
  <si>
    <t>4193156</t>
  </si>
  <si>
    <t>首尔里维埃拉酒店</t>
  </si>
  <si>
    <t>Choi Yunhee</t>
  </si>
  <si>
    <t>869.47</t>
  </si>
  <si>
    <t>932.61</t>
  </si>
  <si>
    <t>2023-11-04 20:26:43</t>
  </si>
  <si>
    <t>4193148</t>
  </si>
  <si>
    <t>卡尔顿市中心酒店</t>
  </si>
  <si>
    <t>LIANG QIANDAN,HUANG HAIYAN,ZOU RENHUI</t>
  </si>
  <si>
    <t>2478.71</t>
  </si>
  <si>
    <t>2658.70</t>
  </si>
  <si>
    <t>2023-11-04 20:32:25</t>
  </si>
  <si>
    <t>4192853</t>
  </si>
  <si>
    <t>那考尔平酒店</t>
  </si>
  <si>
    <t>LYU ZHANQIU</t>
  </si>
  <si>
    <t>79.45</t>
  </si>
  <si>
    <t>85.22</t>
  </si>
  <si>
    <t>2023-11-04 19:41:03</t>
  </si>
  <si>
    <t>4192766</t>
  </si>
  <si>
    <t>铂尔曼吉隆坡城市中心大酒店</t>
  </si>
  <si>
    <t>FAUZI IKHSAN</t>
  </si>
  <si>
    <t>608.00</t>
  </si>
  <si>
    <t>652.15</t>
  </si>
  <si>
    <t>2023-11-05 10:27:48</t>
  </si>
  <si>
    <t>4192448</t>
  </si>
  <si>
    <t>RICHTER MARC</t>
  </si>
  <si>
    <t>2023-11-04 18:48:57</t>
  </si>
  <si>
    <t>4192394</t>
  </si>
  <si>
    <t>DONGYOON KIM</t>
  </si>
  <si>
    <t>2023-11-04 18:29:24</t>
  </si>
  <si>
    <t>4192380</t>
  </si>
  <si>
    <t>埃尔楚拉酒店</t>
  </si>
  <si>
    <t>TONG YEPING</t>
  </si>
  <si>
    <t>861.90</t>
  </si>
  <si>
    <t>924.49</t>
  </si>
  <si>
    <t>2023-11-04 18:22:52</t>
  </si>
  <si>
    <t>4192374</t>
  </si>
  <si>
    <t>ABASHARAHIL FARISBIN</t>
  </si>
  <si>
    <t>137.56</t>
  </si>
  <si>
    <t>147.55</t>
  </si>
  <si>
    <t>2023-11-04 18:21:23</t>
  </si>
  <si>
    <t>4191602</t>
  </si>
  <si>
    <t>槟城皇家朱兰酒店</t>
  </si>
  <si>
    <t>ZABARULLA ZABARULLA</t>
  </si>
  <si>
    <t>429.00</t>
  </si>
  <si>
    <t>460.15</t>
  </si>
  <si>
    <t>2023-11-05 13:52:39</t>
  </si>
  <si>
    <t>4191590</t>
  </si>
  <si>
    <t>普吉市宜必思尚品酒店</t>
  </si>
  <si>
    <t>ZHANG JINGTAO</t>
  </si>
  <si>
    <t>499.99</t>
  </si>
  <si>
    <t>536.30</t>
  </si>
  <si>
    <t>2023-11-04 17:07:06</t>
  </si>
  <si>
    <t>4191368</t>
  </si>
  <si>
    <t>雷斯托酒店</t>
  </si>
  <si>
    <t>POOMPANA RASSAMEE</t>
  </si>
  <si>
    <t>205.93</t>
  </si>
  <si>
    <t>220.88</t>
  </si>
  <si>
    <t>2023-11-04 16:01:28</t>
  </si>
  <si>
    <t>4191142</t>
  </si>
  <si>
    <t>吉隆坡格林玛丽美居酒店</t>
  </si>
  <si>
    <t>LIM HUI YING,LOY DARYL</t>
  </si>
  <si>
    <t>345.90</t>
  </si>
  <si>
    <t>371.02</t>
  </si>
  <si>
    <t>2023-11-04 15:48:00</t>
  </si>
  <si>
    <t>4191091</t>
  </si>
  <si>
    <t>马尼拉湾景酒店</t>
  </si>
  <si>
    <t>CASIL jefferson</t>
  </si>
  <si>
    <t>314.40</t>
  </si>
  <si>
    <t>337.23</t>
  </si>
  <si>
    <t>2023-11-04 15:37:55</t>
  </si>
  <si>
    <t>4190979</t>
  </si>
  <si>
    <t>帕洛阿尔托希尔顿花园酒店</t>
  </si>
  <si>
    <t>WU YUEMIN,Zhang Miaomiao</t>
  </si>
  <si>
    <t>1874.33</t>
  </si>
  <si>
    <t>2010.44</t>
  </si>
  <si>
    <t>2023-11-04 15:11:47</t>
  </si>
  <si>
    <t>美国</t>
  </si>
  <si>
    <t>4190976</t>
  </si>
  <si>
    <t>YU MENGYUN,ZHANG GANGYAO</t>
  </si>
  <si>
    <t>2023-11-04 15:11:17</t>
  </si>
  <si>
    <t>4190569</t>
  </si>
  <si>
    <t>Jang Wonil</t>
  </si>
  <si>
    <t>366.13</t>
  </si>
  <si>
    <t>392.72</t>
  </si>
  <si>
    <t>2023-11-04 14:14:28</t>
  </si>
  <si>
    <t>4190310</t>
  </si>
  <si>
    <t>拉差达红燕酒店</t>
  </si>
  <si>
    <t>WANG KUN</t>
  </si>
  <si>
    <t>157.06</t>
  </si>
  <si>
    <t>168.47</t>
  </si>
  <si>
    <t>2023-11-04 13:46:56</t>
  </si>
  <si>
    <t>4190250</t>
  </si>
  <si>
    <t>黄金机场套房酒店</t>
  </si>
  <si>
    <t>LIU MIN</t>
  </si>
  <si>
    <t>137.20</t>
  </si>
  <si>
    <t>147.16</t>
  </si>
  <si>
    <t>2023-11-04 13:31:12</t>
  </si>
  <si>
    <t>4190189</t>
  </si>
  <si>
    <t>FENG XIANLI</t>
  </si>
  <si>
    <t>2023-11-04 13:16:32</t>
  </si>
  <si>
    <t>4189853</t>
  </si>
  <si>
    <t>LEE SEOJUN,Jiang Haoquan,Gong Lihui</t>
  </si>
  <si>
    <t>2804.12</t>
  </si>
  <si>
    <t>3007.74</t>
  </si>
  <si>
    <t>2023-11-04 12:45:46</t>
  </si>
  <si>
    <t>4189825</t>
  </si>
  <si>
    <t>艾姆垂酒店</t>
  </si>
  <si>
    <t>HUANG ZEXIONG</t>
  </si>
  <si>
    <t>296.17</t>
  </si>
  <si>
    <t>317.68</t>
  </si>
  <si>
    <t>2023-11-04 12:35:03</t>
  </si>
  <si>
    <t>4189822</t>
  </si>
  <si>
    <t>UHG四分之一普罗彭店</t>
  </si>
  <si>
    <t>KETKAEW THITINAN</t>
  </si>
  <si>
    <t>280.83</t>
  </si>
  <si>
    <t>301.22</t>
  </si>
  <si>
    <t>2023-11-04 12:36:15</t>
  </si>
  <si>
    <t>4189782</t>
  </si>
  <si>
    <t>新加坡港湾彩鸿酒店</t>
  </si>
  <si>
    <t>SHAOYU LIANG</t>
  </si>
  <si>
    <t>1041.15</t>
  </si>
  <si>
    <t>1116.75</t>
  </si>
  <si>
    <t>2023-11-04 12:22:42</t>
  </si>
  <si>
    <t>新加坡</t>
  </si>
  <si>
    <t>4189771</t>
  </si>
  <si>
    <t>首尔斯坦福酒店</t>
  </si>
  <si>
    <t>LEE JAE KUN</t>
  </si>
  <si>
    <t>612.98</t>
  </si>
  <si>
    <t>657.49</t>
  </si>
  <si>
    <t>2023-11-04 12:18:59</t>
  </si>
  <si>
    <t>4189763</t>
  </si>
  <si>
    <t>富丽华国际管理大酒店</t>
  </si>
  <si>
    <t>BINMOHDKAREEM MOHD RUHIL AMIN</t>
  </si>
  <si>
    <t>541.20</t>
  </si>
  <si>
    <t>580.50</t>
  </si>
  <si>
    <t>2023-11-04 12:16:54</t>
  </si>
  <si>
    <t>4189748</t>
  </si>
  <si>
    <t>2023-11-04 12:13:12</t>
  </si>
  <si>
    <t>4189724</t>
  </si>
  <si>
    <t>曼谷地铁站酒店</t>
  </si>
  <si>
    <t>POMPONGPHAI JANTRA</t>
  </si>
  <si>
    <t>273.83</t>
  </si>
  <si>
    <t>293.71</t>
  </si>
  <si>
    <t>2023-11-04 12:07:01</t>
  </si>
  <si>
    <t>4189376</t>
  </si>
  <si>
    <t>茂物帕加加兰维兹尊贵酒店</t>
  </si>
  <si>
    <t>Handayani Novelia</t>
  </si>
  <si>
    <t>253.34</t>
  </si>
  <si>
    <t>271.74</t>
  </si>
  <si>
    <t>2023-11-04 11:33:26</t>
  </si>
  <si>
    <t>4189357</t>
  </si>
  <si>
    <t>红姜时尚度假村</t>
  </si>
  <si>
    <t>NENG WEI HONG</t>
  </si>
  <si>
    <t>539.19</t>
  </si>
  <si>
    <t>578.34</t>
  </si>
  <si>
    <t>2023-11-04 11:30:47</t>
  </si>
  <si>
    <t>4189018</t>
  </si>
  <si>
    <t>河滨区途恩酒店</t>
  </si>
  <si>
    <t>Ahmad shuhor</t>
  </si>
  <si>
    <t>114.41</t>
  </si>
  <si>
    <t>122.72</t>
  </si>
  <si>
    <t>2023-11-04 10:20:35</t>
  </si>
  <si>
    <t>4189003</t>
  </si>
  <si>
    <t>塞米亚克日落法夫酒店</t>
  </si>
  <si>
    <t>BUDIHARDJO THAM DEDY</t>
  </si>
  <si>
    <t>253.55</t>
  </si>
  <si>
    <t>271.96</t>
  </si>
  <si>
    <t>2023-11-04 10:13:19</t>
  </si>
  <si>
    <t>4189000</t>
  </si>
  <si>
    <t>XIA FEI</t>
  </si>
  <si>
    <t>936.05</t>
  </si>
  <si>
    <t>1004.02</t>
  </si>
  <si>
    <t>2023-11-04 10:12:24</t>
  </si>
  <si>
    <t>4188769</t>
  </si>
  <si>
    <t>班贾尔马辛POP!酒店</t>
  </si>
  <si>
    <t>RIFKY SYARIFA AINA</t>
  </si>
  <si>
    <t>121.63</t>
  </si>
  <si>
    <t>130.46</t>
  </si>
  <si>
    <t>2023-11-04 09:19:24</t>
  </si>
  <si>
    <t>4188724</t>
  </si>
  <si>
    <t>关丹凯悦酒店</t>
  </si>
  <si>
    <t>YAZID NORHASMIDA</t>
  </si>
  <si>
    <t>606.62</t>
  </si>
  <si>
    <t>650.67</t>
  </si>
  <si>
    <t>2023-11-04 09:02:51</t>
  </si>
  <si>
    <t>4188581</t>
  </si>
  <si>
    <t>米卢斯中心民宿酒店</t>
  </si>
  <si>
    <t>Sadek Khalid</t>
  </si>
  <si>
    <t>354.13</t>
  </si>
  <si>
    <t>379.85</t>
  </si>
  <si>
    <t>2023-11-04 08:42:03</t>
  </si>
  <si>
    <t>4188492</t>
  </si>
  <si>
    <t>普吉岛格雷斯兰度假村</t>
  </si>
  <si>
    <t>MA ZHICHAO,ZHANG XIAOXU</t>
  </si>
  <si>
    <t>713.64</t>
  </si>
  <si>
    <t>765.46</t>
  </si>
  <si>
    <t>2023-11-04 08:07:23</t>
  </si>
  <si>
    <t>4188382</t>
  </si>
  <si>
    <t>阿斯顿·吉迪恩·巴淡酒店</t>
  </si>
  <si>
    <t>ONG ZHENG HUA DESMOND</t>
  </si>
  <si>
    <t>508.66</t>
  </si>
  <si>
    <t>545.60</t>
  </si>
  <si>
    <t>2023-11-04 07:46:26</t>
  </si>
  <si>
    <t>4188329</t>
  </si>
  <si>
    <t>贝尔蒙特马尼拉酒店</t>
  </si>
  <si>
    <t>AKOL ROMEO</t>
  </si>
  <si>
    <t>1272.59</t>
  </si>
  <si>
    <t>1365.00</t>
  </si>
  <si>
    <t>2023-11-04 07:06:39</t>
  </si>
  <si>
    <t>4188141</t>
  </si>
  <si>
    <t>爱丁堡辉盛阁国际公寓</t>
  </si>
  <si>
    <t>YU CHONG,AI FEI</t>
  </si>
  <si>
    <t>2230.02</t>
  </si>
  <si>
    <t>2391.96</t>
  </si>
  <si>
    <t>2023-11-04 05:21:39</t>
  </si>
  <si>
    <t>英国</t>
  </si>
  <si>
    <t>4188049</t>
  </si>
  <si>
    <t>洛姆米斯达酒店</t>
  </si>
  <si>
    <t>GRARE LAURENT</t>
  </si>
  <si>
    <t>217.60</t>
  </si>
  <si>
    <t>233.40</t>
  </si>
  <si>
    <t>2023-11-04 03:58:17</t>
  </si>
  <si>
    <t>4188030</t>
  </si>
  <si>
    <t>华阳公寓酒店</t>
  </si>
  <si>
    <t>KAENKULAB PATCHARIDA</t>
  </si>
  <si>
    <t>172.21</t>
  </si>
  <si>
    <t>184.72</t>
  </si>
  <si>
    <t>2023-11-04 03:40:01</t>
  </si>
  <si>
    <t>4187865</t>
  </si>
  <si>
    <t>通罗雅诗阁酒店</t>
  </si>
  <si>
    <t>WANNA KANITTHA</t>
  </si>
  <si>
    <t>1803.93</t>
  </si>
  <si>
    <t>1934.92</t>
  </si>
  <si>
    <t>2023-11-04 01:55:56</t>
  </si>
  <si>
    <t>4187685</t>
  </si>
  <si>
    <t>玛丽蒂姆达姆施塔特酒店</t>
  </si>
  <si>
    <t>Kappes Hong</t>
  </si>
  <si>
    <t>870.90</t>
  </si>
  <si>
    <t>929.56</t>
  </si>
  <si>
    <t>2023-11-04 00:38:52</t>
  </si>
  <si>
    <t>4187497</t>
  </si>
  <si>
    <t>PAN WENXIN</t>
  </si>
  <si>
    <t>500.00</t>
  </si>
  <si>
    <t>533.68</t>
  </si>
  <si>
    <t>2023-11-04 11:07:21</t>
  </si>
  <si>
    <t>4187400</t>
  </si>
  <si>
    <t>新加坡乌节中心假日酒店</t>
  </si>
  <si>
    <t>BU TONG</t>
  </si>
  <si>
    <t>2607.09</t>
  </si>
  <si>
    <t>2782.68</t>
  </si>
  <si>
    <t>2023-11-03 23:39:18</t>
  </si>
  <si>
    <t>4187336</t>
  </si>
  <si>
    <t>曼谷萨恩酒店</t>
  </si>
  <si>
    <t>HICKS SUPANEE,HICKS ASHLEY DEAN</t>
  </si>
  <si>
    <t>685.29</t>
  </si>
  <si>
    <t>731.44</t>
  </si>
  <si>
    <t>2023-11-03 23:14:07</t>
  </si>
  <si>
    <t>4187326</t>
  </si>
  <si>
    <t>曼谷铂尔曼皇权酒店</t>
  </si>
  <si>
    <t>GUAN HUAMING</t>
  </si>
  <si>
    <t>1663.90</t>
  </si>
  <si>
    <t>1775.96</t>
  </si>
  <si>
    <t>2023-11-03 23:22:28</t>
  </si>
  <si>
    <t>4187180</t>
  </si>
  <si>
    <t>肯克西酒店</t>
  </si>
  <si>
    <t>MOHAMAD AZAM FADHILAH</t>
  </si>
  <si>
    <t>380.42</t>
  </si>
  <si>
    <t>406.04</t>
  </si>
  <si>
    <t>2023-11-03 22:39:19</t>
  </si>
  <si>
    <t>4186925</t>
  </si>
  <si>
    <t>新加坡四季酒店</t>
  </si>
  <si>
    <t>XIE ZHENYU</t>
  </si>
  <si>
    <t>15218.89</t>
  </si>
  <si>
    <t>16243.88</t>
  </si>
  <si>
    <t>2023-11-03 21:40:21</t>
  </si>
  <si>
    <t>4186536</t>
  </si>
  <si>
    <t>皇家河畔酒店</t>
  </si>
  <si>
    <t>Ling Zhijian,Tang Xiaoqun,Cui Kai</t>
  </si>
  <si>
    <t>1375.28</t>
  </si>
  <si>
    <t>1467.90</t>
  </si>
  <si>
    <t>2023-11-03 20:47:41</t>
  </si>
  <si>
    <t>4186473</t>
  </si>
  <si>
    <t>XIN WENZHENG</t>
  </si>
  <si>
    <t>105.08</t>
  </si>
  <si>
    <t>112.16</t>
  </si>
  <si>
    <t>2023-11-03 20:32:14</t>
  </si>
  <si>
    <t>4186449</t>
  </si>
  <si>
    <t>巴利阿尔酒店</t>
  </si>
  <si>
    <t>DELEON TOMMIE MICHELLE</t>
  </si>
  <si>
    <t>1305.54</t>
  </si>
  <si>
    <t>1393.47</t>
  </si>
  <si>
    <t>2023-11-03 20:27:18</t>
  </si>
  <si>
    <t>4186438</t>
  </si>
  <si>
    <t>最佳夜晚酒店</t>
  </si>
  <si>
    <t>ALLA MOULAI IDRISS</t>
  </si>
  <si>
    <t>357.12</t>
  </si>
  <si>
    <t>381.17</t>
  </si>
  <si>
    <t>2023-11-03 20:23:34</t>
  </si>
  <si>
    <t>阿尔及利亚</t>
  </si>
  <si>
    <t>4186421</t>
  </si>
  <si>
    <t>曼谷财富美爵酒店</t>
  </si>
  <si>
    <t>DOU YIJIE,LI SHAOYUAN</t>
  </si>
  <si>
    <t>2272.73</t>
  </si>
  <si>
    <t>2425.80</t>
  </si>
  <si>
    <t>2023-11-03 20:21:00</t>
  </si>
  <si>
    <t>4185541</t>
  </si>
  <si>
    <t>米尔公园酒店</t>
  </si>
  <si>
    <t>GORMAN MONICA</t>
  </si>
  <si>
    <t>1046.48</t>
  </si>
  <si>
    <t>1116.96</t>
  </si>
  <si>
    <t>2023-11-03 18:57:37</t>
  </si>
  <si>
    <t>爱尔兰</t>
  </si>
  <si>
    <t>4184895</t>
  </si>
  <si>
    <t>岡田马尼拉</t>
  </si>
  <si>
    <t>LU YUAN JUI</t>
  </si>
  <si>
    <t>5953.20</t>
  </si>
  <si>
    <t>6354.15</t>
  </si>
  <si>
    <t>2023-11-03 17:14:49</t>
  </si>
  <si>
    <t>4184599</t>
  </si>
  <si>
    <t>新加坡滨海泛太平洋高级服务公寓</t>
  </si>
  <si>
    <t>ZHANG HAORAN</t>
  </si>
  <si>
    <t>3877.07</t>
  </si>
  <si>
    <t>4138.19</t>
  </si>
  <si>
    <t>2023-11-03 16:39:14</t>
  </si>
  <si>
    <t>4184484</t>
  </si>
  <si>
    <t>联邦集团来朋酒店</t>
  </si>
  <si>
    <t>Ludwig Arnold</t>
  </si>
  <si>
    <t>766.00</t>
  </si>
  <si>
    <t>817.59</t>
  </si>
  <si>
    <t>2023-11-03 16:10:12</t>
  </si>
  <si>
    <t>4184296</t>
  </si>
  <si>
    <t>行星服务住宅酒店</t>
  </si>
  <si>
    <t>JULIAN JHOANNA MAE GRACE</t>
  </si>
  <si>
    <t>1543.25</t>
  </si>
  <si>
    <t>1647.19</t>
  </si>
  <si>
    <t>2023-11-03 15:57:19</t>
  </si>
  <si>
    <t>4184216</t>
  </si>
  <si>
    <t>维尔瓦理事酒店</t>
  </si>
  <si>
    <t>VALLE GONZALEZ MARTA</t>
  </si>
  <si>
    <t>801.72</t>
  </si>
  <si>
    <t>855.72</t>
  </si>
  <si>
    <t>2023-11-03 15:39:46</t>
  </si>
  <si>
    <t>4184154</t>
  </si>
  <si>
    <t>MA XUE</t>
  </si>
  <si>
    <t>2131.04</t>
  </si>
  <si>
    <t>2274.56</t>
  </si>
  <si>
    <t>2023-11-03 15:22:24</t>
  </si>
  <si>
    <t>4184109</t>
  </si>
  <si>
    <t>新世界天空樹酒店</t>
  </si>
  <si>
    <t>LUO GUANLONG</t>
  </si>
  <si>
    <t>1052.86</t>
  </si>
  <si>
    <t>1123.77</t>
  </si>
  <si>
    <t>2023-11-03 15:12:34</t>
  </si>
  <si>
    <t>柬埔寨</t>
  </si>
  <si>
    <t>4184107</t>
  </si>
  <si>
    <t>第一住所酒店</t>
  </si>
  <si>
    <t>Bin Samsudin Muhammad Fariduddin</t>
  </si>
  <si>
    <t>206.56</t>
  </si>
  <si>
    <t>220.47</t>
  </si>
  <si>
    <t>2023-11-03 15:12:07</t>
  </si>
  <si>
    <t>4183890</t>
  </si>
  <si>
    <t>曼谷阿玛瑞水门酒店</t>
  </si>
  <si>
    <t>MAK VUTHY</t>
  </si>
  <si>
    <t>2258.00</t>
  </si>
  <si>
    <t>2410.08</t>
  </si>
  <si>
    <t>2023-11-03 15:00:02</t>
  </si>
  <si>
    <t>4183613</t>
  </si>
  <si>
    <t>曼谷奔集路希尔顿逸林酒店</t>
  </si>
  <si>
    <t>LU JUN</t>
  </si>
  <si>
    <t>1203.41</t>
  </si>
  <si>
    <t>1284.46</t>
  </si>
  <si>
    <t>2023-11-03 14:04:00</t>
  </si>
  <si>
    <t>4183376</t>
  </si>
  <si>
    <t>帕亚酒店</t>
  </si>
  <si>
    <t>CHU CHI YUNG</t>
  </si>
  <si>
    <t>653.96</t>
  </si>
  <si>
    <t>698.00</t>
  </si>
  <si>
    <t>2023-11-03 13:45:18</t>
  </si>
  <si>
    <t>4183306</t>
  </si>
  <si>
    <t>槟城双威乔治市酒店</t>
  </si>
  <si>
    <t>DJAJA EKA</t>
  </si>
  <si>
    <t>391.00</t>
  </si>
  <si>
    <t>417.33</t>
  </si>
  <si>
    <t>2023-11-03 14:48:43</t>
  </si>
  <si>
    <t>4183240</t>
  </si>
  <si>
    <t>奥克伍德酒店及公寓吉隆坡</t>
  </si>
  <si>
    <t>HAN ZHEN</t>
  </si>
  <si>
    <t>799.71</t>
  </si>
  <si>
    <t>853.57</t>
  </si>
  <si>
    <t>2023-11-03 13:12:54</t>
  </si>
  <si>
    <t>4183195</t>
  </si>
  <si>
    <t>蓝天考艾别墅度假村</t>
  </si>
  <si>
    <t>TANGNIEM RANGSAN</t>
  </si>
  <si>
    <t>205.95</t>
  </si>
  <si>
    <t>219.82</t>
  </si>
  <si>
    <t>2023-11-03 13:03:01</t>
  </si>
  <si>
    <t>4182989</t>
  </si>
  <si>
    <t>素坤逸路22号阿斯皮拉公园酒店</t>
  </si>
  <si>
    <t>WATTANAPANICH BORIRAK</t>
  </si>
  <si>
    <t>268.84</t>
  </si>
  <si>
    <t>286.95</t>
  </si>
  <si>
    <t>2023-11-03 12:55:10</t>
  </si>
  <si>
    <t>4182969</t>
  </si>
  <si>
    <t>兰花度假酒店</t>
  </si>
  <si>
    <t>YIMJAN MALEE</t>
  </si>
  <si>
    <t>149.41</t>
  </si>
  <si>
    <t>159.47</t>
  </si>
  <si>
    <t>2023-11-03 12:49:44</t>
  </si>
  <si>
    <t>4182762</t>
  </si>
  <si>
    <t>塞达维蒂斯北酒店</t>
  </si>
  <si>
    <t>GUMBA NORMAN GABRIEL</t>
  </si>
  <si>
    <t>633.50</t>
  </si>
  <si>
    <t>676.17</t>
  </si>
  <si>
    <t>2023-11-03 12:12:15</t>
  </si>
  <si>
    <t>4182457</t>
  </si>
  <si>
    <t>XIE ZHENGUANG</t>
  </si>
  <si>
    <t>2123.63</t>
  </si>
  <si>
    <t>2266.66</t>
  </si>
  <si>
    <t>2023-11-03 11:43:40</t>
  </si>
  <si>
    <t>4182452</t>
  </si>
  <si>
    <t>XU YINYIN</t>
  </si>
  <si>
    <t>2023-11-03 11:42:33</t>
  </si>
  <si>
    <t>4182446</t>
  </si>
  <si>
    <t>YU XIARU,HUANG JINGWEI</t>
  </si>
  <si>
    <t>4813.49</t>
  </si>
  <si>
    <t>5137.68</t>
  </si>
  <si>
    <t>2023-11-03 11:41:07</t>
  </si>
  <si>
    <t>4182386</t>
  </si>
  <si>
    <t>潘诺尼亚酒店</t>
  </si>
  <si>
    <t>KUTSAR SIGRID</t>
  </si>
  <si>
    <t>1385.76</t>
  </si>
  <si>
    <t>1479.09</t>
  </si>
  <si>
    <t>2023-11-03 11:28:12</t>
  </si>
  <si>
    <t>4182368</t>
  </si>
  <si>
    <t>双威金字塔酒店</t>
  </si>
  <si>
    <t>Shi Zemin</t>
  </si>
  <si>
    <t>526.89</t>
  </si>
  <si>
    <t>562.38</t>
  </si>
  <si>
    <t>2023-11-03 11:25:34</t>
  </si>
  <si>
    <t>4182258</t>
  </si>
  <si>
    <t>YANTI NURYANTI</t>
  </si>
  <si>
    <t>1305.44</t>
  </si>
  <si>
    <t>1393.36</t>
  </si>
  <si>
    <t>2023-11-03 11:03:51</t>
  </si>
  <si>
    <t>4182100</t>
  </si>
  <si>
    <t>暹罗曼达利纳酒店 - SHA Extra Plus 认证</t>
  </si>
  <si>
    <t>JIN JAE HOON</t>
  </si>
  <si>
    <t>387.01</t>
  </si>
  <si>
    <t>413.07</t>
  </si>
  <si>
    <t>2023-11-03 10:44:58</t>
  </si>
  <si>
    <t>4181828</t>
  </si>
  <si>
    <t>吉隆坡市中心诺富特酒店</t>
  </si>
  <si>
    <t>Ni Donghua,Shen JianHui</t>
  </si>
  <si>
    <t>420.25</t>
  </si>
  <si>
    <t>448.55</t>
  </si>
  <si>
    <t>2023-11-03 09:59:10</t>
  </si>
  <si>
    <t>4181793</t>
  </si>
  <si>
    <t>GUO XIAOSHENG,GUO XIAOHUI</t>
  </si>
  <si>
    <t>1169.19</t>
  </si>
  <si>
    <t>1247.94</t>
  </si>
  <si>
    <t>2023-11-03 09:48:35</t>
  </si>
  <si>
    <t>4181712</t>
  </si>
  <si>
    <t>玛格丽塔维尔沙滩度假村</t>
  </si>
  <si>
    <t>SUN LIPING,Zhao Hanping</t>
  </si>
  <si>
    <t>1882.52</t>
  </si>
  <si>
    <t>2009.31</t>
  </si>
  <si>
    <t>2023-11-03 09:29:58</t>
  </si>
  <si>
    <t>巴哈马</t>
  </si>
  <si>
    <t>4181617</t>
  </si>
  <si>
    <t>吉隆坡孟沙铂尔曼酒店</t>
  </si>
  <si>
    <t>TAN YEN FHONG</t>
  </si>
  <si>
    <t>447.99</t>
  </si>
  <si>
    <t>478.16</t>
  </si>
  <si>
    <t>2023-11-03 09:03:54</t>
  </si>
  <si>
    <t>4181432</t>
  </si>
  <si>
    <t>HA TAE SIK</t>
  </si>
  <si>
    <t>136.08</t>
  </si>
  <si>
    <t>145.24</t>
  </si>
  <si>
    <t>2023-11-03 08:32:03</t>
  </si>
  <si>
    <t>4180802</t>
  </si>
  <si>
    <t>P2精品酒店</t>
  </si>
  <si>
    <t>CAI YANGYANG</t>
  </si>
  <si>
    <t>552.75</t>
  </si>
  <si>
    <t>589.98</t>
  </si>
  <si>
    <t>2023-11-03 02:49:15</t>
  </si>
  <si>
    <t>4180581</t>
  </si>
  <si>
    <t>坤甸特蓝瑟雷酒店</t>
  </si>
  <si>
    <t>SARASWATI PUTU ANNISA</t>
  </si>
  <si>
    <t>108.77</t>
  </si>
  <si>
    <t>116.05</t>
  </si>
  <si>
    <t>2023-11-03 01:04:53</t>
  </si>
  <si>
    <t>4180232</t>
  </si>
  <si>
    <t>轩诚精品酒店</t>
  </si>
  <si>
    <t>LEE HON WAH</t>
  </si>
  <si>
    <t>1024.21</t>
  </si>
  <si>
    <t>1092.72</t>
  </si>
  <si>
    <t>2023-11-02 23:46:06</t>
  </si>
  <si>
    <t>4180150</t>
  </si>
  <si>
    <t>Santa Grand Signature Kuala Lumpur</t>
  </si>
  <si>
    <t>CHUAH SOCK HOON</t>
  </si>
  <si>
    <t>1240.01</t>
  </si>
  <si>
    <t>1322.96</t>
  </si>
  <si>
    <t>2023-11-03 10:01:14</t>
  </si>
  <si>
    <t>4180004</t>
  </si>
  <si>
    <t>Idris Iqlima</t>
  </si>
  <si>
    <t>526.40</t>
  </si>
  <si>
    <t>561.61</t>
  </si>
  <si>
    <t>2023-11-02 22:54:41</t>
  </si>
  <si>
    <t>4179557</t>
  </si>
  <si>
    <t>ZHANG SHIYU</t>
  </si>
  <si>
    <t>5779.45</t>
  </si>
  <si>
    <t>6166.06</t>
  </si>
  <si>
    <t>2023-11-02 21:42:28</t>
  </si>
  <si>
    <t>4179384</t>
  </si>
  <si>
    <t>fei ji,Li Lei</t>
  </si>
  <si>
    <t>765.15</t>
  </si>
  <si>
    <t>816.33</t>
  </si>
  <si>
    <t>2023-11-02 21:21:27</t>
  </si>
  <si>
    <t>4179013</t>
  </si>
  <si>
    <t>FLOR JUHL JOSEPH</t>
  </si>
  <si>
    <t>632.17</t>
  </si>
  <si>
    <t>674.46</t>
  </si>
  <si>
    <t>2023-11-02 20:30:22</t>
  </si>
  <si>
    <t>4178940</t>
  </si>
  <si>
    <t>巴拉哈斯参议员酒店</t>
  </si>
  <si>
    <t>ORTEGA FERNANDO</t>
  </si>
  <si>
    <t>505.42</t>
  </si>
  <si>
    <t>539.23</t>
  </si>
  <si>
    <t>2023-11-02 20:15:09</t>
  </si>
  <si>
    <t>4178550</t>
  </si>
  <si>
    <t>芭堤雅琥珀酒店</t>
  </si>
  <si>
    <t>ZHAO QUAN,WU ZESEN</t>
  </si>
  <si>
    <t>338.40</t>
  </si>
  <si>
    <t>361.04</t>
  </si>
  <si>
    <t>2023-11-02 19:48:09</t>
  </si>
  <si>
    <t>4178488</t>
  </si>
  <si>
    <t>马尼拉阿卡希亚酒店 (Staycation Approved)</t>
  </si>
  <si>
    <t>VENTURA MARIA DIANE CANLAS</t>
  </si>
  <si>
    <t>2467.99</t>
  </si>
  <si>
    <t>2633.08</t>
  </si>
  <si>
    <t>2023-11-02 19:23:19</t>
  </si>
  <si>
    <t>2023-10-14</t>
  </si>
  <si>
    <t>4068019</t>
  </si>
  <si>
    <t>曼谷文华中心点大酒店 (SHA Plus+)</t>
  </si>
  <si>
    <t>SHI YUE,CHEUNG KA KEI</t>
  </si>
  <si>
    <t>1491.01</t>
  </si>
  <si>
    <t>1592.79</t>
  </si>
  <si>
    <t>2023-10-14 16:09:56</t>
  </si>
  <si>
    <t>2023-10-27</t>
  </si>
  <si>
    <t>4143680</t>
  </si>
  <si>
    <t>沙通易思婷大酒店</t>
  </si>
  <si>
    <t>SAETANG CHADAPORN,YEH HSIU SHENG</t>
  </si>
  <si>
    <t>1105.00</t>
  </si>
  <si>
    <t>1178.42</t>
  </si>
  <si>
    <t>2023-10-28 16:19:46</t>
  </si>
  <si>
    <t>2023-08-18</t>
  </si>
  <si>
    <t>3801666</t>
  </si>
  <si>
    <t>河内大宇酒店</t>
  </si>
  <si>
    <t>Kim Hyunyoung</t>
  </si>
  <si>
    <t>1374.00</t>
  </si>
  <si>
    <t>1473.46</t>
  </si>
  <si>
    <t>2023-08-21 17:17:18</t>
  </si>
  <si>
    <t>4130955</t>
  </si>
  <si>
    <t>FU RENYI,JIN WENZHONG,TONG YANFEI</t>
  </si>
  <si>
    <t>2538.94</t>
  </si>
  <si>
    <t>2710.80</t>
  </si>
  <si>
    <t>2023-10-25 20:47:18</t>
  </si>
  <si>
    <t>4130909</t>
  </si>
  <si>
    <t>ZHU XIUYUN,WANG QIN</t>
  </si>
  <si>
    <t>1273.59</t>
  </si>
  <si>
    <t>1359.80</t>
  </si>
  <si>
    <t>2023-10-25 20:36:52</t>
  </si>
  <si>
    <t>2023-10-11</t>
  </si>
  <si>
    <t>4053258</t>
  </si>
  <si>
    <t>普吉岛科莫雅姆度假村</t>
  </si>
  <si>
    <t>ZHU WENJUN</t>
  </si>
  <si>
    <t>4575.50</t>
  </si>
  <si>
    <t>4892.54</t>
  </si>
  <si>
    <t>2023-10-11 11:46:23</t>
  </si>
  <si>
    <t>2023-10-05</t>
  </si>
  <si>
    <t>4027604</t>
  </si>
  <si>
    <t>紫苑公寓酒店</t>
  </si>
  <si>
    <t>LIN CHUN LIN,WANG YU TING,HSU JUI CHOU,LIN LUNG,CHUNG YU SHIN</t>
  </si>
  <si>
    <t>5005.99</t>
  </si>
  <si>
    <t>5348.85</t>
  </si>
  <si>
    <t>2023-10-05 20:28:13</t>
  </si>
  <si>
    <t>2023-03-17</t>
  </si>
  <si>
    <t>3147453</t>
  </si>
  <si>
    <t>宿务迈瑞柏高碧海度假村</t>
  </si>
  <si>
    <t>LIM SUNAE,CHO BYEONGSUN,LIM BYEONGYEOL,HAN YOOSUK,KIM MYEONGSUN,LEE EUNJOO,KWON YONGSEOK,LEE JOOWON</t>
  </si>
  <si>
    <t>4987.72</t>
  </si>
  <si>
    <t>5664.00</t>
  </si>
  <si>
    <t>2023-06-20 12:33:09</t>
  </si>
  <si>
    <t>2023-08-10</t>
  </si>
  <si>
    <t>3763599</t>
  </si>
  <si>
    <t>曼谷阿特酒店</t>
  </si>
  <si>
    <t>CHAN KWOK KEI,LAU AN YING</t>
  </si>
  <si>
    <t>2247.37</t>
  </si>
  <si>
    <t>2432.22</t>
  </si>
  <si>
    <t>2023-08-10 23:21:15</t>
  </si>
  <si>
    <t>2023-10-28</t>
  </si>
  <si>
    <t>4144180</t>
  </si>
  <si>
    <t>朱利叶斯凯撒阿尔勒水疗酒店 - 美憬阁</t>
  </si>
  <si>
    <t>Zhong Chao</t>
  </si>
  <si>
    <t>1582.61</t>
  </si>
  <si>
    <t>1687.58</t>
  </si>
  <si>
    <t>2023-10-28 02:18:53</t>
  </si>
  <si>
    <t>4144179</t>
  </si>
  <si>
    <t>1338.15</t>
  </si>
  <si>
    <t>1426.90</t>
  </si>
  <si>
    <t>2023-10-28 01:44:57</t>
  </si>
  <si>
    <t>4161271</t>
  </si>
  <si>
    <t>麦克唐纳德巴斯温泉度假酒店</t>
  </si>
  <si>
    <t>SHAO YUFEI</t>
  </si>
  <si>
    <t>2022.14</t>
  </si>
  <si>
    <t>2158.56</t>
  </si>
  <si>
    <t>2023-10-31 06:02:35</t>
  </si>
  <si>
    <t>2023-10-29</t>
  </si>
  <si>
    <t>4150832</t>
  </si>
  <si>
    <t>若斯帕缇海滩酒店</t>
  </si>
  <si>
    <t>CHANCHDIYA ANKIT</t>
  </si>
  <si>
    <t>385.16</t>
  </si>
  <si>
    <t>410.66</t>
  </si>
  <si>
    <t>2023-10-29 11:56:45</t>
  </si>
  <si>
    <t>4172282</t>
  </si>
  <si>
    <t>雅加达东荟城智选假日酒店</t>
  </si>
  <si>
    <t>LIM JOHN BARCLAY</t>
  </si>
  <si>
    <t>1269.11</t>
  </si>
  <si>
    <t>1354.44</t>
  </si>
  <si>
    <t>2023-11-01 20:51:39</t>
  </si>
  <si>
    <t>2023-10-24</t>
  </si>
  <si>
    <t>4123970</t>
  </si>
  <si>
    <t>巴厘岛伍拉·赖国际机场希尔顿花园酒店</t>
  </si>
  <si>
    <t>JIANG QI,HUANG FEN</t>
  </si>
  <si>
    <t>280.87</t>
  </si>
  <si>
    <t>300.01</t>
  </si>
  <si>
    <t>2023-10-24 17:04:20</t>
  </si>
  <si>
    <t>2023-10-20</t>
  </si>
  <si>
    <t>4103451</t>
  </si>
  <si>
    <t>LIU LUWEI</t>
  </si>
  <si>
    <t>1065.95</t>
  </si>
  <si>
    <t>1138.11</t>
  </si>
  <si>
    <t>2023-10-20 19:40:39</t>
  </si>
  <si>
    <t>2023-10-19</t>
  </si>
  <si>
    <t>4097422</t>
  </si>
  <si>
    <t>ZHOU ZHENFENG,HUANG SHUXIAN</t>
  </si>
  <si>
    <t>1587.22</t>
  </si>
  <si>
    <t>1694.84</t>
  </si>
  <si>
    <t>2023-10-19 17:02:36</t>
  </si>
  <si>
    <t>4086974</t>
  </si>
  <si>
    <t>GONG HANG</t>
  </si>
  <si>
    <t>717.48</t>
  </si>
  <si>
    <t>765.56</t>
  </si>
  <si>
    <t>2023-10-17 18:42:43</t>
  </si>
  <si>
    <t>4083223</t>
  </si>
  <si>
    <t>WU SHULIN</t>
  </si>
  <si>
    <t>327.16</t>
  </si>
  <si>
    <t>349.45</t>
  </si>
  <si>
    <t>2023-10-17 00:01:03</t>
  </si>
  <si>
    <t>2023-09-24</t>
  </si>
  <si>
    <t>3980446</t>
  </si>
  <si>
    <t>ZHAN YUESHEN,XU JINGYI</t>
  </si>
  <si>
    <t>343.89</t>
  </si>
  <si>
    <t>367.52</t>
  </si>
  <si>
    <t>2023-09-24 20:57:37</t>
  </si>
  <si>
    <t>4149893</t>
  </si>
  <si>
    <t>FORTNER FRANKLIN ELMER</t>
  </si>
  <si>
    <t>1220.47</t>
  </si>
  <si>
    <t>1301.28</t>
  </si>
  <si>
    <t>2023-10-29 04:55:42</t>
  </si>
  <si>
    <t>4164440</t>
  </si>
  <si>
    <t>巴比伦海牙酒店</t>
  </si>
  <si>
    <t>Mohammed-Cole Fatima</t>
  </si>
  <si>
    <t>946.40</t>
  </si>
  <si>
    <t>1010.25</t>
  </si>
  <si>
    <t>2023-10-31 17:09:21</t>
  </si>
  <si>
    <t>荷兰</t>
  </si>
  <si>
    <t>2023-09-16</t>
  </si>
  <si>
    <t>3938280</t>
  </si>
  <si>
    <t>彩虹套房酒店</t>
  </si>
  <si>
    <t>WULANSARI WULANSARI</t>
  </si>
  <si>
    <t>684.00</t>
  </si>
  <si>
    <t>734.06</t>
  </si>
  <si>
    <t>2023-09-18 09:53:01</t>
  </si>
  <si>
    <t>4175155</t>
  </si>
  <si>
    <t>GU QIN</t>
  </si>
  <si>
    <t>2922.58</t>
  </si>
  <si>
    <t>3118.08</t>
  </si>
  <si>
    <t>2023-11-02 12:00:26</t>
  </si>
  <si>
    <t>4148996</t>
  </si>
  <si>
    <t>Meng Kunlu,Yang Qinghe</t>
  </si>
  <si>
    <t>3305.29</t>
  </si>
  <si>
    <t>3524.52</t>
  </si>
  <si>
    <t>2023-10-28 21:04:04</t>
  </si>
  <si>
    <t>4051831</t>
  </si>
  <si>
    <t>普吉艾希莉焦点酒店</t>
  </si>
  <si>
    <t>ONG WEI JIE LOUIS</t>
  </si>
  <si>
    <t>1480.42</t>
  </si>
  <si>
    <t>1586.05</t>
  </si>
  <si>
    <t>2023-10-11 00:06:49</t>
  </si>
  <si>
    <t>3937954</t>
  </si>
  <si>
    <t>MAZI 卡利马设计酒店</t>
  </si>
  <si>
    <t>ALSAIARI FAYIZ</t>
  </si>
  <si>
    <t>1186.79</t>
  </si>
  <si>
    <t>1273.65</t>
  </si>
  <si>
    <t>2023-09-16 07:20:56</t>
  </si>
  <si>
    <t>4133780</t>
  </si>
  <si>
    <t>卢巴普吉岛芭东旅舍</t>
  </si>
  <si>
    <t>HENGPHARUAI THATSANEEWAN</t>
  </si>
  <si>
    <t>313.91</t>
  </si>
  <si>
    <t>334.80</t>
  </si>
  <si>
    <t>2023-10-26 11:44:38</t>
  </si>
  <si>
    <t>2023-08-14</t>
  </si>
  <si>
    <t>3782805</t>
  </si>
  <si>
    <t>TOH CHEE KEONG</t>
  </si>
  <si>
    <t>1623.72</t>
  </si>
  <si>
    <t>1748.94</t>
  </si>
  <si>
    <t>2023-08-14 23:00:55</t>
  </si>
  <si>
    <t>4102052</t>
  </si>
  <si>
    <t>巴厘岛水明漾安可温德姆华美达酒店 - CHSE 认证</t>
  </si>
  <si>
    <t>Jalota Anuj,Jalota Anuj</t>
  </si>
  <si>
    <t>279.59</t>
  </si>
  <si>
    <t>298.52</t>
  </si>
  <si>
    <t>2023-10-20 15:17:18</t>
  </si>
  <si>
    <t>2023-10-22</t>
  </si>
  <si>
    <t>4110526</t>
  </si>
  <si>
    <t>晟诗度假酒店及水疗与会议中心</t>
  </si>
  <si>
    <t>wang qing,nguyen catherine,WANG ALEX DAN,WANG ADAM DON</t>
  </si>
  <si>
    <t>5090.33</t>
  </si>
  <si>
    <t>5432.00</t>
  </si>
  <si>
    <t>2023-10-22 04:43:53</t>
  </si>
  <si>
    <t>4174408</t>
  </si>
  <si>
    <t>传承自由大道酒店 - 里斯本古迹精选酒店</t>
  </si>
  <si>
    <t>Bastos Junior Nilton</t>
  </si>
  <si>
    <t>5007.24</t>
  </si>
  <si>
    <t>5342.20</t>
  </si>
  <si>
    <t>2023-11-02 09:04:39</t>
  </si>
  <si>
    <t>葡萄牙</t>
  </si>
  <si>
    <t>4155209</t>
  </si>
  <si>
    <t>迪拜市中心千禧酒店</t>
  </si>
  <si>
    <t>AHMED MAHAD</t>
  </si>
  <si>
    <t>3217.75</t>
  </si>
  <si>
    <t>3430.80</t>
  </si>
  <si>
    <t>2023-10-30 02:27:10</t>
  </si>
  <si>
    <t>2023-08-09</t>
  </si>
  <si>
    <t>3756437</t>
  </si>
  <si>
    <t>阿尔巴沙奥酷瑞公寓式酒店</t>
  </si>
  <si>
    <t>SANTOS ARLENE,SANTOS MARK MITCHUM</t>
  </si>
  <si>
    <t>5047.48</t>
  </si>
  <si>
    <t>5452.02</t>
  </si>
  <si>
    <t>2023-08-09 16:59:36</t>
  </si>
  <si>
    <t>4098729</t>
  </si>
  <si>
    <t>帝宫河滨酒店</t>
  </si>
  <si>
    <t>RANI MINA</t>
  </si>
  <si>
    <t>277.00</t>
  </si>
  <si>
    <t>295.78</t>
  </si>
  <si>
    <t>2023-10-20 07:58:43</t>
  </si>
  <si>
    <t>2023-10-23</t>
  </si>
  <si>
    <t>4117416</t>
  </si>
  <si>
    <t>新加坡实龙岗希尔顿花园酒店</t>
  </si>
  <si>
    <t>LIU JINGJIE,JIA JIA</t>
  </si>
  <si>
    <t>4833.23</t>
  </si>
  <si>
    <t>5157.65</t>
  </si>
  <si>
    <t>2023-10-23 14:12:07</t>
  </si>
  <si>
    <t>4146692</t>
  </si>
  <si>
    <t>吉隆坡市中心智选假日酒店</t>
  </si>
  <si>
    <t>MUHAMMAD FADZLI LEE MOHD NABIL FIKRI</t>
  </si>
  <si>
    <t>1004.00</t>
  </si>
  <si>
    <t>1070.59</t>
  </si>
  <si>
    <t>2023-10-28 15:14:32</t>
  </si>
  <si>
    <t>2023-10-08</t>
  </si>
  <si>
    <t>4037662</t>
  </si>
  <si>
    <t>ZAINUDIN NURUL FARHAH,CHEK MAT NOR HIDAYAH</t>
  </si>
  <si>
    <t>1000.00</t>
  </si>
  <si>
    <t>1069.29</t>
  </si>
  <si>
    <t>2023-10-08 13:02:36</t>
  </si>
  <si>
    <t>4147736</t>
  </si>
  <si>
    <t>胡志明市阿拉贡水疗酒店</t>
  </si>
  <si>
    <t>KIM SUMIN</t>
  </si>
  <si>
    <t>1268.32</t>
  </si>
  <si>
    <t>1352.44</t>
  </si>
  <si>
    <t>2023-10-28 17:58:51</t>
  </si>
  <si>
    <t>4100046</t>
  </si>
  <si>
    <t>希尔顿悉尼酒店</t>
  </si>
  <si>
    <t>Zou Wenjing</t>
  </si>
  <si>
    <t>3871.53</t>
  </si>
  <si>
    <t>4133.60</t>
  </si>
  <si>
    <t>2023-10-20 08:19:54</t>
  </si>
  <si>
    <t>4165764</t>
  </si>
  <si>
    <t>胡姬酒店</t>
  </si>
  <si>
    <t>Sun Ke</t>
  </si>
  <si>
    <t>1204.45</t>
  </si>
  <si>
    <t>1285.71</t>
  </si>
  <si>
    <t>2023-10-31 20:10:42</t>
  </si>
  <si>
    <t>4110907</t>
  </si>
  <si>
    <t>新加坡京华酒店</t>
  </si>
  <si>
    <t>Edwardly Poppy,Edwardly Poppy</t>
  </si>
  <si>
    <t>2105.36</t>
  </si>
  <si>
    <t>2246.68</t>
  </si>
  <si>
    <t>2023-10-22 09:52:17</t>
  </si>
  <si>
    <t>4138415</t>
  </si>
  <si>
    <t>曼谷白金诺富特酒店</t>
  </si>
  <si>
    <t>SY ROBINSON</t>
  </si>
  <si>
    <t>4830.25</t>
  </si>
  <si>
    <t>5151.72</t>
  </si>
  <si>
    <t>2023-10-27 00:54:32</t>
  </si>
  <si>
    <t>4176868</t>
  </si>
  <si>
    <t>PHOSRITHONG CHANTHAPHAT</t>
  </si>
  <si>
    <t>1971.44</t>
  </si>
  <si>
    <t>2103.32</t>
  </si>
  <si>
    <t>2023-11-02 16:02:47</t>
  </si>
  <si>
    <t>4132047</t>
  </si>
  <si>
    <t>长滩岛航路与蓝海度假村</t>
  </si>
  <si>
    <t>OTANI-RODULFO HIYASMIN ARANAS</t>
  </si>
  <si>
    <t>1630.00</t>
  </si>
  <si>
    <t>1740.34</t>
  </si>
  <si>
    <t>2023-10-26 13:19:20</t>
  </si>
  <si>
    <t>4175803</t>
  </si>
  <si>
    <t>亚庇凯城酒店</t>
  </si>
  <si>
    <t>AKOP ALIHAN</t>
  </si>
  <si>
    <t>1032.00</t>
  </si>
  <si>
    <t>1101.03</t>
  </si>
  <si>
    <t>2023-11-02 15:19:36</t>
  </si>
  <si>
    <t>4173297</t>
  </si>
  <si>
    <t>茉莉花豪华公寓</t>
  </si>
  <si>
    <t>MUELLER DANIEL</t>
  </si>
  <si>
    <t>1168.89</t>
  </si>
  <si>
    <t>1247.48</t>
  </si>
  <si>
    <t>2023-11-01 23:22:22</t>
  </si>
  <si>
    <t>4173267</t>
  </si>
  <si>
    <t>1669.82</t>
  </si>
  <si>
    <t>1782.09</t>
  </si>
  <si>
    <t>2023-11-01 23:18:46</t>
  </si>
  <si>
    <t>2023-10-04</t>
  </si>
  <si>
    <t>4023896</t>
  </si>
  <si>
    <t>库塔卡蒂卡广场法维酒店</t>
  </si>
  <si>
    <t>Holzwarth-Parker Ryan</t>
  </si>
  <si>
    <t>94.53</t>
  </si>
  <si>
    <t>101.04</t>
  </si>
  <si>
    <t>2023-10-04 22:54:30</t>
  </si>
  <si>
    <t>4174828</t>
  </si>
  <si>
    <t>Blair Alan</t>
  </si>
  <si>
    <t>595.51</t>
  </si>
  <si>
    <t>635.35</t>
  </si>
  <si>
    <t>2023-11-02 10:57:05</t>
  </si>
  <si>
    <t>4163843</t>
  </si>
  <si>
    <t>吉隆坡希尔顿花园酒店北店</t>
  </si>
  <si>
    <t>JIANG JINGZHI</t>
  </si>
  <si>
    <t>211.41</t>
  </si>
  <si>
    <t>225.67</t>
  </si>
  <si>
    <t>2023-10-31 15:47:39</t>
  </si>
  <si>
    <t>4152041</t>
  </si>
  <si>
    <t>米尔大楼麦迪逊酒店</t>
  </si>
  <si>
    <t>LI QIQIAN</t>
  </si>
  <si>
    <t>440.82</t>
  </si>
  <si>
    <t>470.01</t>
  </si>
  <si>
    <t>2023-10-29 15:33:43</t>
  </si>
  <si>
    <t>4116182</t>
  </si>
  <si>
    <t>维多利亚住宅区戴斯酒店</t>
  </si>
  <si>
    <t>CHEN YIMING,WU HANXI</t>
  </si>
  <si>
    <t>560.42</t>
  </si>
  <si>
    <t>598.04</t>
  </si>
  <si>
    <t>2023-10-23 10:13:11</t>
  </si>
  <si>
    <t>4110309</t>
  </si>
  <si>
    <t>阿尔罗诺玛德酒店</t>
  </si>
  <si>
    <t>Dashian Adela</t>
  </si>
  <si>
    <t>1712.63</t>
  </si>
  <si>
    <t>1827.39</t>
  </si>
  <si>
    <t>2023-10-22 01:14:26</t>
  </si>
  <si>
    <t>4174487</t>
  </si>
  <si>
    <t>迪瓦奈酒店</t>
  </si>
  <si>
    <t>ZHOU MIN</t>
  </si>
  <si>
    <t>506.03</t>
  </si>
  <si>
    <t>539.88</t>
  </si>
  <si>
    <t>2023-11-02 09:34:51</t>
  </si>
  <si>
    <t>摩洛哥</t>
  </si>
  <si>
    <t>4160394</t>
  </si>
  <si>
    <t>巴塞罗那苏荷酒店</t>
  </si>
  <si>
    <t>COVAS PATRICIA FILIPA</t>
  </si>
  <si>
    <t>944.69</t>
  </si>
  <si>
    <t>1007.24</t>
  </si>
  <si>
    <t>2023-10-30 22:34:47</t>
  </si>
  <si>
    <t>4176280</t>
  </si>
  <si>
    <t>东大门酒店</t>
  </si>
  <si>
    <t>TSEREN ALTANTSETSEG</t>
  </si>
  <si>
    <t>855.82</t>
  </si>
  <si>
    <t>913.07</t>
  </si>
  <si>
    <t>2023-11-02 14:42:07</t>
  </si>
  <si>
    <t>4165352</t>
  </si>
  <si>
    <t>查姆茅劳德酒店</t>
  </si>
  <si>
    <t>Bourgeois Chloe</t>
  </si>
  <si>
    <t>1853.68</t>
  </si>
  <si>
    <t>1978.74</t>
  </si>
  <si>
    <t>2023-10-31 19:17:24</t>
  </si>
  <si>
    <t>4168078</t>
  </si>
  <si>
    <t>暖武里府宫酒店</t>
  </si>
  <si>
    <t>YOU YANG YI</t>
  </si>
  <si>
    <t>915.33</t>
  </si>
  <si>
    <t>976.87</t>
  </si>
  <si>
    <t>2023-11-01 10:25:09</t>
  </si>
  <si>
    <t>4143891</t>
  </si>
  <si>
    <t>巴拿马城瑞广场酒店</t>
  </si>
  <si>
    <t>Mckinney Tennille M</t>
  </si>
  <si>
    <t>3676.63</t>
  </si>
  <si>
    <t>3920.90</t>
  </si>
  <si>
    <t>2023-10-27 23:44:55</t>
  </si>
  <si>
    <t>巴拿马</t>
  </si>
  <si>
    <t>2023-07-23</t>
  </si>
  <si>
    <t>3674685</t>
  </si>
  <si>
    <t>特拉斯布拉德酒店</t>
  </si>
  <si>
    <t>Schroeder Alexander,Silberbauer Marie</t>
  </si>
  <si>
    <t>1839.42</t>
  </si>
  <si>
    <t>1995.90</t>
  </si>
  <si>
    <t>2023-07-23 18:55:51</t>
  </si>
  <si>
    <t>2023-10-15</t>
  </si>
  <si>
    <t>4075413</t>
  </si>
  <si>
    <t>都柏林葛雷斯罕里乌广场酒店</t>
  </si>
  <si>
    <t>COLL CAROLINE</t>
  </si>
  <si>
    <t>990.83</t>
  </si>
  <si>
    <t>1058.35</t>
  </si>
  <si>
    <t>2023-10-15 17:14:30</t>
  </si>
  <si>
    <t>4176301</t>
  </si>
  <si>
    <t>特罗皮卡纳酒店</t>
  </si>
  <si>
    <t>WONG CHEE NGOK,LIAO XIANFEN</t>
  </si>
  <si>
    <t>168.61</t>
  </si>
  <si>
    <t>179.89</t>
  </si>
  <si>
    <t>2023-11-02 14:46:12</t>
  </si>
  <si>
    <t>4160844</t>
  </si>
  <si>
    <t>太阳山酒店</t>
  </si>
  <si>
    <t>YANFANG YU,CHEN YUANXI</t>
  </si>
  <si>
    <t>1394.53</t>
  </si>
  <si>
    <t>1486.86</t>
  </si>
  <si>
    <t>2023-10-31 00:07:52</t>
  </si>
  <si>
    <t>3673750</t>
  </si>
  <si>
    <t>伊贝罗斯塔精选棕榈海滩酒店</t>
  </si>
  <si>
    <t>KIM HYO JIN,KIM HYO JIN</t>
  </si>
  <si>
    <t>2232.58</t>
  </si>
  <si>
    <t>2422.50</t>
  </si>
  <si>
    <t>2023-07-23 14:10:20</t>
  </si>
  <si>
    <t>4174040</t>
  </si>
  <si>
    <t>经典酒店</t>
  </si>
  <si>
    <t>MacMillan Catherine</t>
  </si>
  <si>
    <t>874.70</t>
  </si>
  <si>
    <t>933.21</t>
  </si>
  <si>
    <t>2023-11-02 06:38:46</t>
  </si>
  <si>
    <t>塞浦路斯</t>
  </si>
  <si>
    <t>4071673</t>
  </si>
  <si>
    <t>巴库萨希尔酒店</t>
  </si>
  <si>
    <t>IAKOVLEV IURII</t>
  </si>
  <si>
    <t>1006.18</t>
  </si>
  <si>
    <t>1074.63</t>
  </si>
  <si>
    <t>2023-10-14 19:36:07</t>
  </si>
  <si>
    <t>阿塞拜疆</t>
  </si>
  <si>
    <t>2023-10-21</t>
  </si>
  <si>
    <t>4107356</t>
  </si>
  <si>
    <t>BAI YINDI,YANG QIUWEN</t>
  </si>
  <si>
    <t>2238.01</t>
  </si>
  <si>
    <t>2387.97</t>
  </si>
  <si>
    <t>2023-10-21 15:03:20</t>
  </si>
  <si>
    <t>2023-08-04</t>
  </si>
  <si>
    <t>3734274</t>
  </si>
  <si>
    <t>薄伽丘酒店</t>
  </si>
  <si>
    <t>JOO HEEMIN,JOO HEEMIN</t>
  </si>
  <si>
    <t>2744.06</t>
  </si>
  <si>
    <t>2982.03</t>
  </si>
  <si>
    <t>2023-08-04 22:06:18</t>
  </si>
  <si>
    <t>4150034</t>
  </si>
  <si>
    <t>想象灯塔酒店</t>
  </si>
  <si>
    <t>YANG FAN</t>
  </si>
  <si>
    <t>2580.24</t>
  </si>
  <si>
    <t>2751.08</t>
  </si>
  <si>
    <t>2023-10-29 07:31:32</t>
  </si>
  <si>
    <t>4152408</t>
  </si>
  <si>
    <t>ZHOU ZIHAN</t>
  </si>
  <si>
    <t>1674.05</t>
  </si>
  <si>
    <t>1784.89</t>
  </si>
  <si>
    <t>2023-10-29 17:03:03</t>
  </si>
  <si>
    <t>4176207</t>
  </si>
  <si>
    <t>乐度假村(SHA Extra Plus)</t>
  </si>
  <si>
    <t>ARJMANGKRON ATHIPAT</t>
  </si>
  <si>
    <t>922.28</t>
  </si>
  <si>
    <t>983.98</t>
  </si>
  <si>
    <t>2023-11-02 14:24:00</t>
  </si>
  <si>
    <t>4137123</t>
  </si>
  <si>
    <t>OMG 住宅酒店</t>
  </si>
  <si>
    <t>BANDITPIBOON TINNAPOP</t>
  </si>
  <si>
    <t>151.50</t>
  </si>
  <si>
    <t>161.58</t>
  </si>
  <si>
    <t>2023-10-26 20:55:16</t>
  </si>
  <si>
    <t>2023-08-29</t>
  </si>
  <si>
    <t>3855843</t>
  </si>
  <si>
    <t>早安拜县酒店</t>
  </si>
  <si>
    <t>SITTHI NONTHAPAT,THARACHAI SUWAPIT</t>
  </si>
  <si>
    <t>159.98</t>
  </si>
  <si>
    <t>171.80</t>
  </si>
  <si>
    <t>2023-08-29 23:09:11</t>
  </si>
  <si>
    <t>4158346</t>
  </si>
  <si>
    <t>鲁茨尔班诺酒店</t>
  </si>
  <si>
    <t>Lucchini Christina</t>
  </si>
  <si>
    <t>2603.24</t>
  </si>
  <si>
    <t>2775.60</t>
  </si>
  <si>
    <t>2023-10-30 17:47:18</t>
  </si>
  <si>
    <t>加纳</t>
  </si>
  <si>
    <t>4174196</t>
  </si>
  <si>
    <t>COSTA JOHN WILLIAM</t>
  </si>
  <si>
    <t>790.73</t>
  </si>
  <si>
    <t>843.63</t>
  </si>
  <si>
    <t>2023-11-02 08:06:05</t>
  </si>
  <si>
    <t>4127790</t>
  </si>
  <si>
    <t>瑟波恩海滩酒店</t>
  </si>
  <si>
    <t>shen xinyu,zhang shiqi</t>
  </si>
  <si>
    <t>1213.46</t>
  </si>
  <si>
    <t>1295.60</t>
  </si>
  <si>
    <t>2023-10-25 11:14:57</t>
  </si>
  <si>
    <t>4178448</t>
  </si>
  <si>
    <t>海浪和沙滩度假村</t>
  </si>
  <si>
    <t>WALLER JONATHAN</t>
  </si>
  <si>
    <t>787.92</t>
  </si>
  <si>
    <t>840.63</t>
  </si>
  <si>
    <t>2023-11-02 19:11:58</t>
  </si>
  <si>
    <t>2023-10-03</t>
  </si>
  <si>
    <t>4017250</t>
  </si>
  <si>
    <t>比尔顿精品酒店</t>
  </si>
  <si>
    <t>CASTELO LEO</t>
  </si>
  <si>
    <t>2306.15</t>
  </si>
  <si>
    <t>2465.94</t>
  </si>
  <si>
    <t>2023-10-03 15:45:45</t>
  </si>
  <si>
    <t>4160390</t>
  </si>
  <si>
    <t>AAM 酒店</t>
  </si>
  <si>
    <t>CHAN YIN JING,CHAN YIN YING,CHAN CHU SENG,SIOW EDDY,CHAN HING LAM,CHOONG YOKE PENG</t>
  </si>
  <si>
    <t>327.49</t>
  </si>
  <si>
    <t>349.17</t>
  </si>
  <si>
    <t>2023-10-30 22:34:28</t>
  </si>
  <si>
    <t>4119915</t>
  </si>
  <si>
    <t>吉隆坡武吉免登世民酒店</t>
  </si>
  <si>
    <t>yu yerin,lee junhyeng</t>
  </si>
  <si>
    <t>349.22</t>
  </si>
  <si>
    <t>372.66</t>
  </si>
  <si>
    <t>2023-10-23 21:49:21</t>
  </si>
  <si>
    <t>4171270</t>
  </si>
  <si>
    <t>卡诺斯蒂高尔夫“定制酒店“</t>
  </si>
  <si>
    <t>ZHANG YA,GLENDAY DAVID ARTHUR</t>
  </si>
  <si>
    <t>482.45</t>
  </si>
  <si>
    <t>514.89</t>
  </si>
  <si>
    <t>2023-11-01 18:23:21</t>
  </si>
  <si>
    <t>2023-09-18</t>
  </si>
  <si>
    <t>3947320</t>
  </si>
  <si>
    <t>阿加迪尔欧米茄酒店</t>
  </si>
  <si>
    <t>MAIO JOAO CARLOS</t>
  </si>
  <si>
    <t>460.01</t>
  </si>
  <si>
    <t>493.41</t>
  </si>
  <si>
    <t>2023-09-18 02:17:46</t>
  </si>
  <si>
    <t>2023-09-29</t>
  </si>
  <si>
    <t>4000244</t>
  </si>
  <si>
    <t>PKL公寓酒店</t>
  </si>
  <si>
    <t>THONGLOUN NATNAREE</t>
  </si>
  <si>
    <t>328.82</t>
  </si>
  <si>
    <t>351.75</t>
  </si>
  <si>
    <t>2023-09-29 10:14:39</t>
  </si>
  <si>
    <t>4149926</t>
  </si>
  <si>
    <t>康斯坦斯帕萨迪纳酒店</t>
  </si>
  <si>
    <t>Dixon Andrew</t>
  </si>
  <si>
    <t>3614.46</t>
  </si>
  <si>
    <t>3853.78</t>
  </si>
  <si>
    <t>2023-10-29 05:51:38</t>
  </si>
  <si>
    <t>4169280</t>
  </si>
  <si>
    <t>碧文漫步街汉兹梅拉奇酒店</t>
  </si>
  <si>
    <t>HUYNH NGOC SANG</t>
  </si>
  <si>
    <t>480.82</t>
  </si>
  <si>
    <t>513.15</t>
  </si>
  <si>
    <t>2023-11-01 13:59:14</t>
  </si>
  <si>
    <t>3732059</t>
  </si>
  <si>
    <t>卡尔顿酒店</t>
  </si>
  <si>
    <t>Chang Clark,Chang Clark</t>
  </si>
  <si>
    <t>1050.21</t>
  </si>
  <si>
    <t>1141.28</t>
  </si>
  <si>
    <t>2023-08-04 13:39:16</t>
  </si>
  <si>
    <t>突尼斯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</si>
</sst>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332</xdr:row>
      <xdr:rowOff>0</xdr:rowOff>
    </xdr:from>
    <xdr:to>
      <xdr:col>13</xdr:col>
      <xdr:colOff>676275</xdr:colOff>
      <xdr:row>359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267950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45234</v>
      </c>
      <c r="G2" s="6">
        <v>45236</v>
      </c>
      <c r="H2" s="4">
        <v>4</v>
      </c>
      <c r="I2" s="4">
        <v>2</v>
      </c>
      <c r="J2" s="4">
        <v>8</v>
      </c>
      <c r="K2" s="4" t="s">
        <v>30</v>
      </c>
      <c r="L2" s="4">
        <v>5664</v>
      </c>
      <c r="M2" s="4">
        <v>5664</v>
      </c>
      <c r="N2" s="4" t="s">
        <v>31</v>
      </c>
      <c r="O2" s="4" t="s">
        <v>32</v>
      </c>
      <c r="P2" s="4" t="s">
        <v>33</v>
      </c>
      <c r="Q2" s="4">
        <v>0</v>
      </c>
      <c r="R2" s="7">
        <v>45002</v>
      </c>
      <c r="S2" s="6">
        <v>45239</v>
      </c>
      <c r="T2" s="4" t="s">
        <v>34</v>
      </c>
      <c r="U2" s="4">
        <v>5664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45233</v>
      </c>
      <c r="G3" s="6">
        <v>45236</v>
      </c>
      <c r="H3" s="4">
        <v>1</v>
      </c>
      <c r="I3" s="4">
        <v>3</v>
      </c>
      <c r="J3" s="4">
        <v>3</v>
      </c>
      <c r="K3" s="4" t="s">
        <v>30</v>
      </c>
      <c r="L3" s="4">
        <v>6965.88</v>
      </c>
      <c r="M3" s="4">
        <v>6965.88</v>
      </c>
      <c r="N3" s="4" t="s">
        <v>40</v>
      </c>
      <c r="O3" s="4" t="s">
        <v>32</v>
      </c>
      <c r="P3" s="4" t="s">
        <v>33</v>
      </c>
      <c r="Q3" s="4">
        <v>0</v>
      </c>
      <c r="R3" s="7">
        <v>45105.0000115741</v>
      </c>
      <c r="S3" s="6">
        <v>45239</v>
      </c>
      <c r="T3" s="4" t="s">
        <v>34</v>
      </c>
      <c r="U3" s="4">
        <v>6965.88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45234</v>
      </c>
      <c r="G4" s="6">
        <v>45236</v>
      </c>
      <c r="H4" s="4">
        <v>1</v>
      </c>
      <c r="I4" s="4">
        <v>2</v>
      </c>
      <c r="J4" s="4">
        <v>2</v>
      </c>
      <c r="K4" s="4" t="s">
        <v>30</v>
      </c>
      <c r="L4" s="4">
        <v>2422.5</v>
      </c>
      <c r="M4" s="4">
        <v>2422.5</v>
      </c>
      <c r="N4" s="4" t="s">
        <v>46</v>
      </c>
      <c r="O4" s="4" t="s">
        <v>32</v>
      </c>
      <c r="P4" s="4" t="s">
        <v>33</v>
      </c>
      <c r="Q4" s="4">
        <v>0</v>
      </c>
      <c r="R4" s="7">
        <v>45130</v>
      </c>
      <c r="S4" s="6">
        <v>45239</v>
      </c>
      <c r="T4" s="4" t="s">
        <v>34</v>
      </c>
      <c r="U4" s="4">
        <v>2422.5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45234</v>
      </c>
      <c r="G5" s="6">
        <v>45236</v>
      </c>
      <c r="H5" s="4">
        <v>1</v>
      </c>
      <c r="I5" s="4">
        <v>2</v>
      </c>
      <c r="J5" s="4">
        <v>2</v>
      </c>
      <c r="K5" s="4" t="s">
        <v>30</v>
      </c>
      <c r="L5" s="4">
        <v>1995.9</v>
      </c>
      <c r="M5" s="4">
        <v>1995.9</v>
      </c>
      <c r="N5" s="4" t="s">
        <v>52</v>
      </c>
      <c r="O5" s="4" t="s">
        <v>32</v>
      </c>
      <c r="P5" s="4" t="s">
        <v>33</v>
      </c>
      <c r="Q5" s="4">
        <v>0</v>
      </c>
      <c r="R5" s="7">
        <v>45130.0000115741</v>
      </c>
      <c r="S5" s="6">
        <v>45239</v>
      </c>
      <c r="T5" s="4" t="s">
        <v>34</v>
      </c>
      <c r="U5" s="4">
        <v>1995.9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45234</v>
      </c>
      <c r="G6" s="6">
        <v>45236</v>
      </c>
      <c r="H6" s="4">
        <v>1</v>
      </c>
      <c r="I6" s="4">
        <v>2</v>
      </c>
      <c r="J6" s="4">
        <v>2</v>
      </c>
      <c r="K6" s="4" t="s">
        <v>30</v>
      </c>
      <c r="L6" s="4">
        <v>1141.28</v>
      </c>
      <c r="M6" s="4">
        <v>1141.28</v>
      </c>
      <c r="N6" s="4" t="s">
        <v>57</v>
      </c>
      <c r="O6" s="4" t="s">
        <v>32</v>
      </c>
      <c r="P6" s="4" t="s">
        <v>33</v>
      </c>
      <c r="Q6" s="4">
        <v>0</v>
      </c>
      <c r="R6" s="7">
        <v>45142.0000115741</v>
      </c>
      <c r="S6" s="6">
        <v>45239</v>
      </c>
      <c r="T6" s="4" t="s">
        <v>34</v>
      </c>
      <c r="U6" s="4">
        <v>1141.28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45233</v>
      </c>
      <c r="G7" s="6">
        <v>45236</v>
      </c>
      <c r="H7" s="4">
        <v>1</v>
      </c>
      <c r="I7" s="4">
        <v>3</v>
      </c>
      <c r="J7" s="4">
        <v>3</v>
      </c>
      <c r="K7" s="4" t="s">
        <v>30</v>
      </c>
      <c r="L7" s="4">
        <v>2982.03</v>
      </c>
      <c r="M7" s="4">
        <v>2982.03</v>
      </c>
      <c r="N7" s="4" t="s">
        <v>63</v>
      </c>
      <c r="O7" s="4" t="s">
        <v>32</v>
      </c>
      <c r="P7" s="4" t="s">
        <v>33</v>
      </c>
      <c r="Q7" s="4">
        <v>0</v>
      </c>
      <c r="R7" s="7">
        <v>45142</v>
      </c>
      <c r="S7" s="6">
        <v>45239</v>
      </c>
      <c r="T7" s="4" t="s">
        <v>34</v>
      </c>
      <c r="U7" s="4">
        <v>2982.03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45230</v>
      </c>
      <c r="G8" s="6">
        <v>45236</v>
      </c>
      <c r="H8" s="4">
        <v>1</v>
      </c>
      <c r="I8" s="4">
        <v>6</v>
      </c>
      <c r="J8" s="4">
        <v>6</v>
      </c>
      <c r="K8" s="4" t="s">
        <v>30</v>
      </c>
      <c r="L8" s="4">
        <v>5452.02</v>
      </c>
      <c r="M8" s="4">
        <v>5452.02</v>
      </c>
      <c r="N8" s="4" t="s">
        <v>68</v>
      </c>
      <c r="O8" s="4" t="s">
        <v>32</v>
      </c>
      <c r="P8" s="4" t="s">
        <v>33</v>
      </c>
      <c r="Q8" s="4">
        <v>0</v>
      </c>
      <c r="R8" s="7">
        <v>45147</v>
      </c>
      <c r="S8" s="6">
        <v>45239</v>
      </c>
      <c r="T8" s="4" t="s">
        <v>34</v>
      </c>
      <c r="U8" s="4">
        <v>5452.02</v>
      </c>
      <c r="V8" s="4">
        <v>0</v>
      </c>
      <c r="W8" s="4">
        <v>0</v>
      </c>
      <c r="X8" s="4" t="s">
        <v>69</v>
      </c>
      <c r="Y8" s="4" t="s">
        <v>48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45232</v>
      </c>
      <c r="G9" s="6">
        <v>45236</v>
      </c>
      <c r="H9" s="4">
        <v>1</v>
      </c>
      <c r="I9" s="4">
        <v>4</v>
      </c>
      <c r="J9" s="4">
        <v>4</v>
      </c>
      <c r="K9" s="4" t="s">
        <v>30</v>
      </c>
      <c r="L9" s="4">
        <v>2432.22</v>
      </c>
      <c r="M9" s="4">
        <v>2432.22</v>
      </c>
      <c r="N9" s="4" t="s">
        <v>73</v>
      </c>
      <c r="O9" s="4" t="s">
        <v>32</v>
      </c>
      <c r="P9" s="4" t="s">
        <v>33</v>
      </c>
      <c r="Q9" s="4">
        <v>0</v>
      </c>
      <c r="R9" s="7">
        <v>45148</v>
      </c>
      <c r="S9" s="6">
        <v>45239</v>
      </c>
      <c r="T9" s="4" t="s">
        <v>34</v>
      </c>
      <c r="U9" s="4">
        <v>2432.22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45230</v>
      </c>
      <c r="G10" s="6">
        <v>45236</v>
      </c>
      <c r="H10" s="4">
        <v>1</v>
      </c>
      <c r="I10" s="4">
        <v>6</v>
      </c>
      <c r="J10" s="4">
        <v>6</v>
      </c>
      <c r="K10" s="4" t="s">
        <v>30</v>
      </c>
      <c r="L10" s="4">
        <v>1655.72</v>
      </c>
      <c r="M10" s="4">
        <v>1655.72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45152.0000115741</v>
      </c>
      <c r="S10" s="6">
        <v>45239</v>
      </c>
      <c r="T10" s="4" t="s">
        <v>34</v>
      </c>
      <c r="U10" s="4">
        <v>1655.72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76</v>
      </c>
      <c r="B11" s="4" t="s">
        <v>26</v>
      </c>
      <c r="C11" s="4" t="s">
        <v>82</v>
      </c>
      <c r="D11" s="4" t="s">
        <v>77</v>
      </c>
      <c r="E11" s="4" t="s">
        <v>78</v>
      </c>
      <c r="F11" s="6">
        <v>45230</v>
      </c>
      <c r="G11" s="6">
        <v>45236</v>
      </c>
      <c r="H11" s="4">
        <v>1</v>
      </c>
      <c r="I11" s="4">
        <v>6</v>
      </c>
      <c r="J11" s="4">
        <v>6</v>
      </c>
      <c r="K11" s="4" t="s">
        <v>30</v>
      </c>
      <c r="L11" s="4">
        <v>-1655.72</v>
      </c>
      <c r="M11" s="4">
        <v>-1655.72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45152.0000115741</v>
      </c>
      <c r="S11" s="6">
        <v>45239</v>
      </c>
      <c r="T11" s="4" t="s">
        <v>34</v>
      </c>
      <c r="U11" s="4">
        <v>-1655.72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45230</v>
      </c>
      <c r="G12" s="6">
        <v>45236</v>
      </c>
      <c r="H12" s="4">
        <v>1</v>
      </c>
      <c r="I12" s="4">
        <v>6</v>
      </c>
      <c r="J12" s="4">
        <v>6</v>
      </c>
      <c r="K12" s="4" t="s">
        <v>30</v>
      </c>
      <c r="L12" s="4">
        <v>1639.72</v>
      </c>
      <c r="M12" s="4">
        <v>1639.72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45152.0000115741</v>
      </c>
      <c r="S12" s="6">
        <v>45239</v>
      </c>
      <c r="T12" s="4" t="s">
        <v>34</v>
      </c>
      <c r="U12" s="4">
        <v>1639.72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45233</v>
      </c>
      <c r="G13" s="6">
        <v>45236</v>
      </c>
      <c r="H13" s="4">
        <v>1</v>
      </c>
      <c r="I13" s="4">
        <v>3</v>
      </c>
      <c r="J13" s="4">
        <v>3</v>
      </c>
      <c r="K13" s="4" t="s">
        <v>30</v>
      </c>
      <c r="L13" s="4">
        <v>1748.94</v>
      </c>
      <c r="M13" s="4">
        <v>1748.94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45152</v>
      </c>
      <c r="S13" s="6">
        <v>45239</v>
      </c>
      <c r="T13" s="4" t="s">
        <v>34</v>
      </c>
      <c r="U13" s="4">
        <v>1748.94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45234</v>
      </c>
      <c r="G14" s="6">
        <v>45236</v>
      </c>
      <c r="H14" s="4">
        <v>1</v>
      </c>
      <c r="I14" s="4">
        <v>2</v>
      </c>
      <c r="J14" s="4">
        <v>2</v>
      </c>
      <c r="K14" s="4" t="s">
        <v>30</v>
      </c>
      <c r="L14" s="4">
        <v>1473.46</v>
      </c>
      <c r="M14" s="4">
        <v>1473.46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45156</v>
      </c>
      <c r="S14" s="6">
        <v>45239</v>
      </c>
      <c r="T14" s="4" t="s">
        <v>34</v>
      </c>
      <c r="U14" s="4">
        <v>1473.46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45235</v>
      </c>
      <c r="G15" s="6">
        <v>45236</v>
      </c>
      <c r="H15" s="4">
        <v>1</v>
      </c>
      <c r="I15" s="4">
        <v>1</v>
      </c>
      <c r="J15" s="4">
        <v>1</v>
      </c>
      <c r="K15" s="4" t="s">
        <v>30</v>
      </c>
      <c r="L15" s="4">
        <v>380.58</v>
      </c>
      <c r="M15" s="4">
        <v>380.58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45159.0000115741</v>
      </c>
      <c r="S15" s="6">
        <v>45239</v>
      </c>
      <c r="T15" s="4" t="s">
        <v>34</v>
      </c>
      <c r="U15" s="4">
        <v>380.58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99</v>
      </c>
      <c r="B16" s="4" t="s">
        <v>26</v>
      </c>
      <c r="C16" s="4" t="s">
        <v>82</v>
      </c>
      <c r="D16" s="4" t="s">
        <v>100</v>
      </c>
      <c r="E16" s="4" t="s">
        <v>101</v>
      </c>
      <c r="F16" s="6">
        <v>45235</v>
      </c>
      <c r="G16" s="6">
        <v>45236</v>
      </c>
      <c r="H16" s="4">
        <v>1</v>
      </c>
      <c r="I16" s="4">
        <v>1</v>
      </c>
      <c r="J16" s="4">
        <v>1</v>
      </c>
      <c r="K16" s="4" t="s">
        <v>30</v>
      </c>
      <c r="L16" s="4">
        <v>-380.58</v>
      </c>
      <c r="M16" s="4">
        <v>-380.58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45159.0000115741</v>
      </c>
      <c r="S16" s="6">
        <v>45239</v>
      </c>
      <c r="T16" s="4" t="s">
        <v>34</v>
      </c>
      <c r="U16" s="4">
        <v>-380.58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45234</v>
      </c>
      <c r="G17" s="6">
        <v>45236</v>
      </c>
      <c r="H17" s="4">
        <v>1</v>
      </c>
      <c r="I17" s="4">
        <v>2</v>
      </c>
      <c r="J17" s="4">
        <v>2</v>
      </c>
      <c r="K17" s="4" t="s">
        <v>30</v>
      </c>
      <c r="L17" s="4">
        <v>171.8</v>
      </c>
      <c r="M17" s="4">
        <v>171.8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45167</v>
      </c>
      <c r="S17" s="6">
        <v>45239</v>
      </c>
      <c r="T17" s="4" t="s">
        <v>34</v>
      </c>
      <c r="U17" s="4">
        <v>171.8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83</v>
      </c>
      <c r="B18" s="4" t="s">
        <v>26</v>
      </c>
      <c r="C18" s="4" t="s">
        <v>82</v>
      </c>
      <c r="D18" s="4" t="s">
        <v>77</v>
      </c>
      <c r="E18" s="4" t="s">
        <v>78</v>
      </c>
      <c r="F18" s="6">
        <v>45230</v>
      </c>
      <c r="G18" s="6">
        <v>45236</v>
      </c>
      <c r="H18" s="4">
        <v>1</v>
      </c>
      <c r="I18" s="4">
        <v>6</v>
      </c>
      <c r="J18" s="4">
        <v>6</v>
      </c>
      <c r="K18" s="4" t="s">
        <v>30</v>
      </c>
      <c r="L18" s="4">
        <v>-1639.72</v>
      </c>
      <c r="M18" s="4">
        <v>-1639.72</v>
      </c>
      <c r="N18" s="4" t="s">
        <v>84</v>
      </c>
      <c r="O18" s="4" t="s">
        <v>32</v>
      </c>
      <c r="P18" s="4" t="s">
        <v>33</v>
      </c>
      <c r="Q18" s="4">
        <v>0</v>
      </c>
      <c r="R18" s="7">
        <v>45152.0000115741</v>
      </c>
      <c r="S18" s="6">
        <v>45239</v>
      </c>
      <c r="T18" s="4" t="s">
        <v>34</v>
      </c>
      <c r="U18" s="4">
        <v>-1639.72</v>
      </c>
      <c r="V18" s="4">
        <v>0</v>
      </c>
      <c r="W18" s="4">
        <v>0</v>
      </c>
      <c r="X18" s="4" t="s">
        <v>85</v>
      </c>
      <c r="Y18" s="4" t="s">
        <v>86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45233</v>
      </c>
      <c r="G19" s="6">
        <v>45236</v>
      </c>
      <c r="H19" s="4">
        <v>1</v>
      </c>
      <c r="I19" s="4">
        <v>3</v>
      </c>
      <c r="J19" s="4">
        <v>3</v>
      </c>
      <c r="K19" s="4" t="s">
        <v>30</v>
      </c>
      <c r="L19" s="4">
        <v>1273.65</v>
      </c>
      <c r="M19" s="4">
        <v>1273.65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45185</v>
      </c>
      <c r="S19" s="6">
        <v>45239</v>
      </c>
      <c r="T19" s="4" t="s">
        <v>34</v>
      </c>
      <c r="U19" s="4">
        <v>1273.65</v>
      </c>
      <c r="V19" s="4">
        <v>0</v>
      </c>
      <c r="W19" s="4">
        <v>0</v>
      </c>
      <c r="X19" s="4" t="s">
        <v>115</v>
      </c>
      <c r="Y19" s="4" t="s">
        <v>48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45234</v>
      </c>
      <c r="G20" s="6">
        <v>45236</v>
      </c>
      <c r="H20" s="4">
        <v>1</v>
      </c>
      <c r="I20" s="4">
        <v>2</v>
      </c>
      <c r="J20" s="4">
        <v>2</v>
      </c>
      <c r="K20" s="4" t="s">
        <v>30</v>
      </c>
      <c r="L20" s="4">
        <v>734.06</v>
      </c>
      <c r="M20" s="4">
        <v>734.06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45185.0000115741</v>
      </c>
      <c r="S20" s="6">
        <v>45239</v>
      </c>
      <c r="T20" s="4" t="s">
        <v>34</v>
      </c>
      <c r="U20" s="4">
        <v>734.06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45233</v>
      </c>
      <c r="G21" s="6">
        <v>45236</v>
      </c>
      <c r="H21" s="4">
        <v>1</v>
      </c>
      <c r="I21" s="4">
        <v>3</v>
      </c>
      <c r="J21" s="4">
        <v>3</v>
      </c>
      <c r="K21" s="4" t="s">
        <v>30</v>
      </c>
      <c r="L21" s="4">
        <v>493.41</v>
      </c>
      <c r="M21" s="4">
        <v>493.41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45187.0000115741</v>
      </c>
      <c r="S21" s="6">
        <v>45239</v>
      </c>
      <c r="T21" s="4" t="s">
        <v>34</v>
      </c>
      <c r="U21" s="4">
        <v>493.41</v>
      </c>
      <c r="V21" s="4">
        <v>0</v>
      </c>
      <c r="W21" s="4">
        <v>0</v>
      </c>
      <c r="X21" s="4" t="s">
        <v>126</v>
      </c>
      <c r="Y21" s="4" t="s">
        <v>48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45235</v>
      </c>
      <c r="G22" s="6">
        <v>45236</v>
      </c>
      <c r="H22" s="4">
        <v>1</v>
      </c>
      <c r="I22" s="4">
        <v>1</v>
      </c>
      <c r="J22" s="4">
        <v>1</v>
      </c>
      <c r="K22" s="4" t="s">
        <v>30</v>
      </c>
      <c r="L22" s="4">
        <v>363.71</v>
      </c>
      <c r="M22" s="4">
        <v>363.71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45187</v>
      </c>
      <c r="S22" s="6">
        <v>45239</v>
      </c>
      <c r="T22" s="4" t="s">
        <v>34</v>
      </c>
      <c r="U22" s="4">
        <v>363.71</v>
      </c>
      <c r="V22" s="4">
        <v>0</v>
      </c>
      <c r="W22" s="4">
        <v>0</v>
      </c>
      <c r="X22" s="4" t="s">
        <v>131</v>
      </c>
      <c r="Y22" s="4" t="s">
        <v>48</v>
      </c>
    </row>
    <row r="23" s="4" customFormat="1" spans="1:25">
      <c r="A23" s="4" t="s">
        <v>127</v>
      </c>
      <c r="B23" s="4" t="s">
        <v>26</v>
      </c>
      <c r="C23" s="4" t="s">
        <v>82</v>
      </c>
      <c r="D23" s="4" t="s">
        <v>128</v>
      </c>
      <c r="E23" s="4" t="s">
        <v>129</v>
      </c>
      <c r="F23" s="6">
        <v>45235</v>
      </c>
      <c r="G23" s="6">
        <v>45236</v>
      </c>
      <c r="H23" s="4">
        <v>1</v>
      </c>
      <c r="I23" s="4">
        <v>1</v>
      </c>
      <c r="J23" s="4">
        <v>1</v>
      </c>
      <c r="K23" s="4" t="s">
        <v>30</v>
      </c>
      <c r="L23" s="4">
        <v>-363.71</v>
      </c>
      <c r="M23" s="4">
        <v>-363.71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45187</v>
      </c>
      <c r="S23" s="6">
        <v>45239</v>
      </c>
      <c r="T23" s="4" t="s">
        <v>34</v>
      </c>
      <c r="U23" s="4">
        <v>-363.71</v>
      </c>
      <c r="V23" s="4">
        <v>0</v>
      </c>
      <c r="W23" s="4">
        <v>0</v>
      </c>
      <c r="X23" s="4" t="s">
        <v>131</v>
      </c>
      <c r="Y23" s="4" t="s">
        <v>48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45235</v>
      </c>
      <c r="G24" s="6">
        <v>45236</v>
      </c>
      <c r="H24" s="4">
        <v>1</v>
      </c>
      <c r="I24" s="4">
        <v>1</v>
      </c>
      <c r="J24" s="4">
        <v>1</v>
      </c>
      <c r="K24" s="4" t="s">
        <v>30</v>
      </c>
      <c r="L24" s="4">
        <v>367.52</v>
      </c>
      <c r="M24" s="4">
        <v>367.52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45193</v>
      </c>
      <c r="S24" s="6">
        <v>45239</v>
      </c>
      <c r="T24" s="4" t="s">
        <v>34</v>
      </c>
      <c r="U24" s="4">
        <v>367.52</v>
      </c>
      <c r="V24" s="4">
        <v>0</v>
      </c>
      <c r="W24" s="4">
        <v>0</v>
      </c>
      <c r="X24" s="4" t="s">
        <v>136</v>
      </c>
      <c r="Y24" s="4" t="s">
        <v>48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45233</v>
      </c>
      <c r="G25" s="6">
        <v>45236</v>
      </c>
      <c r="H25" s="4">
        <v>1</v>
      </c>
      <c r="I25" s="4">
        <v>3</v>
      </c>
      <c r="J25" s="4">
        <v>3</v>
      </c>
      <c r="K25" s="4" t="s">
        <v>30</v>
      </c>
      <c r="L25" s="4">
        <v>351.63</v>
      </c>
      <c r="M25" s="4">
        <v>351.63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45198</v>
      </c>
      <c r="S25" s="6">
        <v>45239</v>
      </c>
      <c r="T25" s="4" t="s">
        <v>34</v>
      </c>
      <c r="U25" s="4">
        <v>351.63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45232</v>
      </c>
      <c r="G26" s="6">
        <v>45236</v>
      </c>
      <c r="H26" s="4">
        <v>1</v>
      </c>
      <c r="I26" s="4">
        <v>4</v>
      </c>
      <c r="J26" s="4">
        <v>4</v>
      </c>
      <c r="K26" s="4" t="s">
        <v>30</v>
      </c>
      <c r="L26" s="4">
        <v>3778.01</v>
      </c>
      <c r="M26" s="4">
        <v>3778.01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45199.0000115741</v>
      </c>
      <c r="S26" s="6">
        <v>45239</v>
      </c>
      <c r="T26" s="4" t="s">
        <v>34</v>
      </c>
      <c r="U26" s="4">
        <v>3778.01</v>
      </c>
      <c r="V26" s="4">
        <v>0</v>
      </c>
      <c r="W26" s="4">
        <v>0</v>
      </c>
      <c r="X26" s="4" t="s">
        <v>147</v>
      </c>
      <c r="Y26" s="4" t="s">
        <v>48</v>
      </c>
    </row>
    <row r="27" s="4" customFormat="1" spans="1:25">
      <c r="A27" s="4" t="s">
        <v>143</v>
      </c>
      <c r="B27" s="4" t="s">
        <v>26</v>
      </c>
      <c r="C27" s="4" t="s">
        <v>82</v>
      </c>
      <c r="D27" s="4" t="s">
        <v>144</v>
      </c>
      <c r="E27" s="4" t="s">
        <v>145</v>
      </c>
      <c r="F27" s="6">
        <v>45232</v>
      </c>
      <c r="G27" s="6">
        <v>45236</v>
      </c>
      <c r="H27" s="4">
        <v>1</v>
      </c>
      <c r="I27" s="4">
        <v>4</v>
      </c>
      <c r="J27" s="4">
        <v>4</v>
      </c>
      <c r="K27" s="4" t="s">
        <v>30</v>
      </c>
      <c r="L27" s="4">
        <v>-3778.01</v>
      </c>
      <c r="M27" s="4">
        <v>-3778.01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45199.0000115741</v>
      </c>
      <c r="S27" s="6">
        <v>45239</v>
      </c>
      <c r="T27" s="4" t="s">
        <v>34</v>
      </c>
      <c r="U27" s="4">
        <v>-3778.01</v>
      </c>
      <c r="V27" s="4">
        <v>0</v>
      </c>
      <c r="W27" s="4">
        <v>0</v>
      </c>
      <c r="X27" s="4" t="s">
        <v>147</v>
      </c>
      <c r="Y27" s="4" t="s">
        <v>48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45234</v>
      </c>
      <c r="G28" s="6">
        <v>45236</v>
      </c>
      <c r="H28" s="4">
        <v>1</v>
      </c>
      <c r="I28" s="4">
        <v>2</v>
      </c>
      <c r="J28" s="4">
        <v>2</v>
      </c>
      <c r="K28" s="4" t="s">
        <v>30</v>
      </c>
      <c r="L28" s="4">
        <v>2465.94</v>
      </c>
      <c r="M28" s="4">
        <v>2465.94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45202</v>
      </c>
      <c r="S28" s="6">
        <v>45239</v>
      </c>
      <c r="T28" s="4" t="s">
        <v>34</v>
      </c>
      <c r="U28" s="4">
        <v>2465.94</v>
      </c>
      <c r="V28" s="4">
        <v>0</v>
      </c>
      <c r="W28" s="4">
        <v>0</v>
      </c>
      <c r="X28" s="4" t="s">
        <v>152</v>
      </c>
      <c r="Y28" s="4" t="s">
        <v>48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45235</v>
      </c>
      <c r="G29" s="6">
        <v>45236</v>
      </c>
      <c r="H29" s="4">
        <v>1</v>
      </c>
      <c r="I29" s="4">
        <v>1</v>
      </c>
      <c r="J29" s="4">
        <v>1</v>
      </c>
      <c r="K29" s="4" t="s">
        <v>30</v>
      </c>
      <c r="L29" s="4">
        <v>101.04</v>
      </c>
      <c r="M29" s="4">
        <v>101.04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45203</v>
      </c>
      <c r="S29" s="6">
        <v>45239</v>
      </c>
      <c r="T29" s="4" t="s">
        <v>34</v>
      </c>
      <c r="U29" s="4">
        <v>101.04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29</v>
      </c>
      <c r="F30" s="6">
        <v>45231</v>
      </c>
      <c r="G30" s="6">
        <v>45236</v>
      </c>
      <c r="H30" s="4">
        <v>3</v>
      </c>
      <c r="I30" s="4">
        <v>5</v>
      </c>
      <c r="J30" s="4">
        <v>15</v>
      </c>
      <c r="K30" s="4" t="s">
        <v>30</v>
      </c>
      <c r="L30" s="4">
        <v>5348.82</v>
      </c>
      <c r="M30" s="4">
        <v>5348.82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45204.0000115741</v>
      </c>
      <c r="S30" s="6">
        <v>45239</v>
      </c>
      <c r="T30" s="4" t="s">
        <v>34</v>
      </c>
      <c r="U30" s="4">
        <v>5348.82</v>
      </c>
      <c r="V30" s="4">
        <v>0</v>
      </c>
      <c r="W30" s="4">
        <v>0</v>
      </c>
      <c r="X30" s="4" t="s">
        <v>162</v>
      </c>
      <c r="Y30" s="4" t="s">
        <v>48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45235</v>
      </c>
      <c r="G31" s="6">
        <v>45236</v>
      </c>
      <c r="H31" s="4">
        <v>1</v>
      </c>
      <c r="I31" s="4">
        <v>1</v>
      </c>
      <c r="J31" s="4">
        <v>1</v>
      </c>
      <c r="K31" s="4" t="s">
        <v>30</v>
      </c>
      <c r="L31" s="4">
        <v>377.48</v>
      </c>
      <c r="M31" s="4">
        <v>377.48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45205</v>
      </c>
      <c r="S31" s="6">
        <v>45239</v>
      </c>
      <c r="T31" s="4" t="s">
        <v>34</v>
      </c>
      <c r="U31" s="4">
        <v>377.48</v>
      </c>
      <c r="V31" s="4">
        <v>0</v>
      </c>
      <c r="W31" s="4">
        <v>0</v>
      </c>
      <c r="X31" s="4" t="s">
        <v>167</v>
      </c>
      <c r="Y31" s="4" t="s">
        <v>168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45235</v>
      </c>
      <c r="G32" s="6">
        <v>45236</v>
      </c>
      <c r="H32" s="4">
        <v>1</v>
      </c>
      <c r="I32" s="4">
        <v>1</v>
      </c>
      <c r="J32" s="4">
        <v>1</v>
      </c>
      <c r="K32" s="4" t="s">
        <v>30</v>
      </c>
      <c r="L32" s="4">
        <v>2184.57</v>
      </c>
      <c r="M32" s="4">
        <v>2184.57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45205.0000115741</v>
      </c>
      <c r="S32" s="6">
        <v>45239</v>
      </c>
      <c r="T32" s="4" t="s">
        <v>34</v>
      </c>
      <c r="U32" s="4">
        <v>2184.57</v>
      </c>
      <c r="V32" s="4">
        <v>0</v>
      </c>
      <c r="W32" s="4">
        <v>0</v>
      </c>
      <c r="X32" s="4" t="s">
        <v>173</v>
      </c>
      <c r="Y32" s="4" t="s">
        <v>48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45234</v>
      </c>
      <c r="G33" s="6">
        <v>45236</v>
      </c>
      <c r="H33" s="4">
        <v>1</v>
      </c>
      <c r="I33" s="4">
        <v>2</v>
      </c>
      <c r="J33" s="4">
        <v>2</v>
      </c>
      <c r="K33" s="4" t="s">
        <v>30</v>
      </c>
      <c r="L33" s="4">
        <v>4917.22</v>
      </c>
      <c r="M33" s="4">
        <v>4917.22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45206.0000115741</v>
      </c>
      <c r="S33" s="6">
        <v>45239</v>
      </c>
      <c r="T33" s="4" t="s">
        <v>34</v>
      </c>
      <c r="U33" s="4">
        <v>4917.22</v>
      </c>
      <c r="V33" s="4">
        <v>0</v>
      </c>
      <c r="W33" s="4">
        <v>0</v>
      </c>
      <c r="X33" s="4" t="s">
        <v>178</v>
      </c>
      <c r="Y33" s="4" t="s">
        <v>48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45233</v>
      </c>
      <c r="G34" s="6">
        <v>45236</v>
      </c>
      <c r="H34" s="4">
        <v>1</v>
      </c>
      <c r="I34" s="4">
        <v>3</v>
      </c>
      <c r="J34" s="4">
        <v>3</v>
      </c>
      <c r="K34" s="4" t="s">
        <v>30</v>
      </c>
      <c r="L34" s="4">
        <v>1069.29</v>
      </c>
      <c r="M34" s="4">
        <v>1069.29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45207.0000115741</v>
      </c>
      <c r="S34" s="6">
        <v>45239</v>
      </c>
      <c r="T34" s="4" t="s">
        <v>34</v>
      </c>
      <c r="U34" s="4">
        <v>1069.29</v>
      </c>
      <c r="V34" s="4">
        <v>0</v>
      </c>
      <c r="W34" s="4">
        <v>0</v>
      </c>
      <c r="X34" s="4" t="s">
        <v>183</v>
      </c>
      <c r="Y34" s="4" t="s">
        <v>184</v>
      </c>
    </row>
    <row r="35" s="4" customFormat="1" spans="1:25">
      <c r="A35" s="4" t="s">
        <v>169</v>
      </c>
      <c r="B35" s="4" t="s">
        <v>26</v>
      </c>
      <c r="C35" s="4" t="s">
        <v>82</v>
      </c>
      <c r="D35" s="4" t="s">
        <v>170</v>
      </c>
      <c r="E35" s="4" t="s">
        <v>171</v>
      </c>
      <c r="F35" s="6">
        <v>45235</v>
      </c>
      <c r="G35" s="6">
        <v>45236</v>
      </c>
      <c r="H35" s="4">
        <v>1</v>
      </c>
      <c r="I35" s="4">
        <v>1</v>
      </c>
      <c r="J35" s="4">
        <v>1</v>
      </c>
      <c r="K35" s="4" t="s">
        <v>30</v>
      </c>
      <c r="L35" s="4">
        <v>-2184.57</v>
      </c>
      <c r="M35" s="4">
        <v>-2184.57</v>
      </c>
      <c r="N35" s="4" t="s">
        <v>172</v>
      </c>
      <c r="O35" s="4" t="s">
        <v>32</v>
      </c>
      <c r="P35" s="4" t="s">
        <v>33</v>
      </c>
      <c r="Q35" s="4">
        <v>0</v>
      </c>
      <c r="R35" s="7">
        <v>45205.0000115741</v>
      </c>
      <c r="S35" s="6">
        <v>45239</v>
      </c>
      <c r="T35" s="4" t="s">
        <v>34</v>
      </c>
      <c r="U35" s="4">
        <v>-2184.57</v>
      </c>
      <c r="V35" s="4">
        <v>0</v>
      </c>
      <c r="W35" s="4">
        <v>0</v>
      </c>
      <c r="X35" s="4" t="s">
        <v>173</v>
      </c>
      <c r="Y35" s="4" t="s">
        <v>48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45232</v>
      </c>
      <c r="G36" s="6">
        <v>45236</v>
      </c>
      <c r="H36" s="4">
        <v>1</v>
      </c>
      <c r="I36" s="4">
        <v>4</v>
      </c>
      <c r="J36" s="4">
        <v>4</v>
      </c>
      <c r="K36" s="4" t="s">
        <v>30</v>
      </c>
      <c r="L36" s="4">
        <v>2382.8</v>
      </c>
      <c r="M36" s="4">
        <v>2382.8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45208.0000115741</v>
      </c>
      <c r="S36" s="6">
        <v>45239</v>
      </c>
      <c r="T36" s="4" t="s">
        <v>34</v>
      </c>
      <c r="U36" s="4">
        <v>2382.8</v>
      </c>
      <c r="V36" s="4">
        <v>0</v>
      </c>
      <c r="W36" s="4">
        <v>0</v>
      </c>
      <c r="X36" s="4" t="s">
        <v>189</v>
      </c>
      <c r="Y36" s="4" t="s">
        <v>48</v>
      </c>
    </row>
    <row r="37" s="4" customFormat="1" spans="1:25">
      <c r="A37" s="4" t="s">
        <v>185</v>
      </c>
      <c r="B37" s="4" t="s">
        <v>26</v>
      </c>
      <c r="C37" s="4" t="s">
        <v>82</v>
      </c>
      <c r="D37" s="4" t="s">
        <v>186</v>
      </c>
      <c r="E37" s="4" t="s">
        <v>187</v>
      </c>
      <c r="F37" s="6">
        <v>45232</v>
      </c>
      <c r="G37" s="6">
        <v>45236</v>
      </c>
      <c r="H37" s="4">
        <v>1</v>
      </c>
      <c r="I37" s="4">
        <v>4</v>
      </c>
      <c r="J37" s="4">
        <v>4</v>
      </c>
      <c r="K37" s="4" t="s">
        <v>30</v>
      </c>
      <c r="L37" s="4">
        <v>-2382.8</v>
      </c>
      <c r="M37" s="4">
        <v>-2382.8</v>
      </c>
      <c r="N37" s="4" t="s">
        <v>188</v>
      </c>
      <c r="O37" s="4" t="s">
        <v>32</v>
      </c>
      <c r="P37" s="4" t="s">
        <v>33</v>
      </c>
      <c r="Q37" s="4">
        <v>0</v>
      </c>
      <c r="R37" s="7">
        <v>45208.0000115741</v>
      </c>
      <c r="S37" s="6">
        <v>45239</v>
      </c>
      <c r="T37" s="4" t="s">
        <v>34</v>
      </c>
      <c r="U37" s="4">
        <v>-2382.8</v>
      </c>
      <c r="V37" s="4">
        <v>0</v>
      </c>
      <c r="W37" s="4">
        <v>0</v>
      </c>
      <c r="X37" s="4" t="s">
        <v>189</v>
      </c>
      <c r="Y37" s="4" t="s">
        <v>48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191</v>
      </c>
      <c r="E38" s="4" t="s">
        <v>101</v>
      </c>
      <c r="F38" s="6">
        <v>45231</v>
      </c>
      <c r="G38" s="6">
        <v>45236</v>
      </c>
      <c r="H38" s="4">
        <v>1</v>
      </c>
      <c r="I38" s="4">
        <v>5</v>
      </c>
      <c r="J38" s="4">
        <v>5</v>
      </c>
      <c r="K38" s="4" t="s">
        <v>30</v>
      </c>
      <c r="L38" s="4">
        <v>1586.05</v>
      </c>
      <c r="M38" s="4">
        <v>1586.05</v>
      </c>
      <c r="N38" s="4" t="s">
        <v>192</v>
      </c>
      <c r="O38" s="4" t="s">
        <v>32</v>
      </c>
      <c r="P38" s="4" t="s">
        <v>33</v>
      </c>
      <c r="Q38" s="4">
        <v>0</v>
      </c>
      <c r="R38" s="7">
        <v>45210</v>
      </c>
      <c r="S38" s="6">
        <v>45239</v>
      </c>
      <c r="T38" s="4" t="s">
        <v>34</v>
      </c>
      <c r="U38" s="4">
        <v>1586.05</v>
      </c>
      <c r="V38" s="4">
        <v>0</v>
      </c>
      <c r="W38" s="4">
        <v>0</v>
      </c>
      <c r="X38" s="4" t="s">
        <v>193</v>
      </c>
      <c r="Y38" s="4" t="s">
        <v>194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45233</v>
      </c>
      <c r="G39" s="6">
        <v>45236</v>
      </c>
      <c r="H39" s="4">
        <v>1</v>
      </c>
      <c r="I39" s="4">
        <v>3</v>
      </c>
      <c r="J39" s="4">
        <v>3</v>
      </c>
      <c r="K39" s="4" t="s">
        <v>30</v>
      </c>
      <c r="L39" s="4">
        <v>1950.66</v>
      </c>
      <c r="M39" s="4">
        <v>1950.66</v>
      </c>
      <c r="N39" s="4" t="s">
        <v>198</v>
      </c>
      <c r="O39" s="4" t="s">
        <v>32</v>
      </c>
      <c r="P39" s="4" t="s">
        <v>33</v>
      </c>
      <c r="Q39" s="4">
        <v>0</v>
      </c>
      <c r="R39" s="7">
        <v>45210</v>
      </c>
      <c r="S39" s="6">
        <v>45239</v>
      </c>
      <c r="T39" s="4" t="s">
        <v>34</v>
      </c>
      <c r="U39" s="4">
        <v>1950.66</v>
      </c>
      <c r="V39" s="4">
        <v>0</v>
      </c>
      <c r="W39" s="4">
        <v>0</v>
      </c>
      <c r="X39" s="4" t="s">
        <v>199</v>
      </c>
      <c r="Y39" s="4" t="s">
        <v>48</v>
      </c>
    </row>
    <row r="40" s="4" customFormat="1" spans="1:25">
      <c r="A40" s="4" t="s">
        <v>195</v>
      </c>
      <c r="B40" s="4" t="s">
        <v>26</v>
      </c>
      <c r="C40" s="4" t="s">
        <v>82</v>
      </c>
      <c r="D40" s="4" t="s">
        <v>196</v>
      </c>
      <c r="E40" s="4" t="s">
        <v>197</v>
      </c>
      <c r="F40" s="6">
        <v>45233</v>
      </c>
      <c r="G40" s="6">
        <v>45236</v>
      </c>
      <c r="H40" s="4">
        <v>1</v>
      </c>
      <c r="I40" s="4">
        <v>3</v>
      </c>
      <c r="J40" s="4">
        <v>3</v>
      </c>
      <c r="K40" s="4" t="s">
        <v>30</v>
      </c>
      <c r="L40" s="4">
        <v>-1950.66</v>
      </c>
      <c r="M40" s="4">
        <v>-1950.66</v>
      </c>
      <c r="N40" s="4" t="s">
        <v>198</v>
      </c>
      <c r="O40" s="4" t="s">
        <v>32</v>
      </c>
      <c r="P40" s="4" t="s">
        <v>33</v>
      </c>
      <c r="Q40" s="4">
        <v>0</v>
      </c>
      <c r="R40" s="7">
        <v>45210</v>
      </c>
      <c r="S40" s="6">
        <v>45239</v>
      </c>
      <c r="T40" s="4" t="s">
        <v>34</v>
      </c>
      <c r="U40" s="4">
        <v>-1950.66</v>
      </c>
      <c r="V40" s="4">
        <v>0</v>
      </c>
      <c r="W40" s="4">
        <v>0</v>
      </c>
      <c r="X40" s="4" t="s">
        <v>199</v>
      </c>
      <c r="Y40" s="4" t="s">
        <v>48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175</v>
      </c>
      <c r="E41" s="4" t="s">
        <v>176</v>
      </c>
      <c r="F41" s="6">
        <v>45234</v>
      </c>
      <c r="G41" s="6">
        <v>45236</v>
      </c>
      <c r="H41" s="4">
        <v>1</v>
      </c>
      <c r="I41" s="4">
        <v>2</v>
      </c>
      <c r="J41" s="4">
        <v>2</v>
      </c>
      <c r="K41" s="4" t="s">
        <v>30</v>
      </c>
      <c r="L41" s="4">
        <v>4892.54</v>
      </c>
      <c r="M41" s="4">
        <v>4892.54</v>
      </c>
      <c r="N41" s="4" t="s">
        <v>177</v>
      </c>
      <c r="O41" s="4" t="s">
        <v>32</v>
      </c>
      <c r="P41" s="4" t="s">
        <v>33</v>
      </c>
      <c r="Q41" s="4">
        <v>0</v>
      </c>
      <c r="R41" s="7">
        <v>45210.0000115741</v>
      </c>
      <c r="S41" s="6">
        <v>45239</v>
      </c>
      <c r="T41" s="4" t="s">
        <v>34</v>
      </c>
      <c r="U41" s="4">
        <v>4892.54</v>
      </c>
      <c r="V41" s="4">
        <v>0</v>
      </c>
      <c r="W41" s="4">
        <v>0</v>
      </c>
      <c r="X41" s="4" t="s">
        <v>201</v>
      </c>
      <c r="Y41" s="4" t="s">
        <v>202</v>
      </c>
    </row>
    <row r="42" s="4" customFormat="1" spans="1:25">
      <c r="A42" s="4" t="s">
        <v>174</v>
      </c>
      <c r="B42" s="4" t="s">
        <v>26</v>
      </c>
      <c r="C42" s="4" t="s">
        <v>82</v>
      </c>
      <c r="D42" s="4" t="s">
        <v>175</v>
      </c>
      <c r="E42" s="4" t="s">
        <v>176</v>
      </c>
      <c r="F42" s="6">
        <v>45234</v>
      </c>
      <c r="G42" s="6">
        <v>45236</v>
      </c>
      <c r="H42" s="4">
        <v>1</v>
      </c>
      <c r="I42" s="4">
        <v>2</v>
      </c>
      <c r="J42" s="4">
        <v>2</v>
      </c>
      <c r="K42" s="4" t="s">
        <v>30</v>
      </c>
      <c r="L42" s="4">
        <v>-4917.22</v>
      </c>
      <c r="M42" s="4">
        <v>-4917.22</v>
      </c>
      <c r="N42" s="4" t="s">
        <v>177</v>
      </c>
      <c r="O42" s="4" t="s">
        <v>32</v>
      </c>
      <c r="P42" s="4" t="s">
        <v>33</v>
      </c>
      <c r="Q42" s="4">
        <v>0</v>
      </c>
      <c r="R42" s="7">
        <v>45206.0000115741</v>
      </c>
      <c r="S42" s="6">
        <v>45239</v>
      </c>
      <c r="T42" s="4" t="s">
        <v>34</v>
      </c>
      <c r="U42" s="4">
        <v>-4917.22</v>
      </c>
      <c r="V42" s="4">
        <v>0</v>
      </c>
      <c r="W42" s="4">
        <v>0</v>
      </c>
      <c r="X42" s="4" t="s">
        <v>178</v>
      </c>
      <c r="Y42" s="4" t="s">
        <v>48</v>
      </c>
    </row>
    <row r="43" s="4" customFormat="1" spans="1:25">
      <c r="A43" s="4" t="s">
        <v>203</v>
      </c>
      <c r="B43" s="4" t="s">
        <v>26</v>
      </c>
      <c r="C43" s="4" t="s">
        <v>27</v>
      </c>
      <c r="D43" s="4" t="s">
        <v>204</v>
      </c>
      <c r="E43" s="4" t="s">
        <v>205</v>
      </c>
      <c r="F43" s="6">
        <v>45233</v>
      </c>
      <c r="G43" s="6">
        <v>45236</v>
      </c>
      <c r="H43" s="4">
        <v>1</v>
      </c>
      <c r="I43" s="4">
        <v>3</v>
      </c>
      <c r="J43" s="4">
        <v>3</v>
      </c>
      <c r="K43" s="4" t="s">
        <v>30</v>
      </c>
      <c r="L43" s="4">
        <v>320.1</v>
      </c>
      <c r="M43" s="4">
        <v>320.1</v>
      </c>
      <c r="N43" s="4" t="s">
        <v>206</v>
      </c>
      <c r="O43" s="4" t="s">
        <v>32</v>
      </c>
      <c r="P43" s="4" t="s">
        <v>33</v>
      </c>
      <c r="Q43" s="4">
        <v>0</v>
      </c>
      <c r="R43" s="7">
        <v>45211.0000115741</v>
      </c>
      <c r="S43" s="6">
        <v>45239</v>
      </c>
      <c r="T43" s="4" t="s">
        <v>34</v>
      </c>
      <c r="U43" s="4">
        <v>320.1</v>
      </c>
      <c r="V43" s="4">
        <v>0</v>
      </c>
      <c r="W43" s="4">
        <v>0</v>
      </c>
      <c r="X43" s="4" t="s">
        <v>207</v>
      </c>
      <c r="Y43" s="4" t="s">
        <v>208</v>
      </c>
    </row>
    <row r="44" s="4" customFormat="1" spans="1:25">
      <c r="A44" s="4" t="s">
        <v>209</v>
      </c>
      <c r="B44" s="4" t="s">
        <v>26</v>
      </c>
      <c r="C44" s="4" t="s">
        <v>27</v>
      </c>
      <c r="D44" s="4" t="s">
        <v>210</v>
      </c>
      <c r="E44" s="4" t="s">
        <v>211</v>
      </c>
      <c r="F44" s="6">
        <v>45228</v>
      </c>
      <c r="G44" s="6">
        <v>45236</v>
      </c>
      <c r="H44" s="4">
        <v>1</v>
      </c>
      <c r="I44" s="4">
        <v>8</v>
      </c>
      <c r="J44" s="4">
        <v>8</v>
      </c>
      <c r="K44" s="4" t="s">
        <v>30</v>
      </c>
      <c r="L44" s="4">
        <v>2111.47</v>
      </c>
      <c r="M44" s="4">
        <v>2111.47</v>
      </c>
      <c r="N44" s="4" t="s">
        <v>212</v>
      </c>
      <c r="O44" s="4" t="s">
        <v>32</v>
      </c>
      <c r="P44" s="4" t="s">
        <v>33</v>
      </c>
      <c r="Q44" s="4">
        <v>0</v>
      </c>
      <c r="R44" s="7">
        <v>45212</v>
      </c>
      <c r="S44" s="6">
        <v>45239</v>
      </c>
      <c r="T44" s="4" t="s">
        <v>34</v>
      </c>
      <c r="U44" s="4">
        <v>2111.47</v>
      </c>
      <c r="V44" s="4">
        <v>0</v>
      </c>
      <c r="W44" s="4">
        <v>0</v>
      </c>
      <c r="X44" s="4" t="s">
        <v>213</v>
      </c>
      <c r="Y44" s="4" t="s">
        <v>214</v>
      </c>
    </row>
    <row r="45" s="4" customFormat="1" spans="1:25">
      <c r="A45" s="4" t="s">
        <v>215</v>
      </c>
      <c r="B45" s="4" t="s">
        <v>26</v>
      </c>
      <c r="C45" s="4" t="s">
        <v>27</v>
      </c>
      <c r="D45" s="4" t="s">
        <v>216</v>
      </c>
      <c r="E45" s="4" t="s">
        <v>217</v>
      </c>
      <c r="F45" s="6">
        <v>45233</v>
      </c>
      <c r="G45" s="6">
        <v>45236</v>
      </c>
      <c r="H45" s="4">
        <v>1</v>
      </c>
      <c r="I45" s="4">
        <v>3</v>
      </c>
      <c r="J45" s="4">
        <v>3</v>
      </c>
      <c r="K45" s="4" t="s">
        <v>30</v>
      </c>
      <c r="L45" s="4">
        <v>1592.79</v>
      </c>
      <c r="M45" s="4">
        <v>1592.79</v>
      </c>
      <c r="N45" s="4" t="s">
        <v>218</v>
      </c>
      <c r="O45" s="4" t="s">
        <v>32</v>
      </c>
      <c r="P45" s="4" t="s">
        <v>33</v>
      </c>
      <c r="Q45" s="4">
        <v>0</v>
      </c>
      <c r="R45" s="7">
        <v>45213.0000115741</v>
      </c>
      <c r="S45" s="6">
        <v>45239</v>
      </c>
      <c r="T45" s="4" t="s">
        <v>34</v>
      </c>
      <c r="U45" s="4">
        <v>1592.79</v>
      </c>
      <c r="V45" s="4">
        <v>0</v>
      </c>
      <c r="W45" s="4">
        <v>0</v>
      </c>
      <c r="X45" s="4" t="s">
        <v>219</v>
      </c>
      <c r="Y45" s="4" t="s">
        <v>220</v>
      </c>
    </row>
    <row r="46" s="4" customFormat="1" spans="1:25">
      <c r="A46" s="4" t="s">
        <v>221</v>
      </c>
      <c r="B46" s="4" t="s">
        <v>26</v>
      </c>
      <c r="C46" s="4" t="s">
        <v>27</v>
      </c>
      <c r="D46" s="4" t="s">
        <v>222</v>
      </c>
      <c r="E46" s="4" t="s">
        <v>223</v>
      </c>
      <c r="F46" s="6">
        <v>45233</v>
      </c>
      <c r="G46" s="6">
        <v>45236</v>
      </c>
      <c r="H46" s="4">
        <v>1</v>
      </c>
      <c r="I46" s="4">
        <v>3</v>
      </c>
      <c r="J46" s="4">
        <v>3</v>
      </c>
      <c r="K46" s="4" t="s">
        <v>30</v>
      </c>
      <c r="L46" s="4">
        <v>1074.63</v>
      </c>
      <c r="M46" s="4">
        <v>1074.63</v>
      </c>
      <c r="N46" s="4" t="s">
        <v>224</v>
      </c>
      <c r="O46" s="4" t="s">
        <v>32</v>
      </c>
      <c r="P46" s="4" t="s">
        <v>33</v>
      </c>
      <c r="Q46" s="4">
        <v>0</v>
      </c>
      <c r="R46" s="7">
        <v>45213</v>
      </c>
      <c r="S46" s="6">
        <v>45239</v>
      </c>
      <c r="T46" s="4" t="s">
        <v>34</v>
      </c>
      <c r="U46" s="4">
        <v>1074.63</v>
      </c>
      <c r="V46" s="4">
        <v>0</v>
      </c>
      <c r="W46" s="4">
        <v>0</v>
      </c>
      <c r="X46" s="4" t="s">
        <v>225</v>
      </c>
      <c r="Y46" s="4" t="s">
        <v>48</v>
      </c>
    </row>
    <row r="47" s="4" customFormat="1" spans="1:25">
      <c r="A47" s="4" t="s">
        <v>226</v>
      </c>
      <c r="B47" s="4" t="s">
        <v>26</v>
      </c>
      <c r="C47" s="4" t="s">
        <v>27</v>
      </c>
      <c r="D47" s="4" t="s">
        <v>227</v>
      </c>
      <c r="E47" s="4" t="s">
        <v>228</v>
      </c>
      <c r="F47" s="6">
        <v>45235</v>
      </c>
      <c r="G47" s="6">
        <v>45236</v>
      </c>
      <c r="H47" s="4">
        <v>1</v>
      </c>
      <c r="I47" s="4">
        <v>1</v>
      </c>
      <c r="J47" s="4">
        <v>1</v>
      </c>
      <c r="K47" s="4" t="s">
        <v>30</v>
      </c>
      <c r="L47" s="4">
        <v>1058.35</v>
      </c>
      <c r="M47" s="4">
        <v>1058.35</v>
      </c>
      <c r="N47" s="4" t="s">
        <v>229</v>
      </c>
      <c r="O47" s="4" t="s">
        <v>32</v>
      </c>
      <c r="P47" s="4" t="s">
        <v>33</v>
      </c>
      <c r="Q47" s="4">
        <v>0</v>
      </c>
      <c r="R47" s="7">
        <v>45214</v>
      </c>
      <c r="S47" s="6">
        <v>45239</v>
      </c>
      <c r="T47" s="4" t="s">
        <v>34</v>
      </c>
      <c r="U47" s="4">
        <v>1058.35</v>
      </c>
      <c r="V47" s="4">
        <v>0</v>
      </c>
      <c r="W47" s="4">
        <v>0</v>
      </c>
      <c r="X47" s="4" t="s">
        <v>230</v>
      </c>
      <c r="Y47" s="4" t="s">
        <v>48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45233</v>
      </c>
      <c r="G48" s="6">
        <v>45236</v>
      </c>
      <c r="H48" s="4">
        <v>1</v>
      </c>
      <c r="I48" s="4">
        <v>3</v>
      </c>
      <c r="J48" s="4">
        <v>3</v>
      </c>
      <c r="K48" s="4" t="s">
        <v>30</v>
      </c>
      <c r="L48" s="4">
        <v>3607.2</v>
      </c>
      <c r="M48" s="4">
        <v>3607.2</v>
      </c>
      <c r="N48" s="4" t="s">
        <v>234</v>
      </c>
      <c r="O48" s="4" t="s">
        <v>32</v>
      </c>
      <c r="P48" s="4" t="s">
        <v>33</v>
      </c>
      <c r="Q48" s="4">
        <v>0</v>
      </c>
      <c r="R48" s="7">
        <v>45215.0000115741</v>
      </c>
      <c r="S48" s="6">
        <v>45239</v>
      </c>
      <c r="T48" s="4" t="s">
        <v>34</v>
      </c>
      <c r="U48" s="4">
        <v>3607.2</v>
      </c>
      <c r="V48" s="4">
        <v>0</v>
      </c>
      <c r="W48" s="4">
        <v>0</v>
      </c>
      <c r="X48" s="4" t="s">
        <v>235</v>
      </c>
      <c r="Y48" s="4" t="s">
        <v>236</v>
      </c>
    </row>
    <row r="49" s="4" customFormat="1" spans="1:25">
      <c r="A49" s="4" t="s">
        <v>237</v>
      </c>
      <c r="B49" s="4" t="s">
        <v>26</v>
      </c>
      <c r="C49" s="4" t="s">
        <v>27</v>
      </c>
      <c r="D49" s="4" t="s">
        <v>238</v>
      </c>
      <c r="E49" s="4" t="s">
        <v>239</v>
      </c>
      <c r="F49" s="6">
        <v>45235</v>
      </c>
      <c r="G49" s="6">
        <v>45236</v>
      </c>
      <c r="H49" s="4">
        <v>1</v>
      </c>
      <c r="I49" s="4">
        <v>1</v>
      </c>
      <c r="J49" s="4">
        <v>1</v>
      </c>
      <c r="K49" s="4" t="s">
        <v>30</v>
      </c>
      <c r="L49" s="4">
        <v>953.78</v>
      </c>
      <c r="M49" s="4">
        <v>953.78</v>
      </c>
      <c r="N49" s="4" t="s">
        <v>240</v>
      </c>
      <c r="O49" s="4" t="s">
        <v>32</v>
      </c>
      <c r="P49" s="4" t="s">
        <v>33</v>
      </c>
      <c r="Q49" s="4">
        <v>0</v>
      </c>
      <c r="R49" s="7">
        <v>45216.0000115741</v>
      </c>
      <c r="S49" s="6">
        <v>45239</v>
      </c>
      <c r="T49" s="4" t="s">
        <v>34</v>
      </c>
      <c r="U49" s="4">
        <v>953.78</v>
      </c>
      <c r="V49" s="4">
        <v>0</v>
      </c>
      <c r="W49" s="4">
        <v>0</v>
      </c>
      <c r="X49" s="4" t="s">
        <v>241</v>
      </c>
      <c r="Y49" s="4" t="s">
        <v>242</v>
      </c>
    </row>
    <row r="50" s="4" customFormat="1" spans="1:25">
      <c r="A50" s="4" t="s">
        <v>243</v>
      </c>
      <c r="B50" s="4" t="s">
        <v>26</v>
      </c>
      <c r="C50" s="4" t="s">
        <v>27</v>
      </c>
      <c r="D50" s="4" t="s">
        <v>133</v>
      </c>
      <c r="E50" s="4" t="s">
        <v>244</v>
      </c>
      <c r="F50" s="6">
        <v>45234</v>
      </c>
      <c r="G50" s="6">
        <v>45236</v>
      </c>
      <c r="H50" s="4">
        <v>1</v>
      </c>
      <c r="I50" s="4">
        <v>2</v>
      </c>
      <c r="J50" s="4">
        <v>2</v>
      </c>
      <c r="K50" s="4" t="s">
        <v>30</v>
      </c>
      <c r="L50" s="4">
        <v>765.56</v>
      </c>
      <c r="M50" s="4">
        <v>765.56</v>
      </c>
      <c r="N50" s="4" t="s">
        <v>245</v>
      </c>
      <c r="O50" s="4" t="s">
        <v>32</v>
      </c>
      <c r="P50" s="4" t="s">
        <v>33</v>
      </c>
      <c r="Q50" s="4">
        <v>0</v>
      </c>
      <c r="R50" s="7">
        <v>45216</v>
      </c>
      <c r="S50" s="6">
        <v>45239</v>
      </c>
      <c r="T50" s="4" t="s">
        <v>34</v>
      </c>
      <c r="U50" s="4">
        <v>765.56</v>
      </c>
      <c r="V50" s="4">
        <v>0</v>
      </c>
      <c r="W50" s="4">
        <v>0</v>
      </c>
      <c r="X50" s="4" t="s">
        <v>246</v>
      </c>
      <c r="Y50" s="4" t="s">
        <v>48</v>
      </c>
    </row>
    <row r="51" s="4" customFormat="1" spans="1:25">
      <c r="A51" s="4" t="s">
        <v>209</v>
      </c>
      <c r="B51" s="4" t="s">
        <v>26</v>
      </c>
      <c r="C51" s="4" t="s">
        <v>82</v>
      </c>
      <c r="D51" s="4" t="s">
        <v>210</v>
      </c>
      <c r="E51" s="4" t="s">
        <v>211</v>
      </c>
      <c r="F51" s="6">
        <v>45228</v>
      </c>
      <c r="G51" s="6">
        <v>45236</v>
      </c>
      <c r="H51" s="4">
        <v>1</v>
      </c>
      <c r="I51" s="4">
        <v>8</v>
      </c>
      <c r="J51" s="4">
        <v>8</v>
      </c>
      <c r="K51" s="4" t="s">
        <v>30</v>
      </c>
      <c r="L51" s="4">
        <v>-2111.47</v>
      </c>
      <c r="M51" s="4">
        <v>-2111.47</v>
      </c>
      <c r="N51" s="4" t="s">
        <v>212</v>
      </c>
      <c r="O51" s="4" t="s">
        <v>32</v>
      </c>
      <c r="P51" s="4" t="s">
        <v>33</v>
      </c>
      <c r="Q51" s="4">
        <v>0</v>
      </c>
      <c r="R51" s="7">
        <v>45212</v>
      </c>
      <c r="S51" s="6">
        <v>45239</v>
      </c>
      <c r="T51" s="4" t="s">
        <v>34</v>
      </c>
      <c r="U51" s="4">
        <v>-2111.47</v>
      </c>
      <c r="V51" s="4">
        <v>0</v>
      </c>
      <c r="W51" s="4">
        <v>0</v>
      </c>
      <c r="X51" s="4" t="s">
        <v>213</v>
      </c>
      <c r="Y51" s="4" t="s">
        <v>214</v>
      </c>
    </row>
    <row r="52" s="4" customFormat="1" spans="1:25">
      <c r="A52" s="4" t="s">
        <v>247</v>
      </c>
      <c r="B52" s="4" t="s">
        <v>26</v>
      </c>
      <c r="C52" s="4" t="s">
        <v>27</v>
      </c>
      <c r="D52" s="4" t="s">
        <v>248</v>
      </c>
      <c r="E52" s="4" t="s">
        <v>101</v>
      </c>
      <c r="F52" s="6">
        <v>45233</v>
      </c>
      <c r="G52" s="6">
        <v>45236</v>
      </c>
      <c r="H52" s="4">
        <v>1</v>
      </c>
      <c r="I52" s="4">
        <v>3</v>
      </c>
      <c r="J52" s="4">
        <v>3</v>
      </c>
      <c r="K52" s="4" t="s">
        <v>30</v>
      </c>
      <c r="L52" s="4">
        <v>2888.61</v>
      </c>
      <c r="M52" s="4">
        <v>2888.61</v>
      </c>
      <c r="N52" s="4" t="s">
        <v>249</v>
      </c>
      <c r="O52" s="4" t="s">
        <v>32</v>
      </c>
      <c r="P52" s="4" t="s">
        <v>33</v>
      </c>
      <c r="Q52" s="4">
        <v>0</v>
      </c>
      <c r="R52" s="7">
        <v>45217.0000115741</v>
      </c>
      <c r="S52" s="6">
        <v>45239</v>
      </c>
      <c r="T52" s="4" t="s">
        <v>34</v>
      </c>
      <c r="U52" s="4">
        <v>2888.61</v>
      </c>
      <c r="V52" s="4">
        <v>0</v>
      </c>
      <c r="W52" s="4">
        <v>0</v>
      </c>
      <c r="X52" s="4" t="s">
        <v>250</v>
      </c>
      <c r="Y52" s="4" t="s">
        <v>48</v>
      </c>
    </row>
    <row r="53" s="4" customFormat="1" spans="1:25">
      <c r="A53" s="4" t="s">
        <v>247</v>
      </c>
      <c r="B53" s="4" t="s">
        <v>26</v>
      </c>
      <c r="C53" s="4" t="s">
        <v>82</v>
      </c>
      <c r="D53" s="4" t="s">
        <v>248</v>
      </c>
      <c r="E53" s="4" t="s">
        <v>101</v>
      </c>
      <c r="F53" s="6">
        <v>45233</v>
      </c>
      <c r="G53" s="6">
        <v>45236</v>
      </c>
      <c r="H53" s="4">
        <v>1</v>
      </c>
      <c r="I53" s="4">
        <v>3</v>
      </c>
      <c r="J53" s="4">
        <v>3</v>
      </c>
      <c r="K53" s="4" t="s">
        <v>30</v>
      </c>
      <c r="L53" s="4">
        <v>-2888.61</v>
      </c>
      <c r="M53" s="4">
        <v>-2888.61</v>
      </c>
      <c r="N53" s="4" t="s">
        <v>249</v>
      </c>
      <c r="O53" s="4" t="s">
        <v>32</v>
      </c>
      <c r="P53" s="4" t="s">
        <v>33</v>
      </c>
      <c r="Q53" s="4">
        <v>0</v>
      </c>
      <c r="R53" s="7">
        <v>45217.0000115741</v>
      </c>
      <c r="S53" s="6">
        <v>45239</v>
      </c>
      <c r="T53" s="4" t="s">
        <v>34</v>
      </c>
      <c r="U53" s="4">
        <v>-2888.61</v>
      </c>
      <c r="V53" s="4">
        <v>0</v>
      </c>
      <c r="W53" s="4">
        <v>0</v>
      </c>
      <c r="X53" s="4" t="s">
        <v>250</v>
      </c>
      <c r="Y53" s="4" t="s">
        <v>48</v>
      </c>
    </row>
    <row r="54" s="4" customFormat="1" spans="1:25">
      <c r="A54" s="4" t="s">
        <v>251</v>
      </c>
      <c r="B54" s="4" t="s">
        <v>26</v>
      </c>
      <c r="C54" s="4" t="s">
        <v>27</v>
      </c>
      <c r="D54" s="4" t="s">
        <v>252</v>
      </c>
      <c r="E54" s="4" t="s">
        <v>107</v>
      </c>
      <c r="F54" s="6">
        <v>45235</v>
      </c>
      <c r="G54" s="6">
        <v>45236</v>
      </c>
      <c r="H54" s="4">
        <v>1</v>
      </c>
      <c r="I54" s="4">
        <v>1</v>
      </c>
      <c r="J54" s="4">
        <v>1</v>
      </c>
      <c r="K54" s="4" t="s">
        <v>30</v>
      </c>
      <c r="L54" s="4">
        <v>447.86</v>
      </c>
      <c r="M54" s="4">
        <v>447.86</v>
      </c>
      <c r="N54" s="4" t="s">
        <v>253</v>
      </c>
      <c r="O54" s="4" t="s">
        <v>32</v>
      </c>
      <c r="P54" s="4" t="s">
        <v>33</v>
      </c>
      <c r="Q54" s="4">
        <v>0</v>
      </c>
      <c r="R54" s="7">
        <v>45217.0000115741</v>
      </c>
      <c r="S54" s="6">
        <v>45239</v>
      </c>
      <c r="T54" s="4" t="s">
        <v>34</v>
      </c>
      <c r="U54" s="4">
        <v>447.86</v>
      </c>
      <c r="V54" s="4">
        <v>0</v>
      </c>
      <c r="W54" s="4">
        <v>0</v>
      </c>
      <c r="X54" s="4" t="s">
        <v>254</v>
      </c>
      <c r="Y54" s="4" t="s">
        <v>48</v>
      </c>
    </row>
    <row r="55" s="4" customFormat="1" spans="1:25">
      <c r="A55" s="4" t="s">
        <v>251</v>
      </c>
      <c r="B55" s="4" t="s">
        <v>26</v>
      </c>
      <c r="C55" s="4" t="s">
        <v>82</v>
      </c>
      <c r="D55" s="4" t="s">
        <v>252</v>
      </c>
      <c r="E55" s="4" t="s">
        <v>107</v>
      </c>
      <c r="F55" s="6">
        <v>45235</v>
      </c>
      <c r="G55" s="6">
        <v>45236</v>
      </c>
      <c r="H55" s="4">
        <v>1</v>
      </c>
      <c r="I55" s="4">
        <v>1</v>
      </c>
      <c r="J55" s="4">
        <v>1</v>
      </c>
      <c r="K55" s="4" t="s">
        <v>30</v>
      </c>
      <c r="L55" s="4">
        <v>-447.86</v>
      </c>
      <c r="M55" s="4">
        <v>-447.86</v>
      </c>
      <c r="N55" s="4" t="s">
        <v>253</v>
      </c>
      <c r="O55" s="4" t="s">
        <v>32</v>
      </c>
      <c r="P55" s="4" t="s">
        <v>33</v>
      </c>
      <c r="Q55" s="4">
        <v>0</v>
      </c>
      <c r="R55" s="7">
        <v>45217.0000115741</v>
      </c>
      <c r="S55" s="6">
        <v>45239</v>
      </c>
      <c r="T55" s="4" t="s">
        <v>34</v>
      </c>
      <c r="U55" s="4">
        <v>-447.86</v>
      </c>
      <c r="V55" s="4">
        <v>0</v>
      </c>
      <c r="W55" s="4">
        <v>0</v>
      </c>
      <c r="X55" s="4" t="s">
        <v>254</v>
      </c>
      <c r="Y55" s="4" t="s">
        <v>48</v>
      </c>
    </row>
    <row r="56" s="4" customFormat="1" spans="1:25">
      <c r="A56" s="4" t="s">
        <v>231</v>
      </c>
      <c r="B56" s="4" t="s">
        <v>26</v>
      </c>
      <c r="C56" s="4" t="s">
        <v>82</v>
      </c>
      <c r="D56" s="4" t="s">
        <v>232</v>
      </c>
      <c r="E56" s="4" t="s">
        <v>233</v>
      </c>
      <c r="F56" s="6">
        <v>45233</v>
      </c>
      <c r="G56" s="6">
        <v>45236</v>
      </c>
      <c r="H56" s="4">
        <v>1</v>
      </c>
      <c r="I56" s="4">
        <v>3</v>
      </c>
      <c r="J56" s="4">
        <v>3</v>
      </c>
      <c r="K56" s="4" t="s">
        <v>30</v>
      </c>
      <c r="L56" s="4">
        <v>-3607.2</v>
      </c>
      <c r="M56" s="4">
        <v>-3607.2</v>
      </c>
      <c r="N56" s="4" t="s">
        <v>234</v>
      </c>
      <c r="O56" s="4" t="s">
        <v>32</v>
      </c>
      <c r="P56" s="4" t="s">
        <v>33</v>
      </c>
      <c r="Q56" s="4">
        <v>0</v>
      </c>
      <c r="R56" s="7">
        <v>45215.0000115741</v>
      </c>
      <c r="S56" s="6">
        <v>45239</v>
      </c>
      <c r="T56" s="4" t="s">
        <v>34</v>
      </c>
      <c r="U56" s="4">
        <v>-3607.2</v>
      </c>
      <c r="V56" s="4">
        <v>0</v>
      </c>
      <c r="W56" s="4">
        <v>0</v>
      </c>
      <c r="X56" s="4" t="s">
        <v>235</v>
      </c>
      <c r="Y56" s="4" t="s">
        <v>236</v>
      </c>
    </row>
    <row r="57" s="4" customFormat="1" spans="1:25">
      <c r="A57" s="4" t="s">
        <v>255</v>
      </c>
      <c r="B57" s="4" t="s">
        <v>26</v>
      </c>
      <c r="C57" s="4" t="s">
        <v>27</v>
      </c>
      <c r="D57" s="4" t="s">
        <v>133</v>
      </c>
      <c r="E57" s="4" t="s">
        <v>256</v>
      </c>
      <c r="F57" s="6">
        <v>45232</v>
      </c>
      <c r="G57" s="6">
        <v>45236</v>
      </c>
      <c r="H57" s="4">
        <v>1</v>
      </c>
      <c r="I57" s="4">
        <v>4</v>
      </c>
      <c r="J57" s="4">
        <v>4</v>
      </c>
      <c r="K57" s="4" t="s">
        <v>30</v>
      </c>
      <c r="L57" s="4">
        <v>1694.84</v>
      </c>
      <c r="M57" s="4">
        <v>1694.84</v>
      </c>
      <c r="N57" s="4" t="s">
        <v>257</v>
      </c>
      <c r="O57" s="4" t="s">
        <v>32</v>
      </c>
      <c r="P57" s="4" t="s">
        <v>33</v>
      </c>
      <c r="Q57" s="4">
        <v>0</v>
      </c>
      <c r="R57" s="7">
        <v>45218</v>
      </c>
      <c r="S57" s="6">
        <v>45239</v>
      </c>
      <c r="T57" s="4" t="s">
        <v>34</v>
      </c>
      <c r="U57" s="4">
        <v>1694.84</v>
      </c>
      <c r="V57" s="4">
        <v>0</v>
      </c>
      <c r="W57" s="4">
        <v>0</v>
      </c>
      <c r="X57" s="4" t="s">
        <v>258</v>
      </c>
      <c r="Y57" s="4" t="s">
        <v>48</v>
      </c>
    </row>
    <row r="58" s="4" customFormat="1" spans="1:25">
      <c r="A58" s="4" t="s">
        <v>259</v>
      </c>
      <c r="B58" s="4" t="s">
        <v>26</v>
      </c>
      <c r="C58" s="4" t="s">
        <v>27</v>
      </c>
      <c r="D58" s="4" t="s">
        <v>260</v>
      </c>
      <c r="E58" s="4" t="s">
        <v>261</v>
      </c>
      <c r="F58" s="6">
        <v>45235</v>
      </c>
      <c r="G58" s="6">
        <v>45236</v>
      </c>
      <c r="H58" s="4">
        <v>1</v>
      </c>
      <c r="I58" s="4">
        <v>1</v>
      </c>
      <c r="J58" s="4">
        <v>1</v>
      </c>
      <c r="K58" s="4" t="s">
        <v>30</v>
      </c>
      <c r="L58" s="4">
        <v>295.78</v>
      </c>
      <c r="M58" s="4">
        <v>295.78</v>
      </c>
      <c r="N58" s="4" t="s">
        <v>262</v>
      </c>
      <c r="O58" s="4" t="s">
        <v>32</v>
      </c>
      <c r="P58" s="4" t="s">
        <v>33</v>
      </c>
      <c r="Q58" s="4">
        <v>0</v>
      </c>
      <c r="R58" s="7">
        <v>45218.0000115741</v>
      </c>
      <c r="S58" s="6">
        <v>45239</v>
      </c>
      <c r="T58" s="4" t="s">
        <v>34</v>
      </c>
      <c r="U58" s="4">
        <v>295.78</v>
      </c>
      <c r="V58" s="4">
        <v>0</v>
      </c>
      <c r="W58" s="4">
        <v>0</v>
      </c>
      <c r="X58" s="4" t="s">
        <v>263</v>
      </c>
      <c r="Y58" s="4" t="s">
        <v>264</v>
      </c>
    </row>
    <row r="59" s="4" customFormat="1" spans="1:25">
      <c r="A59" s="4" t="s">
        <v>265</v>
      </c>
      <c r="B59" s="4" t="s">
        <v>26</v>
      </c>
      <c r="C59" s="4" t="s">
        <v>27</v>
      </c>
      <c r="D59" s="4" t="s">
        <v>266</v>
      </c>
      <c r="E59" s="4" t="s">
        <v>267</v>
      </c>
      <c r="F59" s="6">
        <v>45235</v>
      </c>
      <c r="G59" s="6">
        <v>45236</v>
      </c>
      <c r="H59" s="4">
        <v>1</v>
      </c>
      <c r="I59" s="4">
        <v>1</v>
      </c>
      <c r="J59" s="4">
        <v>1</v>
      </c>
      <c r="K59" s="4" t="s">
        <v>30</v>
      </c>
      <c r="L59" s="4">
        <v>298.52</v>
      </c>
      <c r="M59" s="4">
        <v>298.52</v>
      </c>
      <c r="N59" s="4" t="s">
        <v>268</v>
      </c>
      <c r="O59" s="4" t="s">
        <v>32</v>
      </c>
      <c r="P59" s="4" t="s">
        <v>33</v>
      </c>
      <c r="Q59" s="4">
        <v>0</v>
      </c>
      <c r="R59" s="7">
        <v>45219.0000115741</v>
      </c>
      <c r="S59" s="6">
        <v>45239</v>
      </c>
      <c r="T59" s="4" t="s">
        <v>34</v>
      </c>
      <c r="U59" s="4">
        <v>298.52</v>
      </c>
      <c r="V59" s="4">
        <v>0</v>
      </c>
      <c r="W59" s="4">
        <v>0</v>
      </c>
      <c r="X59" s="4" t="s">
        <v>269</v>
      </c>
      <c r="Y59" s="4" t="s">
        <v>270</v>
      </c>
    </row>
    <row r="60" s="4" customFormat="1" spans="1:25">
      <c r="A60" s="4" t="s">
        <v>271</v>
      </c>
      <c r="B60" s="4" t="s">
        <v>26</v>
      </c>
      <c r="C60" s="4" t="s">
        <v>27</v>
      </c>
      <c r="D60" s="4" t="s">
        <v>272</v>
      </c>
      <c r="E60" s="4" t="s">
        <v>273</v>
      </c>
      <c r="F60" s="6">
        <v>45235</v>
      </c>
      <c r="G60" s="6">
        <v>45236</v>
      </c>
      <c r="H60" s="4">
        <v>1</v>
      </c>
      <c r="I60" s="4">
        <v>1</v>
      </c>
      <c r="J60" s="4">
        <v>1</v>
      </c>
      <c r="K60" s="4" t="s">
        <v>30</v>
      </c>
      <c r="L60" s="4">
        <v>990.97</v>
      </c>
      <c r="M60" s="4">
        <v>990.97</v>
      </c>
      <c r="N60" s="4" t="s">
        <v>274</v>
      </c>
      <c r="O60" s="4" t="s">
        <v>32</v>
      </c>
      <c r="P60" s="4" t="s">
        <v>33</v>
      </c>
      <c r="Q60" s="4">
        <v>0</v>
      </c>
      <c r="R60" s="7">
        <v>45219.0000115741</v>
      </c>
      <c r="S60" s="6">
        <v>45239</v>
      </c>
      <c r="T60" s="4" t="s">
        <v>34</v>
      </c>
      <c r="U60" s="4">
        <v>990.97</v>
      </c>
      <c r="V60" s="4">
        <v>0</v>
      </c>
      <c r="W60" s="4">
        <v>0</v>
      </c>
      <c r="X60" s="4" t="s">
        <v>275</v>
      </c>
      <c r="Y60" s="4" t="s">
        <v>48</v>
      </c>
    </row>
    <row r="61" s="4" customFormat="1" spans="1:25">
      <c r="A61" s="4" t="s">
        <v>276</v>
      </c>
      <c r="B61" s="4" t="s">
        <v>26</v>
      </c>
      <c r="C61" s="4" t="s">
        <v>27</v>
      </c>
      <c r="D61" s="4" t="s">
        <v>133</v>
      </c>
      <c r="E61" s="4" t="s">
        <v>277</v>
      </c>
      <c r="F61" s="6">
        <v>45233</v>
      </c>
      <c r="G61" s="6">
        <v>45236</v>
      </c>
      <c r="H61" s="4">
        <v>1</v>
      </c>
      <c r="I61" s="4">
        <v>3</v>
      </c>
      <c r="J61" s="4">
        <v>3</v>
      </c>
      <c r="K61" s="4" t="s">
        <v>30</v>
      </c>
      <c r="L61" s="4">
        <v>1138.11</v>
      </c>
      <c r="M61" s="4">
        <v>1138.11</v>
      </c>
      <c r="N61" s="4" t="s">
        <v>278</v>
      </c>
      <c r="O61" s="4" t="s">
        <v>32</v>
      </c>
      <c r="P61" s="4" t="s">
        <v>33</v>
      </c>
      <c r="Q61" s="4">
        <v>0</v>
      </c>
      <c r="R61" s="7">
        <v>45219.0000115741</v>
      </c>
      <c r="S61" s="6">
        <v>45239</v>
      </c>
      <c r="T61" s="4" t="s">
        <v>34</v>
      </c>
      <c r="U61" s="4">
        <v>1138.11</v>
      </c>
      <c r="V61" s="4">
        <v>0</v>
      </c>
      <c r="W61" s="4">
        <v>0</v>
      </c>
      <c r="X61" s="4" t="s">
        <v>279</v>
      </c>
      <c r="Y61" s="4" t="s">
        <v>48</v>
      </c>
    </row>
    <row r="62" s="4" customFormat="1" spans="1:25">
      <c r="A62" s="4" t="s">
        <v>280</v>
      </c>
      <c r="B62" s="4" t="s">
        <v>26</v>
      </c>
      <c r="C62" s="4" t="s">
        <v>27</v>
      </c>
      <c r="D62" s="4" t="s">
        <v>281</v>
      </c>
      <c r="E62" s="4" t="s">
        <v>282</v>
      </c>
      <c r="F62" s="6">
        <v>45233</v>
      </c>
      <c r="G62" s="6">
        <v>45236</v>
      </c>
      <c r="H62" s="4">
        <v>1</v>
      </c>
      <c r="I62" s="4">
        <v>3</v>
      </c>
      <c r="J62" s="4">
        <v>3</v>
      </c>
      <c r="K62" s="4" t="s">
        <v>30</v>
      </c>
      <c r="L62" s="4">
        <v>1961.88</v>
      </c>
      <c r="M62" s="4">
        <v>1961.88</v>
      </c>
      <c r="N62" s="4" t="s">
        <v>283</v>
      </c>
      <c r="O62" s="4" t="s">
        <v>32</v>
      </c>
      <c r="P62" s="4" t="s">
        <v>33</v>
      </c>
      <c r="Q62" s="4">
        <v>0</v>
      </c>
      <c r="R62" s="7">
        <v>45219.0000115741</v>
      </c>
      <c r="S62" s="6">
        <v>45239</v>
      </c>
      <c r="T62" s="4" t="s">
        <v>34</v>
      </c>
      <c r="U62" s="4">
        <v>1961.88</v>
      </c>
      <c r="V62" s="4">
        <v>0</v>
      </c>
      <c r="W62" s="4">
        <v>0</v>
      </c>
      <c r="X62" s="4" t="s">
        <v>284</v>
      </c>
      <c r="Y62" s="4" t="s">
        <v>48</v>
      </c>
    </row>
    <row r="63" s="4" customFormat="1" spans="1:25">
      <c r="A63" s="4" t="s">
        <v>271</v>
      </c>
      <c r="B63" s="4" t="s">
        <v>26</v>
      </c>
      <c r="C63" s="4" t="s">
        <v>82</v>
      </c>
      <c r="D63" s="4" t="s">
        <v>272</v>
      </c>
      <c r="E63" s="4" t="s">
        <v>273</v>
      </c>
      <c r="F63" s="6">
        <v>45235</v>
      </c>
      <c r="G63" s="6">
        <v>45236</v>
      </c>
      <c r="H63" s="4">
        <v>1</v>
      </c>
      <c r="I63" s="4">
        <v>1</v>
      </c>
      <c r="J63" s="4">
        <v>1</v>
      </c>
      <c r="K63" s="4" t="s">
        <v>30</v>
      </c>
      <c r="L63" s="4">
        <v>-990.97</v>
      </c>
      <c r="M63" s="4">
        <v>-990.97</v>
      </c>
      <c r="N63" s="4" t="s">
        <v>274</v>
      </c>
      <c r="O63" s="4" t="s">
        <v>32</v>
      </c>
      <c r="P63" s="4" t="s">
        <v>33</v>
      </c>
      <c r="Q63" s="4">
        <v>0</v>
      </c>
      <c r="R63" s="7">
        <v>45219.0000115741</v>
      </c>
      <c r="S63" s="6">
        <v>45239</v>
      </c>
      <c r="T63" s="4" t="s">
        <v>34</v>
      </c>
      <c r="U63" s="4">
        <v>-990.97</v>
      </c>
      <c r="V63" s="4">
        <v>0</v>
      </c>
      <c r="W63" s="4">
        <v>0</v>
      </c>
      <c r="X63" s="4" t="s">
        <v>275</v>
      </c>
      <c r="Y63" s="4" t="s">
        <v>48</v>
      </c>
    </row>
    <row r="64" s="4" customFormat="1" spans="1:25">
      <c r="A64" s="4" t="s">
        <v>285</v>
      </c>
      <c r="B64" s="4" t="s">
        <v>26</v>
      </c>
      <c r="C64" s="4" t="s">
        <v>27</v>
      </c>
      <c r="D64" s="4" t="s">
        <v>286</v>
      </c>
      <c r="E64" s="4" t="s">
        <v>287</v>
      </c>
      <c r="F64" s="6">
        <v>45233</v>
      </c>
      <c r="G64" s="6">
        <v>45236</v>
      </c>
      <c r="H64" s="4">
        <v>1</v>
      </c>
      <c r="I64" s="4">
        <v>3</v>
      </c>
      <c r="J64" s="4">
        <v>3</v>
      </c>
      <c r="K64" s="4" t="s">
        <v>30</v>
      </c>
      <c r="L64" s="4">
        <v>2387.97</v>
      </c>
      <c r="M64" s="4">
        <v>2387.97</v>
      </c>
      <c r="N64" s="4" t="s">
        <v>288</v>
      </c>
      <c r="O64" s="4" t="s">
        <v>32</v>
      </c>
      <c r="P64" s="4" t="s">
        <v>33</v>
      </c>
      <c r="Q64" s="4">
        <v>0</v>
      </c>
      <c r="R64" s="7">
        <v>45220.0000115741</v>
      </c>
      <c r="S64" s="6">
        <v>45239</v>
      </c>
      <c r="T64" s="4" t="s">
        <v>34</v>
      </c>
      <c r="U64" s="4">
        <v>2387.97</v>
      </c>
      <c r="V64" s="4">
        <v>0</v>
      </c>
      <c r="W64" s="4">
        <v>0</v>
      </c>
      <c r="X64" s="4" t="s">
        <v>289</v>
      </c>
      <c r="Y64" s="4" t="s">
        <v>290</v>
      </c>
    </row>
    <row r="65" s="4" customFormat="1" spans="1:25">
      <c r="A65" s="4" t="s">
        <v>291</v>
      </c>
      <c r="B65" s="4" t="s">
        <v>26</v>
      </c>
      <c r="C65" s="4" t="s">
        <v>27</v>
      </c>
      <c r="D65" s="4" t="s">
        <v>292</v>
      </c>
      <c r="E65" s="4" t="s">
        <v>293</v>
      </c>
      <c r="F65" s="6">
        <v>45235</v>
      </c>
      <c r="G65" s="6">
        <v>45236</v>
      </c>
      <c r="H65" s="4">
        <v>1</v>
      </c>
      <c r="I65" s="4">
        <v>1</v>
      </c>
      <c r="J65" s="4">
        <v>1</v>
      </c>
      <c r="K65" s="4" t="s">
        <v>30</v>
      </c>
      <c r="L65" s="4">
        <v>1827.39</v>
      </c>
      <c r="M65" s="4">
        <v>1827.39</v>
      </c>
      <c r="N65" s="4" t="s">
        <v>294</v>
      </c>
      <c r="O65" s="4" t="s">
        <v>32</v>
      </c>
      <c r="P65" s="4" t="s">
        <v>33</v>
      </c>
      <c r="Q65" s="4">
        <v>0</v>
      </c>
      <c r="R65" s="7">
        <v>45221.0000115741</v>
      </c>
      <c r="S65" s="6">
        <v>45239</v>
      </c>
      <c r="T65" s="4" t="s">
        <v>34</v>
      </c>
      <c r="U65" s="4">
        <v>1827.39</v>
      </c>
      <c r="V65" s="4">
        <v>0</v>
      </c>
      <c r="W65" s="4">
        <v>0</v>
      </c>
      <c r="X65" s="4" t="s">
        <v>295</v>
      </c>
      <c r="Y65" s="4" t="s">
        <v>296</v>
      </c>
    </row>
    <row r="66" s="4" customFormat="1" spans="1:25">
      <c r="A66" s="4" t="s">
        <v>297</v>
      </c>
      <c r="B66" s="4" t="s">
        <v>26</v>
      </c>
      <c r="C66" s="4" t="s">
        <v>27</v>
      </c>
      <c r="D66" s="4" t="s">
        <v>298</v>
      </c>
      <c r="E66" s="4" t="s">
        <v>299</v>
      </c>
      <c r="F66" s="6">
        <v>45231</v>
      </c>
      <c r="G66" s="6">
        <v>45236</v>
      </c>
      <c r="H66" s="4">
        <v>2</v>
      </c>
      <c r="I66" s="4">
        <v>5</v>
      </c>
      <c r="J66" s="4">
        <v>10</v>
      </c>
      <c r="K66" s="4" t="s">
        <v>30</v>
      </c>
      <c r="L66" s="4">
        <v>5432</v>
      </c>
      <c r="M66" s="4">
        <v>5432</v>
      </c>
      <c r="N66" s="4" t="s">
        <v>300</v>
      </c>
      <c r="O66" s="4" t="s">
        <v>32</v>
      </c>
      <c r="P66" s="4" t="s">
        <v>33</v>
      </c>
      <c r="Q66" s="4">
        <v>0</v>
      </c>
      <c r="R66" s="7">
        <v>45221.0000115741</v>
      </c>
      <c r="S66" s="6">
        <v>45239</v>
      </c>
      <c r="T66" s="4" t="s">
        <v>34</v>
      </c>
      <c r="U66" s="4">
        <v>5432</v>
      </c>
      <c r="V66" s="4">
        <v>0</v>
      </c>
      <c r="W66" s="4">
        <v>0</v>
      </c>
      <c r="X66" s="4" t="s">
        <v>301</v>
      </c>
      <c r="Y66" s="4" t="s">
        <v>296</v>
      </c>
    </row>
    <row r="67" s="4" customFormat="1" spans="1:25">
      <c r="A67" s="4" t="s">
        <v>302</v>
      </c>
      <c r="B67" s="4" t="s">
        <v>26</v>
      </c>
      <c r="C67" s="4" t="s">
        <v>27</v>
      </c>
      <c r="D67" s="4" t="s">
        <v>303</v>
      </c>
      <c r="E67" s="4" t="s">
        <v>304</v>
      </c>
      <c r="F67" s="6">
        <v>45233</v>
      </c>
      <c r="G67" s="6">
        <v>45236</v>
      </c>
      <c r="H67" s="4">
        <v>1</v>
      </c>
      <c r="I67" s="4">
        <v>3</v>
      </c>
      <c r="J67" s="4">
        <v>3</v>
      </c>
      <c r="K67" s="4" t="s">
        <v>30</v>
      </c>
      <c r="L67" s="4">
        <v>2246.68</v>
      </c>
      <c r="M67" s="4">
        <v>2246.68</v>
      </c>
      <c r="N67" s="4" t="s">
        <v>305</v>
      </c>
      <c r="O67" s="4" t="s">
        <v>32</v>
      </c>
      <c r="P67" s="4" t="s">
        <v>33</v>
      </c>
      <c r="Q67" s="4">
        <v>0</v>
      </c>
      <c r="R67" s="7">
        <v>45221.0000115741</v>
      </c>
      <c r="S67" s="6">
        <v>45239</v>
      </c>
      <c r="T67" s="4" t="s">
        <v>34</v>
      </c>
      <c r="U67" s="4">
        <v>2246.68</v>
      </c>
      <c r="V67" s="4">
        <v>0</v>
      </c>
      <c r="W67" s="4">
        <v>0</v>
      </c>
      <c r="X67" s="4" t="s">
        <v>306</v>
      </c>
      <c r="Y67" s="4" t="s">
        <v>307</v>
      </c>
    </row>
    <row r="68" s="4" customFormat="1" spans="1:25">
      <c r="A68" s="4" t="s">
        <v>308</v>
      </c>
      <c r="B68" s="4" t="s">
        <v>26</v>
      </c>
      <c r="C68" s="4" t="s">
        <v>27</v>
      </c>
      <c r="D68" s="4" t="s">
        <v>309</v>
      </c>
      <c r="E68" s="4" t="s">
        <v>310</v>
      </c>
      <c r="F68" s="6">
        <v>45235</v>
      </c>
      <c r="G68" s="6">
        <v>45236</v>
      </c>
      <c r="H68" s="4">
        <v>1</v>
      </c>
      <c r="I68" s="4">
        <v>1</v>
      </c>
      <c r="J68" s="4">
        <v>1</v>
      </c>
      <c r="K68" s="4" t="s">
        <v>30</v>
      </c>
      <c r="L68" s="4">
        <v>597.32</v>
      </c>
      <c r="M68" s="4">
        <v>597.32</v>
      </c>
      <c r="N68" s="4" t="s">
        <v>311</v>
      </c>
      <c r="O68" s="4" t="s">
        <v>32</v>
      </c>
      <c r="P68" s="4" t="s">
        <v>33</v>
      </c>
      <c r="Q68" s="4">
        <v>0</v>
      </c>
      <c r="R68" s="7">
        <v>45222.0000115741</v>
      </c>
      <c r="S68" s="6">
        <v>45239</v>
      </c>
      <c r="T68" s="4" t="s">
        <v>34</v>
      </c>
      <c r="U68" s="4">
        <v>597.32</v>
      </c>
      <c r="V68" s="4">
        <v>0</v>
      </c>
      <c r="W68" s="4">
        <v>0</v>
      </c>
      <c r="X68" s="4" t="s">
        <v>312</v>
      </c>
      <c r="Y68" s="4" t="s">
        <v>48</v>
      </c>
    </row>
    <row r="69" s="4" customFormat="1" spans="1:25">
      <c r="A69" s="4" t="s">
        <v>313</v>
      </c>
      <c r="B69" s="4" t="s">
        <v>26</v>
      </c>
      <c r="C69" s="4" t="s">
        <v>27</v>
      </c>
      <c r="D69" s="4" t="s">
        <v>314</v>
      </c>
      <c r="E69" s="4" t="s">
        <v>315</v>
      </c>
      <c r="F69" s="6">
        <v>45235</v>
      </c>
      <c r="G69" s="6">
        <v>45236</v>
      </c>
      <c r="H69" s="4">
        <v>1</v>
      </c>
      <c r="I69" s="4">
        <v>1</v>
      </c>
      <c r="J69" s="4">
        <v>1</v>
      </c>
      <c r="K69" s="4" t="s">
        <v>30</v>
      </c>
      <c r="L69" s="4">
        <v>372.65</v>
      </c>
      <c r="M69" s="4">
        <v>372.65</v>
      </c>
      <c r="N69" s="4" t="s">
        <v>316</v>
      </c>
      <c r="O69" s="4" t="s">
        <v>32</v>
      </c>
      <c r="P69" s="4" t="s">
        <v>33</v>
      </c>
      <c r="Q69" s="4">
        <v>0</v>
      </c>
      <c r="R69" s="7">
        <v>45222</v>
      </c>
      <c r="S69" s="6">
        <v>45239</v>
      </c>
      <c r="T69" s="4" t="s">
        <v>34</v>
      </c>
      <c r="U69" s="4">
        <v>372.65</v>
      </c>
      <c r="V69" s="4">
        <v>0</v>
      </c>
      <c r="W69" s="4">
        <v>0</v>
      </c>
      <c r="X69" s="4" t="s">
        <v>317</v>
      </c>
      <c r="Y69" s="4" t="s">
        <v>318</v>
      </c>
    </row>
    <row r="70" s="4" customFormat="1" spans="1:25">
      <c r="A70" s="4" t="s">
        <v>319</v>
      </c>
      <c r="B70" s="4" t="s">
        <v>26</v>
      </c>
      <c r="C70" s="4" t="s">
        <v>27</v>
      </c>
      <c r="D70" s="4" t="s">
        <v>133</v>
      </c>
      <c r="E70" s="4" t="s">
        <v>320</v>
      </c>
      <c r="F70" s="6">
        <v>45235</v>
      </c>
      <c r="G70" s="6">
        <v>45236</v>
      </c>
      <c r="H70" s="4">
        <v>1</v>
      </c>
      <c r="I70" s="4">
        <v>1</v>
      </c>
      <c r="J70" s="4">
        <v>1</v>
      </c>
      <c r="K70" s="4" t="s">
        <v>30</v>
      </c>
      <c r="L70" s="4">
        <v>300.01</v>
      </c>
      <c r="M70" s="4">
        <v>300.01</v>
      </c>
      <c r="N70" s="4" t="s">
        <v>321</v>
      </c>
      <c r="O70" s="4" t="s">
        <v>32</v>
      </c>
      <c r="P70" s="4" t="s">
        <v>33</v>
      </c>
      <c r="Q70" s="4">
        <v>0</v>
      </c>
      <c r="R70" s="7">
        <v>45223.0000115741</v>
      </c>
      <c r="S70" s="6">
        <v>45239</v>
      </c>
      <c r="T70" s="4" t="s">
        <v>34</v>
      </c>
      <c r="U70" s="4">
        <v>300.01</v>
      </c>
      <c r="V70" s="4">
        <v>0</v>
      </c>
      <c r="W70" s="4">
        <v>0</v>
      </c>
      <c r="X70" s="4" t="s">
        <v>322</v>
      </c>
      <c r="Y70" s="4" t="s">
        <v>48</v>
      </c>
    </row>
    <row r="71" s="4" customFormat="1" spans="1:25">
      <c r="A71" s="4" t="s">
        <v>323</v>
      </c>
      <c r="B71" s="4" t="s">
        <v>26</v>
      </c>
      <c r="C71" s="4" t="s">
        <v>27</v>
      </c>
      <c r="D71" s="4" t="s">
        <v>324</v>
      </c>
      <c r="E71" s="4" t="s">
        <v>325</v>
      </c>
      <c r="F71" s="6">
        <v>45232</v>
      </c>
      <c r="G71" s="6">
        <v>45236</v>
      </c>
      <c r="H71" s="4">
        <v>1</v>
      </c>
      <c r="I71" s="4">
        <v>4</v>
      </c>
      <c r="J71" s="4">
        <v>4</v>
      </c>
      <c r="K71" s="4" t="s">
        <v>30</v>
      </c>
      <c r="L71" s="4">
        <v>1295.6</v>
      </c>
      <c r="M71" s="4">
        <v>1295.6</v>
      </c>
      <c r="N71" s="4" t="s">
        <v>326</v>
      </c>
      <c r="O71" s="4" t="s">
        <v>32</v>
      </c>
      <c r="P71" s="4" t="s">
        <v>33</v>
      </c>
      <c r="Q71" s="4">
        <v>0</v>
      </c>
      <c r="R71" s="7">
        <v>45224</v>
      </c>
      <c r="S71" s="6">
        <v>45239</v>
      </c>
      <c r="T71" s="4" t="s">
        <v>34</v>
      </c>
      <c r="U71" s="4">
        <v>1295.6</v>
      </c>
      <c r="V71" s="4">
        <v>0</v>
      </c>
      <c r="W71" s="4">
        <v>0</v>
      </c>
      <c r="X71" s="4" t="s">
        <v>327</v>
      </c>
      <c r="Y71" s="4" t="s">
        <v>328</v>
      </c>
    </row>
    <row r="72" s="4" customFormat="1" spans="1:25">
      <c r="A72" s="4" t="s">
        <v>329</v>
      </c>
      <c r="B72" s="4" t="s">
        <v>26</v>
      </c>
      <c r="C72" s="4" t="s">
        <v>27</v>
      </c>
      <c r="D72" s="4" t="s">
        <v>330</v>
      </c>
      <c r="E72" s="4" t="s">
        <v>107</v>
      </c>
      <c r="F72" s="6">
        <v>45233</v>
      </c>
      <c r="G72" s="6">
        <v>45236</v>
      </c>
      <c r="H72" s="4">
        <v>1</v>
      </c>
      <c r="I72" s="4">
        <v>3</v>
      </c>
      <c r="J72" s="4">
        <v>3</v>
      </c>
      <c r="K72" s="4" t="s">
        <v>30</v>
      </c>
      <c r="L72" s="4">
        <v>2919.75</v>
      </c>
      <c r="M72" s="4">
        <v>2919.75</v>
      </c>
      <c r="N72" s="4" t="s">
        <v>331</v>
      </c>
      <c r="O72" s="4" t="s">
        <v>32</v>
      </c>
      <c r="P72" s="4" t="s">
        <v>33</v>
      </c>
      <c r="Q72" s="4">
        <v>0</v>
      </c>
      <c r="R72" s="7">
        <v>45224</v>
      </c>
      <c r="S72" s="6">
        <v>45239</v>
      </c>
      <c r="T72" s="4" t="s">
        <v>34</v>
      </c>
      <c r="U72" s="4">
        <v>2919.75</v>
      </c>
      <c r="V72" s="4">
        <v>0</v>
      </c>
      <c r="W72" s="4">
        <v>0</v>
      </c>
      <c r="X72" s="4" t="s">
        <v>332</v>
      </c>
      <c r="Y72" s="4" t="s">
        <v>48</v>
      </c>
    </row>
    <row r="73" s="4" customFormat="1" spans="1:27">
      <c r="A73" s="4" t="s">
        <v>333</v>
      </c>
      <c r="B73" s="4" t="s">
        <v>26</v>
      </c>
      <c r="C73" s="4" t="s">
        <v>27</v>
      </c>
      <c r="D73" s="4" t="s">
        <v>334</v>
      </c>
      <c r="E73" s="4" t="s">
        <v>261</v>
      </c>
      <c r="F73" s="6">
        <v>45235</v>
      </c>
      <c r="G73" s="6">
        <v>45236</v>
      </c>
      <c r="H73" s="4">
        <v>2</v>
      </c>
      <c r="I73" s="4">
        <v>1</v>
      </c>
      <c r="J73" s="4">
        <v>2</v>
      </c>
      <c r="K73" s="4" t="s">
        <v>30</v>
      </c>
      <c r="L73" s="4">
        <v>1359.8</v>
      </c>
      <c r="M73" s="4">
        <v>1359.8</v>
      </c>
      <c r="N73" s="4" t="s">
        <v>335</v>
      </c>
      <c r="O73" s="4" t="s">
        <v>32</v>
      </c>
      <c r="P73" s="4" t="s">
        <v>33</v>
      </c>
      <c r="Q73" s="4">
        <v>0</v>
      </c>
      <c r="R73" s="7">
        <v>45224</v>
      </c>
      <c r="S73" s="6">
        <v>45239</v>
      </c>
      <c r="T73" s="4" t="s">
        <v>34</v>
      </c>
      <c r="U73" s="4">
        <v>1359.8</v>
      </c>
      <c r="V73" s="4">
        <v>0</v>
      </c>
      <c r="W73" s="4">
        <v>0</v>
      </c>
      <c r="X73" s="4" t="s">
        <v>336</v>
      </c>
      <c r="Y73" s="4" t="s">
        <v>337</v>
      </c>
      <c r="Z73" s="4" t="s">
        <v>338</v>
      </c>
      <c r="AA73" s="4" t="s">
        <v>339</v>
      </c>
    </row>
    <row r="74" s="4" customFormat="1" spans="1:29">
      <c r="A74" s="4" t="s">
        <v>340</v>
      </c>
      <c r="B74" s="4" t="s">
        <v>26</v>
      </c>
      <c r="C74" s="4" t="s">
        <v>27</v>
      </c>
      <c r="D74" s="4" t="s">
        <v>334</v>
      </c>
      <c r="E74" s="4" t="s">
        <v>341</v>
      </c>
      <c r="F74" s="6">
        <v>45235</v>
      </c>
      <c r="G74" s="6">
        <v>45236</v>
      </c>
      <c r="H74" s="4">
        <v>3</v>
      </c>
      <c r="I74" s="4">
        <v>1</v>
      </c>
      <c r="J74" s="4">
        <v>3</v>
      </c>
      <c r="K74" s="4" t="s">
        <v>30</v>
      </c>
      <c r="L74" s="4">
        <v>2710.8</v>
      </c>
      <c r="M74" s="4">
        <v>2710.8</v>
      </c>
      <c r="N74" s="4" t="s">
        <v>342</v>
      </c>
      <c r="O74" s="4" t="s">
        <v>32</v>
      </c>
      <c r="P74" s="4" t="s">
        <v>33</v>
      </c>
      <c r="Q74" s="4">
        <v>0</v>
      </c>
      <c r="R74" s="7">
        <v>45224.0000115741</v>
      </c>
      <c r="S74" s="6">
        <v>45239</v>
      </c>
      <c r="T74" s="4" t="s">
        <v>34</v>
      </c>
      <c r="U74" s="4">
        <v>2710.8</v>
      </c>
      <c r="V74" s="4">
        <v>0</v>
      </c>
      <c r="W74" s="4">
        <v>0</v>
      </c>
      <c r="X74" s="4" t="s">
        <v>343</v>
      </c>
      <c r="Y74" s="4" t="s">
        <v>344</v>
      </c>
      <c r="Z74" s="4" t="s">
        <v>345</v>
      </c>
      <c r="AA74" s="4" t="s">
        <v>346</v>
      </c>
      <c r="AB74" s="4">
        <v>110955241</v>
      </c>
      <c r="AC74" s="4" t="s">
        <v>347</v>
      </c>
    </row>
    <row r="75" s="4" customFormat="1" spans="1:25">
      <c r="A75" s="4" t="s">
        <v>348</v>
      </c>
      <c r="B75" s="4" t="s">
        <v>26</v>
      </c>
      <c r="C75" s="4" t="s">
        <v>27</v>
      </c>
      <c r="D75" s="4" t="s">
        <v>349</v>
      </c>
      <c r="E75" s="4" t="s">
        <v>350</v>
      </c>
      <c r="F75" s="6">
        <v>45234</v>
      </c>
      <c r="G75" s="6">
        <v>45236</v>
      </c>
      <c r="H75" s="4">
        <v>1</v>
      </c>
      <c r="I75" s="4">
        <v>2</v>
      </c>
      <c r="J75" s="4">
        <v>2</v>
      </c>
      <c r="K75" s="4" t="s">
        <v>30</v>
      </c>
      <c r="L75" s="4">
        <v>1740.34</v>
      </c>
      <c r="M75" s="4">
        <v>1740.34</v>
      </c>
      <c r="N75" s="4" t="s">
        <v>351</v>
      </c>
      <c r="O75" s="4" t="s">
        <v>32</v>
      </c>
      <c r="P75" s="4" t="s">
        <v>33</v>
      </c>
      <c r="Q75" s="4">
        <v>0</v>
      </c>
      <c r="R75" s="7">
        <v>45224</v>
      </c>
      <c r="S75" s="6">
        <v>45239</v>
      </c>
      <c r="T75" s="4" t="s">
        <v>34</v>
      </c>
      <c r="U75" s="4">
        <v>1740.34</v>
      </c>
      <c r="V75" s="4">
        <v>0</v>
      </c>
      <c r="W75" s="4">
        <v>0</v>
      </c>
      <c r="X75" s="4" t="s">
        <v>352</v>
      </c>
      <c r="Y75" s="4" t="s">
        <v>352</v>
      </c>
    </row>
    <row r="76" s="4" customFormat="1" spans="1:25">
      <c r="A76" s="4" t="s">
        <v>353</v>
      </c>
      <c r="B76" s="4" t="s">
        <v>26</v>
      </c>
      <c r="C76" s="4" t="s">
        <v>27</v>
      </c>
      <c r="D76" s="4" t="s">
        <v>354</v>
      </c>
      <c r="E76" s="4" t="s">
        <v>355</v>
      </c>
      <c r="F76" s="6">
        <v>45234</v>
      </c>
      <c r="G76" s="6">
        <v>45236</v>
      </c>
      <c r="H76" s="4">
        <v>1</v>
      </c>
      <c r="I76" s="4">
        <v>2</v>
      </c>
      <c r="J76" s="4">
        <v>2</v>
      </c>
      <c r="K76" s="4" t="s">
        <v>30</v>
      </c>
      <c r="L76" s="4">
        <v>334.8</v>
      </c>
      <c r="M76" s="4">
        <v>334.8</v>
      </c>
      <c r="N76" s="4" t="s">
        <v>356</v>
      </c>
      <c r="O76" s="4" t="s">
        <v>32</v>
      </c>
      <c r="P76" s="4" t="s">
        <v>33</v>
      </c>
      <c r="Q76" s="4">
        <v>0</v>
      </c>
      <c r="R76" s="7">
        <v>45225</v>
      </c>
      <c r="S76" s="6">
        <v>45239</v>
      </c>
      <c r="T76" s="4" t="s">
        <v>34</v>
      </c>
      <c r="U76" s="4">
        <v>334.8</v>
      </c>
      <c r="V76" s="4">
        <v>0</v>
      </c>
      <c r="W76" s="4">
        <v>0</v>
      </c>
      <c r="X76" s="4" t="s">
        <v>357</v>
      </c>
      <c r="Y76" s="4" t="s">
        <v>48</v>
      </c>
    </row>
    <row r="77" s="4" customFormat="1" spans="1:25">
      <c r="A77" s="4" t="s">
        <v>358</v>
      </c>
      <c r="B77" s="4" t="s">
        <v>26</v>
      </c>
      <c r="C77" s="4" t="s">
        <v>27</v>
      </c>
      <c r="D77" s="4" t="s">
        <v>359</v>
      </c>
      <c r="E77" s="4" t="s">
        <v>360</v>
      </c>
      <c r="F77" s="6">
        <v>45235</v>
      </c>
      <c r="G77" s="6">
        <v>45236</v>
      </c>
      <c r="H77" s="4">
        <v>1</v>
      </c>
      <c r="I77" s="4">
        <v>1</v>
      </c>
      <c r="J77" s="4">
        <v>1</v>
      </c>
      <c r="K77" s="4" t="s">
        <v>30</v>
      </c>
      <c r="L77" s="4">
        <v>371.16</v>
      </c>
      <c r="M77" s="4">
        <v>371.16</v>
      </c>
      <c r="N77" s="4" t="s">
        <v>361</v>
      </c>
      <c r="O77" s="4" t="s">
        <v>32</v>
      </c>
      <c r="P77" s="4" t="s">
        <v>33</v>
      </c>
      <c r="Q77" s="4">
        <v>0</v>
      </c>
      <c r="R77" s="7">
        <v>45225</v>
      </c>
      <c r="S77" s="6">
        <v>45239</v>
      </c>
      <c r="T77" s="4" t="s">
        <v>34</v>
      </c>
      <c r="U77" s="4">
        <v>371.16</v>
      </c>
      <c r="V77" s="4">
        <v>0</v>
      </c>
      <c r="W77" s="4">
        <v>0</v>
      </c>
      <c r="X77" s="4" t="s">
        <v>362</v>
      </c>
      <c r="Y77" s="4" t="s">
        <v>363</v>
      </c>
    </row>
    <row r="78" s="4" customFormat="1" spans="1:25">
      <c r="A78" s="4" t="s">
        <v>364</v>
      </c>
      <c r="B78" s="4" t="s">
        <v>26</v>
      </c>
      <c r="C78" s="4" t="s">
        <v>27</v>
      </c>
      <c r="D78" s="4" t="s">
        <v>365</v>
      </c>
      <c r="E78" s="4" t="s">
        <v>366</v>
      </c>
      <c r="F78" s="6">
        <v>45235</v>
      </c>
      <c r="G78" s="6">
        <v>45236</v>
      </c>
      <c r="H78" s="4">
        <v>1</v>
      </c>
      <c r="I78" s="4">
        <v>1</v>
      </c>
      <c r="J78" s="4">
        <v>1</v>
      </c>
      <c r="K78" s="4" t="s">
        <v>30</v>
      </c>
      <c r="L78" s="4">
        <v>161.58</v>
      </c>
      <c r="M78" s="4">
        <v>161.58</v>
      </c>
      <c r="N78" s="4" t="s">
        <v>367</v>
      </c>
      <c r="O78" s="4" t="s">
        <v>32</v>
      </c>
      <c r="P78" s="4" t="s">
        <v>33</v>
      </c>
      <c r="Q78" s="4">
        <v>0</v>
      </c>
      <c r="R78" s="7">
        <v>45225.0000115741</v>
      </c>
      <c r="S78" s="6">
        <v>45239</v>
      </c>
      <c r="T78" s="4" t="s">
        <v>34</v>
      </c>
      <c r="U78" s="4">
        <v>161.58</v>
      </c>
      <c r="V78" s="4">
        <v>0</v>
      </c>
      <c r="W78" s="4">
        <v>0</v>
      </c>
      <c r="X78" s="4" t="s">
        <v>368</v>
      </c>
      <c r="Y78" s="4" t="s">
        <v>369</v>
      </c>
    </row>
    <row r="79" s="4" customFormat="1" spans="1:25">
      <c r="A79" s="4" t="s">
        <v>370</v>
      </c>
      <c r="B79" s="4" t="s">
        <v>26</v>
      </c>
      <c r="C79" s="4" t="s">
        <v>27</v>
      </c>
      <c r="D79" s="4" t="s">
        <v>371</v>
      </c>
      <c r="E79" s="4" t="s">
        <v>372</v>
      </c>
      <c r="F79" s="6">
        <v>45232</v>
      </c>
      <c r="G79" s="6">
        <v>45236</v>
      </c>
      <c r="H79" s="4">
        <v>1</v>
      </c>
      <c r="I79" s="4">
        <v>4</v>
      </c>
      <c r="J79" s="4">
        <v>4</v>
      </c>
      <c r="K79" s="4" t="s">
        <v>30</v>
      </c>
      <c r="L79" s="4">
        <v>5151.72</v>
      </c>
      <c r="M79" s="4">
        <v>5151.72</v>
      </c>
      <c r="N79" s="4" t="s">
        <v>373</v>
      </c>
      <c r="O79" s="4" t="s">
        <v>32</v>
      </c>
      <c r="P79" s="4" t="s">
        <v>33</v>
      </c>
      <c r="Q79" s="4">
        <v>0</v>
      </c>
      <c r="R79" s="7">
        <v>45226.0000115741</v>
      </c>
      <c r="S79" s="6">
        <v>45239</v>
      </c>
      <c r="T79" s="4" t="s">
        <v>34</v>
      </c>
      <c r="U79" s="4">
        <v>5151.72</v>
      </c>
      <c r="V79" s="4">
        <v>0</v>
      </c>
      <c r="W79" s="4">
        <v>0</v>
      </c>
      <c r="X79" s="4" t="s">
        <v>374</v>
      </c>
      <c r="Y79" s="4" t="s">
        <v>48</v>
      </c>
    </row>
    <row r="80" s="4" customFormat="1" spans="1:25">
      <c r="A80" s="4" t="s">
        <v>375</v>
      </c>
      <c r="B80" s="4" t="s">
        <v>26</v>
      </c>
      <c r="C80" s="4" t="s">
        <v>27</v>
      </c>
      <c r="D80" s="4" t="s">
        <v>376</v>
      </c>
      <c r="E80" s="4" t="s">
        <v>139</v>
      </c>
      <c r="F80" s="6">
        <v>45231</v>
      </c>
      <c r="G80" s="6">
        <v>45236</v>
      </c>
      <c r="H80" s="4">
        <v>1</v>
      </c>
      <c r="I80" s="4">
        <v>5</v>
      </c>
      <c r="J80" s="4">
        <v>5</v>
      </c>
      <c r="K80" s="4" t="s">
        <v>30</v>
      </c>
      <c r="L80" s="4">
        <v>5157.65</v>
      </c>
      <c r="M80" s="4">
        <v>5157.65</v>
      </c>
      <c r="N80" s="4" t="s">
        <v>377</v>
      </c>
      <c r="O80" s="4" t="s">
        <v>32</v>
      </c>
      <c r="P80" s="4" t="s">
        <v>33</v>
      </c>
      <c r="Q80" s="4">
        <v>0</v>
      </c>
      <c r="R80" s="7">
        <v>45222</v>
      </c>
      <c r="S80" s="6">
        <v>45239</v>
      </c>
      <c r="T80" s="4" t="s">
        <v>34</v>
      </c>
      <c r="U80" s="4">
        <v>5157.65</v>
      </c>
      <c r="V80" s="4">
        <v>0</v>
      </c>
      <c r="W80" s="4">
        <v>0</v>
      </c>
      <c r="X80" s="4" t="s">
        <v>378</v>
      </c>
      <c r="Y80" s="4" t="s">
        <v>48</v>
      </c>
    </row>
    <row r="81" s="4" customFormat="1" spans="1:25">
      <c r="A81" s="4" t="s">
        <v>379</v>
      </c>
      <c r="B81" s="4" t="s">
        <v>26</v>
      </c>
      <c r="C81" s="4" t="s">
        <v>27</v>
      </c>
      <c r="D81" s="4" t="s">
        <v>380</v>
      </c>
      <c r="E81" s="4" t="s">
        <v>381</v>
      </c>
      <c r="F81" s="6">
        <v>45234</v>
      </c>
      <c r="G81" s="6">
        <v>45236</v>
      </c>
      <c r="H81" s="4">
        <v>1</v>
      </c>
      <c r="I81" s="4">
        <v>2</v>
      </c>
      <c r="J81" s="4">
        <v>2</v>
      </c>
      <c r="K81" s="4" t="s">
        <v>30</v>
      </c>
      <c r="L81" s="4">
        <v>4133.6</v>
      </c>
      <c r="M81" s="4">
        <v>4133.6</v>
      </c>
      <c r="N81" s="4" t="s">
        <v>382</v>
      </c>
      <c r="O81" s="4" t="s">
        <v>32</v>
      </c>
      <c r="P81" s="4" t="s">
        <v>33</v>
      </c>
      <c r="Q81" s="4">
        <v>0</v>
      </c>
      <c r="R81" s="7">
        <v>45219.0000115741</v>
      </c>
      <c r="S81" s="6">
        <v>45239</v>
      </c>
      <c r="T81" s="4" t="s">
        <v>34</v>
      </c>
      <c r="U81" s="4">
        <v>4133.6</v>
      </c>
      <c r="V81" s="4">
        <v>0</v>
      </c>
      <c r="W81" s="4">
        <v>0</v>
      </c>
      <c r="X81" s="4" t="s">
        <v>383</v>
      </c>
      <c r="Y81" s="4" t="s">
        <v>384</v>
      </c>
    </row>
    <row r="82" s="4" customFormat="1" spans="1:25">
      <c r="A82" s="4" t="s">
        <v>385</v>
      </c>
      <c r="B82" s="4" t="s">
        <v>26</v>
      </c>
      <c r="C82" s="4" t="s">
        <v>27</v>
      </c>
      <c r="D82" s="4" t="s">
        <v>386</v>
      </c>
      <c r="E82" s="4" t="s">
        <v>387</v>
      </c>
      <c r="F82" s="6">
        <v>45235</v>
      </c>
      <c r="G82" s="6">
        <v>45236</v>
      </c>
      <c r="H82" s="4">
        <v>1</v>
      </c>
      <c r="I82" s="4">
        <v>1</v>
      </c>
      <c r="J82" s="4">
        <v>1</v>
      </c>
      <c r="K82" s="4" t="s">
        <v>30</v>
      </c>
      <c r="L82" s="4">
        <v>1178.42</v>
      </c>
      <c r="M82" s="4">
        <v>1178.42</v>
      </c>
      <c r="N82" s="4" t="s">
        <v>388</v>
      </c>
      <c r="O82" s="4" t="s">
        <v>32</v>
      </c>
      <c r="P82" s="4" t="s">
        <v>33</v>
      </c>
      <c r="Q82" s="4">
        <v>0</v>
      </c>
      <c r="R82" s="7">
        <v>45226.0000115741</v>
      </c>
      <c r="S82" s="6">
        <v>45239</v>
      </c>
      <c r="T82" s="4" t="s">
        <v>34</v>
      </c>
      <c r="U82" s="4">
        <v>1178.42</v>
      </c>
      <c r="V82" s="4">
        <v>0</v>
      </c>
      <c r="W82" s="4">
        <v>0</v>
      </c>
      <c r="X82" s="4" t="s">
        <v>389</v>
      </c>
      <c r="Y82" s="4" t="s">
        <v>390</v>
      </c>
    </row>
    <row r="83" s="4" customFormat="1" spans="1:25">
      <c r="A83" s="4" t="s">
        <v>391</v>
      </c>
      <c r="B83" s="4" t="s">
        <v>26</v>
      </c>
      <c r="C83" s="4" t="s">
        <v>27</v>
      </c>
      <c r="D83" s="4" t="s">
        <v>392</v>
      </c>
      <c r="E83" s="4" t="s">
        <v>39</v>
      </c>
      <c r="F83" s="6">
        <v>45231</v>
      </c>
      <c r="G83" s="6">
        <v>45236</v>
      </c>
      <c r="H83" s="4">
        <v>1</v>
      </c>
      <c r="I83" s="4">
        <v>5</v>
      </c>
      <c r="J83" s="4">
        <v>5</v>
      </c>
      <c r="K83" s="4" t="s">
        <v>30</v>
      </c>
      <c r="L83" s="4">
        <v>3920.9</v>
      </c>
      <c r="M83" s="4">
        <v>3920.9</v>
      </c>
      <c r="N83" s="4" t="s">
        <v>393</v>
      </c>
      <c r="O83" s="4" t="s">
        <v>32</v>
      </c>
      <c r="P83" s="4" t="s">
        <v>33</v>
      </c>
      <c r="Q83" s="4">
        <v>0</v>
      </c>
      <c r="R83" s="7">
        <v>45226.0000115741</v>
      </c>
      <c r="S83" s="6">
        <v>45239</v>
      </c>
      <c r="T83" s="4" t="s">
        <v>34</v>
      </c>
      <c r="U83" s="4">
        <v>3920.9</v>
      </c>
      <c r="V83" s="4">
        <v>0</v>
      </c>
      <c r="W83" s="4">
        <v>0</v>
      </c>
      <c r="X83" s="4" t="s">
        <v>394</v>
      </c>
      <c r="Y83" s="4" t="s">
        <v>48</v>
      </c>
    </row>
    <row r="84" s="4" customFormat="1" spans="1:25">
      <c r="A84" s="4" t="s">
        <v>395</v>
      </c>
      <c r="B84" s="4" t="s">
        <v>26</v>
      </c>
      <c r="C84" s="4" t="s">
        <v>27</v>
      </c>
      <c r="D84" s="4" t="s">
        <v>396</v>
      </c>
      <c r="E84" s="4" t="s">
        <v>211</v>
      </c>
      <c r="F84" s="6">
        <v>45235</v>
      </c>
      <c r="G84" s="6">
        <v>45236</v>
      </c>
      <c r="H84" s="4">
        <v>1</v>
      </c>
      <c r="I84" s="4">
        <v>1</v>
      </c>
      <c r="J84" s="4">
        <v>1</v>
      </c>
      <c r="K84" s="4" t="s">
        <v>30</v>
      </c>
      <c r="L84" s="4">
        <v>1687.58</v>
      </c>
      <c r="M84" s="4">
        <v>1687.58</v>
      </c>
      <c r="N84" s="4" t="s">
        <v>397</v>
      </c>
      <c r="O84" s="4" t="s">
        <v>32</v>
      </c>
      <c r="P84" s="4" t="s">
        <v>33</v>
      </c>
      <c r="Q84" s="4">
        <v>0</v>
      </c>
      <c r="R84" s="7">
        <v>45227</v>
      </c>
      <c r="S84" s="6">
        <v>45239</v>
      </c>
      <c r="T84" s="4" t="s">
        <v>34</v>
      </c>
      <c r="U84" s="4">
        <v>1687.58</v>
      </c>
      <c r="V84" s="4">
        <v>0</v>
      </c>
      <c r="W84" s="4">
        <v>0</v>
      </c>
      <c r="X84" s="4" t="s">
        <v>398</v>
      </c>
      <c r="Y84" s="4" t="s">
        <v>48</v>
      </c>
    </row>
    <row r="85" s="4" customFormat="1" spans="1:25">
      <c r="A85" s="4" t="s">
        <v>399</v>
      </c>
      <c r="B85" s="4" t="s">
        <v>26</v>
      </c>
      <c r="C85" s="4" t="s">
        <v>27</v>
      </c>
      <c r="D85" s="4" t="s">
        <v>396</v>
      </c>
      <c r="E85" s="4" t="s">
        <v>400</v>
      </c>
      <c r="F85" s="6">
        <v>45235</v>
      </c>
      <c r="G85" s="6">
        <v>45236</v>
      </c>
      <c r="H85" s="4">
        <v>1</v>
      </c>
      <c r="I85" s="4">
        <v>1</v>
      </c>
      <c r="J85" s="4">
        <v>1</v>
      </c>
      <c r="K85" s="4" t="s">
        <v>30</v>
      </c>
      <c r="L85" s="4">
        <v>1426.9</v>
      </c>
      <c r="M85" s="4">
        <v>1426.9</v>
      </c>
      <c r="N85" s="4" t="s">
        <v>397</v>
      </c>
      <c r="O85" s="4" t="s">
        <v>32</v>
      </c>
      <c r="P85" s="4" t="s">
        <v>33</v>
      </c>
      <c r="Q85" s="4">
        <v>0</v>
      </c>
      <c r="R85" s="7">
        <v>45227</v>
      </c>
      <c r="S85" s="6">
        <v>45239</v>
      </c>
      <c r="T85" s="4" t="s">
        <v>34</v>
      </c>
      <c r="U85" s="4">
        <v>1426.9</v>
      </c>
      <c r="V85" s="4">
        <v>0</v>
      </c>
      <c r="W85" s="4">
        <v>0</v>
      </c>
      <c r="X85" s="4" t="s">
        <v>401</v>
      </c>
      <c r="Y85" s="4" t="s">
        <v>48</v>
      </c>
    </row>
    <row r="86" s="4" customFormat="1" spans="1:25">
      <c r="A86" s="4" t="s">
        <v>402</v>
      </c>
      <c r="B86" s="4" t="s">
        <v>26</v>
      </c>
      <c r="C86" s="4" t="s">
        <v>27</v>
      </c>
      <c r="D86" s="4" t="s">
        <v>180</v>
      </c>
      <c r="E86" s="4" t="s">
        <v>124</v>
      </c>
      <c r="F86" s="6">
        <v>45233</v>
      </c>
      <c r="G86" s="6">
        <v>45236</v>
      </c>
      <c r="H86" s="4">
        <v>1</v>
      </c>
      <c r="I86" s="4">
        <v>3</v>
      </c>
      <c r="J86" s="4">
        <v>3</v>
      </c>
      <c r="K86" s="4" t="s">
        <v>30</v>
      </c>
      <c r="L86" s="4">
        <v>1070.59</v>
      </c>
      <c r="M86" s="4">
        <v>1070.59</v>
      </c>
      <c r="N86" s="4" t="s">
        <v>403</v>
      </c>
      <c r="O86" s="4" t="s">
        <v>32</v>
      </c>
      <c r="P86" s="4" t="s">
        <v>33</v>
      </c>
      <c r="Q86" s="4">
        <v>0</v>
      </c>
      <c r="R86" s="7">
        <v>45227</v>
      </c>
      <c r="S86" s="6">
        <v>45239</v>
      </c>
      <c r="T86" s="4" t="s">
        <v>34</v>
      </c>
      <c r="U86" s="4">
        <v>1070.59</v>
      </c>
      <c r="V86" s="4">
        <v>0</v>
      </c>
      <c r="W86" s="4">
        <v>0</v>
      </c>
      <c r="X86" s="4" t="s">
        <v>404</v>
      </c>
      <c r="Y86" s="4" t="s">
        <v>405</v>
      </c>
    </row>
    <row r="87" s="4" customFormat="1" spans="1:25">
      <c r="A87" s="4" t="s">
        <v>406</v>
      </c>
      <c r="B87" s="4" t="s">
        <v>26</v>
      </c>
      <c r="C87" s="4" t="s">
        <v>27</v>
      </c>
      <c r="D87" s="4" t="s">
        <v>407</v>
      </c>
      <c r="E87" s="4" t="s">
        <v>408</v>
      </c>
      <c r="F87" s="6">
        <v>45233</v>
      </c>
      <c r="G87" s="6">
        <v>45236</v>
      </c>
      <c r="H87" s="4">
        <v>1</v>
      </c>
      <c r="I87" s="4">
        <v>3</v>
      </c>
      <c r="J87" s="4">
        <v>3</v>
      </c>
      <c r="K87" s="4" t="s">
        <v>30</v>
      </c>
      <c r="L87" s="4">
        <v>1352.44</v>
      </c>
      <c r="M87" s="4">
        <v>1352.44</v>
      </c>
      <c r="N87" s="4" t="s">
        <v>409</v>
      </c>
      <c r="O87" s="4" t="s">
        <v>32</v>
      </c>
      <c r="P87" s="4" t="s">
        <v>33</v>
      </c>
      <c r="Q87" s="4">
        <v>0</v>
      </c>
      <c r="R87" s="7">
        <v>45227</v>
      </c>
      <c r="S87" s="6">
        <v>45239</v>
      </c>
      <c r="T87" s="4" t="s">
        <v>34</v>
      </c>
      <c r="U87" s="4">
        <v>1352.44</v>
      </c>
      <c r="V87" s="4">
        <v>0</v>
      </c>
      <c r="W87" s="4">
        <v>0</v>
      </c>
      <c r="X87" s="4" t="s">
        <v>410</v>
      </c>
      <c r="Y87" s="4" t="s">
        <v>411</v>
      </c>
    </row>
    <row r="88" s="4" customFormat="1" spans="1:25">
      <c r="A88" s="4" t="s">
        <v>412</v>
      </c>
      <c r="B88" s="4" t="s">
        <v>26</v>
      </c>
      <c r="C88" s="4" t="s">
        <v>27</v>
      </c>
      <c r="D88" s="4" t="s">
        <v>232</v>
      </c>
      <c r="E88" s="4" t="s">
        <v>413</v>
      </c>
      <c r="F88" s="6">
        <v>45233</v>
      </c>
      <c r="G88" s="6">
        <v>45236</v>
      </c>
      <c r="H88" s="4">
        <v>1</v>
      </c>
      <c r="I88" s="4">
        <v>3</v>
      </c>
      <c r="J88" s="4">
        <v>3</v>
      </c>
      <c r="K88" s="4" t="s">
        <v>30</v>
      </c>
      <c r="L88" s="4">
        <v>3524.52</v>
      </c>
      <c r="M88" s="4">
        <v>3524.52</v>
      </c>
      <c r="N88" s="4" t="s">
        <v>414</v>
      </c>
      <c r="O88" s="4" t="s">
        <v>32</v>
      </c>
      <c r="P88" s="4" t="s">
        <v>33</v>
      </c>
      <c r="Q88" s="4">
        <v>0</v>
      </c>
      <c r="R88" s="7">
        <v>45227.0000115741</v>
      </c>
      <c r="S88" s="6">
        <v>45239</v>
      </c>
      <c r="T88" s="4" t="s">
        <v>34</v>
      </c>
      <c r="U88" s="4">
        <v>3524.52</v>
      </c>
      <c r="V88" s="4">
        <v>0</v>
      </c>
      <c r="W88" s="4">
        <v>0</v>
      </c>
      <c r="X88" s="4" t="s">
        <v>415</v>
      </c>
      <c r="Y88" s="4" t="s">
        <v>416</v>
      </c>
    </row>
    <row r="89" s="4" customFormat="1" spans="1:25">
      <c r="A89" s="4" t="s">
        <v>417</v>
      </c>
      <c r="B89" s="4" t="s">
        <v>26</v>
      </c>
      <c r="C89" s="4" t="s">
        <v>27</v>
      </c>
      <c r="D89" s="4" t="s">
        <v>418</v>
      </c>
      <c r="E89" s="4" t="s">
        <v>101</v>
      </c>
      <c r="F89" s="6">
        <v>45235</v>
      </c>
      <c r="G89" s="6">
        <v>45236</v>
      </c>
      <c r="H89" s="4">
        <v>1</v>
      </c>
      <c r="I89" s="4">
        <v>1</v>
      </c>
      <c r="J89" s="4">
        <v>1</v>
      </c>
      <c r="K89" s="4" t="s">
        <v>30</v>
      </c>
      <c r="L89" s="4">
        <v>1301.28</v>
      </c>
      <c r="M89" s="4">
        <v>1301.28</v>
      </c>
      <c r="N89" s="4" t="s">
        <v>419</v>
      </c>
      <c r="O89" s="4" t="s">
        <v>32</v>
      </c>
      <c r="P89" s="4" t="s">
        <v>33</v>
      </c>
      <c r="Q89" s="4">
        <v>0</v>
      </c>
      <c r="R89" s="7">
        <v>45228</v>
      </c>
      <c r="S89" s="6">
        <v>45239</v>
      </c>
      <c r="T89" s="4" t="s">
        <v>34</v>
      </c>
      <c r="U89" s="4">
        <v>1301.28</v>
      </c>
      <c r="V89" s="4">
        <v>0</v>
      </c>
      <c r="W89" s="4">
        <v>0</v>
      </c>
      <c r="X89" s="4" t="s">
        <v>420</v>
      </c>
      <c r="Y89" s="4" t="s">
        <v>48</v>
      </c>
    </row>
    <row r="90" s="4" customFormat="1" spans="1:25">
      <c r="A90" s="4" t="s">
        <v>421</v>
      </c>
      <c r="B90" s="4" t="s">
        <v>26</v>
      </c>
      <c r="C90" s="4" t="s">
        <v>27</v>
      </c>
      <c r="D90" s="4" t="s">
        <v>422</v>
      </c>
      <c r="E90" s="4" t="s">
        <v>423</v>
      </c>
      <c r="F90" s="6">
        <v>45234</v>
      </c>
      <c r="G90" s="6">
        <v>45236</v>
      </c>
      <c r="H90" s="4">
        <v>1</v>
      </c>
      <c r="I90" s="4">
        <v>2</v>
      </c>
      <c r="J90" s="4">
        <v>2</v>
      </c>
      <c r="K90" s="4" t="s">
        <v>30</v>
      </c>
      <c r="L90" s="4">
        <v>3853.78</v>
      </c>
      <c r="M90" s="4">
        <v>3853.78</v>
      </c>
      <c r="N90" s="4" t="s">
        <v>424</v>
      </c>
      <c r="O90" s="4" t="s">
        <v>32</v>
      </c>
      <c r="P90" s="4" t="s">
        <v>33</v>
      </c>
      <c r="Q90" s="4">
        <v>0</v>
      </c>
      <c r="R90" s="7">
        <v>45228.0000115741</v>
      </c>
      <c r="S90" s="6">
        <v>45239</v>
      </c>
      <c r="T90" s="4" t="s">
        <v>34</v>
      </c>
      <c r="U90" s="4">
        <v>3853.78</v>
      </c>
      <c r="V90" s="4">
        <v>0</v>
      </c>
      <c r="W90" s="4">
        <v>0</v>
      </c>
      <c r="X90" s="4" t="s">
        <v>425</v>
      </c>
      <c r="Y90" s="4" t="s">
        <v>426</v>
      </c>
    </row>
    <row r="91" s="4" customFormat="1" spans="1:25">
      <c r="A91" s="4" t="s">
        <v>427</v>
      </c>
      <c r="B91" s="4" t="s">
        <v>26</v>
      </c>
      <c r="C91" s="4" t="s">
        <v>27</v>
      </c>
      <c r="D91" s="4" t="s">
        <v>428</v>
      </c>
      <c r="E91" s="4" t="s">
        <v>429</v>
      </c>
      <c r="F91" s="6">
        <v>45233</v>
      </c>
      <c r="G91" s="6">
        <v>45236</v>
      </c>
      <c r="H91" s="4">
        <v>1</v>
      </c>
      <c r="I91" s="4">
        <v>3</v>
      </c>
      <c r="J91" s="4">
        <v>3</v>
      </c>
      <c r="K91" s="4" t="s">
        <v>30</v>
      </c>
      <c r="L91" s="4">
        <v>2751.08</v>
      </c>
      <c r="M91" s="4">
        <v>2751.08</v>
      </c>
      <c r="N91" s="4" t="s">
        <v>430</v>
      </c>
      <c r="O91" s="4" t="s">
        <v>32</v>
      </c>
      <c r="P91" s="4" t="s">
        <v>33</v>
      </c>
      <c r="Q91" s="4">
        <v>0</v>
      </c>
      <c r="R91" s="7">
        <v>45228</v>
      </c>
      <c r="S91" s="6">
        <v>45239</v>
      </c>
      <c r="T91" s="4" t="s">
        <v>34</v>
      </c>
      <c r="U91" s="4">
        <v>2751.08</v>
      </c>
      <c r="V91" s="4">
        <v>0</v>
      </c>
      <c r="W91" s="4">
        <v>0</v>
      </c>
      <c r="X91" s="4" t="s">
        <v>431</v>
      </c>
      <c r="Y91" s="4" t="s">
        <v>48</v>
      </c>
    </row>
    <row r="92" s="4" customFormat="1" spans="1:25">
      <c r="A92" s="4" t="s">
        <v>432</v>
      </c>
      <c r="B92" s="4" t="s">
        <v>26</v>
      </c>
      <c r="C92" s="4" t="s">
        <v>27</v>
      </c>
      <c r="D92" s="4" t="s">
        <v>433</v>
      </c>
      <c r="E92" s="4" t="s">
        <v>434</v>
      </c>
      <c r="F92" s="6">
        <v>45235</v>
      </c>
      <c r="G92" s="6">
        <v>45236</v>
      </c>
      <c r="H92" s="4">
        <v>1</v>
      </c>
      <c r="I92" s="4">
        <v>1</v>
      </c>
      <c r="J92" s="4">
        <v>1</v>
      </c>
      <c r="K92" s="4" t="s">
        <v>30</v>
      </c>
      <c r="L92" s="4">
        <v>410.66</v>
      </c>
      <c r="M92" s="4">
        <v>410.66</v>
      </c>
      <c r="N92" s="4" t="s">
        <v>435</v>
      </c>
      <c r="O92" s="4" t="s">
        <v>32</v>
      </c>
      <c r="P92" s="4" t="s">
        <v>33</v>
      </c>
      <c r="Q92" s="4">
        <v>0</v>
      </c>
      <c r="R92" s="7">
        <v>45228</v>
      </c>
      <c r="S92" s="6">
        <v>45239</v>
      </c>
      <c r="T92" s="4" t="s">
        <v>34</v>
      </c>
      <c r="U92" s="4">
        <v>410.66</v>
      </c>
      <c r="V92" s="4">
        <v>0</v>
      </c>
      <c r="W92" s="4">
        <v>0</v>
      </c>
      <c r="X92" s="4" t="s">
        <v>436</v>
      </c>
      <c r="Y92" s="4" t="s">
        <v>48</v>
      </c>
    </row>
    <row r="93" s="4" customFormat="1" spans="1:25">
      <c r="A93" s="4" t="s">
        <v>437</v>
      </c>
      <c r="B93" s="4" t="s">
        <v>26</v>
      </c>
      <c r="C93" s="4" t="s">
        <v>27</v>
      </c>
      <c r="D93" s="4" t="s">
        <v>438</v>
      </c>
      <c r="E93" s="4" t="s">
        <v>439</v>
      </c>
      <c r="F93" s="6">
        <v>45235</v>
      </c>
      <c r="G93" s="6">
        <v>45236</v>
      </c>
      <c r="H93" s="4">
        <v>1</v>
      </c>
      <c r="I93" s="4">
        <v>1</v>
      </c>
      <c r="J93" s="4">
        <v>1</v>
      </c>
      <c r="K93" s="4" t="s">
        <v>30</v>
      </c>
      <c r="L93" s="4">
        <v>470.01</v>
      </c>
      <c r="M93" s="4">
        <v>470.01</v>
      </c>
      <c r="N93" s="4" t="s">
        <v>440</v>
      </c>
      <c r="O93" s="4" t="s">
        <v>32</v>
      </c>
      <c r="P93" s="4" t="s">
        <v>33</v>
      </c>
      <c r="Q93" s="4">
        <v>0</v>
      </c>
      <c r="R93" s="7">
        <v>45228.0000115741</v>
      </c>
      <c r="S93" s="6">
        <v>45239</v>
      </c>
      <c r="T93" s="4" t="s">
        <v>34</v>
      </c>
      <c r="U93" s="4">
        <v>470.01</v>
      </c>
      <c r="V93" s="4">
        <v>0</v>
      </c>
      <c r="W93" s="4">
        <v>0</v>
      </c>
      <c r="X93" s="4" t="s">
        <v>441</v>
      </c>
      <c r="Y93" s="4" t="s">
        <v>48</v>
      </c>
    </row>
    <row r="94" s="4" customFormat="1" spans="1:25">
      <c r="A94" s="4" t="s">
        <v>442</v>
      </c>
      <c r="B94" s="4" t="s">
        <v>26</v>
      </c>
      <c r="C94" s="4" t="s">
        <v>27</v>
      </c>
      <c r="D94" s="4" t="s">
        <v>428</v>
      </c>
      <c r="E94" s="4" t="s">
        <v>429</v>
      </c>
      <c r="F94" s="6">
        <v>45234</v>
      </c>
      <c r="G94" s="6">
        <v>45236</v>
      </c>
      <c r="H94" s="4">
        <v>1</v>
      </c>
      <c r="I94" s="4">
        <v>2</v>
      </c>
      <c r="J94" s="4">
        <v>2</v>
      </c>
      <c r="K94" s="4" t="s">
        <v>30</v>
      </c>
      <c r="L94" s="4">
        <v>1784.89</v>
      </c>
      <c r="M94" s="4">
        <v>1784.89</v>
      </c>
      <c r="N94" s="4" t="s">
        <v>443</v>
      </c>
      <c r="O94" s="4" t="s">
        <v>32</v>
      </c>
      <c r="P94" s="4" t="s">
        <v>33</v>
      </c>
      <c r="Q94" s="4">
        <v>0</v>
      </c>
      <c r="R94" s="7">
        <v>45228.0000115741</v>
      </c>
      <c r="S94" s="6">
        <v>45239</v>
      </c>
      <c r="T94" s="4" t="s">
        <v>34</v>
      </c>
      <c r="U94" s="4">
        <v>1784.89</v>
      </c>
      <c r="V94" s="4">
        <v>0</v>
      </c>
      <c r="W94" s="4">
        <v>0</v>
      </c>
      <c r="X94" s="4" t="s">
        <v>444</v>
      </c>
      <c r="Y94" s="4" t="s">
        <v>445</v>
      </c>
    </row>
    <row r="95" s="4" customFormat="1" spans="1:25">
      <c r="A95" s="4" t="s">
        <v>446</v>
      </c>
      <c r="B95" s="4" t="s">
        <v>26</v>
      </c>
      <c r="C95" s="4" t="s">
        <v>27</v>
      </c>
      <c r="D95" s="4" t="s">
        <v>447</v>
      </c>
      <c r="E95" s="4" t="s">
        <v>448</v>
      </c>
      <c r="F95" s="6">
        <v>45232</v>
      </c>
      <c r="G95" s="6">
        <v>45236</v>
      </c>
      <c r="H95" s="4">
        <v>1</v>
      </c>
      <c r="I95" s="4">
        <v>4</v>
      </c>
      <c r="J95" s="4">
        <v>4</v>
      </c>
      <c r="K95" s="4" t="s">
        <v>30</v>
      </c>
      <c r="L95" s="4">
        <v>3430.8</v>
      </c>
      <c r="M95" s="4">
        <v>3430.8</v>
      </c>
      <c r="N95" s="4" t="s">
        <v>449</v>
      </c>
      <c r="O95" s="4" t="s">
        <v>32</v>
      </c>
      <c r="P95" s="4" t="s">
        <v>33</v>
      </c>
      <c r="Q95" s="4">
        <v>0</v>
      </c>
      <c r="R95" s="7">
        <v>45229</v>
      </c>
      <c r="S95" s="6">
        <v>45239</v>
      </c>
      <c r="T95" s="4" t="s">
        <v>34</v>
      </c>
      <c r="U95" s="4">
        <v>3430.8</v>
      </c>
      <c r="V95" s="4">
        <v>0</v>
      </c>
      <c r="W95" s="4">
        <v>0</v>
      </c>
      <c r="X95" s="4" t="s">
        <v>450</v>
      </c>
      <c r="Y95" s="4" t="s">
        <v>48</v>
      </c>
    </row>
    <row r="96" s="4" customFormat="1" spans="1:25">
      <c r="A96" s="4" t="s">
        <v>451</v>
      </c>
      <c r="B96" s="4" t="s">
        <v>26</v>
      </c>
      <c r="C96" s="4" t="s">
        <v>27</v>
      </c>
      <c r="D96" s="4" t="s">
        <v>452</v>
      </c>
      <c r="E96" s="4" t="s">
        <v>453</v>
      </c>
      <c r="F96" s="6">
        <v>45235</v>
      </c>
      <c r="G96" s="6">
        <v>45236</v>
      </c>
      <c r="H96" s="4">
        <v>1</v>
      </c>
      <c r="I96" s="4">
        <v>1</v>
      </c>
      <c r="J96" s="4">
        <v>1</v>
      </c>
      <c r="K96" s="4" t="s">
        <v>30</v>
      </c>
      <c r="L96" s="4">
        <v>804.94</v>
      </c>
      <c r="M96" s="4">
        <v>804.94</v>
      </c>
      <c r="N96" s="4" t="s">
        <v>454</v>
      </c>
      <c r="O96" s="4" t="s">
        <v>32</v>
      </c>
      <c r="P96" s="4" t="s">
        <v>33</v>
      </c>
      <c r="Q96" s="4">
        <v>0</v>
      </c>
      <c r="R96" s="7">
        <v>45229</v>
      </c>
      <c r="S96" s="6">
        <v>45239</v>
      </c>
      <c r="T96" s="4" t="s">
        <v>34</v>
      </c>
      <c r="U96" s="4">
        <v>804.94</v>
      </c>
      <c r="V96" s="4">
        <v>0</v>
      </c>
      <c r="W96" s="4">
        <v>0</v>
      </c>
      <c r="X96" s="4" t="s">
        <v>455</v>
      </c>
      <c r="Y96" s="4" t="s">
        <v>48</v>
      </c>
    </row>
    <row r="97" s="4" customFormat="1" spans="1:25">
      <c r="A97" s="4" t="s">
        <v>451</v>
      </c>
      <c r="B97" s="4" t="s">
        <v>26</v>
      </c>
      <c r="C97" s="4" t="s">
        <v>82</v>
      </c>
      <c r="D97" s="4" t="s">
        <v>452</v>
      </c>
      <c r="E97" s="4" t="s">
        <v>453</v>
      </c>
      <c r="F97" s="6">
        <v>45235</v>
      </c>
      <c r="G97" s="6">
        <v>45236</v>
      </c>
      <c r="H97" s="4">
        <v>1</v>
      </c>
      <c r="I97" s="4">
        <v>1</v>
      </c>
      <c r="J97" s="4">
        <v>1</v>
      </c>
      <c r="K97" s="4" t="s">
        <v>30</v>
      </c>
      <c r="L97" s="4">
        <v>-804.94</v>
      </c>
      <c r="M97" s="4">
        <v>-804.94</v>
      </c>
      <c r="N97" s="4" t="s">
        <v>454</v>
      </c>
      <c r="O97" s="4" t="s">
        <v>32</v>
      </c>
      <c r="P97" s="4" t="s">
        <v>33</v>
      </c>
      <c r="Q97" s="4">
        <v>0</v>
      </c>
      <c r="R97" s="7">
        <v>45229</v>
      </c>
      <c r="S97" s="6">
        <v>45239</v>
      </c>
      <c r="T97" s="4" t="s">
        <v>34</v>
      </c>
      <c r="U97" s="4">
        <v>-804.94</v>
      </c>
      <c r="V97" s="4">
        <v>0</v>
      </c>
      <c r="W97" s="4">
        <v>0</v>
      </c>
      <c r="X97" s="4" t="s">
        <v>455</v>
      </c>
      <c r="Y97" s="4" t="s">
        <v>48</v>
      </c>
    </row>
    <row r="98" s="4" customFormat="1" spans="1:25">
      <c r="A98" s="4" t="s">
        <v>456</v>
      </c>
      <c r="B98" s="4" t="s">
        <v>26</v>
      </c>
      <c r="C98" s="4" t="s">
        <v>27</v>
      </c>
      <c r="D98" s="4" t="s">
        <v>457</v>
      </c>
      <c r="E98" s="4" t="s">
        <v>458</v>
      </c>
      <c r="F98" s="6">
        <v>45235</v>
      </c>
      <c r="G98" s="6">
        <v>45236</v>
      </c>
      <c r="H98" s="4">
        <v>1</v>
      </c>
      <c r="I98" s="4">
        <v>1</v>
      </c>
      <c r="J98" s="4">
        <v>1</v>
      </c>
      <c r="K98" s="4" t="s">
        <v>30</v>
      </c>
      <c r="L98" s="4">
        <v>1216.36</v>
      </c>
      <c r="M98" s="4">
        <v>1216.36</v>
      </c>
      <c r="N98" s="4" t="s">
        <v>459</v>
      </c>
      <c r="O98" s="4" t="s">
        <v>32</v>
      </c>
      <c r="P98" s="4" t="s">
        <v>33</v>
      </c>
      <c r="Q98" s="4">
        <v>0</v>
      </c>
      <c r="R98" s="7">
        <v>45229.0000115741</v>
      </c>
      <c r="S98" s="6">
        <v>45239</v>
      </c>
      <c r="T98" s="4" t="s">
        <v>34</v>
      </c>
      <c r="U98" s="4">
        <v>1216.36</v>
      </c>
      <c r="V98" s="4">
        <v>0</v>
      </c>
      <c r="W98" s="4">
        <v>0</v>
      </c>
      <c r="X98" s="4" t="s">
        <v>460</v>
      </c>
      <c r="Y98" s="4" t="s">
        <v>461</v>
      </c>
    </row>
    <row r="99" s="4" customFormat="1" spans="1:25">
      <c r="A99" s="4" t="s">
        <v>462</v>
      </c>
      <c r="B99" s="4" t="s">
        <v>26</v>
      </c>
      <c r="C99" s="4" t="s">
        <v>27</v>
      </c>
      <c r="D99" s="4" t="s">
        <v>463</v>
      </c>
      <c r="E99" s="4" t="s">
        <v>464</v>
      </c>
      <c r="F99" s="6">
        <v>45232</v>
      </c>
      <c r="G99" s="6">
        <v>45236</v>
      </c>
      <c r="H99" s="4">
        <v>1</v>
      </c>
      <c r="I99" s="4">
        <v>4</v>
      </c>
      <c r="J99" s="4">
        <v>4</v>
      </c>
      <c r="K99" s="4" t="s">
        <v>30</v>
      </c>
      <c r="L99" s="4">
        <v>2048.64</v>
      </c>
      <c r="M99" s="4">
        <v>2048.64</v>
      </c>
      <c r="N99" s="4" t="s">
        <v>465</v>
      </c>
      <c r="O99" s="4" t="s">
        <v>32</v>
      </c>
      <c r="P99" s="4" t="s">
        <v>33</v>
      </c>
      <c r="Q99" s="4">
        <v>0</v>
      </c>
      <c r="R99" s="7">
        <v>45229</v>
      </c>
      <c r="S99" s="6">
        <v>45239</v>
      </c>
      <c r="T99" s="4" t="s">
        <v>34</v>
      </c>
      <c r="U99" s="4">
        <v>2048.64</v>
      </c>
      <c r="V99" s="4">
        <v>0</v>
      </c>
      <c r="W99" s="4">
        <v>0</v>
      </c>
      <c r="X99" s="4" t="s">
        <v>466</v>
      </c>
      <c r="Y99" s="4" t="s">
        <v>48</v>
      </c>
    </row>
    <row r="100" s="4" customFormat="1" spans="1:27">
      <c r="A100" s="4" t="s">
        <v>467</v>
      </c>
      <c r="B100" s="4" t="s">
        <v>26</v>
      </c>
      <c r="C100" s="4" t="s">
        <v>27</v>
      </c>
      <c r="D100" s="4" t="s">
        <v>468</v>
      </c>
      <c r="E100" s="4" t="s">
        <v>469</v>
      </c>
      <c r="F100" s="6">
        <v>45234</v>
      </c>
      <c r="G100" s="6">
        <v>45236</v>
      </c>
      <c r="H100" s="4">
        <v>2</v>
      </c>
      <c r="I100" s="4">
        <v>2</v>
      </c>
      <c r="J100" s="4">
        <v>4</v>
      </c>
      <c r="K100" s="4" t="s">
        <v>30</v>
      </c>
      <c r="L100" s="4">
        <v>2775.6</v>
      </c>
      <c r="M100" s="4">
        <v>2775.6</v>
      </c>
      <c r="N100" s="4" t="s">
        <v>470</v>
      </c>
      <c r="O100" s="4" t="s">
        <v>32</v>
      </c>
      <c r="P100" s="4" t="s">
        <v>33</v>
      </c>
      <c r="Q100" s="4">
        <v>0</v>
      </c>
      <c r="R100" s="7">
        <v>45229.0000115741</v>
      </c>
      <c r="S100" s="6">
        <v>45239</v>
      </c>
      <c r="T100" s="4" t="s">
        <v>34</v>
      </c>
      <c r="U100" s="4">
        <v>2775.6</v>
      </c>
      <c r="V100" s="4">
        <v>0</v>
      </c>
      <c r="W100" s="4">
        <v>0</v>
      </c>
      <c r="X100" s="4" t="s">
        <v>471</v>
      </c>
      <c r="Y100" s="4">
        <v>113459959</v>
      </c>
      <c r="Z100" s="4" t="s">
        <v>472</v>
      </c>
      <c r="AA100" s="4" t="s">
        <v>473</v>
      </c>
    </row>
    <row r="101" s="4" customFormat="1" spans="1:25">
      <c r="A101" s="4" t="s">
        <v>474</v>
      </c>
      <c r="B101" s="4" t="s">
        <v>26</v>
      </c>
      <c r="C101" s="4" t="s">
        <v>27</v>
      </c>
      <c r="D101" s="4" t="s">
        <v>475</v>
      </c>
      <c r="E101" s="4" t="s">
        <v>476</v>
      </c>
      <c r="F101" s="6">
        <v>45235</v>
      </c>
      <c r="G101" s="6">
        <v>45236</v>
      </c>
      <c r="H101" s="4">
        <v>1</v>
      </c>
      <c r="I101" s="4">
        <v>1</v>
      </c>
      <c r="J101" s="4">
        <v>1</v>
      </c>
      <c r="K101" s="4" t="s">
        <v>30</v>
      </c>
      <c r="L101" s="4">
        <v>285.33</v>
      </c>
      <c r="M101" s="4">
        <v>285.33</v>
      </c>
      <c r="N101" s="4" t="s">
        <v>477</v>
      </c>
      <c r="O101" s="4" t="s">
        <v>32</v>
      </c>
      <c r="P101" s="4" t="s">
        <v>33</v>
      </c>
      <c r="Q101" s="4">
        <v>0</v>
      </c>
      <c r="R101" s="7">
        <v>45229.0000115741</v>
      </c>
      <c r="S101" s="6">
        <v>45239</v>
      </c>
      <c r="T101" s="4" t="s">
        <v>34</v>
      </c>
      <c r="U101" s="4">
        <v>285.33</v>
      </c>
      <c r="V101" s="4">
        <v>0</v>
      </c>
      <c r="W101" s="4">
        <v>0</v>
      </c>
      <c r="X101" s="4" t="s">
        <v>478</v>
      </c>
      <c r="Y101" s="4" t="s">
        <v>479</v>
      </c>
    </row>
    <row r="102" s="4" customFormat="1" spans="1:25">
      <c r="A102" s="4" t="s">
        <v>480</v>
      </c>
      <c r="B102" s="4" t="s">
        <v>26</v>
      </c>
      <c r="C102" s="4" t="s">
        <v>27</v>
      </c>
      <c r="D102" s="4" t="s">
        <v>481</v>
      </c>
      <c r="E102" s="4" t="s">
        <v>482</v>
      </c>
      <c r="F102" s="6">
        <v>45234</v>
      </c>
      <c r="G102" s="6">
        <v>45236</v>
      </c>
      <c r="H102" s="4">
        <v>1</v>
      </c>
      <c r="I102" s="4">
        <v>2</v>
      </c>
      <c r="J102" s="4">
        <v>2</v>
      </c>
      <c r="K102" s="4" t="s">
        <v>30</v>
      </c>
      <c r="L102" s="4">
        <v>777.52</v>
      </c>
      <c r="M102" s="4">
        <v>777.52</v>
      </c>
      <c r="N102" s="4" t="s">
        <v>483</v>
      </c>
      <c r="O102" s="4" t="s">
        <v>32</v>
      </c>
      <c r="P102" s="4" t="s">
        <v>33</v>
      </c>
      <c r="Q102" s="4">
        <v>0</v>
      </c>
      <c r="R102" s="7">
        <v>45229.0000115741</v>
      </c>
      <c r="S102" s="6">
        <v>45239</v>
      </c>
      <c r="T102" s="4" t="s">
        <v>34</v>
      </c>
      <c r="U102" s="4">
        <v>777.52</v>
      </c>
      <c r="V102" s="4">
        <v>0</v>
      </c>
      <c r="W102" s="4">
        <v>0</v>
      </c>
      <c r="X102" s="4" t="s">
        <v>484</v>
      </c>
      <c r="Y102" s="4" t="s">
        <v>485</v>
      </c>
    </row>
    <row r="103" s="4" customFormat="1" spans="1:25">
      <c r="A103" s="4" t="s">
        <v>486</v>
      </c>
      <c r="B103" s="4" t="s">
        <v>26</v>
      </c>
      <c r="C103" s="4" t="s">
        <v>27</v>
      </c>
      <c r="D103" s="4" t="s">
        <v>487</v>
      </c>
      <c r="E103" s="4" t="s">
        <v>488</v>
      </c>
      <c r="F103" s="6">
        <v>45235</v>
      </c>
      <c r="G103" s="6">
        <v>45236</v>
      </c>
      <c r="H103" s="4">
        <v>3</v>
      </c>
      <c r="I103" s="4">
        <v>1</v>
      </c>
      <c r="J103" s="4">
        <v>3</v>
      </c>
      <c r="K103" s="4" t="s">
        <v>30</v>
      </c>
      <c r="L103" s="4">
        <v>348.87</v>
      </c>
      <c r="M103" s="4">
        <v>348.87</v>
      </c>
      <c r="N103" s="4" t="s">
        <v>489</v>
      </c>
      <c r="O103" s="4" t="s">
        <v>32</v>
      </c>
      <c r="P103" s="4" t="s">
        <v>33</v>
      </c>
      <c r="Q103" s="4">
        <v>0</v>
      </c>
      <c r="R103" s="7">
        <v>45229</v>
      </c>
      <c r="S103" s="6">
        <v>45239</v>
      </c>
      <c r="T103" s="4" t="s">
        <v>34</v>
      </c>
      <c r="U103" s="4">
        <v>348.87</v>
      </c>
      <c r="V103" s="4">
        <v>0</v>
      </c>
      <c r="W103" s="4">
        <v>0</v>
      </c>
      <c r="X103" s="4" t="s">
        <v>490</v>
      </c>
      <c r="Y103" s="4" t="s">
        <v>491</v>
      </c>
    </row>
    <row r="104" s="4" customFormat="1" spans="1:25">
      <c r="A104" s="4" t="s">
        <v>492</v>
      </c>
      <c r="B104" s="4" t="s">
        <v>26</v>
      </c>
      <c r="C104" s="4" t="s">
        <v>27</v>
      </c>
      <c r="D104" s="4" t="s">
        <v>493</v>
      </c>
      <c r="E104" s="4" t="s">
        <v>494</v>
      </c>
      <c r="F104" s="6">
        <v>45235</v>
      </c>
      <c r="G104" s="6">
        <v>45236</v>
      </c>
      <c r="H104" s="4">
        <v>1</v>
      </c>
      <c r="I104" s="4">
        <v>1</v>
      </c>
      <c r="J104" s="4">
        <v>1</v>
      </c>
      <c r="K104" s="4" t="s">
        <v>30</v>
      </c>
      <c r="L104" s="4">
        <v>1007.24</v>
      </c>
      <c r="M104" s="4">
        <v>1007.24</v>
      </c>
      <c r="N104" s="4" t="s">
        <v>495</v>
      </c>
      <c r="O104" s="4" t="s">
        <v>32</v>
      </c>
      <c r="P104" s="4" t="s">
        <v>33</v>
      </c>
      <c r="Q104" s="4">
        <v>0</v>
      </c>
      <c r="R104" s="7">
        <v>45229.0000115741</v>
      </c>
      <c r="S104" s="6">
        <v>45239</v>
      </c>
      <c r="T104" s="4" t="s">
        <v>34</v>
      </c>
      <c r="U104" s="4">
        <v>1007.24</v>
      </c>
      <c r="V104" s="4">
        <v>0</v>
      </c>
      <c r="W104" s="4">
        <v>0</v>
      </c>
      <c r="X104" s="4" t="s">
        <v>496</v>
      </c>
      <c r="Y104" s="4" t="s">
        <v>48</v>
      </c>
    </row>
    <row r="105" s="4" customFormat="1" spans="1:25">
      <c r="A105" s="4" t="s">
        <v>497</v>
      </c>
      <c r="B105" s="4" t="s">
        <v>26</v>
      </c>
      <c r="C105" s="4" t="s">
        <v>27</v>
      </c>
      <c r="D105" s="4" t="s">
        <v>498</v>
      </c>
      <c r="E105" s="4" t="s">
        <v>499</v>
      </c>
      <c r="F105" s="6">
        <v>45231</v>
      </c>
      <c r="G105" s="6">
        <v>45236</v>
      </c>
      <c r="H105" s="4">
        <v>1</v>
      </c>
      <c r="I105" s="4">
        <v>5</v>
      </c>
      <c r="J105" s="4">
        <v>5</v>
      </c>
      <c r="K105" s="4" t="s">
        <v>30</v>
      </c>
      <c r="L105" s="4">
        <v>1486.86</v>
      </c>
      <c r="M105" s="4">
        <v>1486.86</v>
      </c>
      <c r="N105" s="4" t="s">
        <v>500</v>
      </c>
      <c r="O105" s="4" t="s">
        <v>32</v>
      </c>
      <c r="P105" s="4" t="s">
        <v>33</v>
      </c>
      <c r="Q105" s="4">
        <v>0</v>
      </c>
      <c r="R105" s="7">
        <v>45230</v>
      </c>
      <c r="S105" s="6">
        <v>45239</v>
      </c>
      <c r="T105" s="4" t="s">
        <v>34</v>
      </c>
      <c r="U105" s="4">
        <v>1486.86</v>
      </c>
      <c r="V105" s="4">
        <v>0</v>
      </c>
      <c r="W105" s="4">
        <v>0</v>
      </c>
      <c r="X105" s="4" t="s">
        <v>501</v>
      </c>
      <c r="Y105" s="4" t="s">
        <v>502</v>
      </c>
    </row>
    <row r="106" s="4" customFormat="1" spans="1:27">
      <c r="A106" s="4" t="s">
        <v>503</v>
      </c>
      <c r="B106" s="4" t="s">
        <v>26</v>
      </c>
      <c r="C106" s="4" t="s">
        <v>27</v>
      </c>
      <c r="D106" s="4" t="s">
        <v>504</v>
      </c>
      <c r="E106" s="4" t="s">
        <v>505</v>
      </c>
      <c r="F106" s="6">
        <v>45235</v>
      </c>
      <c r="G106" s="6">
        <v>45236</v>
      </c>
      <c r="H106" s="4">
        <v>2</v>
      </c>
      <c r="I106" s="4">
        <v>1</v>
      </c>
      <c r="J106" s="4">
        <v>2</v>
      </c>
      <c r="K106" s="4" t="s">
        <v>30</v>
      </c>
      <c r="L106" s="4">
        <v>2158.56</v>
      </c>
      <c r="M106" s="4">
        <v>2158.56</v>
      </c>
      <c r="N106" s="4" t="s">
        <v>506</v>
      </c>
      <c r="O106" s="4" t="s">
        <v>32</v>
      </c>
      <c r="P106" s="4" t="s">
        <v>33</v>
      </c>
      <c r="Q106" s="4">
        <v>0</v>
      </c>
      <c r="R106" s="7">
        <v>45230.0000115741</v>
      </c>
      <c r="S106" s="6">
        <v>45239</v>
      </c>
      <c r="T106" s="4" t="s">
        <v>34</v>
      </c>
      <c r="U106" s="4">
        <v>2158.56</v>
      </c>
      <c r="V106" s="4">
        <v>0</v>
      </c>
      <c r="W106" s="4">
        <v>0</v>
      </c>
      <c r="X106" s="4" t="s">
        <v>507</v>
      </c>
      <c r="Y106" s="4" t="s">
        <v>508</v>
      </c>
      <c r="Z106" s="4" t="s">
        <v>509</v>
      </c>
      <c r="AA106" s="4" t="s">
        <v>510</v>
      </c>
    </row>
    <row r="107" s="4" customFormat="1" spans="1:25">
      <c r="A107" s="4" t="s">
        <v>511</v>
      </c>
      <c r="B107" s="4" t="s">
        <v>26</v>
      </c>
      <c r="C107" s="4" t="s">
        <v>27</v>
      </c>
      <c r="D107" s="4" t="s">
        <v>512</v>
      </c>
      <c r="E107" s="4" t="s">
        <v>124</v>
      </c>
      <c r="F107" s="6">
        <v>45233</v>
      </c>
      <c r="G107" s="6">
        <v>45236</v>
      </c>
      <c r="H107" s="4">
        <v>1</v>
      </c>
      <c r="I107" s="4">
        <v>3</v>
      </c>
      <c r="J107" s="4">
        <v>3</v>
      </c>
      <c r="K107" s="4" t="s">
        <v>30</v>
      </c>
      <c r="L107" s="4">
        <v>852.22</v>
      </c>
      <c r="M107" s="4">
        <v>852.22</v>
      </c>
      <c r="N107" s="4" t="s">
        <v>513</v>
      </c>
      <c r="O107" s="4" t="s">
        <v>32</v>
      </c>
      <c r="P107" s="4" t="s">
        <v>33</v>
      </c>
      <c r="Q107" s="4">
        <v>0</v>
      </c>
      <c r="R107" s="7">
        <v>45230.0000115741</v>
      </c>
      <c r="S107" s="6">
        <v>45239</v>
      </c>
      <c r="T107" s="4" t="s">
        <v>34</v>
      </c>
      <c r="U107" s="4">
        <v>852.22</v>
      </c>
      <c r="V107" s="4">
        <v>0</v>
      </c>
      <c r="W107" s="4">
        <v>0</v>
      </c>
      <c r="X107" s="4" t="s">
        <v>514</v>
      </c>
      <c r="Y107" s="4" t="s">
        <v>515</v>
      </c>
    </row>
    <row r="108" s="4" customFormat="1" spans="1:25">
      <c r="A108" s="4" t="s">
        <v>516</v>
      </c>
      <c r="B108" s="4" t="s">
        <v>26</v>
      </c>
      <c r="C108" s="4" t="s">
        <v>27</v>
      </c>
      <c r="D108" s="4" t="s">
        <v>517</v>
      </c>
      <c r="E108" s="4" t="s">
        <v>518</v>
      </c>
      <c r="F108" s="6">
        <v>45235</v>
      </c>
      <c r="G108" s="6">
        <v>45236</v>
      </c>
      <c r="H108" s="4">
        <v>1</v>
      </c>
      <c r="I108" s="4">
        <v>1</v>
      </c>
      <c r="J108" s="4">
        <v>1</v>
      </c>
      <c r="K108" s="4" t="s">
        <v>30</v>
      </c>
      <c r="L108" s="4">
        <v>752.03</v>
      </c>
      <c r="M108" s="4">
        <v>752.03</v>
      </c>
      <c r="N108" s="4" t="s">
        <v>519</v>
      </c>
      <c r="O108" s="4" t="s">
        <v>32</v>
      </c>
      <c r="P108" s="4" t="s">
        <v>33</v>
      </c>
      <c r="Q108" s="4">
        <v>0</v>
      </c>
      <c r="R108" s="7">
        <v>45230</v>
      </c>
      <c r="S108" s="6">
        <v>45239</v>
      </c>
      <c r="T108" s="4" t="s">
        <v>34</v>
      </c>
      <c r="U108" s="4">
        <v>752.03</v>
      </c>
      <c r="V108" s="4">
        <v>0</v>
      </c>
      <c r="W108" s="4">
        <v>0</v>
      </c>
      <c r="X108" s="4" t="s">
        <v>520</v>
      </c>
      <c r="Y108" s="4" t="s">
        <v>48</v>
      </c>
    </row>
    <row r="109" s="4" customFormat="1" spans="1:25">
      <c r="A109" s="4" t="s">
        <v>521</v>
      </c>
      <c r="B109" s="4" t="s">
        <v>26</v>
      </c>
      <c r="C109" s="4" t="s">
        <v>27</v>
      </c>
      <c r="D109" s="4" t="s">
        <v>522</v>
      </c>
      <c r="E109" s="4" t="s">
        <v>293</v>
      </c>
      <c r="F109" s="6">
        <v>45235</v>
      </c>
      <c r="G109" s="6">
        <v>45236</v>
      </c>
      <c r="H109" s="4">
        <v>1</v>
      </c>
      <c r="I109" s="4">
        <v>1</v>
      </c>
      <c r="J109" s="4">
        <v>1</v>
      </c>
      <c r="K109" s="4" t="s">
        <v>30</v>
      </c>
      <c r="L109" s="4">
        <v>225.67</v>
      </c>
      <c r="M109" s="4">
        <v>225.67</v>
      </c>
      <c r="N109" s="4" t="s">
        <v>523</v>
      </c>
      <c r="O109" s="4" t="s">
        <v>32</v>
      </c>
      <c r="P109" s="4" t="s">
        <v>33</v>
      </c>
      <c r="Q109" s="4">
        <v>0</v>
      </c>
      <c r="R109" s="7">
        <v>45230</v>
      </c>
      <c r="S109" s="6">
        <v>45239</v>
      </c>
      <c r="T109" s="4" t="s">
        <v>34</v>
      </c>
      <c r="U109" s="4">
        <v>225.67</v>
      </c>
      <c r="V109" s="4">
        <v>0</v>
      </c>
      <c r="W109" s="4">
        <v>0</v>
      </c>
      <c r="X109" s="4" t="s">
        <v>524</v>
      </c>
      <c r="Y109" s="4" t="s">
        <v>48</v>
      </c>
    </row>
    <row r="110" s="4" customFormat="1" spans="1:25">
      <c r="A110" s="4" t="s">
        <v>525</v>
      </c>
      <c r="B110" s="4" t="s">
        <v>26</v>
      </c>
      <c r="C110" s="4" t="s">
        <v>27</v>
      </c>
      <c r="D110" s="4" t="s">
        <v>526</v>
      </c>
      <c r="E110" s="4" t="s">
        <v>366</v>
      </c>
      <c r="F110" s="6">
        <v>45235</v>
      </c>
      <c r="G110" s="6">
        <v>45236</v>
      </c>
      <c r="H110" s="4">
        <v>1</v>
      </c>
      <c r="I110" s="4">
        <v>1</v>
      </c>
      <c r="J110" s="4">
        <v>1</v>
      </c>
      <c r="K110" s="4" t="s">
        <v>30</v>
      </c>
      <c r="L110" s="4">
        <v>1010.25</v>
      </c>
      <c r="M110" s="4">
        <v>1010.25</v>
      </c>
      <c r="N110" s="4" t="s">
        <v>527</v>
      </c>
      <c r="O110" s="4" t="s">
        <v>32</v>
      </c>
      <c r="P110" s="4" t="s">
        <v>33</v>
      </c>
      <c r="Q110" s="4">
        <v>0</v>
      </c>
      <c r="R110" s="7">
        <v>45230</v>
      </c>
      <c r="S110" s="6">
        <v>45239</v>
      </c>
      <c r="T110" s="4" t="s">
        <v>34</v>
      </c>
      <c r="U110" s="4">
        <v>1010.25</v>
      </c>
      <c r="V110" s="4">
        <v>0</v>
      </c>
      <c r="W110" s="4">
        <v>0</v>
      </c>
      <c r="X110" s="4" t="s">
        <v>528</v>
      </c>
      <c r="Y110" s="4" t="s">
        <v>48</v>
      </c>
    </row>
    <row r="111" s="4" customFormat="1" spans="1:25">
      <c r="A111" s="4" t="s">
        <v>529</v>
      </c>
      <c r="B111" s="4" t="s">
        <v>26</v>
      </c>
      <c r="C111" s="4" t="s">
        <v>27</v>
      </c>
      <c r="D111" s="4" t="s">
        <v>530</v>
      </c>
      <c r="E111" s="4" t="s">
        <v>531</v>
      </c>
      <c r="F111" s="6">
        <v>45230</v>
      </c>
      <c r="G111" s="6">
        <v>45236</v>
      </c>
      <c r="H111" s="4">
        <v>1</v>
      </c>
      <c r="I111" s="4">
        <v>6</v>
      </c>
      <c r="J111" s="4">
        <v>6</v>
      </c>
      <c r="K111" s="4" t="s">
        <v>30</v>
      </c>
      <c r="L111" s="4">
        <v>6061.27</v>
      </c>
      <c r="M111" s="4">
        <v>6061.27</v>
      </c>
      <c r="N111" s="4" t="s">
        <v>532</v>
      </c>
      <c r="O111" s="4" t="s">
        <v>32</v>
      </c>
      <c r="P111" s="4" t="s">
        <v>33</v>
      </c>
      <c r="Q111" s="4">
        <v>0</v>
      </c>
      <c r="R111" s="7">
        <v>45230</v>
      </c>
      <c r="S111" s="6">
        <v>45239</v>
      </c>
      <c r="T111" s="4" t="s">
        <v>34</v>
      </c>
      <c r="U111" s="4">
        <v>6061.27</v>
      </c>
      <c r="V111" s="4">
        <v>0</v>
      </c>
      <c r="W111" s="4">
        <v>0</v>
      </c>
      <c r="X111" s="4" t="s">
        <v>533</v>
      </c>
      <c r="Y111" s="4" t="s">
        <v>534</v>
      </c>
    </row>
    <row r="112" s="4" customFormat="1" spans="1:25">
      <c r="A112" s="4" t="s">
        <v>535</v>
      </c>
      <c r="B112" s="4" t="s">
        <v>26</v>
      </c>
      <c r="C112" s="4" t="s">
        <v>27</v>
      </c>
      <c r="D112" s="4" t="s">
        <v>133</v>
      </c>
      <c r="E112" s="4" t="s">
        <v>277</v>
      </c>
      <c r="F112" s="6">
        <v>45235</v>
      </c>
      <c r="G112" s="6">
        <v>45236</v>
      </c>
      <c r="H112" s="4">
        <v>1</v>
      </c>
      <c r="I112" s="4">
        <v>1</v>
      </c>
      <c r="J112" s="4">
        <v>1</v>
      </c>
      <c r="K112" s="4" t="s">
        <v>30</v>
      </c>
      <c r="L112" s="4">
        <v>349.45</v>
      </c>
      <c r="M112" s="4">
        <v>349.45</v>
      </c>
      <c r="N112" s="4" t="s">
        <v>536</v>
      </c>
      <c r="O112" s="4" t="s">
        <v>32</v>
      </c>
      <c r="P112" s="4" t="s">
        <v>33</v>
      </c>
      <c r="Q112" s="4">
        <v>0</v>
      </c>
      <c r="R112" s="7">
        <v>45216.0000115741</v>
      </c>
      <c r="S112" s="6">
        <v>45239</v>
      </c>
      <c r="T112" s="4" t="s">
        <v>34</v>
      </c>
      <c r="U112" s="4">
        <v>349.45</v>
      </c>
      <c r="V112" s="4">
        <v>0</v>
      </c>
      <c r="W112" s="4">
        <v>0</v>
      </c>
      <c r="X112" s="4" t="s">
        <v>537</v>
      </c>
      <c r="Y112" s="4" t="s">
        <v>48</v>
      </c>
    </row>
    <row r="113" s="4" customFormat="1" spans="1:25">
      <c r="A113" s="4" t="s">
        <v>538</v>
      </c>
      <c r="B113" s="4" t="s">
        <v>26</v>
      </c>
      <c r="C113" s="4" t="s">
        <v>27</v>
      </c>
      <c r="D113" s="4" t="s">
        <v>539</v>
      </c>
      <c r="E113" s="4" t="s">
        <v>540</v>
      </c>
      <c r="F113" s="6">
        <v>45233</v>
      </c>
      <c r="G113" s="6">
        <v>45236</v>
      </c>
      <c r="H113" s="4">
        <v>1</v>
      </c>
      <c r="I113" s="4">
        <v>3</v>
      </c>
      <c r="J113" s="4">
        <v>3</v>
      </c>
      <c r="K113" s="4" t="s">
        <v>30</v>
      </c>
      <c r="L113" s="4">
        <v>1978.74</v>
      </c>
      <c r="M113" s="4">
        <v>1978.74</v>
      </c>
      <c r="N113" s="4" t="s">
        <v>541</v>
      </c>
      <c r="O113" s="4" t="s">
        <v>32</v>
      </c>
      <c r="P113" s="4" t="s">
        <v>33</v>
      </c>
      <c r="Q113" s="4">
        <v>0</v>
      </c>
      <c r="R113" s="7">
        <v>45230</v>
      </c>
      <c r="S113" s="6">
        <v>45239</v>
      </c>
      <c r="T113" s="4" t="s">
        <v>34</v>
      </c>
      <c r="U113" s="4">
        <v>1978.74</v>
      </c>
      <c r="V113" s="4">
        <v>0</v>
      </c>
      <c r="W113" s="4">
        <v>0</v>
      </c>
      <c r="X113" s="4" t="s">
        <v>542</v>
      </c>
      <c r="Y113" s="4" t="s">
        <v>48</v>
      </c>
    </row>
    <row r="114" s="4" customFormat="1" spans="1:25">
      <c r="A114" s="4" t="s">
        <v>543</v>
      </c>
      <c r="B114" s="4" t="s">
        <v>26</v>
      </c>
      <c r="C114" s="4" t="s">
        <v>27</v>
      </c>
      <c r="D114" s="4" t="s">
        <v>544</v>
      </c>
      <c r="E114" s="4" t="s">
        <v>545</v>
      </c>
      <c r="F114" s="6">
        <v>45235</v>
      </c>
      <c r="G114" s="6">
        <v>45236</v>
      </c>
      <c r="H114" s="4">
        <v>1</v>
      </c>
      <c r="I114" s="4">
        <v>1</v>
      </c>
      <c r="J114" s="4">
        <v>1</v>
      </c>
      <c r="K114" s="4" t="s">
        <v>30</v>
      </c>
      <c r="L114" s="4">
        <v>1285.71</v>
      </c>
      <c r="M114" s="4">
        <v>1285.71</v>
      </c>
      <c r="N114" s="4" t="s">
        <v>546</v>
      </c>
      <c r="O114" s="4" t="s">
        <v>32</v>
      </c>
      <c r="P114" s="4" t="s">
        <v>33</v>
      </c>
      <c r="Q114" s="4">
        <v>0</v>
      </c>
      <c r="R114" s="7">
        <v>45230.0000115741</v>
      </c>
      <c r="S114" s="6">
        <v>45239</v>
      </c>
      <c r="T114" s="4" t="s">
        <v>34</v>
      </c>
      <c r="U114" s="4">
        <v>1285.71</v>
      </c>
      <c r="V114" s="4">
        <v>0</v>
      </c>
      <c r="W114" s="4">
        <v>0</v>
      </c>
      <c r="X114" s="4" t="s">
        <v>547</v>
      </c>
      <c r="Y114" s="4" t="s">
        <v>548</v>
      </c>
    </row>
    <row r="115" s="4" customFormat="1" spans="1:25">
      <c r="A115" s="4" t="s">
        <v>549</v>
      </c>
      <c r="B115" s="4" t="s">
        <v>26</v>
      </c>
      <c r="C115" s="4" t="s">
        <v>27</v>
      </c>
      <c r="D115" s="4" t="s">
        <v>550</v>
      </c>
      <c r="E115" s="4" t="s">
        <v>551</v>
      </c>
      <c r="F115" s="6">
        <v>45235</v>
      </c>
      <c r="G115" s="6">
        <v>45236</v>
      </c>
      <c r="H115" s="4">
        <v>1</v>
      </c>
      <c r="I115" s="4">
        <v>1</v>
      </c>
      <c r="J115" s="4">
        <v>1</v>
      </c>
      <c r="K115" s="4" t="s">
        <v>30</v>
      </c>
      <c r="L115" s="4">
        <v>477.11</v>
      </c>
      <c r="M115" s="4">
        <v>477.11</v>
      </c>
      <c r="N115" s="4" t="s">
        <v>552</v>
      </c>
      <c r="O115" s="4" t="s">
        <v>32</v>
      </c>
      <c r="P115" s="4" t="s">
        <v>33</v>
      </c>
      <c r="Q115" s="4">
        <v>0</v>
      </c>
      <c r="R115" s="7">
        <v>45230.0000115741</v>
      </c>
      <c r="S115" s="6">
        <v>45239</v>
      </c>
      <c r="T115" s="4" t="s">
        <v>34</v>
      </c>
      <c r="U115" s="4">
        <v>477.11</v>
      </c>
      <c r="V115" s="4">
        <v>0</v>
      </c>
      <c r="W115" s="4">
        <v>0</v>
      </c>
      <c r="X115" s="4" t="s">
        <v>553</v>
      </c>
      <c r="Y115" s="4" t="s">
        <v>554</v>
      </c>
    </row>
    <row r="116" s="4" customFormat="1" spans="1:25">
      <c r="A116" s="4" t="s">
        <v>555</v>
      </c>
      <c r="B116" s="4" t="s">
        <v>26</v>
      </c>
      <c r="C116" s="4" t="s">
        <v>27</v>
      </c>
      <c r="D116" s="4" t="s">
        <v>556</v>
      </c>
      <c r="E116" s="4" t="s">
        <v>557</v>
      </c>
      <c r="F116" s="6">
        <v>45235</v>
      </c>
      <c r="G116" s="6">
        <v>45236</v>
      </c>
      <c r="H116" s="4">
        <v>1</v>
      </c>
      <c r="I116" s="4">
        <v>1</v>
      </c>
      <c r="J116" s="4">
        <v>1</v>
      </c>
      <c r="K116" s="4" t="s">
        <v>30</v>
      </c>
      <c r="L116" s="4">
        <v>132.91</v>
      </c>
      <c r="M116" s="4">
        <v>132.91</v>
      </c>
      <c r="N116" s="4" t="s">
        <v>558</v>
      </c>
      <c r="O116" s="4" t="s">
        <v>32</v>
      </c>
      <c r="P116" s="4" t="s">
        <v>33</v>
      </c>
      <c r="Q116" s="4">
        <v>0</v>
      </c>
      <c r="R116" s="7">
        <v>45231.0000115741</v>
      </c>
      <c r="S116" s="6">
        <v>45239</v>
      </c>
      <c r="T116" s="4" t="s">
        <v>34</v>
      </c>
      <c r="U116" s="4">
        <v>132.91</v>
      </c>
      <c r="V116" s="4">
        <v>0</v>
      </c>
      <c r="W116" s="4">
        <v>0</v>
      </c>
      <c r="X116" s="4" t="s">
        <v>559</v>
      </c>
      <c r="Y116" s="4" t="s">
        <v>560</v>
      </c>
    </row>
    <row r="117" s="4" customFormat="1" spans="1:25">
      <c r="A117" s="4" t="s">
        <v>561</v>
      </c>
      <c r="B117" s="4" t="s">
        <v>26</v>
      </c>
      <c r="C117" s="4" t="s">
        <v>27</v>
      </c>
      <c r="D117" s="4" t="s">
        <v>562</v>
      </c>
      <c r="E117" s="4" t="s">
        <v>563</v>
      </c>
      <c r="F117" s="6">
        <v>45231</v>
      </c>
      <c r="G117" s="6">
        <v>45236</v>
      </c>
      <c r="H117" s="4">
        <v>1</v>
      </c>
      <c r="I117" s="4">
        <v>5</v>
      </c>
      <c r="J117" s="4">
        <v>5</v>
      </c>
      <c r="K117" s="4" t="s">
        <v>30</v>
      </c>
      <c r="L117" s="4">
        <v>976.87</v>
      </c>
      <c r="M117" s="4">
        <v>976.87</v>
      </c>
      <c r="N117" s="4" t="s">
        <v>564</v>
      </c>
      <c r="O117" s="4" t="s">
        <v>32</v>
      </c>
      <c r="P117" s="4" t="s">
        <v>33</v>
      </c>
      <c r="Q117" s="4">
        <v>0</v>
      </c>
      <c r="R117" s="7">
        <v>45231.0000115741</v>
      </c>
      <c r="S117" s="6">
        <v>45239</v>
      </c>
      <c r="T117" s="4" t="s">
        <v>34</v>
      </c>
      <c r="U117" s="4">
        <v>976.87</v>
      </c>
      <c r="V117" s="4">
        <v>0</v>
      </c>
      <c r="W117" s="4">
        <v>0</v>
      </c>
      <c r="X117" s="4" t="s">
        <v>565</v>
      </c>
      <c r="Y117" s="4" t="s">
        <v>566</v>
      </c>
    </row>
    <row r="118" s="4" customFormat="1" spans="1:25">
      <c r="A118" s="4" t="s">
        <v>567</v>
      </c>
      <c r="B118" s="4" t="s">
        <v>26</v>
      </c>
      <c r="C118" s="4" t="s">
        <v>27</v>
      </c>
      <c r="D118" s="4" t="s">
        <v>568</v>
      </c>
      <c r="E118" s="4" t="s">
        <v>569</v>
      </c>
      <c r="F118" s="6">
        <v>45232</v>
      </c>
      <c r="G118" s="6">
        <v>45236</v>
      </c>
      <c r="H118" s="4">
        <v>1</v>
      </c>
      <c r="I118" s="4">
        <v>4</v>
      </c>
      <c r="J118" s="4">
        <v>4</v>
      </c>
      <c r="K118" s="4" t="s">
        <v>30</v>
      </c>
      <c r="L118" s="4">
        <v>1867.66</v>
      </c>
      <c r="M118" s="4">
        <v>1867.66</v>
      </c>
      <c r="N118" s="4" t="s">
        <v>570</v>
      </c>
      <c r="O118" s="4" t="s">
        <v>32</v>
      </c>
      <c r="P118" s="4" t="s">
        <v>33</v>
      </c>
      <c r="Q118" s="4">
        <v>0</v>
      </c>
      <c r="R118" s="7">
        <v>45231.0000115741</v>
      </c>
      <c r="S118" s="6">
        <v>45239</v>
      </c>
      <c r="T118" s="4" t="s">
        <v>34</v>
      </c>
      <c r="U118" s="4">
        <v>1867.66</v>
      </c>
      <c r="V118" s="4">
        <v>0</v>
      </c>
      <c r="W118" s="4">
        <v>0</v>
      </c>
      <c r="X118" s="4" t="s">
        <v>571</v>
      </c>
      <c r="Y118" s="4" t="s">
        <v>572</v>
      </c>
    </row>
    <row r="119" s="4" customFormat="1" spans="1:25">
      <c r="A119" s="4" t="s">
        <v>573</v>
      </c>
      <c r="B119" s="4" t="s">
        <v>26</v>
      </c>
      <c r="C119" s="4" t="s">
        <v>27</v>
      </c>
      <c r="D119" s="4" t="s">
        <v>574</v>
      </c>
      <c r="E119" s="4" t="s">
        <v>575</v>
      </c>
      <c r="F119" s="6">
        <v>45231</v>
      </c>
      <c r="G119" s="6">
        <v>45236</v>
      </c>
      <c r="H119" s="4">
        <v>1</v>
      </c>
      <c r="I119" s="4">
        <v>5</v>
      </c>
      <c r="J119" s="4">
        <v>5</v>
      </c>
      <c r="K119" s="4" t="s">
        <v>30</v>
      </c>
      <c r="L119" s="4">
        <v>513.15</v>
      </c>
      <c r="M119" s="4">
        <v>513.15</v>
      </c>
      <c r="N119" s="4" t="s">
        <v>576</v>
      </c>
      <c r="O119" s="4" t="s">
        <v>32</v>
      </c>
      <c r="P119" s="4" t="s">
        <v>33</v>
      </c>
      <c r="Q119" s="4">
        <v>0</v>
      </c>
      <c r="R119" s="7">
        <v>45231</v>
      </c>
      <c r="S119" s="6">
        <v>45239</v>
      </c>
      <c r="T119" s="4" t="s">
        <v>34</v>
      </c>
      <c r="U119" s="4">
        <v>513.15</v>
      </c>
      <c r="V119" s="4">
        <v>0</v>
      </c>
      <c r="W119" s="4">
        <v>0</v>
      </c>
      <c r="X119" s="4" t="s">
        <v>577</v>
      </c>
      <c r="Y119" s="4" t="s">
        <v>578</v>
      </c>
    </row>
    <row r="120" s="4" customFormat="1" spans="1:25">
      <c r="A120" s="4" t="s">
        <v>579</v>
      </c>
      <c r="B120" s="4" t="s">
        <v>26</v>
      </c>
      <c r="C120" s="4" t="s">
        <v>27</v>
      </c>
      <c r="D120" s="4" t="s">
        <v>580</v>
      </c>
      <c r="E120" s="4" t="s">
        <v>581</v>
      </c>
      <c r="F120" s="6">
        <v>45235</v>
      </c>
      <c r="G120" s="6">
        <v>45236</v>
      </c>
      <c r="H120" s="4">
        <v>1</v>
      </c>
      <c r="I120" s="4">
        <v>1</v>
      </c>
      <c r="J120" s="4">
        <v>1</v>
      </c>
      <c r="K120" s="4" t="s">
        <v>30</v>
      </c>
      <c r="L120" s="4">
        <v>514.89</v>
      </c>
      <c r="M120" s="4">
        <v>514.89</v>
      </c>
      <c r="N120" s="4" t="s">
        <v>582</v>
      </c>
      <c r="O120" s="4" t="s">
        <v>32</v>
      </c>
      <c r="P120" s="4" t="s">
        <v>33</v>
      </c>
      <c r="Q120" s="4">
        <v>0</v>
      </c>
      <c r="R120" s="7">
        <v>45231.0000115741</v>
      </c>
      <c r="S120" s="6">
        <v>45239</v>
      </c>
      <c r="T120" s="4" t="s">
        <v>34</v>
      </c>
      <c r="U120" s="4">
        <v>514.89</v>
      </c>
      <c r="V120" s="4">
        <v>0</v>
      </c>
      <c r="W120" s="4">
        <v>0</v>
      </c>
      <c r="X120" s="4" t="s">
        <v>583</v>
      </c>
      <c r="Y120" s="4" t="s">
        <v>584</v>
      </c>
    </row>
    <row r="121" s="4" customFormat="1" spans="1:25">
      <c r="A121" s="4" t="s">
        <v>585</v>
      </c>
      <c r="B121" s="4" t="s">
        <v>26</v>
      </c>
      <c r="C121" s="4" t="s">
        <v>27</v>
      </c>
      <c r="D121" s="4" t="s">
        <v>586</v>
      </c>
      <c r="E121" s="4" t="s">
        <v>587</v>
      </c>
      <c r="F121" s="6">
        <v>45232</v>
      </c>
      <c r="G121" s="6">
        <v>45236</v>
      </c>
      <c r="H121" s="4">
        <v>1</v>
      </c>
      <c r="I121" s="4">
        <v>4</v>
      </c>
      <c r="J121" s="4">
        <v>4</v>
      </c>
      <c r="K121" s="4" t="s">
        <v>30</v>
      </c>
      <c r="L121" s="4">
        <v>1485.6</v>
      </c>
      <c r="M121" s="4">
        <v>1485.6</v>
      </c>
      <c r="N121" s="4" t="s">
        <v>588</v>
      </c>
      <c r="O121" s="4" t="s">
        <v>32</v>
      </c>
      <c r="P121" s="4" t="s">
        <v>33</v>
      </c>
      <c r="Q121" s="4">
        <v>0</v>
      </c>
      <c r="R121" s="7">
        <v>45231</v>
      </c>
      <c r="S121" s="6">
        <v>45239</v>
      </c>
      <c r="T121" s="4" t="s">
        <v>34</v>
      </c>
      <c r="U121" s="4">
        <v>1485.6</v>
      </c>
      <c r="V121" s="4">
        <v>0</v>
      </c>
      <c r="W121" s="4">
        <v>0</v>
      </c>
      <c r="X121" s="4" t="s">
        <v>589</v>
      </c>
      <c r="Y121" s="4" t="s">
        <v>590</v>
      </c>
    </row>
    <row r="122" s="4" customFormat="1" spans="1:25">
      <c r="A122" s="4" t="s">
        <v>591</v>
      </c>
      <c r="B122" s="4" t="s">
        <v>26</v>
      </c>
      <c r="C122" s="4" t="s">
        <v>27</v>
      </c>
      <c r="D122" s="4" t="s">
        <v>592</v>
      </c>
      <c r="E122" s="4" t="s">
        <v>593</v>
      </c>
      <c r="F122" s="6">
        <v>45232</v>
      </c>
      <c r="G122" s="6">
        <v>45236</v>
      </c>
      <c r="H122" s="4">
        <v>1</v>
      </c>
      <c r="I122" s="4">
        <v>4</v>
      </c>
      <c r="J122" s="4">
        <v>4</v>
      </c>
      <c r="K122" s="4" t="s">
        <v>30</v>
      </c>
      <c r="L122" s="4">
        <v>1354.44</v>
      </c>
      <c r="M122" s="4">
        <v>1354.44</v>
      </c>
      <c r="N122" s="4" t="s">
        <v>594</v>
      </c>
      <c r="O122" s="4" t="s">
        <v>32</v>
      </c>
      <c r="P122" s="4" t="s">
        <v>33</v>
      </c>
      <c r="Q122" s="4">
        <v>0</v>
      </c>
      <c r="R122" s="7">
        <v>45231</v>
      </c>
      <c r="S122" s="6">
        <v>45239</v>
      </c>
      <c r="T122" s="4" t="s">
        <v>34</v>
      </c>
      <c r="U122" s="4">
        <v>1354.44</v>
      </c>
      <c r="V122" s="4">
        <v>0</v>
      </c>
      <c r="W122" s="4">
        <v>0</v>
      </c>
      <c r="X122" s="4" t="s">
        <v>595</v>
      </c>
      <c r="Y122" s="4" t="s">
        <v>596</v>
      </c>
    </row>
    <row r="123" s="4" customFormat="1" spans="1:25">
      <c r="A123" s="4" t="s">
        <v>597</v>
      </c>
      <c r="B123" s="4" t="s">
        <v>26</v>
      </c>
      <c r="C123" s="4" t="s">
        <v>27</v>
      </c>
      <c r="D123" s="4" t="s">
        <v>598</v>
      </c>
      <c r="E123" s="4" t="s">
        <v>599</v>
      </c>
      <c r="F123" s="6">
        <v>45232</v>
      </c>
      <c r="G123" s="6">
        <v>45236</v>
      </c>
      <c r="H123" s="4">
        <v>1</v>
      </c>
      <c r="I123" s="4">
        <v>4</v>
      </c>
      <c r="J123" s="4">
        <v>4</v>
      </c>
      <c r="K123" s="4" t="s">
        <v>30</v>
      </c>
      <c r="L123" s="4">
        <v>1780.32</v>
      </c>
      <c r="M123" s="4">
        <v>1780.32</v>
      </c>
      <c r="N123" s="4" t="s">
        <v>600</v>
      </c>
      <c r="O123" s="4" t="s">
        <v>32</v>
      </c>
      <c r="P123" s="4" t="s">
        <v>33</v>
      </c>
      <c r="Q123" s="4">
        <v>0</v>
      </c>
      <c r="R123" s="7">
        <v>45231</v>
      </c>
      <c r="S123" s="6">
        <v>45239</v>
      </c>
      <c r="T123" s="4" t="s">
        <v>34</v>
      </c>
      <c r="U123" s="4">
        <v>1780.32</v>
      </c>
      <c r="V123" s="4">
        <v>0</v>
      </c>
      <c r="W123" s="4">
        <v>0</v>
      </c>
      <c r="X123" s="4" t="s">
        <v>601</v>
      </c>
      <c r="Y123" s="4" t="s">
        <v>48</v>
      </c>
    </row>
    <row r="124" s="4" customFormat="1" spans="1:25">
      <c r="A124" s="4" t="s">
        <v>602</v>
      </c>
      <c r="B124" s="4" t="s">
        <v>26</v>
      </c>
      <c r="C124" s="4" t="s">
        <v>27</v>
      </c>
      <c r="D124" s="4" t="s">
        <v>598</v>
      </c>
      <c r="E124" s="4" t="s">
        <v>603</v>
      </c>
      <c r="F124" s="6">
        <v>45232</v>
      </c>
      <c r="G124" s="6">
        <v>45236</v>
      </c>
      <c r="H124" s="4">
        <v>1</v>
      </c>
      <c r="I124" s="4">
        <v>4</v>
      </c>
      <c r="J124" s="4">
        <v>4</v>
      </c>
      <c r="K124" s="4" t="s">
        <v>30</v>
      </c>
      <c r="L124" s="4">
        <v>1246.26</v>
      </c>
      <c r="M124" s="4">
        <v>1246.26</v>
      </c>
      <c r="N124" s="4" t="s">
        <v>600</v>
      </c>
      <c r="O124" s="4" t="s">
        <v>32</v>
      </c>
      <c r="P124" s="4" t="s">
        <v>33</v>
      </c>
      <c r="Q124" s="4">
        <v>0</v>
      </c>
      <c r="R124" s="7">
        <v>45231</v>
      </c>
      <c r="S124" s="6">
        <v>45239</v>
      </c>
      <c r="T124" s="4" t="s">
        <v>34</v>
      </c>
      <c r="U124" s="4">
        <v>1246.26</v>
      </c>
      <c r="V124" s="4">
        <v>0</v>
      </c>
      <c r="W124" s="4">
        <v>0</v>
      </c>
      <c r="X124" s="4" t="s">
        <v>604</v>
      </c>
      <c r="Y124" s="4" t="s">
        <v>48</v>
      </c>
    </row>
    <row r="125" s="4" customFormat="1" spans="1:25">
      <c r="A125" s="4" t="s">
        <v>280</v>
      </c>
      <c r="B125" s="4" t="s">
        <v>26</v>
      </c>
      <c r="C125" s="4" t="s">
        <v>82</v>
      </c>
      <c r="D125" s="4" t="s">
        <v>281</v>
      </c>
      <c r="E125" s="4" t="s">
        <v>282</v>
      </c>
      <c r="F125" s="6">
        <v>45233</v>
      </c>
      <c r="G125" s="6">
        <v>45236</v>
      </c>
      <c r="H125" s="4">
        <v>1</v>
      </c>
      <c r="I125" s="4">
        <v>3</v>
      </c>
      <c r="J125" s="4">
        <v>3</v>
      </c>
      <c r="K125" s="4" t="s">
        <v>30</v>
      </c>
      <c r="L125" s="4">
        <v>-1961.88</v>
      </c>
      <c r="M125" s="4">
        <v>-1961.88</v>
      </c>
      <c r="N125" s="4" t="s">
        <v>283</v>
      </c>
      <c r="O125" s="4" t="s">
        <v>32</v>
      </c>
      <c r="P125" s="4" t="s">
        <v>33</v>
      </c>
      <c r="Q125" s="4">
        <v>0</v>
      </c>
      <c r="R125" s="7">
        <v>45219.0000115741</v>
      </c>
      <c r="S125" s="6">
        <v>45239</v>
      </c>
      <c r="T125" s="4" t="s">
        <v>34</v>
      </c>
      <c r="U125" s="4">
        <v>-1961.88</v>
      </c>
      <c r="V125" s="4">
        <v>0</v>
      </c>
      <c r="W125" s="4">
        <v>0</v>
      </c>
      <c r="X125" s="4" t="s">
        <v>284</v>
      </c>
      <c r="Y125" s="4" t="s">
        <v>48</v>
      </c>
    </row>
    <row r="126" s="4" customFormat="1" spans="1:25">
      <c r="A126" s="4" t="s">
        <v>605</v>
      </c>
      <c r="B126" s="4" t="s">
        <v>26</v>
      </c>
      <c r="C126" s="4" t="s">
        <v>27</v>
      </c>
      <c r="D126" s="4" t="s">
        <v>606</v>
      </c>
      <c r="E126" s="4" t="s">
        <v>607</v>
      </c>
      <c r="F126" s="6">
        <v>45233</v>
      </c>
      <c r="G126" s="6">
        <v>45236</v>
      </c>
      <c r="H126" s="4">
        <v>1</v>
      </c>
      <c r="I126" s="4">
        <v>3</v>
      </c>
      <c r="J126" s="4">
        <v>3</v>
      </c>
      <c r="K126" s="4" t="s">
        <v>30</v>
      </c>
      <c r="L126" s="4">
        <v>2903.63</v>
      </c>
      <c r="M126" s="4">
        <v>2903.63</v>
      </c>
      <c r="N126" s="4" t="s">
        <v>608</v>
      </c>
      <c r="O126" s="4" t="s">
        <v>32</v>
      </c>
      <c r="P126" s="4" t="s">
        <v>33</v>
      </c>
      <c r="Q126" s="4">
        <v>0</v>
      </c>
      <c r="R126" s="7">
        <v>45232</v>
      </c>
      <c r="S126" s="6">
        <v>45239</v>
      </c>
      <c r="T126" s="4" t="s">
        <v>34</v>
      </c>
      <c r="U126" s="4">
        <v>2903.63</v>
      </c>
      <c r="V126" s="4">
        <v>0</v>
      </c>
      <c r="W126" s="4">
        <v>0</v>
      </c>
      <c r="X126" s="4" t="s">
        <v>609</v>
      </c>
      <c r="Y126" s="4" t="s">
        <v>610</v>
      </c>
    </row>
    <row r="127" s="4" customFormat="1" spans="1:25">
      <c r="A127" s="4" t="s">
        <v>611</v>
      </c>
      <c r="B127" s="4" t="s">
        <v>26</v>
      </c>
      <c r="C127" s="4" t="s">
        <v>27</v>
      </c>
      <c r="D127" s="4" t="s">
        <v>612</v>
      </c>
      <c r="E127" s="4" t="s">
        <v>613</v>
      </c>
      <c r="F127" s="6">
        <v>45235</v>
      </c>
      <c r="G127" s="6">
        <v>45236</v>
      </c>
      <c r="H127" s="4">
        <v>1</v>
      </c>
      <c r="I127" s="4">
        <v>1</v>
      </c>
      <c r="J127" s="4">
        <v>1</v>
      </c>
      <c r="K127" s="4" t="s">
        <v>30</v>
      </c>
      <c r="L127" s="4">
        <v>936.04</v>
      </c>
      <c r="M127" s="4">
        <v>936.04</v>
      </c>
      <c r="N127" s="4" t="s">
        <v>614</v>
      </c>
      <c r="O127" s="4" t="s">
        <v>32</v>
      </c>
      <c r="P127" s="4" t="s">
        <v>33</v>
      </c>
      <c r="Q127" s="4">
        <v>0</v>
      </c>
      <c r="R127" s="7">
        <v>45232.0000115741</v>
      </c>
      <c r="S127" s="6">
        <v>45239</v>
      </c>
      <c r="T127" s="4" t="s">
        <v>34</v>
      </c>
      <c r="U127" s="4">
        <v>936.04</v>
      </c>
      <c r="V127" s="4">
        <v>0</v>
      </c>
      <c r="W127" s="4">
        <v>0</v>
      </c>
      <c r="X127" s="4" t="s">
        <v>615</v>
      </c>
      <c r="Y127" s="4" t="s">
        <v>48</v>
      </c>
    </row>
    <row r="128" s="4" customFormat="1" spans="1:25">
      <c r="A128" s="4" t="s">
        <v>616</v>
      </c>
      <c r="B128" s="4" t="s">
        <v>26</v>
      </c>
      <c r="C128" s="4" t="s">
        <v>27</v>
      </c>
      <c r="D128" s="4" t="s">
        <v>617</v>
      </c>
      <c r="E128" s="4" t="s">
        <v>618</v>
      </c>
      <c r="F128" s="6">
        <v>45235</v>
      </c>
      <c r="G128" s="6">
        <v>45236</v>
      </c>
      <c r="H128" s="4">
        <v>1</v>
      </c>
      <c r="I128" s="4">
        <v>1</v>
      </c>
      <c r="J128" s="4">
        <v>1</v>
      </c>
      <c r="K128" s="4" t="s">
        <v>30</v>
      </c>
      <c r="L128" s="4">
        <v>933.21</v>
      </c>
      <c r="M128" s="4">
        <v>933.21</v>
      </c>
      <c r="N128" s="4" t="s">
        <v>619</v>
      </c>
      <c r="O128" s="4" t="s">
        <v>32</v>
      </c>
      <c r="P128" s="4" t="s">
        <v>33</v>
      </c>
      <c r="Q128" s="4">
        <v>0</v>
      </c>
      <c r="R128" s="7">
        <v>45232.0000115741</v>
      </c>
      <c r="S128" s="6">
        <v>45239</v>
      </c>
      <c r="T128" s="4" t="s">
        <v>34</v>
      </c>
      <c r="U128" s="4">
        <v>933.21</v>
      </c>
      <c r="V128" s="4">
        <v>0</v>
      </c>
      <c r="W128" s="4">
        <v>0</v>
      </c>
      <c r="X128" s="4" t="s">
        <v>620</v>
      </c>
      <c r="Y128" s="4" t="s">
        <v>621</v>
      </c>
    </row>
    <row r="129" s="4" customFormat="1" spans="1:25">
      <c r="A129" s="4" t="s">
        <v>622</v>
      </c>
      <c r="B129" s="4" t="s">
        <v>26</v>
      </c>
      <c r="C129" s="4" t="s">
        <v>27</v>
      </c>
      <c r="D129" s="4" t="s">
        <v>623</v>
      </c>
      <c r="E129" s="4" t="s">
        <v>624</v>
      </c>
      <c r="F129" s="6">
        <v>45233</v>
      </c>
      <c r="G129" s="6">
        <v>45236</v>
      </c>
      <c r="H129" s="4">
        <v>1</v>
      </c>
      <c r="I129" s="4">
        <v>3</v>
      </c>
      <c r="J129" s="4">
        <v>3</v>
      </c>
      <c r="K129" s="4" t="s">
        <v>30</v>
      </c>
      <c r="L129" s="4">
        <v>843.63</v>
      </c>
      <c r="M129" s="4">
        <v>843.63</v>
      </c>
      <c r="N129" s="4" t="s">
        <v>625</v>
      </c>
      <c r="O129" s="4" t="s">
        <v>32</v>
      </c>
      <c r="P129" s="4" t="s">
        <v>33</v>
      </c>
      <c r="Q129" s="4">
        <v>0</v>
      </c>
      <c r="R129" s="7">
        <v>45232.0000115741</v>
      </c>
      <c r="S129" s="6">
        <v>45239</v>
      </c>
      <c r="T129" s="4" t="s">
        <v>34</v>
      </c>
      <c r="U129" s="4">
        <v>843.63</v>
      </c>
      <c r="V129" s="4">
        <v>0</v>
      </c>
      <c r="W129" s="4">
        <v>0</v>
      </c>
      <c r="X129" s="4" t="s">
        <v>626</v>
      </c>
      <c r="Y129" s="4" t="s">
        <v>48</v>
      </c>
    </row>
    <row r="130" s="4" customFormat="1" spans="1:25">
      <c r="A130" s="4" t="s">
        <v>611</v>
      </c>
      <c r="B130" s="4" t="s">
        <v>26</v>
      </c>
      <c r="C130" s="4" t="s">
        <v>82</v>
      </c>
      <c r="D130" s="4" t="s">
        <v>612</v>
      </c>
      <c r="E130" s="4" t="s">
        <v>613</v>
      </c>
      <c r="F130" s="6">
        <v>45235</v>
      </c>
      <c r="G130" s="6">
        <v>45236</v>
      </c>
      <c r="H130" s="4">
        <v>1</v>
      </c>
      <c r="I130" s="4">
        <v>1</v>
      </c>
      <c r="J130" s="4">
        <v>1</v>
      </c>
      <c r="K130" s="4" t="s">
        <v>30</v>
      </c>
      <c r="L130" s="4">
        <v>-936.04</v>
      </c>
      <c r="M130" s="4">
        <v>-936.04</v>
      </c>
      <c r="N130" s="4" t="s">
        <v>614</v>
      </c>
      <c r="O130" s="4" t="s">
        <v>32</v>
      </c>
      <c r="P130" s="4" t="s">
        <v>33</v>
      </c>
      <c r="Q130" s="4">
        <v>0</v>
      </c>
      <c r="R130" s="7">
        <v>45232.0000115741</v>
      </c>
      <c r="S130" s="6">
        <v>45239</v>
      </c>
      <c r="T130" s="4" t="s">
        <v>34</v>
      </c>
      <c r="U130" s="4">
        <v>-936.04</v>
      </c>
      <c r="V130" s="4">
        <v>0</v>
      </c>
      <c r="W130" s="4">
        <v>0</v>
      </c>
      <c r="X130" s="4" t="s">
        <v>615</v>
      </c>
      <c r="Y130" s="4" t="s">
        <v>48</v>
      </c>
    </row>
    <row r="131" s="4" customFormat="1" spans="1:25">
      <c r="A131" s="4" t="s">
        <v>627</v>
      </c>
      <c r="B131" s="4" t="s">
        <v>26</v>
      </c>
      <c r="C131" s="4" t="s">
        <v>27</v>
      </c>
      <c r="D131" s="4" t="s">
        <v>628</v>
      </c>
      <c r="E131" s="4" t="s">
        <v>124</v>
      </c>
      <c r="F131" s="6">
        <v>45232</v>
      </c>
      <c r="G131" s="6">
        <v>45236</v>
      </c>
      <c r="H131" s="4">
        <v>1</v>
      </c>
      <c r="I131" s="4">
        <v>4</v>
      </c>
      <c r="J131" s="4">
        <v>4</v>
      </c>
      <c r="K131" s="4" t="s">
        <v>30</v>
      </c>
      <c r="L131" s="4">
        <v>5342.2</v>
      </c>
      <c r="M131" s="4">
        <v>5342.2</v>
      </c>
      <c r="N131" s="4" t="s">
        <v>629</v>
      </c>
      <c r="O131" s="4" t="s">
        <v>32</v>
      </c>
      <c r="P131" s="4" t="s">
        <v>33</v>
      </c>
      <c r="Q131" s="4">
        <v>0</v>
      </c>
      <c r="R131" s="7">
        <v>45232.0000115741</v>
      </c>
      <c r="S131" s="6">
        <v>45239</v>
      </c>
      <c r="T131" s="4" t="s">
        <v>34</v>
      </c>
      <c r="U131" s="4">
        <v>5342.2</v>
      </c>
      <c r="V131" s="4">
        <v>0</v>
      </c>
      <c r="W131" s="4">
        <v>0</v>
      </c>
      <c r="X131" s="4" t="s">
        <v>630</v>
      </c>
      <c r="Y131" s="4" t="s">
        <v>631</v>
      </c>
    </row>
    <row r="132" s="4" customFormat="1" spans="1:25">
      <c r="A132" s="4" t="s">
        <v>632</v>
      </c>
      <c r="B132" s="4" t="s">
        <v>26</v>
      </c>
      <c r="C132" s="4" t="s">
        <v>27</v>
      </c>
      <c r="D132" s="4" t="s">
        <v>633</v>
      </c>
      <c r="E132" s="4" t="s">
        <v>187</v>
      </c>
      <c r="F132" s="6">
        <v>45235</v>
      </c>
      <c r="G132" s="6">
        <v>45236</v>
      </c>
      <c r="H132" s="4">
        <v>1</v>
      </c>
      <c r="I132" s="4">
        <v>1</v>
      </c>
      <c r="J132" s="4">
        <v>1</v>
      </c>
      <c r="K132" s="4" t="s">
        <v>30</v>
      </c>
      <c r="L132" s="4">
        <v>539.88</v>
      </c>
      <c r="M132" s="4">
        <v>539.88</v>
      </c>
      <c r="N132" s="4" t="s">
        <v>634</v>
      </c>
      <c r="O132" s="4" t="s">
        <v>32</v>
      </c>
      <c r="P132" s="4" t="s">
        <v>33</v>
      </c>
      <c r="Q132" s="4">
        <v>0</v>
      </c>
      <c r="R132" s="7">
        <v>45232.0000115741</v>
      </c>
      <c r="S132" s="6">
        <v>45239</v>
      </c>
      <c r="T132" s="4" t="s">
        <v>34</v>
      </c>
      <c r="U132" s="4">
        <v>539.88</v>
      </c>
      <c r="V132" s="4">
        <v>0</v>
      </c>
      <c r="W132" s="4">
        <v>0</v>
      </c>
      <c r="X132" s="4" t="s">
        <v>635</v>
      </c>
      <c r="Y132" s="4" t="s">
        <v>48</v>
      </c>
    </row>
    <row r="133" s="4" customFormat="1" spans="1:25">
      <c r="A133" s="4" t="s">
        <v>636</v>
      </c>
      <c r="B133" s="4" t="s">
        <v>26</v>
      </c>
      <c r="C133" s="4" t="s">
        <v>27</v>
      </c>
      <c r="D133" s="4" t="s">
        <v>637</v>
      </c>
      <c r="E133" s="4" t="s">
        <v>638</v>
      </c>
      <c r="F133" s="6">
        <v>45235</v>
      </c>
      <c r="G133" s="6">
        <v>45236</v>
      </c>
      <c r="H133" s="4">
        <v>1</v>
      </c>
      <c r="I133" s="4">
        <v>1</v>
      </c>
      <c r="J133" s="4">
        <v>1</v>
      </c>
      <c r="K133" s="4" t="s">
        <v>30</v>
      </c>
      <c r="L133" s="4">
        <v>635.35</v>
      </c>
      <c r="M133" s="4">
        <v>635.35</v>
      </c>
      <c r="N133" s="4" t="s">
        <v>639</v>
      </c>
      <c r="O133" s="4" t="s">
        <v>32</v>
      </c>
      <c r="P133" s="4" t="s">
        <v>33</v>
      </c>
      <c r="Q133" s="4">
        <v>0</v>
      </c>
      <c r="R133" s="7">
        <v>45232</v>
      </c>
      <c r="S133" s="6">
        <v>45239</v>
      </c>
      <c r="T133" s="4" t="s">
        <v>34</v>
      </c>
      <c r="U133" s="4">
        <v>635.35</v>
      </c>
      <c r="V133" s="4">
        <v>0</v>
      </c>
      <c r="W133" s="4">
        <v>0</v>
      </c>
      <c r="X133" s="4" t="s">
        <v>640</v>
      </c>
      <c r="Y133" s="4" t="s">
        <v>48</v>
      </c>
    </row>
    <row r="134" s="4" customFormat="1" spans="1:25">
      <c r="A134" s="4" t="s">
        <v>641</v>
      </c>
      <c r="B134" s="4" t="s">
        <v>26</v>
      </c>
      <c r="C134" s="4" t="s">
        <v>27</v>
      </c>
      <c r="D134" s="4" t="s">
        <v>232</v>
      </c>
      <c r="E134" s="4" t="s">
        <v>642</v>
      </c>
      <c r="F134" s="6">
        <v>45233</v>
      </c>
      <c r="G134" s="6">
        <v>45236</v>
      </c>
      <c r="H134" s="4">
        <v>1</v>
      </c>
      <c r="I134" s="4">
        <v>3</v>
      </c>
      <c r="J134" s="4">
        <v>3</v>
      </c>
      <c r="K134" s="4" t="s">
        <v>30</v>
      </c>
      <c r="L134" s="4">
        <v>3118.08</v>
      </c>
      <c r="M134" s="4">
        <v>3118.08</v>
      </c>
      <c r="N134" s="4" t="s">
        <v>643</v>
      </c>
      <c r="O134" s="4" t="s">
        <v>32</v>
      </c>
      <c r="P134" s="4" t="s">
        <v>33</v>
      </c>
      <c r="Q134" s="4">
        <v>0</v>
      </c>
      <c r="R134" s="7">
        <v>45232.0000115741</v>
      </c>
      <c r="S134" s="6">
        <v>45239</v>
      </c>
      <c r="T134" s="4" t="s">
        <v>34</v>
      </c>
      <c r="U134" s="4">
        <v>3118.08</v>
      </c>
      <c r="V134" s="4">
        <v>0</v>
      </c>
      <c r="W134" s="4">
        <v>0</v>
      </c>
      <c r="X134" s="4" t="s">
        <v>644</v>
      </c>
      <c r="Y134" s="4" t="s">
        <v>48</v>
      </c>
    </row>
    <row r="135" s="4" customFormat="1" spans="1:25">
      <c r="A135" s="4" t="s">
        <v>645</v>
      </c>
      <c r="B135" s="4" t="s">
        <v>26</v>
      </c>
      <c r="C135" s="4" t="s">
        <v>27</v>
      </c>
      <c r="D135" s="4" t="s">
        <v>646</v>
      </c>
      <c r="E135" s="4" t="s">
        <v>647</v>
      </c>
      <c r="F135" s="6">
        <v>45233</v>
      </c>
      <c r="G135" s="6">
        <v>45236</v>
      </c>
      <c r="H135" s="4">
        <v>1</v>
      </c>
      <c r="I135" s="4">
        <v>3</v>
      </c>
      <c r="J135" s="4">
        <v>3</v>
      </c>
      <c r="K135" s="4" t="s">
        <v>30</v>
      </c>
      <c r="L135" s="4">
        <v>1101.03</v>
      </c>
      <c r="M135" s="4">
        <v>1101.03</v>
      </c>
      <c r="N135" s="4" t="s">
        <v>648</v>
      </c>
      <c r="O135" s="4" t="s">
        <v>32</v>
      </c>
      <c r="P135" s="4" t="s">
        <v>33</v>
      </c>
      <c r="Q135" s="4">
        <v>0</v>
      </c>
      <c r="R135" s="7">
        <v>45232</v>
      </c>
      <c r="S135" s="6">
        <v>45239</v>
      </c>
      <c r="T135" s="4" t="s">
        <v>34</v>
      </c>
      <c r="U135" s="4">
        <v>1101.03</v>
      </c>
      <c r="V135" s="4">
        <v>0</v>
      </c>
      <c r="W135" s="4">
        <v>0</v>
      </c>
      <c r="X135" s="4" t="s">
        <v>649</v>
      </c>
      <c r="Y135" s="4" t="s">
        <v>650</v>
      </c>
    </row>
    <row r="136" s="4" customFormat="1" spans="1:27">
      <c r="A136" s="4" t="s">
        <v>651</v>
      </c>
      <c r="B136" s="4" t="s">
        <v>26</v>
      </c>
      <c r="C136" s="4" t="s">
        <v>27</v>
      </c>
      <c r="D136" s="4" t="s">
        <v>652</v>
      </c>
      <c r="E136" s="4" t="s">
        <v>653</v>
      </c>
      <c r="F136" s="6">
        <v>45235</v>
      </c>
      <c r="G136" s="6">
        <v>45236</v>
      </c>
      <c r="H136" s="4">
        <v>2</v>
      </c>
      <c r="I136" s="4">
        <v>1</v>
      </c>
      <c r="J136" s="4">
        <v>2</v>
      </c>
      <c r="K136" s="4" t="s">
        <v>30</v>
      </c>
      <c r="L136" s="4">
        <v>983.98</v>
      </c>
      <c r="M136" s="4">
        <v>983.98</v>
      </c>
      <c r="N136" s="4" t="s">
        <v>654</v>
      </c>
      <c r="O136" s="4" t="s">
        <v>32</v>
      </c>
      <c r="P136" s="4" t="s">
        <v>33</v>
      </c>
      <c r="Q136" s="4">
        <v>0</v>
      </c>
      <c r="R136" s="7">
        <v>45232</v>
      </c>
      <c r="S136" s="6">
        <v>45239</v>
      </c>
      <c r="T136" s="4" t="s">
        <v>34</v>
      </c>
      <c r="U136" s="4">
        <v>983.98</v>
      </c>
      <c r="V136" s="4">
        <v>0</v>
      </c>
      <c r="W136" s="4">
        <v>0</v>
      </c>
      <c r="X136" s="4" t="s">
        <v>655</v>
      </c>
      <c r="Y136" s="4">
        <v>-115163033</v>
      </c>
      <c r="Z136" s="4" t="s">
        <v>656</v>
      </c>
      <c r="AA136" s="4" t="s">
        <v>657</v>
      </c>
    </row>
    <row r="137" s="4" customFormat="1" spans="1:25">
      <c r="A137" s="4" t="s">
        <v>658</v>
      </c>
      <c r="B137" s="4" t="s">
        <v>26</v>
      </c>
      <c r="C137" s="4" t="s">
        <v>27</v>
      </c>
      <c r="D137" s="4" t="s">
        <v>659</v>
      </c>
      <c r="E137" s="4" t="s">
        <v>581</v>
      </c>
      <c r="F137" s="6">
        <v>45234</v>
      </c>
      <c r="G137" s="6">
        <v>45236</v>
      </c>
      <c r="H137" s="4">
        <v>1</v>
      </c>
      <c r="I137" s="4">
        <v>2</v>
      </c>
      <c r="J137" s="4">
        <v>2</v>
      </c>
      <c r="K137" s="4" t="s">
        <v>30</v>
      </c>
      <c r="L137" s="4">
        <v>913.07</v>
      </c>
      <c r="M137" s="4">
        <v>913.07</v>
      </c>
      <c r="N137" s="4" t="s">
        <v>660</v>
      </c>
      <c r="O137" s="4" t="s">
        <v>32</v>
      </c>
      <c r="P137" s="4" t="s">
        <v>33</v>
      </c>
      <c r="Q137" s="4">
        <v>0</v>
      </c>
      <c r="R137" s="7">
        <v>45232.0000115741</v>
      </c>
      <c r="S137" s="6">
        <v>45239</v>
      </c>
      <c r="T137" s="4" t="s">
        <v>34</v>
      </c>
      <c r="U137" s="4">
        <v>913.07</v>
      </c>
      <c r="V137" s="4">
        <v>0</v>
      </c>
      <c r="W137" s="4">
        <v>0</v>
      </c>
      <c r="X137" s="4" t="s">
        <v>661</v>
      </c>
      <c r="Y137" s="4" t="s">
        <v>662</v>
      </c>
    </row>
    <row r="138" s="4" customFormat="1" spans="1:25">
      <c r="A138" s="4" t="s">
        <v>663</v>
      </c>
      <c r="B138" s="4" t="s">
        <v>26</v>
      </c>
      <c r="C138" s="4" t="s">
        <v>27</v>
      </c>
      <c r="D138" s="4" t="s">
        <v>664</v>
      </c>
      <c r="E138" s="4" t="s">
        <v>665</v>
      </c>
      <c r="F138" s="6">
        <v>45235</v>
      </c>
      <c r="G138" s="6">
        <v>45236</v>
      </c>
      <c r="H138" s="4">
        <v>1</v>
      </c>
      <c r="I138" s="4">
        <v>1</v>
      </c>
      <c r="J138" s="4">
        <v>1</v>
      </c>
      <c r="K138" s="4" t="s">
        <v>30</v>
      </c>
      <c r="L138" s="4">
        <v>179.89</v>
      </c>
      <c r="M138" s="4">
        <v>179.89</v>
      </c>
      <c r="N138" s="4" t="s">
        <v>666</v>
      </c>
      <c r="O138" s="4" t="s">
        <v>32</v>
      </c>
      <c r="P138" s="4" t="s">
        <v>33</v>
      </c>
      <c r="Q138" s="4">
        <v>0</v>
      </c>
      <c r="R138" s="7">
        <v>45232</v>
      </c>
      <c r="S138" s="6">
        <v>45239</v>
      </c>
      <c r="T138" s="4" t="s">
        <v>34</v>
      </c>
      <c r="U138" s="4">
        <v>179.89</v>
      </c>
      <c r="V138" s="4">
        <v>0</v>
      </c>
      <c r="W138" s="4">
        <v>0</v>
      </c>
      <c r="X138" s="4" t="s">
        <v>667</v>
      </c>
      <c r="Y138" s="4" t="s">
        <v>668</v>
      </c>
    </row>
    <row r="139" s="4" customFormat="1" spans="1:25">
      <c r="A139" s="4" t="s">
        <v>669</v>
      </c>
      <c r="B139" s="4" t="s">
        <v>26</v>
      </c>
      <c r="C139" s="4" t="s">
        <v>27</v>
      </c>
      <c r="D139" s="4" t="s">
        <v>670</v>
      </c>
      <c r="E139" s="4" t="s">
        <v>671</v>
      </c>
      <c r="F139" s="6">
        <v>45235</v>
      </c>
      <c r="G139" s="6">
        <v>45236</v>
      </c>
      <c r="H139" s="4">
        <v>2</v>
      </c>
      <c r="I139" s="4">
        <v>1</v>
      </c>
      <c r="J139" s="4">
        <v>2</v>
      </c>
      <c r="K139" s="4" t="s">
        <v>30</v>
      </c>
      <c r="L139" s="4">
        <v>2103.32</v>
      </c>
      <c r="M139" s="4">
        <v>2103.32</v>
      </c>
      <c r="N139" s="4" t="s">
        <v>672</v>
      </c>
      <c r="O139" s="4" t="s">
        <v>32</v>
      </c>
      <c r="P139" s="4" t="s">
        <v>33</v>
      </c>
      <c r="Q139" s="4">
        <v>0</v>
      </c>
      <c r="R139" s="7">
        <v>45232.0000115741</v>
      </c>
      <c r="S139" s="6">
        <v>45239</v>
      </c>
      <c r="T139" s="4" t="s">
        <v>34</v>
      </c>
      <c r="U139" s="4">
        <v>2103.32</v>
      </c>
      <c r="V139" s="4">
        <v>0</v>
      </c>
      <c r="W139" s="4">
        <v>0</v>
      </c>
      <c r="X139" s="4" t="s">
        <v>673</v>
      </c>
      <c r="Y139" s="4" t="s">
        <v>48</v>
      </c>
    </row>
    <row r="140" s="4" customFormat="1" spans="1:25">
      <c r="A140" s="4" t="s">
        <v>674</v>
      </c>
      <c r="B140" s="4" t="s">
        <v>26</v>
      </c>
      <c r="C140" s="4" t="s">
        <v>27</v>
      </c>
      <c r="D140" s="4" t="s">
        <v>675</v>
      </c>
      <c r="E140" s="4" t="s">
        <v>676</v>
      </c>
      <c r="F140" s="6">
        <v>45234</v>
      </c>
      <c r="G140" s="6">
        <v>45236</v>
      </c>
      <c r="H140" s="4">
        <v>1</v>
      </c>
      <c r="I140" s="4">
        <v>2</v>
      </c>
      <c r="J140" s="4">
        <v>2</v>
      </c>
      <c r="K140" s="4" t="s">
        <v>30</v>
      </c>
      <c r="L140" s="4">
        <v>840.63</v>
      </c>
      <c r="M140" s="4">
        <v>840.63</v>
      </c>
      <c r="N140" s="4" t="s">
        <v>677</v>
      </c>
      <c r="O140" s="4" t="s">
        <v>32</v>
      </c>
      <c r="P140" s="4" t="s">
        <v>33</v>
      </c>
      <c r="Q140" s="4">
        <v>0</v>
      </c>
      <c r="R140" s="7">
        <v>45232</v>
      </c>
      <c r="S140" s="6">
        <v>45239</v>
      </c>
      <c r="T140" s="4" t="s">
        <v>34</v>
      </c>
      <c r="U140" s="4">
        <v>840.63</v>
      </c>
      <c r="V140" s="4">
        <v>0</v>
      </c>
      <c r="W140" s="4">
        <v>0</v>
      </c>
      <c r="X140" s="4" t="s">
        <v>678</v>
      </c>
      <c r="Y140" s="4" t="s">
        <v>679</v>
      </c>
    </row>
    <row r="141" s="4" customFormat="1" spans="1:25">
      <c r="A141" s="4" t="s">
        <v>680</v>
      </c>
      <c r="B141" s="4" t="s">
        <v>26</v>
      </c>
      <c r="C141" s="4" t="s">
        <v>27</v>
      </c>
      <c r="D141" s="4" t="s">
        <v>681</v>
      </c>
      <c r="E141" s="4" t="s">
        <v>29</v>
      </c>
      <c r="F141" s="6">
        <v>45232</v>
      </c>
      <c r="G141" s="6">
        <v>45236</v>
      </c>
      <c r="H141" s="4">
        <v>1</v>
      </c>
      <c r="I141" s="4">
        <v>4</v>
      </c>
      <c r="J141" s="4">
        <v>4</v>
      </c>
      <c r="K141" s="4" t="s">
        <v>30</v>
      </c>
      <c r="L141" s="4">
        <v>2633.08</v>
      </c>
      <c r="M141" s="4">
        <v>2633.08</v>
      </c>
      <c r="N141" s="4" t="s">
        <v>682</v>
      </c>
      <c r="O141" s="4" t="s">
        <v>32</v>
      </c>
      <c r="P141" s="4" t="s">
        <v>33</v>
      </c>
      <c r="Q141" s="4">
        <v>0</v>
      </c>
      <c r="R141" s="7">
        <v>45232</v>
      </c>
      <c r="S141" s="6">
        <v>45239</v>
      </c>
      <c r="T141" s="4" t="s">
        <v>34</v>
      </c>
      <c r="U141" s="4">
        <v>2633.08</v>
      </c>
      <c r="V141" s="4">
        <v>0</v>
      </c>
      <c r="W141" s="4">
        <v>0</v>
      </c>
      <c r="X141" s="4" t="s">
        <v>683</v>
      </c>
      <c r="Y141" s="4" t="s">
        <v>684</v>
      </c>
    </row>
    <row r="142" s="4" customFormat="1" spans="1:25">
      <c r="A142" s="4" t="s">
        <v>685</v>
      </c>
      <c r="B142" s="4" t="s">
        <v>26</v>
      </c>
      <c r="C142" s="4" t="s">
        <v>27</v>
      </c>
      <c r="D142" s="4" t="s">
        <v>686</v>
      </c>
      <c r="E142" s="4" t="s">
        <v>687</v>
      </c>
      <c r="F142" s="6">
        <v>45235</v>
      </c>
      <c r="G142" s="6">
        <v>45236</v>
      </c>
      <c r="H142" s="4">
        <v>1</v>
      </c>
      <c r="I142" s="4">
        <v>1</v>
      </c>
      <c r="J142" s="4">
        <v>1</v>
      </c>
      <c r="K142" s="4" t="s">
        <v>30</v>
      </c>
      <c r="L142" s="4">
        <v>361.04</v>
      </c>
      <c r="M142" s="4">
        <v>361.04</v>
      </c>
      <c r="N142" s="4" t="s">
        <v>688</v>
      </c>
      <c r="O142" s="4" t="s">
        <v>32</v>
      </c>
      <c r="P142" s="4" t="s">
        <v>33</v>
      </c>
      <c r="Q142" s="4">
        <v>0</v>
      </c>
      <c r="R142" s="7">
        <v>45232.0000115741</v>
      </c>
      <c r="S142" s="6">
        <v>45239</v>
      </c>
      <c r="T142" s="4" t="s">
        <v>34</v>
      </c>
      <c r="U142" s="4">
        <v>361.04</v>
      </c>
      <c r="V142" s="4">
        <v>0</v>
      </c>
      <c r="W142" s="4">
        <v>0</v>
      </c>
      <c r="X142" s="4" t="s">
        <v>689</v>
      </c>
      <c r="Y142" s="4" t="s">
        <v>690</v>
      </c>
    </row>
    <row r="143" s="4" customFormat="1" spans="1:25">
      <c r="A143" s="4" t="s">
        <v>516</v>
      </c>
      <c r="B143" s="4" t="s">
        <v>26</v>
      </c>
      <c r="C143" s="4" t="s">
        <v>82</v>
      </c>
      <c r="D143" s="4" t="s">
        <v>517</v>
      </c>
      <c r="E143" s="4" t="s">
        <v>518</v>
      </c>
      <c r="F143" s="6">
        <v>45235</v>
      </c>
      <c r="G143" s="6">
        <v>45236</v>
      </c>
      <c r="H143" s="4">
        <v>1</v>
      </c>
      <c r="I143" s="4">
        <v>1</v>
      </c>
      <c r="J143" s="4">
        <v>1</v>
      </c>
      <c r="K143" s="4" t="s">
        <v>30</v>
      </c>
      <c r="L143" s="4">
        <v>-752.03</v>
      </c>
      <c r="M143" s="4">
        <v>-752.03</v>
      </c>
      <c r="N143" s="4" t="s">
        <v>519</v>
      </c>
      <c r="O143" s="4" t="s">
        <v>32</v>
      </c>
      <c r="P143" s="4" t="s">
        <v>33</v>
      </c>
      <c r="Q143" s="4">
        <v>0</v>
      </c>
      <c r="R143" s="7">
        <v>45230</v>
      </c>
      <c r="S143" s="6">
        <v>45239</v>
      </c>
      <c r="T143" s="4" t="s">
        <v>34</v>
      </c>
      <c r="U143" s="4">
        <v>-752.03</v>
      </c>
      <c r="V143" s="4">
        <v>0</v>
      </c>
      <c r="W143" s="4">
        <v>0</v>
      </c>
      <c r="X143" s="4" t="s">
        <v>520</v>
      </c>
      <c r="Y143" s="4" t="s">
        <v>48</v>
      </c>
    </row>
    <row r="144" s="4" customFormat="1" spans="1:25">
      <c r="A144" s="4" t="s">
        <v>691</v>
      </c>
      <c r="B144" s="4" t="s">
        <v>26</v>
      </c>
      <c r="C144" s="4" t="s">
        <v>27</v>
      </c>
      <c r="D144" s="4" t="s">
        <v>692</v>
      </c>
      <c r="E144" s="4" t="s">
        <v>693</v>
      </c>
      <c r="F144" s="6">
        <v>45235</v>
      </c>
      <c r="G144" s="6">
        <v>45236</v>
      </c>
      <c r="H144" s="4">
        <v>1</v>
      </c>
      <c r="I144" s="4">
        <v>1</v>
      </c>
      <c r="J144" s="4">
        <v>1</v>
      </c>
      <c r="K144" s="4" t="s">
        <v>30</v>
      </c>
      <c r="L144" s="4">
        <v>539.06</v>
      </c>
      <c r="M144" s="4">
        <v>539.06</v>
      </c>
      <c r="N144" s="4" t="s">
        <v>694</v>
      </c>
      <c r="O144" s="4" t="s">
        <v>32</v>
      </c>
      <c r="P144" s="4" t="s">
        <v>33</v>
      </c>
      <c r="Q144" s="4">
        <v>0</v>
      </c>
      <c r="R144" s="7">
        <v>45232.0000115741</v>
      </c>
      <c r="S144" s="6">
        <v>45239</v>
      </c>
      <c r="T144" s="4" t="s">
        <v>34</v>
      </c>
      <c r="U144" s="4">
        <v>539.06</v>
      </c>
      <c r="V144" s="4">
        <v>0</v>
      </c>
      <c r="W144" s="4">
        <v>0</v>
      </c>
      <c r="X144" s="4" t="s">
        <v>695</v>
      </c>
      <c r="Y144" s="4" t="s">
        <v>631</v>
      </c>
    </row>
    <row r="145" s="4" customFormat="1" spans="1:25">
      <c r="A145" s="4" t="s">
        <v>696</v>
      </c>
      <c r="B145" s="4" t="s">
        <v>26</v>
      </c>
      <c r="C145" s="4" t="s">
        <v>27</v>
      </c>
      <c r="D145" s="4" t="s">
        <v>697</v>
      </c>
      <c r="E145" s="4" t="s">
        <v>698</v>
      </c>
      <c r="F145" s="6">
        <v>45234</v>
      </c>
      <c r="G145" s="6">
        <v>45236</v>
      </c>
      <c r="H145" s="4">
        <v>1</v>
      </c>
      <c r="I145" s="4">
        <v>2</v>
      </c>
      <c r="J145" s="4">
        <v>2</v>
      </c>
      <c r="K145" s="4" t="s">
        <v>30</v>
      </c>
      <c r="L145" s="4">
        <v>674.46</v>
      </c>
      <c r="M145" s="4">
        <v>674.46</v>
      </c>
      <c r="N145" s="4" t="s">
        <v>699</v>
      </c>
      <c r="O145" s="4" t="s">
        <v>32</v>
      </c>
      <c r="P145" s="4" t="s">
        <v>33</v>
      </c>
      <c r="Q145" s="4">
        <v>0</v>
      </c>
      <c r="R145" s="7">
        <v>45232.0000115741</v>
      </c>
      <c r="S145" s="6">
        <v>45239</v>
      </c>
      <c r="T145" s="4" t="s">
        <v>34</v>
      </c>
      <c r="U145" s="4">
        <v>674.46</v>
      </c>
      <c r="V145" s="4">
        <v>0</v>
      </c>
      <c r="W145" s="4">
        <v>0</v>
      </c>
      <c r="X145" s="4" t="s">
        <v>700</v>
      </c>
      <c r="Y145" s="4" t="s">
        <v>701</v>
      </c>
    </row>
    <row r="146" s="4" customFormat="1" spans="1:25">
      <c r="A146" s="4" t="s">
        <v>702</v>
      </c>
      <c r="B146" s="4" t="s">
        <v>26</v>
      </c>
      <c r="C146" s="4" t="s">
        <v>27</v>
      </c>
      <c r="D146" s="4" t="s">
        <v>334</v>
      </c>
      <c r="E146" s="4" t="s">
        <v>557</v>
      </c>
      <c r="F146" s="6">
        <v>45235</v>
      </c>
      <c r="G146" s="6">
        <v>45236</v>
      </c>
      <c r="H146" s="4">
        <v>1</v>
      </c>
      <c r="I146" s="4">
        <v>1</v>
      </c>
      <c r="J146" s="4">
        <v>1</v>
      </c>
      <c r="K146" s="4" t="s">
        <v>30</v>
      </c>
      <c r="L146" s="4">
        <v>816.33</v>
      </c>
      <c r="M146" s="4">
        <v>816.33</v>
      </c>
      <c r="N146" s="4" t="s">
        <v>703</v>
      </c>
      <c r="O146" s="4" t="s">
        <v>32</v>
      </c>
      <c r="P146" s="4" t="s">
        <v>33</v>
      </c>
      <c r="Q146" s="4">
        <v>0</v>
      </c>
      <c r="R146" s="7">
        <v>45232.0000115741</v>
      </c>
      <c r="S146" s="6">
        <v>45239</v>
      </c>
      <c r="T146" s="4" t="s">
        <v>34</v>
      </c>
      <c r="U146" s="4">
        <v>816.33</v>
      </c>
      <c r="V146" s="4">
        <v>0</v>
      </c>
      <c r="W146" s="4">
        <v>0</v>
      </c>
      <c r="X146" s="4" t="s">
        <v>704</v>
      </c>
      <c r="Y146" s="4" t="s">
        <v>705</v>
      </c>
    </row>
    <row r="147" s="4" customFormat="1" spans="1:25">
      <c r="A147" s="4" t="s">
        <v>706</v>
      </c>
      <c r="B147" s="4" t="s">
        <v>26</v>
      </c>
      <c r="C147" s="4" t="s">
        <v>27</v>
      </c>
      <c r="D147" s="4" t="s">
        <v>707</v>
      </c>
      <c r="E147" s="4" t="s">
        <v>708</v>
      </c>
      <c r="F147" s="6">
        <v>45233</v>
      </c>
      <c r="G147" s="6">
        <v>45236</v>
      </c>
      <c r="H147" s="4">
        <v>1</v>
      </c>
      <c r="I147" s="4">
        <v>3</v>
      </c>
      <c r="J147" s="4">
        <v>3</v>
      </c>
      <c r="K147" s="4" t="s">
        <v>30</v>
      </c>
      <c r="L147" s="4">
        <v>6166.06</v>
      </c>
      <c r="M147" s="4">
        <v>6166.06</v>
      </c>
      <c r="N147" s="4" t="s">
        <v>709</v>
      </c>
      <c r="O147" s="4" t="s">
        <v>32</v>
      </c>
      <c r="P147" s="4" t="s">
        <v>33</v>
      </c>
      <c r="Q147" s="4">
        <v>0</v>
      </c>
      <c r="R147" s="7">
        <v>45232.0000115741</v>
      </c>
      <c r="S147" s="6">
        <v>45239</v>
      </c>
      <c r="T147" s="4" t="s">
        <v>34</v>
      </c>
      <c r="U147" s="4">
        <v>6166.06</v>
      </c>
      <c r="V147" s="4">
        <v>0</v>
      </c>
      <c r="W147" s="4">
        <v>0</v>
      </c>
      <c r="X147" s="4" t="s">
        <v>710</v>
      </c>
      <c r="Y147" s="4" t="s">
        <v>48</v>
      </c>
    </row>
    <row r="148" s="4" customFormat="1" spans="1:25">
      <c r="A148" s="4" t="s">
        <v>711</v>
      </c>
      <c r="B148" s="4" t="s">
        <v>26</v>
      </c>
      <c r="C148" s="4" t="s">
        <v>27</v>
      </c>
      <c r="D148" s="4" t="s">
        <v>637</v>
      </c>
      <c r="E148" s="4" t="s">
        <v>712</v>
      </c>
      <c r="F148" s="6">
        <v>45235</v>
      </c>
      <c r="G148" s="6">
        <v>45236</v>
      </c>
      <c r="H148" s="4">
        <v>1</v>
      </c>
      <c r="I148" s="4">
        <v>1</v>
      </c>
      <c r="J148" s="4">
        <v>1</v>
      </c>
      <c r="K148" s="4" t="s">
        <v>30</v>
      </c>
      <c r="L148" s="4">
        <v>561.61</v>
      </c>
      <c r="M148" s="4">
        <v>561.61</v>
      </c>
      <c r="N148" s="4" t="s">
        <v>713</v>
      </c>
      <c r="O148" s="4" t="s">
        <v>32</v>
      </c>
      <c r="P148" s="4" t="s">
        <v>33</v>
      </c>
      <c r="Q148" s="4">
        <v>0</v>
      </c>
      <c r="R148" s="7">
        <v>45232.0000115741</v>
      </c>
      <c r="S148" s="6">
        <v>45239</v>
      </c>
      <c r="T148" s="4" t="s">
        <v>34</v>
      </c>
      <c r="U148" s="4">
        <v>561.61</v>
      </c>
      <c r="V148" s="4">
        <v>0</v>
      </c>
      <c r="W148" s="4">
        <v>0</v>
      </c>
      <c r="X148" s="4" t="s">
        <v>714</v>
      </c>
      <c r="Y148" s="4" t="s">
        <v>48</v>
      </c>
    </row>
    <row r="149" s="4" customFormat="1" spans="1:26">
      <c r="A149" s="4" t="s">
        <v>715</v>
      </c>
      <c r="B149" s="4" t="s">
        <v>26</v>
      </c>
      <c r="C149" s="4" t="s">
        <v>27</v>
      </c>
      <c r="D149" s="4" t="s">
        <v>716</v>
      </c>
      <c r="E149" s="4" t="s">
        <v>717</v>
      </c>
      <c r="F149" s="6">
        <v>45234</v>
      </c>
      <c r="G149" s="6">
        <v>45236</v>
      </c>
      <c r="H149" s="4">
        <v>2</v>
      </c>
      <c r="I149" s="4">
        <v>2</v>
      </c>
      <c r="J149" s="4">
        <v>4</v>
      </c>
      <c r="K149" s="4" t="s">
        <v>30</v>
      </c>
      <c r="L149" s="4">
        <v>1322.96</v>
      </c>
      <c r="M149" s="4">
        <v>1322.96</v>
      </c>
      <c r="N149" s="4" t="s">
        <v>718</v>
      </c>
      <c r="O149" s="4" t="s">
        <v>32</v>
      </c>
      <c r="P149" s="4" t="s">
        <v>33</v>
      </c>
      <c r="Q149" s="4">
        <v>0</v>
      </c>
      <c r="R149" s="7">
        <v>45232</v>
      </c>
      <c r="S149" s="6">
        <v>45239</v>
      </c>
      <c r="T149" s="4" t="s">
        <v>34</v>
      </c>
      <c r="U149" s="4">
        <v>1322.96</v>
      </c>
      <c r="V149" s="4">
        <v>0</v>
      </c>
      <c r="W149" s="4">
        <v>0</v>
      </c>
      <c r="X149" s="4" t="s">
        <v>719</v>
      </c>
      <c r="Y149" s="4">
        <v>46518</v>
      </c>
      <c r="Z149" s="4" t="s">
        <v>720</v>
      </c>
    </row>
    <row r="150" s="4" customFormat="1" spans="1:25">
      <c r="A150" s="4" t="s">
        <v>721</v>
      </c>
      <c r="B150" s="4" t="s">
        <v>26</v>
      </c>
      <c r="C150" s="4" t="s">
        <v>27</v>
      </c>
      <c r="D150" s="4" t="s">
        <v>722</v>
      </c>
      <c r="E150" s="4" t="s">
        <v>723</v>
      </c>
      <c r="F150" s="6">
        <v>45233</v>
      </c>
      <c r="G150" s="6">
        <v>45236</v>
      </c>
      <c r="H150" s="4">
        <v>1</v>
      </c>
      <c r="I150" s="4">
        <v>3</v>
      </c>
      <c r="J150" s="4">
        <v>3</v>
      </c>
      <c r="K150" s="4" t="s">
        <v>30</v>
      </c>
      <c r="L150" s="4">
        <v>1092.72</v>
      </c>
      <c r="M150" s="4">
        <v>1092.72</v>
      </c>
      <c r="N150" s="4" t="s">
        <v>724</v>
      </c>
      <c r="O150" s="4" t="s">
        <v>32</v>
      </c>
      <c r="P150" s="4" t="s">
        <v>33</v>
      </c>
      <c r="Q150" s="4">
        <v>0</v>
      </c>
      <c r="R150" s="7">
        <v>45232</v>
      </c>
      <c r="S150" s="6">
        <v>45239</v>
      </c>
      <c r="T150" s="4" t="s">
        <v>34</v>
      </c>
      <c r="U150" s="4">
        <v>1092.72</v>
      </c>
      <c r="V150" s="4">
        <v>0</v>
      </c>
      <c r="W150" s="4">
        <v>0</v>
      </c>
      <c r="X150" s="4" t="s">
        <v>725</v>
      </c>
      <c r="Y150" s="4" t="s">
        <v>726</v>
      </c>
    </row>
    <row r="151" s="4" customFormat="1" spans="1:25">
      <c r="A151" s="4" t="s">
        <v>727</v>
      </c>
      <c r="B151" s="4" t="s">
        <v>26</v>
      </c>
      <c r="C151" s="4" t="s">
        <v>27</v>
      </c>
      <c r="D151" s="4" t="s">
        <v>728</v>
      </c>
      <c r="E151" s="4" t="s">
        <v>729</v>
      </c>
      <c r="F151" s="6">
        <v>45235</v>
      </c>
      <c r="G151" s="6">
        <v>45236</v>
      </c>
      <c r="H151" s="4">
        <v>1</v>
      </c>
      <c r="I151" s="4">
        <v>1</v>
      </c>
      <c r="J151" s="4">
        <v>1</v>
      </c>
      <c r="K151" s="4" t="s">
        <v>30</v>
      </c>
      <c r="L151" s="4">
        <v>116.05</v>
      </c>
      <c r="M151" s="4">
        <v>116.05</v>
      </c>
      <c r="N151" s="4" t="s">
        <v>730</v>
      </c>
      <c r="O151" s="4" t="s">
        <v>32</v>
      </c>
      <c r="P151" s="4" t="s">
        <v>33</v>
      </c>
      <c r="Q151" s="4">
        <v>0</v>
      </c>
      <c r="R151" s="7">
        <v>45233.0000115741</v>
      </c>
      <c r="S151" s="6">
        <v>45239</v>
      </c>
      <c r="T151" s="4" t="s">
        <v>34</v>
      </c>
      <c r="U151" s="4">
        <v>116.05</v>
      </c>
      <c r="V151" s="4">
        <v>0</v>
      </c>
      <c r="W151" s="4">
        <v>0</v>
      </c>
      <c r="X151" s="4" t="s">
        <v>731</v>
      </c>
      <c r="Y151" s="4" t="s">
        <v>48</v>
      </c>
    </row>
    <row r="152" s="4" customFormat="1" spans="1:25">
      <c r="A152" s="4" t="s">
        <v>732</v>
      </c>
      <c r="B152" s="4" t="s">
        <v>26</v>
      </c>
      <c r="C152" s="4" t="s">
        <v>27</v>
      </c>
      <c r="D152" s="4" t="s">
        <v>733</v>
      </c>
      <c r="E152" s="4" t="s">
        <v>29</v>
      </c>
      <c r="F152" s="6">
        <v>45234</v>
      </c>
      <c r="G152" s="6">
        <v>45236</v>
      </c>
      <c r="H152" s="4">
        <v>1</v>
      </c>
      <c r="I152" s="4">
        <v>2</v>
      </c>
      <c r="J152" s="4">
        <v>2</v>
      </c>
      <c r="K152" s="4" t="s">
        <v>30</v>
      </c>
      <c r="L152" s="4">
        <v>589.98</v>
      </c>
      <c r="M152" s="4">
        <v>589.98</v>
      </c>
      <c r="N152" s="4" t="s">
        <v>734</v>
      </c>
      <c r="O152" s="4" t="s">
        <v>32</v>
      </c>
      <c r="P152" s="4" t="s">
        <v>33</v>
      </c>
      <c r="Q152" s="4">
        <v>0</v>
      </c>
      <c r="R152" s="7">
        <v>45233</v>
      </c>
      <c r="S152" s="6">
        <v>45239</v>
      </c>
      <c r="T152" s="4" t="s">
        <v>34</v>
      </c>
      <c r="U152" s="4">
        <v>589.98</v>
      </c>
      <c r="V152" s="4">
        <v>0</v>
      </c>
      <c r="W152" s="4">
        <v>10</v>
      </c>
      <c r="X152" s="4" t="s">
        <v>735</v>
      </c>
      <c r="Y152" s="4" t="s">
        <v>736</v>
      </c>
    </row>
    <row r="153" s="4" customFormat="1" spans="1:25">
      <c r="A153" s="4" t="s">
        <v>737</v>
      </c>
      <c r="B153" s="4" t="s">
        <v>26</v>
      </c>
      <c r="C153" s="4" t="s">
        <v>27</v>
      </c>
      <c r="D153" s="4" t="s">
        <v>738</v>
      </c>
      <c r="E153" s="4" t="s">
        <v>739</v>
      </c>
      <c r="F153" s="6">
        <v>45235</v>
      </c>
      <c r="G153" s="6">
        <v>45236</v>
      </c>
      <c r="H153" s="4">
        <v>1</v>
      </c>
      <c r="I153" s="4">
        <v>1</v>
      </c>
      <c r="J153" s="4">
        <v>1</v>
      </c>
      <c r="K153" s="4" t="s">
        <v>30</v>
      </c>
      <c r="L153" s="4">
        <v>145.24</v>
      </c>
      <c r="M153" s="4">
        <v>145.24</v>
      </c>
      <c r="N153" s="4" t="s">
        <v>740</v>
      </c>
      <c r="O153" s="4" t="s">
        <v>32</v>
      </c>
      <c r="P153" s="4" t="s">
        <v>33</v>
      </c>
      <c r="Q153" s="4">
        <v>0</v>
      </c>
      <c r="R153" s="7">
        <v>45233</v>
      </c>
      <c r="S153" s="6">
        <v>45239</v>
      </c>
      <c r="T153" s="4" t="s">
        <v>34</v>
      </c>
      <c r="U153" s="4">
        <v>145.24</v>
      </c>
      <c r="V153" s="4">
        <v>0</v>
      </c>
      <c r="W153" s="4">
        <v>0</v>
      </c>
      <c r="X153" s="4" t="s">
        <v>741</v>
      </c>
      <c r="Y153" s="4" t="s">
        <v>48</v>
      </c>
    </row>
    <row r="154" s="4" customFormat="1" spans="1:25">
      <c r="A154" s="4" t="s">
        <v>742</v>
      </c>
      <c r="B154" s="4" t="s">
        <v>26</v>
      </c>
      <c r="C154" s="4" t="s">
        <v>27</v>
      </c>
      <c r="D154" s="4" t="s">
        <v>743</v>
      </c>
      <c r="E154" s="4" t="s">
        <v>744</v>
      </c>
      <c r="F154" s="6">
        <v>45235</v>
      </c>
      <c r="G154" s="6">
        <v>45236</v>
      </c>
      <c r="H154" s="4">
        <v>1</v>
      </c>
      <c r="I154" s="4">
        <v>1</v>
      </c>
      <c r="J154" s="4">
        <v>1</v>
      </c>
      <c r="K154" s="4" t="s">
        <v>30</v>
      </c>
      <c r="L154" s="4">
        <v>478.16</v>
      </c>
      <c r="M154" s="4">
        <v>478.16</v>
      </c>
      <c r="N154" s="4" t="s">
        <v>745</v>
      </c>
      <c r="O154" s="4" t="s">
        <v>32</v>
      </c>
      <c r="P154" s="4" t="s">
        <v>33</v>
      </c>
      <c r="Q154" s="4">
        <v>0</v>
      </c>
      <c r="R154" s="7">
        <v>45233.0000115741</v>
      </c>
      <c r="S154" s="6">
        <v>45239</v>
      </c>
      <c r="T154" s="4" t="s">
        <v>34</v>
      </c>
      <c r="U154" s="4">
        <v>478.16</v>
      </c>
      <c r="V154" s="4">
        <v>0</v>
      </c>
      <c r="W154" s="4">
        <v>0</v>
      </c>
      <c r="X154" s="4" t="s">
        <v>746</v>
      </c>
      <c r="Y154" s="4" t="s">
        <v>48</v>
      </c>
    </row>
    <row r="155" s="4" customFormat="1" spans="1:25">
      <c r="A155" s="4" t="s">
        <v>747</v>
      </c>
      <c r="B155" s="4" t="s">
        <v>26</v>
      </c>
      <c r="C155" s="4" t="s">
        <v>27</v>
      </c>
      <c r="D155" s="4" t="s">
        <v>748</v>
      </c>
      <c r="E155" s="4" t="s">
        <v>749</v>
      </c>
      <c r="F155" s="6">
        <v>45235</v>
      </c>
      <c r="G155" s="6">
        <v>45236</v>
      </c>
      <c r="H155" s="4">
        <v>1</v>
      </c>
      <c r="I155" s="4">
        <v>1</v>
      </c>
      <c r="J155" s="4">
        <v>1</v>
      </c>
      <c r="K155" s="4" t="s">
        <v>30</v>
      </c>
      <c r="L155" s="4">
        <v>2009.31</v>
      </c>
      <c r="M155" s="4">
        <v>2009.31</v>
      </c>
      <c r="N155" s="4" t="s">
        <v>750</v>
      </c>
      <c r="O155" s="4" t="s">
        <v>32</v>
      </c>
      <c r="P155" s="4" t="s">
        <v>33</v>
      </c>
      <c r="Q155" s="4">
        <v>0</v>
      </c>
      <c r="R155" s="7">
        <v>45233.0000115741</v>
      </c>
      <c r="S155" s="6">
        <v>45239</v>
      </c>
      <c r="T155" s="4" t="s">
        <v>34</v>
      </c>
      <c r="U155" s="4">
        <v>2009.31</v>
      </c>
      <c r="V155" s="4">
        <v>0</v>
      </c>
      <c r="W155" s="4">
        <v>0</v>
      </c>
      <c r="X155" s="4" t="s">
        <v>751</v>
      </c>
      <c r="Y155" s="4" t="s">
        <v>752</v>
      </c>
    </row>
    <row r="156" s="4" customFormat="1" spans="1:25">
      <c r="A156" s="4" t="s">
        <v>753</v>
      </c>
      <c r="B156" s="4" t="s">
        <v>26</v>
      </c>
      <c r="C156" s="4" t="s">
        <v>27</v>
      </c>
      <c r="D156" s="4" t="s">
        <v>232</v>
      </c>
      <c r="E156" s="4" t="s">
        <v>754</v>
      </c>
      <c r="F156" s="6">
        <v>45235</v>
      </c>
      <c r="G156" s="6">
        <v>45236</v>
      </c>
      <c r="H156" s="4">
        <v>1</v>
      </c>
      <c r="I156" s="4">
        <v>1</v>
      </c>
      <c r="J156" s="4">
        <v>1</v>
      </c>
      <c r="K156" s="4" t="s">
        <v>30</v>
      </c>
      <c r="L156" s="4">
        <v>1247.94</v>
      </c>
      <c r="M156" s="4">
        <v>1247.94</v>
      </c>
      <c r="N156" s="4" t="s">
        <v>755</v>
      </c>
      <c r="O156" s="4" t="s">
        <v>32</v>
      </c>
      <c r="P156" s="4" t="s">
        <v>33</v>
      </c>
      <c r="Q156" s="4">
        <v>0</v>
      </c>
      <c r="R156" s="7">
        <v>45233.0000115741</v>
      </c>
      <c r="S156" s="6">
        <v>45239</v>
      </c>
      <c r="T156" s="4" t="s">
        <v>34</v>
      </c>
      <c r="U156" s="4">
        <v>1247.94</v>
      </c>
      <c r="V156" s="4">
        <v>0</v>
      </c>
      <c r="W156" s="4">
        <v>0</v>
      </c>
      <c r="X156" s="4" t="s">
        <v>756</v>
      </c>
      <c r="Y156" s="4" t="s">
        <v>48</v>
      </c>
    </row>
    <row r="157" s="4" customFormat="1" spans="1:25">
      <c r="A157" s="4" t="s">
        <v>757</v>
      </c>
      <c r="B157" s="4" t="s">
        <v>26</v>
      </c>
      <c r="C157" s="4" t="s">
        <v>27</v>
      </c>
      <c r="D157" s="4" t="s">
        <v>758</v>
      </c>
      <c r="E157" s="4" t="s">
        <v>341</v>
      </c>
      <c r="F157" s="6">
        <v>45235</v>
      </c>
      <c r="G157" s="6">
        <v>45236</v>
      </c>
      <c r="H157" s="4">
        <v>1</v>
      </c>
      <c r="I157" s="4">
        <v>1</v>
      </c>
      <c r="J157" s="4">
        <v>1</v>
      </c>
      <c r="K157" s="4" t="s">
        <v>30</v>
      </c>
      <c r="L157" s="4">
        <v>448.55</v>
      </c>
      <c r="M157" s="4">
        <v>448.55</v>
      </c>
      <c r="N157" s="4" t="s">
        <v>759</v>
      </c>
      <c r="O157" s="4" t="s">
        <v>32</v>
      </c>
      <c r="P157" s="4" t="s">
        <v>33</v>
      </c>
      <c r="Q157" s="4">
        <v>0</v>
      </c>
      <c r="R157" s="7">
        <v>45233</v>
      </c>
      <c r="S157" s="6">
        <v>45239</v>
      </c>
      <c r="T157" s="4" t="s">
        <v>34</v>
      </c>
      <c r="U157" s="4">
        <v>448.55</v>
      </c>
      <c r="V157" s="4">
        <v>0</v>
      </c>
      <c r="W157" s="4">
        <v>0</v>
      </c>
      <c r="X157" s="4" t="s">
        <v>760</v>
      </c>
      <c r="Y157" s="4" t="s">
        <v>48</v>
      </c>
    </row>
    <row r="158" s="4" customFormat="1" spans="1:25">
      <c r="A158" s="4" t="s">
        <v>761</v>
      </c>
      <c r="B158" s="4" t="s">
        <v>26</v>
      </c>
      <c r="C158" s="4" t="s">
        <v>27</v>
      </c>
      <c r="D158" s="4" t="s">
        <v>762</v>
      </c>
      <c r="E158" s="4" t="s">
        <v>642</v>
      </c>
      <c r="F158" s="6">
        <v>45235</v>
      </c>
      <c r="G158" s="6">
        <v>45236</v>
      </c>
      <c r="H158" s="4">
        <v>1</v>
      </c>
      <c r="I158" s="4">
        <v>1</v>
      </c>
      <c r="J158" s="4">
        <v>1</v>
      </c>
      <c r="K158" s="4" t="s">
        <v>30</v>
      </c>
      <c r="L158" s="4">
        <v>413.07</v>
      </c>
      <c r="M158" s="4">
        <v>413.07</v>
      </c>
      <c r="N158" s="4" t="s">
        <v>763</v>
      </c>
      <c r="O158" s="4" t="s">
        <v>32</v>
      </c>
      <c r="P158" s="4" t="s">
        <v>33</v>
      </c>
      <c r="Q158" s="4">
        <v>0</v>
      </c>
      <c r="R158" s="7">
        <v>45233</v>
      </c>
      <c r="S158" s="6">
        <v>45239</v>
      </c>
      <c r="T158" s="4" t="s">
        <v>34</v>
      </c>
      <c r="U158" s="4">
        <v>413.07</v>
      </c>
      <c r="V158" s="4">
        <v>0</v>
      </c>
      <c r="W158" s="4">
        <v>0</v>
      </c>
      <c r="X158" s="4" t="s">
        <v>764</v>
      </c>
      <c r="Y158" s="4" t="s">
        <v>765</v>
      </c>
    </row>
    <row r="159" s="4" customFormat="1" spans="1:25">
      <c r="A159" s="4" t="s">
        <v>766</v>
      </c>
      <c r="B159" s="4" t="s">
        <v>26</v>
      </c>
      <c r="C159" s="4" t="s">
        <v>27</v>
      </c>
      <c r="D159" s="4" t="s">
        <v>767</v>
      </c>
      <c r="E159" s="4" t="s">
        <v>768</v>
      </c>
      <c r="F159" s="6">
        <v>45234</v>
      </c>
      <c r="G159" s="6">
        <v>45236</v>
      </c>
      <c r="H159" s="4">
        <v>1</v>
      </c>
      <c r="I159" s="4">
        <v>2</v>
      </c>
      <c r="J159" s="4">
        <v>2</v>
      </c>
      <c r="K159" s="4" t="s">
        <v>30</v>
      </c>
      <c r="L159" s="4">
        <v>1393.36</v>
      </c>
      <c r="M159" s="4">
        <v>1393.36</v>
      </c>
      <c r="N159" s="4" t="s">
        <v>769</v>
      </c>
      <c r="O159" s="4" t="s">
        <v>32</v>
      </c>
      <c r="P159" s="4" t="s">
        <v>33</v>
      </c>
      <c r="Q159" s="4">
        <v>0</v>
      </c>
      <c r="R159" s="7">
        <v>45233</v>
      </c>
      <c r="S159" s="6">
        <v>45239</v>
      </c>
      <c r="T159" s="4" t="s">
        <v>34</v>
      </c>
      <c r="U159" s="4">
        <v>1393.36</v>
      </c>
      <c r="V159" s="4">
        <v>0</v>
      </c>
      <c r="W159" s="4">
        <v>0</v>
      </c>
      <c r="X159" s="4" t="s">
        <v>770</v>
      </c>
      <c r="Y159" s="4" t="s">
        <v>771</v>
      </c>
    </row>
    <row r="160" s="4" customFormat="1" spans="1:25">
      <c r="A160" s="4" t="s">
        <v>772</v>
      </c>
      <c r="B160" s="4" t="s">
        <v>26</v>
      </c>
      <c r="C160" s="4" t="s">
        <v>27</v>
      </c>
      <c r="D160" s="4" t="s">
        <v>773</v>
      </c>
      <c r="E160" s="4" t="s">
        <v>774</v>
      </c>
      <c r="F160" s="6">
        <v>45235</v>
      </c>
      <c r="G160" s="6">
        <v>45236</v>
      </c>
      <c r="H160" s="4">
        <v>1</v>
      </c>
      <c r="I160" s="4">
        <v>1</v>
      </c>
      <c r="J160" s="4">
        <v>1</v>
      </c>
      <c r="K160" s="4" t="s">
        <v>30</v>
      </c>
      <c r="L160" s="4">
        <v>561.94</v>
      </c>
      <c r="M160" s="4">
        <v>561.94</v>
      </c>
      <c r="N160" s="4" t="s">
        <v>775</v>
      </c>
      <c r="O160" s="4" t="s">
        <v>32</v>
      </c>
      <c r="P160" s="4" t="s">
        <v>33</v>
      </c>
      <c r="Q160" s="4">
        <v>0</v>
      </c>
      <c r="R160" s="7">
        <v>45233.0000115741</v>
      </c>
      <c r="S160" s="6">
        <v>45239</v>
      </c>
      <c r="T160" s="4" t="s">
        <v>34</v>
      </c>
      <c r="U160" s="4">
        <v>561.94</v>
      </c>
      <c r="V160" s="4">
        <v>0</v>
      </c>
      <c r="W160" s="4">
        <v>0</v>
      </c>
      <c r="X160" s="4" t="s">
        <v>776</v>
      </c>
      <c r="Y160" s="4" t="s">
        <v>48</v>
      </c>
    </row>
    <row r="161" s="4" customFormat="1" spans="1:25">
      <c r="A161" s="4" t="s">
        <v>777</v>
      </c>
      <c r="B161" s="4" t="s">
        <v>26</v>
      </c>
      <c r="C161" s="4" t="s">
        <v>27</v>
      </c>
      <c r="D161" s="4" t="s">
        <v>778</v>
      </c>
      <c r="E161" s="4" t="s">
        <v>779</v>
      </c>
      <c r="F161" s="6">
        <v>45233</v>
      </c>
      <c r="G161" s="6">
        <v>45236</v>
      </c>
      <c r="H161" s="4">
        <v>1</v>
      </c>
      <c r="I161" s="4">
        <v>3</v>
      </c>
      <c r="J161" s="4">
        <v>3</v>
      </c>
      <c r="K161" s="4" t="s">
        <v>30</v>
      </c>
      <c r="L161" s="4">
        <v>1479.09</v>
      </c>
      <c r="M161" s="4">
        <v>1479.09</v>
      </c>
      <c r="N161" s="4" t="s">
        <v>780</v>
      </c>
      <c r="O161" s="4" t="s">
        <v>32</v>
      </c>
      <c r="P161" s="4" t="s">
        <v>33</v>
      </c>
      <c r="Q161" s="4">
        <v>0</v>
      </c>
      <c r="R161" s="7">
        <v>45233</v>
      </c>
      <c r="S161" s="6">
        <v>45239</v>
      </c>
      <c r="T161" s="4" t="s">
        <v>34</v>
      </c>
      <c r="U161" s="4">
        <v>1479.09</v>
      </c>
      <c r="V161" s="4">
        <v>0</v>
      </c>
      <c r="W161" s="4">
        <v>0</v>
      </c>
      <c r="X161" s="4" t="s">
        <v>781</v>
      </c>
      <c r="Y161" s="4" t="s">
        <v>782</v>
      </c>
    </row>
    <row r="162" s="4" customFormat="1" spans="1:25">
      <c r="A162" s="4" t="s">
        <v>783</v>
      </c>
      <c r="B162" s="4" t="s">
        <v>26</v>
      </c>
      <c r="C162" s="4" t="s">
        <v>27</v>
      </c>
      <c r="D162" s="4" t="s">
        <v>670</v>
      </c>
      <c r="E162" s="4" t="s">
        <v>744</v>
      </c>
      <c r="F162" s="6">
        <v>45234</v>
      </c>
      <c r="G162" s="6">
        <v>45236</v>
      </c>
      <c r="H162" s="4">
        <v>2</v>
      </c>
      <c r="I162" s="4">
        <v>2</v>
      </c>
      <c r="J162" s="4">
        <v>4</v>
      </c>
      <c r="K162" s="4" t="s">
        <v>30</v>
      </c>
      <c r="L162" s="4">
        <v>5137.68</v>
      </c>
      <c r="M162" s="4">
        <v>5137.68</v>
      </c>
      <c r="N162" s="4" t="s">
        <v>784</v>
      </c>
      <c r="O162" s="4" t="s">
        <v>32</v>
      </c>
      <c r="P162" s="4" t="s">
        <v>33</v>
      </c>
      <c r="Q162" s="4">
        <v>0</v>
      </c>
      <c r="R162" s="7">
        <v>45233</v>
      </c>
      <c r="S162" s="6">
        <v>45239</v>
      </c>
      <c r="T162" s="4" t="s">
        <v>34</v>
      </c>
      <c r="U162" s="4">
        <v>5137.68</v>
      </c>
      <c r="V162" s="4">
        <v>0</v>
      </c>
      <c r="W162" s="4">
        <v>0</v>
      </c>
      <c r="X162" s="4" t="s">
        <v>785</v>
      </c>
      <c r="Y162" s="4" t="s">
        <v>786</v>
      </c>
    </row>
    <row r="163" s="4" customFormat="1" spans="1:25">
      <c r="A163" s="4" t="s">
        <v>787</v>
      </c>
      <c r="B163" s="4" t="s">
        <v>26</v>
      </c>
      <c r="C163" s="4" t="s">
        <v>27</v>
      </c>
      <c r="D163" s="4" t="s">
        <v>670</v>
      </c>
      <c r="E163" s="4" t="s">
        <v>341</v>
      </c>
      <c r="F163" s="6">
        <v>45234</v>
      </c>
      <c r="G163" s="6">
        <v>45236</v>
      </c>
      <c r="H163" s="4">
        <v>1</v>
      </c>
      <c r="I163" s="4">
        <v>2</v>
      </c>
      <c r="J163" s="4">
        <v>2</v>
      </c>
      <c r="K163" s="4" t="s">
        <v>30</v>
      </c>
      <c r="L163" s="4">
        <v>2266.66</v>
      </c>
      <c r="M163" s="4">
        <v>2266.66</v>
      </c>
      <c r="N163" s="4" t="s">
        <v>788</v>
      </c>
      <c r="O163" s="4" t="s">
        <v>32</v>
      </c>
      <c r="P163" s="4" t="s">
        <v>33</v>
      </c>
      <c r="Q163" s="4">
        <v>0</v>
      </c>
      <c r="R163" s="7">
        <v>45233.0000115741</v>
      </c>
      <c r="S163" s="6">
        <v>45239</v>
      </c>
      <c r="T163" s="4" t="s">
        <v>34</v>
      </c>
      <c r="U163" s="4">
        <v>2266.66</v>
      </c>
      <c r="V163" s="4">
        <v>0</v>
      </c>
      <c r="W163" s="4">
        <v>0</v>
      </c>
      <c r="X163" s="4" t="s">
        <v>789</v>
      </c>
      <c r="Y163" s="4" t="s">
        <v>790</v>
      </c>
    </row>
    <row r="164" s="4" customFormat="1" spans="1:25">
      <c r="A164" s="4" t="s">
        <v>791</v>
      </c>
      <c r="B164" s="4" t="s">
        <v>26</v>
      </c>
      <c r="C164" s="4" t="s">
        <v>27</v>
      </c>
      <c r="D164" s="4" t="s">
        <v>670</v>
      </c>
      <c r="E164" s="4" t="s">
        <v>341</v>
      </c>
      <c r="F164" s="6">
        <v>45234</v>
      </c>
      <c r="G164" s="6">
        <v>45236</v>
      </c>
      <c r="H164" s="4">
        <v>1</v>
      </c>
      <c r="I164" s="4">
        <v>2</v>
      </c>
      <c r="J164" s="4">
        <v>2</v>
      </c>
      <c r="K164" s="4" t="s">
        <v>30</v>
      </c>
      <c r="L164" s="4">
        <v>2266.66</v>
      </c>
      <c r="M164" s="4">
        <v>2266.66</v>
      </c>
      <c r="N164" s="4" t="s">
        <v>792</v>
      </c>
      <c r="O164" s="4" t="s">
        <v>32</v>
      </c>
      <c r="P164" s="4" t="s">
        <v>33</v>
      </c>
      <c r="Q164" s="4">
        <v>0</v>
      </c>
      <c r="R164" s="7">
        <v>45233</v>
      </c>
      <c r="S164" s="6">
        <v>45239</v>
      </c>
      <c r="T164" s="4" t="s">
        <v>34</v>
      </c>
      <c r="U164" s="4">
        <v>2266.66</v>
      </c>
      <c r="V164" s="4">
        <v>0</v>
      </c>
      <c r="W164" s="4">
        <v>0</v>
      </c>
      <c r="X164" s="4" t="s">
        <v>793</v>
      </c>
      <c r="Y164" s="4" t="s">
        <v>794</v>
      </c>
    </row>
    <row r="165" s="4" customFormat="1" spans="1:25">
      <c r="A165" s="4" t="s">
        <v>795</v>
      </c>
      <c r="B165" s="4" t="s">
        <v>26</v>
      </c>
      <c r="C165" s="4" t="s">
        <v>27</v>
      </c>
      <c r="D165" s="4" t="s">
        <v>796</v>
      </c>
      <c r="E165" s="4" t="s">
        <v>29</v>
      </c>
      <c r="F165" s="6">
        <v>45235</v>
      </c>
      <c r="G165" s="6">
        <v>45236</v>
      </c>
      <c r="H165" s="4">
        <v>1</v>
      </c>
      <c r="I165" s="4">
        <v>1</v>
      </c>
      <c r="J165" s="4">
        <v>1</v>
      </c>
      <c r="K165" s="4" t="s">
        <v>30</v>
      </c>
      <c r="L165" s="4">
        <v>676.17</v>
      </c>
      <c r="M165" s="4">
        <v>676.17</v>
      </c>
      <c r="N165" s="4" t="s">
        <v>797</v>
      </c>
      <c r="O165" s="4" t="s">
        <v>32</v>
      </c>
      <c r="P165" s="4" t="s">
        <v>33</v>
      </c>
      <c r="Q165" s="4">
        <v>0</v>
      </c>
      <c r="R165" s="7">
        <v>45233</v>
      </c>
      <c r="S165" s="6">
        <v>45239</v>
      </c>
      <c r="T165" s="4" t="s">
        <v>34</v>
      </c>
      <c r="U165" s="4">
        <v>676.17</v>
      </c>
      <c r="V165" s="4">
        <v>0</v>
      </c>
      <c r="W165" s="4">
        <v>0</v>
      </c>
      <c r="X165" s="4" t="s">
        <v>798</v>
      </c>
      <c r="Y165" s="4" t="s">
        <v>48</v>
      </c>
    </row>
    <row r="166" s="4" customFormat="1" spans="1:25">
      <c r="A166" s="4" t="s">
        <v>799</v>
      </c>
      <c r="B166" s="4" t="s">
        <v>26</v>
      </c>
      <c r="C166" s="4" t="s">
        <v>27</v>
      </c>
      <c r="D166" s="4" t="s">
        <v>800</v>
      </c>
      <c r="E166" s="4" t="s">
        <v>801</v>
      </c>
      <c r="F166" s="6">
        <v>45235</v>
      </c>
      <c r="G166" s="6">
        <v>45236</v>
      </c>
      <c r="H166" s="4">
        <v>1</v>
      </c>
      <c r="I166" s="4">
        <v>1</v>
      </c>
      <c r="J166" s="4">
        <v>1</v>
      </c>
      <c r="K166" s="4" t="s">
        <v>30</v>
      </c>
      <c r="L166" s="4">
        <v>159.47</v>
      </c>
      <c r="M166" s="4">
        <v>159.47</v>
      </c>
      <c r="N166" s="4" t="s">
        <v>802</v>
      </c>
      <c r="O166" s="4" t="s">
        <v>32</v>
      </c>
      <c r="P166" s="4" t="s">
        <v>33</v>
      </c>
      <c r="Q166" s="4">
        <v>0</v>
      </c>
      <c r="R166" s="7">
        <v>45233.0000115741</v>
      </c>
      <c r="S166" s="6">
        <v>45239</v>
      </c>
      <c r="T166" s="4" t="s">
        <v>34</v>
      </c>
      <c r="U166" s="4">
        <v>159.47</v>
      </c>
      <c r="V166" s="4">
        <v>0</v>
      </c>
      <c r="W166" s="4">
        <v>0</v>
      </c>
      <c r="X166" s="4" t="s">
        <v>803</v>
      </c>
      <c r="Y166" s="4" t="s">
        <v>804</v>
      </c>
    </row>
    <row r="167" s="4" customFormat="1" spans="1:25">
      <c r="A167" s="4" t="s">
        <v>805</v>
      </c>
      <c r="B167" s="4" t="s">
        <v>26</v>
      </c>
      <c r="C167" s="4" t="s">
        <v>27</v>
      </c>
      <c r="D167" s="4" t="s">
        <v>806</v>
      </c>
      <c r="E167" s="4" t="s">
        <v>29</v>
      </c>
      <c r="F167" s="6">
        <v>45235</v>
      </c>
      <c r="G167" s="6">
        <v>45236</v>
      </c>
      <c r="H167" s="4">
        <v>1</v>
      </c>
      <c r="I167" s="4">
        <v>1</v>
      </c>
      <c r="J167" s="4">
        <v>1</v>
      </c>
      <c r="K167" s="4" t="s">
        <v>30</v>
      </c>
      <c r="L167" s="4">
        <v>286.95</v>
      </c>
      <c r="M167" s="4">
        <v>286.95</v>
      </c>
      <c r="N167" s="4" t="s">
        <v>807</v>
      </c>
      <c r="O167" s="4" t="s">
        <v>32</v>
      </c>
      <c r="P167" s="4" t="s">
        <v>33</v>
      </c>
      <c r="Q167" s="4">
        <v>0</v>
      </c>
      <c r="R167" s="7">
        <v>45233</v>
      </c>
      <c r="S167" s="6">
        <v>45239</v>
      </c>
      <c r="T167" s="4" t="s">
        <v>34</v>
      </c>
      <c r="U167" s="4">
        <v>286.95</v>
      </c>
      <c r="V167" s="4">
        <v>0</v>
      </c>
      <c r="W167" s="4">
        <v>0</v>
      </c>
      <c r="X167" s="4" t="s">
        <v>808</v>
      </c>
      <c r="Y167" s="4" t="s">
        <v>809</v>
      </c>
    </row>
    <row r="168" s="4" customFormat="1" spans="1:25">
      <c r="A168" s="4" t="s">
        <v>810</v>
      </c>
      <c r="B168" s="4" t="s">
        <v>26</v>
      </c>
      <c r="C168" s="4" t="s">
        <v>27</v>
      </c>
      <c r="D168" s="4" t="s">
        <v>811</v>
      </c>
      <c r="E168" s="4" t="s">
        <v>812</v>
      </c>
      <c r="F168" s="6">
        <v>45235</v>
      </c>
      <c r="G168" s="6">
        <v>45236</v>
      </c>
      <c r="H168" s="4">
        <v>1</v>
      </c>
      <c r="I168" s="4">
        <v>1</v>
      </c>
      <c r="J168" s="4">
        <v>1</v>
      </c>
      <c r="K168" s="4" t="s">
        <v>30</v>
      </c>
      <c r="L168" s="4">
        <v>219.82</v>
      </c>
      <c r="M168" s="4">
        <v>219.82</v>
      </c>
      <c r="N168" s="4" t="s">
        <v>813</v>
      </c>
      <c r="O168" s="4" t="s">
        <v>32</v>
      </c>
      <c r="P168" s="4" t="s">
        <v>33</v>
      </c>
      <c r="Q168" s="4">
        <v>0</v>
      </c>
      <c r="R168" s="7">
        <v>45233.0000115741</v>
      </c>
      <c r="S168" s="6">
        <v>45239</v>
      </c>
      <c r="T168" s="4" t="s">
        <v>34</v>
      </c>
      <c r="U168" s="4">
        <v>219.82</v>
      </c>
      <c r="V168" s="4">
        <v>0</v>
      </c>
      <c r="W168" s="4">
        <v>0</v>
      </c>
      <c r="X168" s="4" t="s">
        <v>814</v>
      </c>
      <c r="Y168" s="4" t="s">
        <v>815</v>
      </c>
    </row>
    <row r="169" s="4" customFormat="1" spans="1:25">
      <c r="A169" s="4" t="s">
        <v>816</v>
      </c>
      <c r="B169" s="4" t="s">
        <v>26</v>
      </c>
      <c r="C169" s="4" t="s">
        <v>27</v>
      </c>
      <c r="D169" s="4" t="s">
        <v>817</v>
      </c>
      <c r="E169" s="4" t="s">
        <v>818</v>
      </c>
      <c r="F169" s="6">
        <v>45234</v>
      </c>
      <c r="G169" s="6">
        <v>45236</v>
      </c>
      <c r="H169" s="4">
        <v>1</v>
      </c>
      <c r="I169" s="4">
        <v>2</v>
      </c>
      <c r="J169" s="4">
        <v>2</v>
      </c>
      <c r="K169" s="4" t="s">
        <v>30</v>
      </c>
      <c r="L169" s="4">
        <v>853.57</v>
      </c>
      <c r="M169" s="4">
        <v>853.57</v>
      </c>
      <c r="N169" s="4" t="s">
        <v>819</v>
      </c>
      <c r="O169" s="4" t="s">
        <v>32</v>
      </c>
      <c r="P169" s="4" t="s">
        <v>33</v>
      </c>
      <c r="Q169" s="4">
        <v>0</v>
      </c>
      <c r="R169" s="7">
        <v>45233</v>
      </c>
      <c r="S169" s="6">
        <v>45239</v>
      </c>
      <c r="T169" s="4" t="s">
        <v>34</v>
      </c>
      <c r="U169" s="4">
        <v>853.57</v>
      </c>
      <c r="V169" s="4">
        <v>0</v>
      </c>
      <c r="W169" s="4">
        <v>0</v>
      </c>
      <c r="X169" s="4" t="s">
        <v>820</v>
      </c>
      <c r="Y169" s="4" t="s">
        <v>821</v>
      </c>
    </row>
    <row r="170" s="4" customFormat="1" spans="1:25">
      <c r="A170" s="4" t="s">
        <v>822</v>
      </c>
      <c r="B170" s="4" t="s">
        <v>26</v>
      </c>
      <c r="C170" s="4" t="s">
        <v>27</v>
      </c>
      <c r="D170" s="4" t="s">
        <v>823</v>
      </c>
      <c r="E170" s="4" t="s">
        <v>642</v>
      </c>
      <c r="F170" s="6">
        <v>45235</v>
      </c>
      <c r="G170" s="6">
        <v>45236</v>
      </c>
      <c r="H170" s="4">
        <v>1</v>
      </c>
      <c r="I170" s="4">
        <v>1</v>
      </c>
      <c r="J170" s="4">
        <v>1</v>
      </c>
      <c r="K170" s="4" t="s">
        <v>30</v>
      </c>
      <c r="L170" s="4">
        <v>417.33</v>
      </c>
      <c r="M170" s="4">
        <v>417.33</v>
      </c>
      <c r="N170" s="4" t="s">
        <v>824</v>
      </c>
      <c r="O170" s="4" t="s">
        <v>32</v>
      </c>
      <c r="P170" s="4" t="s">
        <v>33</v>
      </c>
      <c r="Q170" s="4">
        <v>0</v>
      </c>
      <c r="R170" s="7">
        <v>45233.0000115741</v>
      </c>
      <c r="S170" s="6">
        <v>45239</v>
      </c>
      <c r="T170" s="4" t="s">
        <v>34</v>
      </c>
      <c r="U170" s="4">
        <v>417.33</v>
      </c>
      <c r="V170" s="4">
        <v>0</v>
      </c>
      <c r="W170" s="4">
        <v>0</v>
      </c>
      <c r="X170" s="4" t="s">
        <v>825</v>
      </c>
      <c r="Y170" s="4" t="s">
        <v>826</v>
      </c>
    </row>
    <row r="171" s="4" customFormat="1" spans="1:25">
      <c r="A171" s="4" t="s">
        <v>827</v>
      </c>
      <c r="B171" s="4" t="s">
        <v>26</v>
      </c>
      <c r="C171" s="4" t="s">
        <v>27</v>
      </c>
      <c r="D171" s="4" t="s">
        <v>828</v>
      </c>
      <c r="E171" s="4" t="s">
        <v>829</v>
      </c>
      <c r="F171" s="6">
        <v>45234</v>
      </c>
      <c r="G171" s="6">
        <v>45236</v>
      </c>
      <c r="H171" s="4">
        <v>1</v>
      </c>
      <c r="I171" s="4">
        <v>2</v>
      </c>
      <c r="J171" s="4">
        <v>2</v>
      </c>
      <c r="K171" s="4" t="s">
        <v>30</v>
      </c>
      <c r="L171" s="4">
        <v>698</v>
      </c>
      <c r="M171" s="4">
        <v>698</v>
      </c>
      <c r="N171" s="4" t="s">
        <v>830</v>
      </c>
      <c r="O171" s="4" t="s">
        <v>32</v>
      </c>
      <c r="P171" s="4" t="s">
        <v>33</v>
      </c>
      <c r="Q171" s="4">
        <v>0</v>
      </c>
      <c r="R171" s="7">
        <v>45233.0000115741</v>
      </c>
      <c r="S171" s="6">
        <v>45239</v>
      </c>
      <c r="T171" s="4" t="s">
        <v>34</v>
      </c>
      <c r="U171" s="4">
        <v>698</v>
      </c>
      <c r="V171" s="4">
        <v>0</v>
      </c>
      <c r="W171" s="4">
        <v>0</v>
      </c>
      <c r="X171" s="4" t="s">
        <v>831</v>
      </c>
      <c r="Y171" s="4" t="s">
        <v>832</v>
      </c>
    </row>
    <row r="172" s="4" customFormat="1" spans="1:25">
      <c r="A172" s="4" t="s">
        <v>833</v>
      </c>
      <c r="B172" s="4" t="s">
        <v>26</v>
      </c>
      <c r="C172" s="4" t="s">
        <v>27</v>
      </c>
      <c r="D172" s="4" t="s">
        <v>834</v>
      </c>
      <c r="E172" s="4" t="s">
        <v>835</v>
      </c>
      <c r="F172" s="6">
        <v>45234</v>
      </c>
      <c r="G172" s="6">
        <v>45236</v>
      </c>
      <c r="H172" s="4">
        <v>1</v>
      </c>
      <c r="I172" s="4">
        <v>2</v>
      </c>
      <c r="J172" s="4">
        <v>2</v>
      </c>
      <c r="K172" s="4" t="s">
        <v>30</v>
      </c>
      <c r="L172" s="4">
        <v>1284.46</v>
      </c>
      <c r="M172" s="4">
        <v>1284.46</v>
      </c>
      <c r="N172" s="4" t="s">
        <v>836</v>
      </c>
      <c r="O172" s="4" t="s">
        <v>32</v>
      </c>
      <c r="P172" s="4" t="s">
        <v>33</v>
      </c>
      <c r="Q172" s="4">
        <v>0</v>
      </c>
      <c r="R172" s="7">
        <v>45233.0000115741</v>
      </c>
      <c r="S172" s="6">
        <v>45239</v>
      </c>
      <c r="T172" s="4" t="s">
        <v>34</v>
      </c>
      <c r="U172" s="4">
        <v>1284.46</v>
      </c>
      <c r="V172" s="4">
        <v>0</v>
      </c>
      <c r="W172" s="4">
        <v>0</v>
      </c>
      <c r="X172" s="4" t="s">
        <v>837</v>
      </c>
      <c r="Y172" s="4" t="s">
        <v>838</v>
      </c>
    </row>
    <row r="173" s="4" customFormat="1" spans="1:25">
      <c r="A173" s="4" t="s">
        <v>839</v>
      </c>
      <c r="B173" s="4" t="s">
        <v>26</v>
      </c>
      <c r="C173" s="4" t="s">
        <v>27</v>
      </c>
      <c r="D173" s="4" t="s">
        <v>840</v>
      </c>
      <c r="E173" s="4" t="s">
        <v>841</v>
      </c>
      <c r="F173" s="6">
        <v>45233</v>
      </c>
      <c r="G173" s="6">
        <v>45236</v>
      </c>
      <c r="H173" s="4">
        <v>1</v>
      </c>
      <c r="I173" s="4">
        <v>3</v>
      </c>
      <c r="J173" s="4">
        <v>3</v>
      </c>
      <c r="K173" s="4" t="s">
        <v>30</v>
      </c>
      <c r="L173" s="4">
        <v>2410.08</v>
      </c>
      <c r="M173" s="4">
        <v>2410.08</v>
      </c>
      <c r="N173" s="4" t="s">
        <v>842</v>
      </c>
      <c r="O173" s="4" t="s">
        <v>32</v>
      </c>
      <c r="P173" s="4" t="s">
        <v>33</v>
      </c>
      <c r="Q173" s="4">
        <v>0</v>
      </c>
      <c r="R173" s="7">
        <v>45233</v>
      </c>
      <c r="S173" s="6">
        <v>45239</v>
      </c>
      <c r="T173" s="4" t="s">
        <v>34</v>
      </c>
      <c r="U173" s="4">
        <v>2410.08</v>
      </c>
      <c r="V173" s="4">
        <v>0</v>
      </c>
      <c r="W173" s="4">
        <v>0</v>
      </c>
      <c r="X173" s="4" t="s">
        <v>843</v>
      </c>
      <c r="Y173" s="4" t="s">
        <v>844</v>
      </c>
    </row>
    <row r="174" s="4" customFormat="1" spans="1:25">
      <c r="A174" s="4" t="s">
        <v>845</v>
      </c>
      <c r="B174" s="4" t="s">
        <v>26</v>
      </c>
      <c r="C174" s="4" t="s">
        <v>27</v>
      </c>
      <c r="D174" s="4" t="s">
        <v>846</v>
      </c>
      <c r="E174" s="4" t="s">
        <v>847</v>
      </c>
      <c r="F174" s="6">
        <v>45233</v>
      </c>
      <c r="G174" s="6">
        <v>45236</v>
      </c>
      <c r="H174" s="4">
        <v>1</v>
      </c>
      <c r="I174" s="4">
        <v>3</v>
      </c>
      <c r="J174" s="4">
        <v>3</v>
      </c>
      <c r="K174" s="4" t="s">
        <v>30</v>
      </c>
      <c r="L174" s="4">
        <v>1123.77</v>
      </c>
      <c r="M174" s="4">
        <v>1123.77</v>
      </c>
      <c r="N174" s="4" t="s">
        <v>848</v>
      </c>
      <c r="O174" s="4" t="s">
        <v>32</v>
      </c>
      <c r="P174" s="4" t="s">
        <v>33</v>
      </c>
      <c r="Q174" s="4">
        <v>0</v>
      </c>
      <c r="R174" s="7">
        <v>45233.0000115741</v>
      </c>
      <c r="S174" s="6">
        <v>45239</v>
      </c>
      <c r="T174" s="4" t="s">
        <v>34</v>
      </c>
      <c r="U174" s="4">
        <v>1123.77</v>
      </c>
      <c r="V174" s="4">
        <v>0</v>
      </c>
      <c r="W174" s="4">
        <v>0</v>
      </c>
      <c r="X174" s="4" t="s">
        <v>849</v>
      </c>
      <c r="Y174" s="4" t="s">
        <v>850</v>
      </c>
    </row>
    <row r="175" s="4" customFormat="1" spans="1:25">
      <c r="A175" s="4" t="s">
        <v>851</v>
      </c>
      <c r="B175" s="4" t="s">
        <v>26</v>
      </c>
      <c r="C175" s="4" t="s">
        <v>27</v>
      </c>
      <c r="D175" s="4" t="s">
        <v>852</v>
      </c>
      <c r="E175" s="4" t="s">
        <v>853</v>
      </c>
      <c r="F175" s="6">
        <v>45235</v>
      </c>
      <c r="G175" s="6">
        <v>45236</v>
      </c>
      <c r="H175" s="4">
        <v>1</v>
      </c>
      <c r="I175" s="4">
        <v>1</v>
      </c>
      <c r="J175" s="4">
        <v>1</v>
      </c>
      <c r="K175" s="4" t="s">
        <v>30</v>
      </c>
      <c r="L175" s="4">
        <v>220.47</v>
      </c>
      <c r="M175" s="4">
        <v>220.47</v>
      </c>
      <c r="N175" s="4" t="s">
        <v>854</v>
      </c>
      <c r="O175" s="4" t="s">
        <v>32</v>
      </c>
      <c r="P175" s="4" t="s">
        <v>33</v>
      </c>
      <c r="Q175" s="4">
        <v>0</v>
      </c>
      <c r="R175" s="7">
        <v>45233.0000115741</v>
      </c>
      <c r="S175" s="6">
        <v>45239</v>
      </c>
      <c r="T175" s="4" t="s">
        <v>34</v>
      </c>
      <c r="U175" s="4">
        <v>220.47</v>
      </c>
      <c r="V175" s="4">
        <v>0</v>
      </c>
      <c r="W175" s="4">
        <v>0</v>
      </c>
      <c r="X175" s="4" t="s">
        <v>855</v>
      </c>
      <c r="Y175" s="4" t="s">
        <v>856</v>
      </c>
    </row>
    <row r="176" s="4" customFormat="1" spans="1:25">
      <c r="A176" s="4" t="s">
        <v>857</v>
      </c>
      <c r="B176" s="4" t="s">
        <v>26</v>
      </c>
      <c r="C176" s="4" t="s">
        <v>27</v>
      </c>
      <c r="D176" s="4" t="s">
        <v>670</v>
      </c>
      <c r="E176" s="4" t="s">
        <v>341</v>
      </c>
      <c r="F176" s="6">
        <v>45234</v>
      </c>
      <c r="G176" s="6">
        <v>45236</v>
      </c>
      <c r="H176" s="4">
        <v>1</v>
      </c>
      <c r="I176" s="4">
        <v>2</v>
      </c>
      <c r="J176" s="4">
        <v>2</v>
      </c>
      <c r="K176" s="4" t="s">
        <v>30</v>
      </c>
      <c r="L176" s="4">
        <v>2274.56</v>
      </c>
      <c r="M176" s="4">
        <v>2274.56</v>
      </c>
      <c r="N176" s="4" t="s">
        <v>858</v>
      </c>
      <c r="O176" s="4" t="s">
        <v>32</v>
      </c>
      <c r="P176" s="4" t="s">
        <v>33</v>
      </c>
      <c r="Q176" s="4">
        <v>0</v>
      </c>
      <c r="R176" s="7">
        <v>45233</v>
      </c>
      <c r="S176" s="6">
        <v>45239</v>
      </c>
      <c r="T176" s="4" t="s">
        <v>34</v>
      </c>
      <c r="U176" s="4">
        <v>2274.56</v>
      </c>
      <c r="V176" s="4">
        <v>0</v>
      </c>
      <c r="W176" s="4">
        <v>0</v>
      </c>
      <c r="X176" s="4" t="s">
        <v>859</v>
      </c>
      <c r="Y176" s="4" t="s">
        <v>860</v>
      </c>
    </row>
    <row r="177" s="4" customFormat="1" spans="1:25">
      <c r="A177" s="4" t="s">
        <v>861</v>
      </c>
      <c r="B177" s="4" t="s">
        <v>26</v>
      </c>
      <c r="C177" s="4" t="s">
        <v>27</v>
      </c>
      <c r="D177" s="4" t="s">
        <v>862</v>
      </c>
      <c r="E177" s="4" t="s">
        <v>863</v>
      </c>
      <c r="F177" s="6">
        <v>45234</v>
      </c>
      <c r="G177" s="6">
        <v>45236</v>
      </c>
      <c r="H177" s="4">
        <v>1</v>
      </c>
      <c r="I177" s="4">
        <v>2</v>
      </c>
      <c r="J177" s="4">
        <v>2</v>
      </c>
      <c r="K177" s="4" t="s">
        <v>30</v>
      </c>
      <c r="L177" s="4">
        <v>855.72</v>
      </c>
      <c r="M177" s="4">
        <v>855.72</v>
      </c>
      <c r="N177" s="4" t="s">
        <v>864</v>
      </c>
      <c r="O177" s="4" t="s">
        <v>32</v>
      </c>
      <c r="P177" s="4" t="s">
        <v>33</v>
      </c>
      <c r="Q177" s="4">
        <v>0</v>
      </c>
      <c r="R177" s="7">
        <v>45233.0000115741</v>
      </c>
      <c r="S177" s="6">
        <v>45239</v>
      </c>
      <c r="T177" s="4" t="s">
        <v>34</v>
      </c>
      <c r="U177" s="4">
        <v>855.72</v>
      </c>
      <c r="V177" s="4">
        <v>0</v>
      </c>
      <c r="W177" s="4">
        <v>0</v>
      </c>
      <c r="X177" s="4" t="s">
        <v>865</v>
      </c>
      <c r="Y177" s="4" t="s">
        <v>48</v>
      </c>
    </row>
    <row r="178" s="4" customFormat="1" spans="1:25">
      <c r="A178" s="4" t="s">
        <v>866</v>
      </c>
      <c r="B178" s="4" t="s">
        <v>26</v>
      </c>
      <c r="C178" s="4" t="s">
        <v>27</v>
      </c>
      <c r="D178" s="4" t="s">
        <v>867</v>
      </c>
      <c r="E178" s="4" t="s">
        <v>868</v>
      </c>
      <c r="F178" s="6">
        <v>45233</v>
      </c>
      <c r="G178" s="6">
        <v>45236</v>
      </c>
      <c r="H178" s="4">
        <v>1</v>
      </c>
      <c r="I178" s="4">
        <v>3</v>
      </c>
      <c r="J178" s="4">
        <v>3</v>
      </c>
      <c r="K178" s="4" t="s">
        <v>30</v>
      </c>
      <c r="L178" s="4">
        <v>1647.19</v>
      </c>
      <c r="M178" s="4">
        <v>1647.19</v>
      </c>
      <c r="N178" s="4" t="s">
        <v>869</v>
      </c>
      <c r="O178" s="4" t="s">
        <v>32</v>
      </c>
      <c r="P178" s="4" t="s">
        <v>33</v>
      </c>
      <c r="Q178" s="4">
        <v>0</v>
      </c>
      <c r="R178" s="7">
        <v>45233.0000115741</v>
      </c>
      <c r="S178" s="6">
        <v>45239</v>
      </c>
      <c r="T178" s="4" t="s">
        <v>34</v>
      </c>
      <c r="U178" s="4">
        <v>1647.19</v>
      </c>
      <c r="V178" s="4">
        <v>0</v>
      </c>
      <c r="W178" s="4">
        <v>0</v>
      </c>
      <c r="X178" s="4" t="s">
        <v>870</v>
      </c>
      <c r="Y178" s="4" t="s">
        <v>871</v>
      </c>
    </row>
    <row r="179" s="4" customFormat="1" spans="1:25">
      <c r="A179" s="4" t="s">
        <v>872</v>
      </c>
      <c r="B179" s="4" t="s">
        <v>26</v>
      </c>
      <c r="C179" s="4" t="s">
        <v>27</v>
      </c>
      <c r="D179" s="4" t="s">
        <v>873</v>
      </c>
      <c r="E179" s="4" t="s">
        <v>874</v>
      </c>
      <c r="F179" s="6">
        <v>45235</v>
      </c>
      <c r="G179" s="6">
        <v>45236</v>
      </c>
      <c r="H179" s="4">
        <v>1</v>
      </c>
      <c r="I179" s="4">
        <v>1</v>
      </c>
      <c r="J179" s="4">
        <v>1</v>
      </c>
      <c r="K179" s="4" t="s">
        <v>30</v>
      </c>
      <c r="L179" s="4">
        <v>817.59</v>
      </c>
      <c r="M179" s="4">
        <v>817.59</v>
      </c>
      <c r="N179" s="4" t="s">
        <v>875</v>
      </c>
      <c r="O179" s="4" t="s">
        <v>32</v>
      </c>
      <c r="P179" s="4" t="s">
        <v>33</v>
      </c>
      <c r="Q179" s="4">
        <v>0</v>
      </c>
      <c r="R179" s="7">
        <v>45233.0000115741</v>
      </c>
      <c r="S179" s="6">
        <v>45239</v>
      </c>
      <c r="T179" s="4" t="s">
        <v>34</v>
      </c>
      <c r="U179" s="4">
        <v>817.59</v>
      </c>
      <c r="V179" s="4">
        <v>0</v>
      </c>
      <c r="W179" s="4">
        <v>0</v>
      </c>
      <c r="X179" s="4" t="s">
        <v>876</v>
      </c>
      <c r="Y179" s="4" t="s">
        <v>48</v>
      </c>
    </row>
    <row r="180" s="4" customFormat="1" spans="1:25">
      <c r="A180" s="4" t="s">
        <v>877</v>
      </c>
      <c r="B180" s="4" t="s">
        <v>26</v>
      </c>
      <c r="C180" s="4" t="s">
        <v>27</v>
      </c>
      <c r="D180" s="4" t="s">
        <v>707</v>
      </c>
      <c r="E180" s="4" t="s">
        <v>708</v>
      </c>
      <c r="F180" s="6">
        <v>45234</v>
      </c>
      <c r="G180" s="6">
        <v>45236</v>
      </c>
      <c r="H180" s="4">
        <v>1</v>
      </c>
      <c r="I180" s="4">
        <v>2</v>
      </c>
      <c r="J180" s="4">
        <v>2</v>
      </c>
      <c r="K180" s="4" t="s">
        <v>30</v>
      </c>
      <c r="L180" s="4">
        <v>4138.19</v>
      </c>
      <c r="M180" s="4">
        <v>4138.19</v>
      </c>
      <c r="N180" s="4" t="s">
        <v>878</v>
      </c>
      <c r="O180" s="4" t="s">
        <v>32</v>
      </c>
      <c r="P180" s="4" t="s">
        <v>33</v>
      </c>
      <c r="Q180" s="4">
        <v>0</v>
      </c>
      <c r="R180" s="7">
        <v>45233</v>
      </c>
      <c r="S180" s="6">
        <v>45239</v>
      </c>
      <c r="T180" s="4" t="s">
        <v>34</v>
      </c>
      <c r="U180" s="4">
        <v>4138.19</v>
      </c>
      <c r="V180" s="4">
        <v>0</v>
      </c>
      <c r="W180" s="4">
        <v>0</v>
      </c>
      <c r="X180" s="4" t="s">
        <v>879</v>
      </c>
      <c r="Y180" s="4" t="s">
        <v>48</v>
      </c>
    </row>
    <row r="181" s="4" customFormat="1" spans="1:25">
      <c r="A181" s="4" t="s">
        <v>880</v>
      </c>
      <c r="B181" s="4" t="s">
        <v>26</v>
      </c>
      <c r="C181" s="4" t="s">
        <v>27</v>
      </c>
      <c r="D181" s="4" t="s">
        <v>881</v>
      </c>
      <c r="E181" s="4" t="s">
        <v>882</v>
      </c>
      <c r="F181" s="6">
        <v>45235</v>
      </c>
      <c r="G181" s="6">
        <v>45236</v>
      </c>
      <c r="H181" s="4">
        <v>1</v>
      </c>
      <c r="I181" s="4">
        <v>1</v>
      </c>
      <c r="J181" s="4">
        <v>1</v>
      </c>
      <c r="K181" s="4" t="s">
        <v>30</v>
      </c>
      <c r="L181" s="4">
        <v>214.78</v>
      </c>
      <c r="M181" s="4">
        <v>214.78</v>
      </c>
      <c r="N181" s="4" t="s">
        <v>883</v>
      </c>
      <c r="O181" s="4" t="s">
        <v>32</v>
      </c>
      <c r="P181" s="4" t="s">
        <v>33</v>
      </c>
      <c r="Q181" s="4">
        <v>0</v>
      </c>
      <c r="R181" s="7">
        <v>45233</v>
      </c>
      <c r="S181" s="6">
        <v>45239</v>
      </c>
      <c r="T181" s="4" t="s">
        <v>34</v>
      </c>
      <c r="U181" s="4">
        <v>214.78</v>
      </c>
      <c r="V181" s="4">
        <v>0</v>
      </c>
      <c r="W181" s="4">
        <v>0</v>
      </c>
      <c r="X181" s="4" t="s">
        <v>884</v>
      </c>
      <c r="Y181" s="4" t="s">
        <v>48</v>
      </c>
    </row>
    <row r="182" s="4" customFormat="1" spans="1:25">
      <c r="A182" s="4" t="s">
        <v>885</v>
      </c>
      <c r="B182" s="4" t="s">
        <v>26</v>
      </c>
      <c r="C182" s="4" t="s">
        <v>27</v>
      </c>
      <c r="D182" s="4" t="s">
        <v>886</v>
      </c>
      <c r="E182" s="4" t="s">
        <v>95</v>
      </c>
      <c r="F182" s="6">
        <v>45235</v>
      </c>
      <c r="G182" s="6">
        <v>45236</v>
      </c>
      <c r="H182" s="4">
        <v>3</v>
      </c>
      <c r="I182" s="4">
        <v>1</v>
      </c>
      <c r="J182" s="4">
        <v>3</v>
      </c>
      <c r="K182" s="4" t="s">
        <v>30</v>
      </c>
      <c r="L182" s="4">
        <v>6354.15</v>
      </c>
      <c r="M182" s="4">
        <v>6354.15</v>
      </c>
      <c r="N182" s="4" t="s">
        <v>887</v>
      </c>
      <c r="O182" s="4" t="s">
        <v>32</v>
      </c>
      <c r="P182" s="4" t="s">
        <v>33</v>
      </c>
      <c r="Q182" s="4">
        <v>0</v>
      </c>
      <c r="R182" s="7">
        <v>45233</v>
      </c>
      <c r="S182" s="6">
        <v>45239</v>
      </c>
      <c r="T182" s="4" t="s">
        <v>34</v>
      </c>
      <c r="U182" s="4">
        <v>6354.15</v>
      </c>
      <c r="V182" s="4">
        <v>0</v>
      </c>
      <c r="W182" s="4">
        <v>0</v>
      </c>
      <c r="X182" s="4" t="s">
        <v>888</v>
      </c>
      <c r="Y182" s="4" t="s">
        <v>889</v>
      </c>
    </row>
    <row r="183" s="4" customFormat="1" spans="1:25">
      <c r="A183" s="4" t="s">
        <v>890</v>
      </c>
      <c r="B183" s="4" t="s">
        <v>26</v>
      </c>
      <c r="C183" s="4" t="s">
        <v>27</v>
      </c>
      <c r="D183" s="4" t="s">
        <v>891</v>
      </c>
      <c r="E183" s="4" t="s">
        <v>892</v>
      </c>
      <c r="F183" s="6">
        <v>45235</v>
      </c>
      <c r="G183" s="6">
        <v>45236</v>
      </c>
      <c r="H183" s="4">
        <v>1</v>
      </c>
      <c r="I183" s="4">
        <v>1</v>
      </c>
      <c r="J183" s="4">
        <v>1</v>
      </c>
      <c r="K183" s="4" t="s">
        <v>30</v>
      </c>
      <c r="L183" s="4">
        <v>1116.93</v>
      </c>
      <c r="M183" s="4">
        <v>1116.93</v>
      </c>
      <c r="N183" s="4" t="s">
        <v>893</v>
      </c>
      <c r="O183" s="4" t="s">
        <v>32</v>
      </c>
      <c r="P183" s="4" t="s">
        <v>33</v>
      </c>
      <c r="Q183" s="4">
        <v>0</v>
      </c>
      <c r="R183" s="7">
        <v>45233</v>
      </c>
      <c r="S183" s="6">
        <v>45239</v>
      </c>
      <c r="T183" s="4" t="s">
        <v>34</v>
      </c>
      <c r="U183" s="4">
        <v>1116.93</v>
      </c>
      <c r="V183" s="4">
        <v>0</v>
      </c>
      <c r="W183" s="4">
        <v>0</v>
      </c>
      <c r="X183" s="4" t="s">
        <v>894</v>
      </c>
      <c r="Y183" s="4" t="s">
        <v>895</v>
      </c>
    </row>
    <row r="184" s="4" customFormat="1" spans="1:25">
      <c r="A184" s="4" t="s">
        <v>896</v>
      </c>
      <c r="B184" s="4" t="s">
        <v>26</v>
      </c>
      <c r="C184" s="4" t="s">
        <v>27</v>
      </c>
      <c r="D184" s="4" t="s">
        <v>897</v>
      </c>
      <c r="E184" s="4" t="s">
        <v>898</v>
      </c>
      <c r="F184" s="6">
        <v>45234</v>
      </c>
      <c r="G184" s="6">
        <v>45236</v>
      </c>
      <c r="H184" s="4">
        <v>2</v>
      </c>
      <c r="I184" s="4">
        <v>2</v>
      </c>
      <c r="J184" s="4">
        <v>4</v>
      </c>
      <c r="K184" s="4" t="s">
        <v>30</v>
      </c>
      <c r="L184" s="4">
        <v>2425.8</v>
      </c>
      <c r="M184" s="4">
        <v>2425.8</v>
      </c>
      <c r="N184" s="4" t="s">
        <v>899</v>
      </c>
      <c r="O184" s="4" t="s">
        <v>32</v>
      </c>
      <c r="P184" s="4" t="s">
        <v>33</v>
      </c>
      <c r="Q184" s="4">
        <v>0</v>
      </c>
      <c r="R184" s="7">
        <v>45233</v>
      </c>
      <c r="S184" s="6">
        <v>45239</v>
      </c>
      <c r="T184" s="4" t="s">
        <v>34</v>
      </c>
      <c r="U184" s="4">
        <v>2425.8</v>
      </c>
      <c r="V184" s="4">
        <v>0</v>
      </c>
      <c r="W184" s="4">
        <v>0</v>
      </c>
      <c r="X184" s="4" t="s">
        <v>900</v>
      </c>
      <c r="Y184" s="4" t="s">
        <v>901</v>
      </c>
    </row>
    <row r="185" s="4" customFormat="1" spans="1:25">
      <c r="A185" s="4" t="s">
        <v>902</v>
      </c>
      <c r="B185" s="4" t="s">
        <v>26</v>
      </c>
      <c r="C185" s="4" t="s">
        <v>27</v>
      </c>
      <c r="D185" s="4" t="s">
        <v>903</v>
      </c>
      <c r="E185" s="4" t="s">
        <v>904</v>
      </c>
      <c r="F185" s="6">
        <v>45235</v>
      </c>
      <c r="G185" s="6">
        <v>45236</v>
      </c>
      <c r="H185" s="4">
        <v>1</v>
      </c>
      <c r="I185" s="4">
        <v>1</v>
      </c>
      <c r="J185" s="4">
        <v>1</v>
      </c>
      <c r="K185" s="4" t="s">
        <v>30</v>
      </c>
      <c r="L185" s="4">
        <v>381.17</v>
      </c>
      <c r="M185" s="4">
        <v>381.17</v>
      </c>
      <c r="N185" s="4" t="s">
        <v>905</v>
      </c>
      <c r="O185" s="4" t="s">
        <v>32</v>
      </c>
      <c r="P185" s="4" t="s">
        <v>33</v>
      </c>
      <c r="Q185" s="4">
        <v>0</v>
      </c>
      <c r="R185" s="7">
        <v>45233</v>
      </c>
      <c r="S185" s="6">
        <v>45239</v>
      </c>
      <c r="T185" s="4" t="s">
        <v>34</v>
      </c>
      <c r="U185" s="4">
        <v>381.17</v>
      </c>
      <c r="V185" s="4">
        <v>0</v>
      </c>
      <c r="W185" s="4">
        <v>0</v>
      </c>
      <c r="X185" s="4" t="s">
        <v>906</v>
      </c>
      <c r="Y185" s="4" t="s">
        <v>907</v>
      </c>
    </row>
    <row r="186" s="4" customFormat="1" spans="1:25">
      <c r="A186" s="4" t="s">
        <v>908</v>
      </c>
      <c r="B186" s="4" t="s">
        <v>26</v>
      </c>
      <c r="C186" s="4" t="s">
        <v>27</v>
      </c>
      <c r="D186" s="4" t="s">
        <v>909</v>
      </c>
      <c r="E186" s="4" t="s">
        <v>910</v>
      </c>
      <c r="F186" s="6">
        <v>45233</v>
      </c>
      <c r="G186" s="6">
        <v>45236</v>
      </c>
      <c r="H186" s="4">
        <v>1</v>
      </c>
      <c r="I186" s="4">
        <v>3</v>
      </c>
      <c r="J186" s="4">
        <v>3</v>
      </c>
      <c r="K186" s="4" t="s">
        <v>30</v>
      </c>
      <c r="L186" s="4">
        <v>1393.47</v>
      </c>
      <c r="M186" s="4">
        <v>1393.47</v>
      </c>
      <c r="N186" s="4" t="s">
        <v>911</v>
      </c>
      <c r="O186" s="4" t="s">
        <v>32</v>
      </c>
      <c r="P186" s="4" t="s">
        <v>33</v>
      </c>
      <c r="Q186" s="4">
        <v>0</v>
      </c>
      <c r="R186" s="7">
        <v>45233</v>
      </c>
      <c r="S186" s="6">
        <v>45239</v>
      </c>
      <c r="T186" s="4" t="s">
        <v>34</v>
      </c>
      <c r="U186" s="4">
        <v>1393.47</v>
      </c>
      <c r="V186" s="4">
        <v>0</v>
      </c>
      <c r="W186" s="4">
        <v>0</v>
      </c>
      <c r="X186" s="4" t="s">
        <v>912</v>
      </c>
      <c r="Y186" s="4" t="s">
        <v>913</v>
      </c>
    </row>
    <row r="187" s="4" customFormat="1" spans="1:25">
      <c r="A187" s="4" t="s">
        <v>914</v>
      </c>
      <c r="B187" s="4" t="s">
        <v>26</v>
      </c>
      <c r="C187" s="4" t="s">
        <v>27</v>
      </c>
      <c r="D187" s="4" t="s">
        <v>915</v>
      </c>
      <c r="E187" s="4" t="s">
        <v>739</v>
      </c>
      <c r="F187" s="6">
        <v>45235</v>
      </c>
      <c r="G187" s="6">
        <v>45236</v>
      </c>
      <c r="H187" s="4">
        <v>1</v>
      </c>
      <c r="I187" s="4">
        <v>1</v>
      </c>
      <c r="J187" s="4">
        <v>1</v>
      </c>
      <c r="K187" s="4" t="s">
        <v>30</v>
      </c>
      <c r="L187" s="4">
        <v>112.16</v>
      </c>
      <c r="M187" s="4">
        <v>112.16</v>
      </c>
      <c r="N187" s="4" t="s">
        <v>916</v>
      </c>
      <c r="O187" s="4" t="s">
        <v>32</v>
      </c>
      <c r="P187" s="4" t="s">
        <v>33</v>
      </c>
      <c r="Q187" s="4">
        <v>0</v>
      </c>
      <c r="R187" s="7">
        <v>45233</v>
      </c>
      <c r="S187" s="6">
        <v>45239</v>
      </c>
      <c r="T187" s="4" t="s">
        <v>34</v>
      </c>
      <c r="U187" s="4">
        <v>112.16</v>
      </c>
      <c r="V187" s="4">
        <v>0</v>
      </c>
      <c r="W187" s="4">
        <v>0</v>
      </c>
      <c r="X187" s="4" t="s">
        <v>917</v>
      </c>
      <c r="Y187" s="4" t="s">
        <v>918</v>
      </c>
    </row>
    <row r="188" s="4" customFormat="1" spans="1:25">
      <c r="A188" s="4" t="s">
        <v>919</v>
      </c>
      <c r="B188" s="4" t="s">
        <v>26</v>
      </c>
      <c r="C188" s="4" t="s">
        <v>27</v>
      </c>
      <c r="D188" s="4" t="s">
        <v>920</v>
      </c>
      <c r="E188" s="4" t="s">
        <v>921</v>
      </c>
      <c r="F188" s="6">
        <v>45235</v>
      </c>
      <c r="G188" s="6">
        <v>45236</v>
      </c>
      <c r="H188" s="4">
        <v>3</v>
      </c>
      <c r="I188" s="4">
        <v>1</v>
      </c>
      <c r="J188" s="4">
        <v>3</v>
      </c>
      <c r="K188" s="4" t="s">
        <v>30</v>
      </c>
      <c r="L188" s="4">
        <v>1467.9</v>
      </c>
      <c r="M188" s="4">
        <v>1467.9</v>
      </c>
      <c r="N188" s="4" t="s">
        <v>922</v>
      </c>
      <c r="O188" s="4" t="s">
        <v>32</v>
      </c>
      <c r="P188" s="4" t="s">
        <v>33</v>
      </c>
      <c r="Q188" s="4">
        <v>0</v>
      </c>
      <c r="R188" s="7">
        <v>45233</v>
      </c>
      <c r="S188" s="6">
        <v>45239</v>
      </c>
      <c r="T188" s="4" t="s">
        <v>34</v>
      </c>
      <c r="U188" s="4">
        <v>1467.9</v>
      </c>
      <c r="V188" s="4">
        <v>0</v>
      </c>
      <c r="W188" s="4">
        <v>0</v>
      </c>
      <c r="X188" s="4" t="s">
        <v>923</v>
      </c>
      <c r="Y188" s="4" t="s">
        <v>924</v>
      </c>
    </row>
    <row r="189" s="4" customFormat="1" spans="1:25">
      <c r="A189" s="4" t="s">
        <v>925</v>
      </c>
      <c r="B189" s="4" t="s">
        <v>26</v>
      </c>
      <c r="C189" s="4" t="s">
        <v>27</v>
      </c>
      <c r="D189" s="4" t="s">
        <v>926</v>
      </c>
      <c r="E189" s="4" t="s">
        <v>927</v>
      </c>
      <c r="F189" s="6">
        <v>45234</v>
      </c>
      <c r="G189" s="6">
        <v>45236</v>
      </c>
      <c r="H189" s="4">
        <v>1</v>
      </c>
      <c r="I189" s="4">
        <v>2</v>
      </c>
      <c r="J189" s="4">
        <v>2</v>
      </c>
      <c r="K189" s="4" t="s">
        <v>30</v>
      </c>
      <c r="L189" s="4">
        <v>16243.88</v>
      </c>
      <c r="M189" s="4">
        <v>16243.88</v>
      </c>
      <c r="N189" s="4" t="s">
        <v>928</v>
      </c>
      <c r="O189" s="4" t="s">
        <v>32</v>
      </c>
      <c r="P189" s="4" t="s">
        <v>33</v>
      </c>
      <c r="Q189" s="4">
        <v>0</v>
      </c>
      <c r="R189" s="7">
        <v>45233.0000115741</v>
      </c>
      <c r="S189" s="6">
        <v>45239</v>
      </c>
      <c r="T189" s="4" t="s">
        <v>34</v>
      </c>
      <c r="U189" s="4">
        <v>16243.88</v>
      </c>
      <c r="V189" s="4">
        <v>0</v>
      </c>
      <c r="W189" s="4">
        <v>0</v>
      </c>
      <c r="X189" s="4" t="s">
        <v>929</v>
      </c>
      <c r="Y189" s="4" t="s">
        <v>930</v>
      </c>
    </row>
    <row r="190" s="4" customFormat="1" spans="1:25">
      <c r="A190" s="4" t="s">
        <v>931</v>
      </c>
      <c r="B190" s="4" t="s">
        <v>26</v>
      </c>
      <c r="C190" s="4" t="s">
        <v>27</v>
      </c>
      <c r="D190" s="4" t="s">
        <v>932</v>
      </c>
      <c r="E190" s="4" t="s">
        <v>933</v>
      </c>
      <c r="F190" s="6">
        <v>45234</v>
      </c>
      <c r="G190" s="6">
        <v>45236</v>
      </c>
      <c r="H190" s="4">
        <v>1</v>
      </c>
      <c r="I190" s="4">
        <v>2</v>
      </c>
      <c r="J190" s="4">
        <v>2</v>
      </c>
      <c r="K190" s="4" t="s">
        <v>30</v>
      </c>
      <c r="L190" s="4">
        <v>406.04</v>
      </c>
      <c r="M190" s="4">
        <v>406.04</v>
      </c>
      <c r="N190" s="4" t="s">
        <v>934</v>
      </c>
      <c r="O190" s="4" t="s">
        <v>32</v>
      </c>
      <c r="P190" s="4" t="s">
        <v>33</v>
      </c>
      <c r="Q190" s="4">
        <v>0</v>
      </c>
      <c r="R190" s="7">
        <v>45233.0000115741</v>
      </c>
      <c r="S190" s="6">
        <v>45239</v>
      </c>
      <c r="T190" s="4" t="s">
        <v>34</v>
      </c>
      <c r="U190" s="4">
        <v>406.04</v>
      </c>
      <c r="V190" s="4">
        <v>0</v>
      </c>
      <c r="W190" s="4">
        <v>0</v>
      </c>
      <c r="X190" s="4" t="s">
        <v>935</v>
      </c>
      <c r="Y190" s="4" t="s">
        <v>48</v>
      </c>
    </row>
    <row r="191" s="4" customFormat="1" spans="1:25">
      <c r="A191" s="4" t="s">
        <v>936</v>
      </c>
      <c r="B191" s="4" t="s">
        <v>26</v>
      </c>
      <c r="C191" s="4" t="s">
        <v>27</v>
      </c>
      <c r="D191" s="4" t="s">
        <v>334</v>
      </c>
      <c r="E191" s="4" t="s">
        <v>557</v>
      </c>
      <c r="F191" s="6">
        <v>45234</v>
      </c>
      <c r="G191" s="6">
        <v>45236</v>
      </c>
      <c r="H191" s="4">
        <v>1</v>
      </c>
      <c r="I191" s="4">
        <v>2</v>
      </c>
      <c r="J191" s="4">
        <v>2</v>
      </c>
      <c r="K191" s="4" t="s">
        <v>30</v>
      </c>
      <c r="L191" s="4">
        <v>1775.96</v>
      </c>
      <c r="M191" s="4">
        <v>1775.96</v>
      </c>
      <c r="N191" s="4" t="s">
        <v>937</v>
      </c>
      <c r="O191" s="4" t="s">
        <v>32</v>
      </c>
      <c r="P191" s="4" t="s">
        <v>33</v>
      </c>
      <c r="Q191" s="4">
        <v>0</v>
      </c>
      <c r="R191" s="7">
        <v>45233</v>
      </c>
      <c r="S191" s="6">
        <v>45239</v>
      </c>
      <c r="T191" s="4" t="s">
        <v>34</v>
      </c>
      <c r="U191" s="4">
        <v>1775.96</v>
      </c>
      <c r="V191" s="4">
        <v>0</v>
      </c>
      <c r="W191" s="4">
        <v>0</v>
      </c>
      <c r="X191" s="4" t="s">
        <v>938</v>
      </c>
      <c r="Y191" s="4" t="s">
        <v>48</v>
      </c>
    </row>
    <row r="192" s="4" customFormat="1" spans="1:25">
      <c r="A192" s="4" t="s">
        <v>939</v>
      </c>
      <c r="B192" s="4" t="s">
        <v>26</v>
      </c>
      <c r="C192" s="4" t="s">
        <v>27</v>
      </c>
      <c r="D192" s="4" t="s">
        <v>940</v>
      </c>
      <c r="E192" s="4" t="s">
        <v>587</v>
      </c>
      <c r="F192" s="6">
        <v>45234</v>
      </c>
      <c r="G192" s="6">
        <v>45236</v>
      </c>
      <c r="H192" s="4">
        <v>1</v>
      </c>
      <c r="I192" s="4">
        <v>2</v>
      </c>
      <c r="J192" s="4">
        <v>2</v>
      </c>
      <c r="K192" s="4" t="s">
        <v>30</v>
      </c>
      <c r="L192" s="4">
        <v>731.44</v>
      </c>
      <c r="M192" s="4">
        <v>731.44</v>
      </c>
      <c r="N192" s="4" t="s">
        <v>941</v>
      </c>
      <c r="O192" s="4" t="s">
        <v>32</v>
      </c>
      <c r="P192" s="4" t="s">
        <v>33</v>
      </c>
      <c r="Q192" s="4">
        <v>0</v>
      </c>
      <c r="R192" s="7">
        <v>45233.0000115741</v>
      </c>
      <c r="S192" s="6">
        <v>45239</v>
      </c>
      <c r="T192" s="4" t="s">
        <v>34</v>
      </c>
      <c r="U192" s="4">
        <v>731.44</v>
      </c>
      <c r="V192" s="4">
        <v>0</v>
      </c>
      <c r="W192" s="4">
        <v>0</v>
      </c>
      <c r="X192" s="4" t="s">
        <v>942</v>
      </c>
      <c r="Y192" s="4" t="s">
        <v>48</v>
      </c>
    </row>
    <row r="193" s="4" customFormat="1" spans="1:25">
      <c r="A193" s="4" t="s">
        <v>943</v>
      </c>
      <c r="B193" s="4" t="s">
        <v>26</v>
      </c>
      <c r="C193" s="4" t="s">
        <v>27</v>
      </c>
      <c r="D193" s="4" t="s">
        <v>944</v>
      </c>
      <c r="E193" s="4" t="s">
        <v>945</v>
      </c>
      <c r="F193" s="6">
        <v>45234</v>
      </c>
      <c r="G193" s="6">
        <v>45236</v>
      </c>
      <c r="H193" s="4">
        <v>1</v>
      </c>
      <c r="I193" s="4">
        <v>2</v>
      </c>
      <c r="J193" s="4">
        <v>2</v>
      </c>
      <c r="K193" s="4" t="s">
        <v>30</v>
      </c>
      <c r="L193" s="4">
        <v>2782.68</v>
      </c>
      <c r="M193" s="4">
        <v>2782.68</v>
      </c>
      <c r="N193" s="4" t="s">
        <v>946</v>
      </c>
      <c r="O193" s="4" t="s">
        <v>32</v>
      </c>
      <c r="P193" s="4" t="s">
        <v>33</v>
      </c>
      <c r="Q193" s="4">
        <v>0</v>
      </c>
      <c r="R193" s="7">
        <v>45233</v>
      </c>
      <c r="S193" s="6">
        <v>45239</v>
      </c>
      <c r="T193" s="4" t="s">
        <v>34</v>
      </c>
      <c r="U193" s="4">
        <v>2782.68</v>
      </c>
      <c r="V193" s="4">
        <v>0</v>
      </c>
      <c r="W193" s="4">
        <v>0</v>
      </c>
      <c r="X193" s="4" t="s">
        <v>947</v>
      </c>
      <c r="Y193" s="4" t="s">
        <v>948</v>
      </c>
    </row>
    <row r="194" s="4" customFormat="1" spans="1:25">
      <c r="A194" s="4" t="s">
        <v>880</v>
      </c>
      <c r="B194" s="4" t="s">
        <v>26</v>
      </c>
      <c r="C194" s="4" t="s">
        <v>82</v>
      </c>
      <c r="D194" s="4" t="s">
        <v>881</v>
      </c>
      <c r="E194" s="4" t="s">
        <v>882</v>
      </c>
      <c r="F194" s="6">
        <v>45235</v>
      </c>
      <c r="G194" s="6">
        <v>45236</v>
      </c>
      <c r="H194" s="4">
        <v>1</v>
      </c>
      <c r="I194" s="4">
        <v>1</v>
      </c>
      <c r="J194" s="4">
        <v>1</v>
      </c>
      <c r="K194" s="4" t="s">
        <v>30</v>
      </c>
      <c r="L194" s="4">
        <v>-214.78</v>
      </c>
      <c r="M194" s="4">
        <v>-214.78</v>
      </c>
      <c r="N194" s="4" t="s">
        <v>883</v>
      </c>
      <c r="O194" s="4" t="s">
        <v>32</v>
      </c>
      <c r="P194" s="4" t="s">
        <v>33</v>
      </c>
      <c r="Q194" s="4">
        <v>0</v>
      </c>
      <c r="R194" s="7">
        <v>45233</v>
      </c>
      <c r="S194" s="6">
        <v>45239</v>
      </c>
      <c r="T194" s="4" t="s">
        <v>34</v>
      </c>
      <c r="U194" s="4">
        <v>-214.78</v>
      </c>
      <c r="V194" s="4">
        <v>0</v>
      </c>
      <c r="W194" s="4">
        <v>0</v>
      </c>
      <c r="X194" s="4" t="s">
        <v>884</v>
      </c>
      <c r="Y194" s="4" t="s">
        <v>48</v>
      </c>
    </row>
    <row r="195" s="4" customFormat="1" spans="1:25">
      <c r="A195" s="4" t="s">
        <v>949</v>
      </c>
      <c r="B195" s="4" t="s">
        <v>26</v>
      </c>
      <c r="C195" s="4" t="s">
        <v>27</v>
      </c>
      <c r="D195" s="4" t="s">
        <v>950</v>
      </c>
      <c r="E195" s="4" t="s">
        <v>951</v>
      </c>
      <c r="F195" s="6">
        <v>45234</v>
      </c>
      <c r="G195" s="6">
        <v>45236</v>
      </c>
      <c r="H195" s="4">
        <v>1</v>
      </c>
      <c r="I195" s="4">
        <v>2</v>
      </c>
      <c r="J195" s="4">
        <v>2</v>
      </c>
      <c r="K195" s="4" t="s">
        <v>30</v>
      </c>
      <c r="L195" s="4">
        <v>533.68</v>
      </c>
      <c r="M195" s="4">
        <v>533.68</v>
      </c>
      <c r="N195" s="4" t="s">
        <v>952</v>
      </c>
      <c r="O195" s="4" t="s">
        <v>32</v>
      </c>
      <c r="P195" s="4" t="s">
        <v>33</v>
      </c>
      <c r="Q195" s="4">
        <v>0</v>
      </c>
      <c r="R195" s="7">
        <v>45233</v>
      </c>
      <c r="S195" s="6">
        <v>45239</v>
      </c>
      <c r="T195" s="4" t="s">
        <v>34</v>
      </c>
      <c r="U195" s="4">
        <v>533.68</v>
      </c>
      <c r="V195" s="4">
        <v>0</v>
      </c>
      <c r="W195" s="4">
        <v>0</v>
      </c>
      <c r="X195" s="4" t="s">
        <v>953</v>
      </c>
      <c r="Y195" s="4" t="s">
        <v>954</v>
      </c>
    </row>
    <row r="196" s="4" customFormat="1" spans="1:25">
      <c r="A196" s="4" t="s">
        <v>955</v>
      </c>
      <c r="B196" s="4" t="s">
        <v>26</v>
      </c>
      <c r="C196" s="4" t="s">
        <v>27</v>
      </c>
      <c r="D196" s="4" t="s">
        <v>956</v>
      </c>
      <c r="E196" s="4" t="s">
        <v>957</v>
      </c>
      <c r="F196" s="6">
        <v>45235</v>
      </c>
      <c r="G196" s="6">
        <v>45236</v>
      </c>
      <c r="H196" s="4">
        <v>1</v>
      </c>
      <c r="I196" s="4">
        <v>1</v>
      </c>
      <c r="J196" s="4">
        <v>1</v>
      </c>
      <c r="K196" s="4" t="s">
        <v>30</v>
      </c>
      <c r="L196" s="4">
        <v>929.56</v>
      </c>
      <c r="M196" s="4">
        <v>929.56</v>
      </c>
      <c r="N196" s="4" t="s">
        <v>958</v>
      </c>
      <c r="O196" s="4" t="s">
        <v>32</v>
      </c>
      <c r="P196" s="4" t="s">
        <v>33</v>
      </c>
      <c r="Q196" s="4">
        <v>0</v>
      </c>
      <c r="R196" s="7">
        <v>45234.0000115741</v>
      </c>
      <c r="S196" s="6">
        <v>45239</v>
      </c>
      <c r="T196" s="4" t="s">
        <v>34</v>
      </c>
      <c r="U196" s="4">
        <v>929.56</v>
      </c>
      <c r="V196" s="4">
        <v>0</v>
      </c>
      <c r="W196" s="4">
        <v>0</v>
      </c>
      <c r="X196" s="4" t="s">
        <v>959</v>
      </c>
      <c r="Y196" s="4" t="s">
        <v>960</v>
      </c>
    </row>
    <row r="197" s="4" customFormat="1" spans="1:25">
      <c r="A197" s="4" t="s">
        <v>961</v>
      </c>
      <c r="B197" s="4" t="s">
        <v>26</v>
      </c>
      <c r="C197" s="4" t="s">
        <v>27</v>
      </c>
      <c r="D197" s="4" t="s">
        <v>962</v>
      </c>
      <c r="E197" s="4" t="s">
        <v>963</v>
      </c>
      <c r="F197" s="6">
        <v>45234</v>
      </c>
      <c r="G197" s="6">
        <v>45236</v>
      </c>
      <c r="H197" s="4">
        <v>1</v>
      </c>
      <c r="I197" s="4">
        <v>2</v>
      </c>
      <c r="J197" s="4">
        <v>2</v>
      </c>
      <c r="K197" s="4" t="s">
        <v>30</v>
      </c>
      <c r="L197" s="4">
        <v>1934.92</v>
      </c>
      <c r="M197" s="4">
        <v>1934.92</v>
      </c>
      <c r="N197" s="4" t="s">
        <v>964</v>
      </c>
      <c r="O197" s="4" t="s">
        <v>32</v>
      </c>
      <c r="P197" s="4" t="s">
        <v>33</v>
      </c>
      <c r="Q197" s="4">
        <v>0</v>
      </c>
      <c r="R197" s="7">
        <v>45234.0000115741</v>
      </c>
      <c r="S197" s="6">
        <v>45239</v>
      </c>
      <c r="T197" s="4" t="s">
        <v>34</v>
      </c>
      <c r="U197" s="4">
        <v>1934.92</v>
      </c>
      <c r="V197" s="4">
        <v>0</v>
      </c>
      <c r="W197" s="4">
        <v>0</v>
      </c>
      <c r="X197" s="4" t="s">
        <v>965</v>
      </c>
      <c r="Y197" s="4" t="s">
        <v>966</v>
      </c>
    </row>
    <row r="198" s="4" customFormat="1" spans="1:25">
      <c r="A198" s="4" t="s">
        <v>967</v>
      </c>
      <c r="B198" s="4" t="s">
        <v>26</v>
      </c>
      <c r="C198" s="4" t="s">
        <v>27</v>
      </c>
      <c r="D198" s="4" t="s">
        <v>968</v>
      </c>
      <c r="E198" s="4" t="s">
        <v>969</v>
      </c>
      <c r="F198" s="6">
        <v>45234</v>
      </c>
      <c r="G198" s="6">
        <v>45236</v>
      </c>
      <c r="H198" s="4">
        <v>1</v>
      </c>
      <c r="I198" s="4">
        <v>2</v>
      </c>
      <c r="J198" s="4">
        <v>2</v>
      </c>
      <c r="K198" s="4" t="s">
        <v>30</v>
      </c>
      <c r="L198" s="4">
        <v>184.72</v>
      </c>
      <c r="M198" s="4">
        <v>184.72</v>
      </c>
      <c r="N198" s="4" t="s">
        <v>970</v>
      </c>
      <c r="O198" s="4" t="s">
        <v>32</v>
      </c>
      <c r="P198" s="4" t="s">
        <v>33</v>
      </c>
      <c r="Q198" s="4">
        <v>0</v>
      </c>
      <c r="R198" s="7">
        <v>45234</v>
      </c>
      <c r="S198" s="6">
        <v>45239</v>
      </c>
      <c r="T198" s="4" t="s">
        <v>34</v>
      </c>
      <c r="U198" s="4">
        <v>184.72</v>
      </c>
      <c r="V198" s="4">
        <v>0</v>
      </c>
      <c r="W198" s="4">
        <v>0</v>
      </c>
      <c r="X198" s="4" t="s">
        <v>971</v>
      </c>
      <c r="Y198" s="4" t="s">
        <v>972</v>
      </c>
    </row>
    <row r="199" s="4" customFormat="1" spans="1:25">
      <c r="A199" s="4" t="s">
        <v>973</v>
      </c>
      <c r="B199" s="4" t="s">
        <v>26</v>
      </c>
      <c r="C199" s="4" t="s">
        <v>27</v>
      </c>
      <c r="D199" s="4" t="s">
        <v>974</v>
      </c>
      <c r="E199" s="4" t="s">
        <v>693</v>
      </c>
      <c r="F199" s="6">
        <v>45235</v>
      </c>
      <c r="G199" s="6">
        <v>45236</v>
      </c>
      <c r="H199" s="4">
        <v>1</v>
      </c>
      <c r="I199" s="4">
        <v>1</v>
      </c>
      <c r="J199" s="4">
        <v>1</v>
      </c>
      <c r="K199" s="4" t="s">
        <v>30</v>
      </c>
      <c r="L199" s="4">
        <v>233.4</v>
      </c>
      <c r="M199" s="4">
        <v>233.4</v>
      </c>
      <c r="N199" s="4" t="s">
        <v>975</v>
      </c>
      <c r="O199" s="4" t="s">
        <v>32</v>
      </c>
      <c r="P199" s="4" t="s">
        <v>33</v>
      </c>
      <c r="Q199" s="4">
        <v>0</v>
      </c>
      <c r="R199" s="7">
        <v>45234</v>
      </c>
      <c r="S199" s="6">
        <v>45239</v>
      </c>
      <c r="T199" s="4" t="s">
        <v>34</v>
      </c>
      <c r="U199" s="4">
        <v>233.4</v>
      </c>
      <c r="V199" s="4">
        <v>0</v>
      </c>
      <c r="W199" s="4">
        <v>0</v>
      </c>
      <c r="X199" s="4" t="s">
        <v>976</v>
      </c>
      <c r="Y199" s="4" t="s">
        <v>48</v>
      </c>
    </row>
    <row r="200" s="4" customFormat="1" spans="1:27">
      <c r="A200" s="4" t="s">
        <v>977</v>
      </c>
      <c r="B200" s="4" t="s">
        <v>26</v>
      </c>
      <c r="C200" s="4" t="s">
        <v>27</v>
      </c>
      <c r="D200" s="4" t="s">
        <v>978</v>
      </c>
      <c r="E200" s="4" t="s">
        <v>979</v>
      </c>
      <c r="F200" s="6">
        <v>45235</v>
      </c>
      <c r="G200" s="6">
        <v>45236</v>
      </c>
      <c r="H200" s="4">
        <v>2</v>
      </c>
      <c r="I200" s="4">
        <v>1</v>
      </c>
      <c r="J200" s="4">
        <v>2</v>
      </c>
      <c r="K200" s="4" t="s">
        <v>30</v>
      </c>
      <c r="L200" s="4">
        <v>2391.96</v>
      </c>
      <c r="M200" s="4">
        <v>2391.96</v>
      </c>
      <c r="N200" s="4" t="s">
        <v>980</v>
      </c>
      <c r="O200" s="4" t="s">
        <v>32</v>
      </c>
      <c r="P200" s="4" t="s">
        <v>33</v>
      </c>
      <c r="Q200" s="4">
        <v>0</v>
      </c>
      <c r="R200" s="7">
        <v>45234</v>
      </c>
      <c r="S200" s="6">
        <v>45239</v>
      </c>
      <c r="T200" s="4" t="s">
        <v>34</v>
      </c>
      <c r="U200" s="4">
        <v>2391.96</v>
      </c>
      <c r="V200" s="4">
        <v>0</v>
      </c>
      <c r="W200" s="4">
        <v>0</v>
      </c>
      <c r="X200" s="4" t="s">
        <v>981</v>
      </c>
      <c r="Y200" s="4" t="s">
        <v>982</v>
      </c>
      <c r="Z200" s="4" t="s">
        <v>983</v>
      </c>
      <c r="AA200" s="4" t="s">
        <v>984</v>
      </c>
    </row>
    <row r="201" s="4" customFormat="1" spans="1:25">
      <c r="A201" s="4" t="s">
        <v>985</v>
      </c>
      <c r="B201" s="4" t="s">
        <v>26</v>
      </c>
      <c r="C201" s="4" t="s">
        <v>27</v>
      </c>
      <c r="D201" s="4" t="s">
        <v>986</v>
      </c>
      <c r="E201" s="4" t="s">
        <v>882</v>
      </c>
      <c r="F201" s="6">
        <v>45234</v>
      </c>
      <c r="G201" s="6">
        <v>45236</v>
      </c>
      <c r="H201" s="4">
        <v>1</v>
      </c>
      <c r="I201" s="4">
        <v>2</v>
      </c>
      <c r="J201" s="4">
        <v>2</v>
      </c>
      <c r="K201" s="4" t="s">
        <v>30</v>
      </c>
      <c r="L201" s="4">
        <v>1365</v>
      </c>
      <c r="M201" s="4">
        <v>1365</v>
      </c>
      <c r="N201" s="4" t="s">
        <v>987</v>
      </c>
      <c r="O201" s="4" t="s">
        <v>32</v>
      </c>
      <c r="P201" s="4" t="s">
        <v>33</v>
      </c>
      <c r="Q201" s="4">
        <v>0</v>
      </c>
      <c r="R201" s="7">
        <v>45234</v>
      </c>
      <c r="S201" s="6">
        <v>45239</v>
      </c>
      <c r="T201" s="4" t="s">
        <v>34</v>
      </c>
      <c r="U201" s="4">
        <v>1365</v>
      </c>
      <c r="V201" s="4">
        <v>0</v>
      </c>
      <c r="W201" s="4">
        <v>0</v>
      </c>
      <c r="X201" s="4" t="s">
        <v>988</v>
      </c>
      <c r="Y201" s="4" t="s">
        <v>989</v>
      </c>
    </row>
    <row r="202" s="4" customFormat="1" spans="1:27">
      <c r="A202" s="4" t="s">
        <v>990</v>
      </c>
      <c r="B202" s="4" t="s">
        <v>26</v>
      </c>
      <c r="C202" s="4" t="s">
        <v>27</v>
      </c>
      <c r="D202" s="4" t="s">
        <v>991</v>
      </c>
      <c r="E202" s="4" t="s">
        <v>882</v>
      </c>
      <c r="F202" s="6">
        <v>45235</v>
      </c>
      <c r="G202" s="6">
        <v>45236</v>
      </c>
      <c r="H202" s="4">
        <v>2</v>
      </c>
      <c r="I202" s="4">
        <v>1</v>
      </c>
      <c r="J202" s="4">
        <v>2</v>
      </c>
      <c r="K202" s="4" t="s">
        <v>30</v>
      </c>
      <c r="L202" s="4">
        <v>545.6</v>
      </c>
      <c r="M202" s="4">
        <v>545.6</v>
      </c>
      <c r="N202" s="4" t="s">
        <v>992</v>
      </c>
      <c r="O202" s="4" t="s">
        <v>32</v>
      </c>
      <c r="P202" s="4" t="s">
        <v>33</v>
      </c>
      <c r="Q202" s="4">
        <v>0</v>
      </c>
      <c r="R202" s="7">
        <v>45234.0000115741</v>
      </c>
      <c r="S202" s="6">
        <v>45239</v>
      </c>
      <c r="T202" s="4" t="s">
        <v>34</v>
      </c>
      <c r="U202" s="4">
        <v>545.6</v>
      </c>
      <c r="V202" s="4">
        <v>0</v>
      </c>
      <c r="W202" s="4">
        <v>0</v>
      </c>
      <c r="X202" s="4" t="s">
        <v>993</v>
      </c>
      <c r="Y202" s="4">
        <v>8914829</v>
      </c>
      <c r="Z202" s="4" t="s">
        <v>994</v>
      </c>
      <c r="AA202" s="4" t="s">
        <v>995</v>
      </c>
    </row>
    <row r="203" s="4" customFormat="1" spans="1:25">
      <c r="A203" s="4" t="s">
        <v>996</v>
      </c>
      <c r="B203" s="4" t="s">
        <v>26</v>
      </c>
      <c r="C203" s="4" t="s">
        <v>27</v>
      </c>
      <c r="D203" s="4" t="s">
        <v>997</v>
      </c>
      <c r="E203" s="4" t="s">
        <v>998</v>
      </c>
      <c r="F203" s="6">
        <v>45235</v>
      </c>
      <c r="G203" s="6">
        <v>45236</v>
      </c>
      <c r="H203" s="4">
        <v>1</v>
      </c>
      <c r="I203" s="4">
        <v>1</v>
      </c>
      <c r="J203" s="4">
        <v>1</v>
      </c>
      <c r="K203" s="4" t="s">
        <v>30</v>
      </c>
      <c r="L203" s="4">
        <v>765.46</v>
      </c>
      <c r="M203" s="4">
        <v>765.46</v>
      </c>
      <c r="N203" s="4" t="s">
        <v>999</v>
      </c>
      <c r="O203" s="4" t="s">
        <v>32</v>
      </c>
      <c r="P203" s="4" t="s">
        <v>33</v>
      </c>
      <c r="Q203" s="4">
        <v>0</v>
      </c>
      <c r="R203" s="7">
        <v>45234.0000115741</v>
      </c>
      <c r="S203" s="6">
        <v>45239</v>
      </c>
      <c r="T203" s="4" t="s">
        <v>34</v>
      </c>
      <c r="U203" s="4">
        <v>765.46</v>
      </c>
      <c r="V203" s="4">
        <v>0</v>
      </c>
      <c r="W203" s="4">
        <v>0</v>
      </c>
      <c r="X203" s="4" t="s">
        <v>1000</v>
      </c>
      <c r="Y203" s="4" t="s">
        <v>48</v>
      </c>
    </row>
    <row r="204" s="4" customFormat="1" spans="1:25">
      <c r="A204" s="4" t="s">
        <v>1001</v>
      </c>
      <c r="B204" s="4" t="s">
        <v>26</v>
      </c>
      <c r="C204" s="4" t="s">
        <v>27</v>
      </c>
      <c r="D204" s="4" t="s">
        <v>1002</v>
      </c>
      <c r="E204" s="4" t="s">
        <v>1003</v>
      </c>
      <c r="F204" s="6">
        <v>45235</v>
      </c>
      <c r="G204" s="6">
        <v>45236</v>
      </c>
      <c r="H204" s="4">
        <v>1</v>
      </c>
      <c r="I204" s="4">
        <v>1</v>
      </c>
      <c r="J204" s="4">
        <v>1</v>
      </c>
      <c r="K204" s="4" t="s">
        <v>30</v>
      </c>
      <c r="L204" s="4">
        <v>379.85</v>
      </c>
      <c r="M204" s="4">
        <v>379.85</v>
      </c>
      <c r="N204" s="4" t="s">
        <v>1004</v>
      </c>
      <c r="O204" s="4" t="s">
        <v>32</v>
      </c>
      <c r="P204" s="4" t="s">
        <v>33</v>
      </c>
      <c r="Q204" s="4">
        <v>0</v>
      </c>
      <c r="R204" s="7">
        <v>45234</v>
      </c>
      <c r="S204" s="6">
        <v>45239</v>
      </c>
      <c r="T204" s="4" t="s">
        <v>34</v>
      </c>
      <c r="U204" s="4">
        <v>379.85</v>
      </c>
      <c r="V204" s="4">
        <v>0</v>
      </c>
      <c r="W204" s="4">
        <v>0</v>
      </c>
      <c r="X204" s="4" t="s">
        <v>1005</v>
      </c>
      <c r="Y204" s="4" t="s">
        <v>1006</v>
      </c>
    </row>
    <row r="205" s="4" customFormat="1" spans="1:25">
      <c r="A205" s="4" t="s">
        <v>1007</v>
      </c>
      <c r="B205" s="4" t="s">
        <v>26</v>
      </c>
      <c r="C205" s="4" t="s">
        <v>27</v>
      </c>
      <c r="D205" s="4" t="s">
        <v>637</v>
      </c>
      <c r="E205" s="4" t="s">
        <v>1008</v>
      </c>
      <c r="F205" s="6">
        <v>45235</v>
      </c>
      <c r="G205" s="6">
        <v>45236</v>
      </c>
      <c r="H205" s="4">
        <v>1</v>
      </c>
      <c r="I205" s="4">
        <v>1</v>
      </c>
      <c r="J205" s="4">
        <v>1</v>
      </c>
      <c r="K205" s="4" t="s">
        <v>30</v>
      </c>
      <c r="L205" s="4">
        <v>650.67</v>
      </c>
      <c r="M205" s="4">
        <v>650.67</v>
      </c>
      <c r="N205" s="4" t="s">
        <v>1009</v>
      </c>
      <c r="O205" s="4" t="s">
        <v>32</v>
      </c>
      <c r="P205" s="4" t="s">
        <v>33</v>
      </c>
      <c r="Q205" s="4">
        <v>0</v>
      </c>
      <c r="R205" s="7">
        <v>45234</v>
      </c>
      <c r="S205" s="6">
        <v>45239</v>
      </c>
      <c r="T205" s="4" t="s">
        <v>34</v>
      </c>
      <c r="U205" s="4">
        <v>650.67</v>
      </c>
      <c r="V205" s="4">
        <v>0</v>
      </c>
      <c r="W205" s="4">
        <v>0</v>
      </c>
      <c r="X205" s="4" t="s">
        <v>1010</v>
      </c>
      <c r="Y205" s="4" t="s">
        <v>48</v>
      </c>
    </row>
    <row r="206" s="4" customFormat="1" spans="1:25">
      <c r="A206" s="4" t="s">
        <v>1011</v>
      </c>
      <c r="B206" s="4" t="s">
        <v>26</v>
      </c>
      <c r="C206" s="4" t="s">
        <v>27</v>
      </c>
      <c r="D206" s="4" t="s">
        <v>1012</v>
      </c>
      <c r="E206" s="4" t="s">
        <v>1013</v>
      </c>
      <c r="F206" s="6">
        <v>45235</v>
      </c>
      <c r="G206" s="6">
        <v>45236</v>
      </c>
      <c r="H206" s="4">
        <v>1</v>
      </c>
      <c r="I206" s="4">
        <v>1</v>
      </c>
      <c r="J206" s="4">
        <v>1</v>
      </c>
      <c r="K206" s="4" t="s">
        <v>30</v>
      </c>
      <c r="L206" s="4">
        <v>130.46</v>
      </c>
      <c r="M206" s="4">
        <v>130.46</v>
      </c>
      <c r="N206" s="4" t="s">
        <v>1014</v>
      </c>
      <c r="O206" s="4" t="s">
        <v>32</v>
      </c>
      <c r="P206" s="4" t="s">
        <v>33</v>
      </c>
      <c r="Q206" s="4">
        <v>0</v>
      </c>
      <c r="R206" s="7">
        <v>45234</v>
      </c>
      <c r="S206" s="6">
        <v>45239</v>
      </c>
      <c r="T206" s="4" t="s">
        <v>34</v>
      </c>
      <c r="U206" s="4">
        <v>130.46</v>
      </c>
      <c r="V206" s="4">
        <v>0</v>
      </c>
      <c r="W206" s="4">
        <v>0</v>
      </c>
      <c r="X206" s="4" t="s">
        <v>1015</v>
      </c>
      <c r="Y206" s="4" t="s">
        <v>48</v>
      </c>
    </row>
    <row r="207" s="4" customFormat="1" spans="1:25">
      <c r="A207" s="4" t="s">
        <v>1016</v>
      </c>
      <c r="B207" s="4" t="s">
        <v>26</v>
      </c>
      <c r="C207" s="4" t="s">
        <v>27</v>
      </c>
      <c r="D207" s="4" t="s">
        <v>568</v>
      </c>
      <c r="E207" s="4" t="s">
        <v>1017</v>
      </c>
      <c r="F207" s="6">
        <v>45234</v>
      </c>
      <c r="G207" s="6">
        <v>45236</v>
      </c>
      <c r="H207" s="4">
        <v>1</v>
      </c>
      <c r="I207" s="4">
        <v>2</v>
      </c>
      <c r="J207" s="4">
        <v>2</v>
      </c>
      <c r="K207" s="4" t="s">
        <v>30</v>
      </c>
      <c r="L207" s="4">
        <v>1004.02</v>
      </c>
      <c r="M207" s="4">
        <v>1004.02</v>
      </c>
      <c r="N207" s="4" t="s">
        <v>1018</v>
      </c>
      <c r="O207" s="4" t="s">
        <v>32</v>
      </c>
      <c r="P207" s="4" t="s">
        <v>33</v>
      </c>
      <c r="Q207" s="4">
        <v>0</v>
      </c>
      <c r="R207" s="7">
        <v>45234.0000115741</v>
      </c>
      <c r="S207" s="6">
        <v>45239</v>
      </c>
      <c r="T207" s="4" t="s">
        <v>34</v>
      </c>
      <c r="U207" s="4">
        <v>1004.02</v>
      </c>
      <c r="V207" s="4">
        <v>0</v>
      </c>
      <c r="W207" s="4">
        <v>0</v>
      </c>
      <c r="X207" s="4" t="s">
        <v>1019</v>
      </c>
      <c r="Y207" s="4" t="s">
        <v>1020</v>
      </c>
    </row>
    <row r="208" s="4" customFormat="1" spans="1:25">
      <c r="A208" s="4" t="s">
        <v>1021</v>
      </c>
      <c r="B208" s="4" t="s">
        <v>26</v>
      </c>
      <c r="C208" s="4" t="s">
        <v>27</v>
      </c>
      <c r="D208" s="4" t="s">
        <v>1022</v>
      </c>
      <c r="E208" s="4" t="s">
        <v>1023</v>
      </c>
      <c r="F208" s="6">
        <v>45234</v>
      </c>
      <c r="G208" s="6">
        <v>45236</v>
      </c>
      <c r="H208" s="4">
        <v>1</v>
      </c>
      <c r="I208" s="4">
        <v>2</v>
      </c>
      <c r="J208" s="4">
        <v>2</v>
      </c>
      <c r="K208" s="4" t="s">
        <v>30</v>
      </c>
      <c r="L208" s="4">
        <v>271.96</v>
      </c>
      <c r="M208" s="4">
        <v>271.96</v>
      </c>
      <c r="N208" s="4" t="s">
        <v>1024</v>
      </c>
      <c r="O208" s="4" t="s">
        <v>32</v>
      </c>
      <c r="P208" s="4" t="s">
        <v>33</v>
      </c>
      <c r="Q208" s="4">
        <v>0</v>
      </c>
      <c r="R208" s="7">
        <v>45234.0000115741</v>
      </c>
      <c r="S208" s="6">
        <v>45239</v>
      </c>
      <c r="T208" s="4" t="s">
        <v>34</v>
      </c>
      <c r="U208" s="4">
        <v>271.96</v>
      </c>
      <c r="V208" s="4">
        <v>0</v>
      </c>
      <c r="W208" s="4">
        <v>0</v>
      </c>
      <c r="X208" s="4" t="s">
        <v>1025</v>
      </c>
      <c r="Y208" s="4" t="s">
        <v>1026</v>
      </c>
    </row>
    <row r="209" s="4" customFormat="1" spans="1:25">
      <c r="A209" s="4" t="s">
        <v>1027</v>
      </c>
      <c r="B209" s="4" t="s">
        <v>26</v>
      </c>
      <c r="C209" s="4" t="s">
        <v>27</v>
      </c>
      <c r="D209" s="4" t="s">
        <v>1028</v>
      </c>
      <c r="E209" s="4" t="s">
        <v>1029</v>
      </c>
      <c r="F209" s="6">
        <v>45235</v>
      </c>
      <c r="G209" s="6">
        <v>45236</v>
      </c>
      <c r="H209" s="4">
        <v>1</v>
      </c>
      <c r="I209" s="4">
        <v>1</v>
      </c>
      <c r="J209" s="4">
        <v>1</v>
      </c>
      <c r="K209" s="4" t="s">
        <v>30</v>
      </c>
      <c r="L209" s="4">
        <v>122.72</v>
      </c>
      <c r="M209" s="4">
        <v>122.72</v>
      </c>
      <c r="N209" s="4" t="s">
        <v>1030</v>
      </c>
      <c r="O209" s="4" t="s">
        <v>32</v>
      </c>
      <c r="P209" s="4" t="s">
        <v>33</v>
      </c>
      <c r="Q209" s="4">
        <v>0</v>
      </c>
      <c r="R209" s="7">
        <v>45234.0000115741</v>
      </c>
      <c r="S209" s="6">
        <v>45239</v>
      </c>
      <c r="T209" s="4" t="s">
        <v>34</v>
      </c>
      <c r="U209" s="4">
        <v>122.72</v>
      </c>
      <c r="V209" s="4">
        <v>0</v>
      </c>
      <c r="W209" s="4">
        <v>0</v>
      </c>
      <c r="X209" s="4" t="s">
        <v>1031</v>
      </c>
      <c r="Y209" s="4" t="s">
        <v>48</v>
      </c>
    </row>
    <row r="210" s="4" customFormat="1" spans="1:25">
      <c r="A210" s="4" t="s">
        <v>1032</v>
      </c>
      <c r="B210" s="4" t="s">
        <v>26</v>
      </c>
      <c r="C210" s="4" t="s">
        <v>27</v>
      </c>
      <c r="D210" s="4" t="s">
        <v>1033</v>
      </c>
      <c r="E210" s="4" t="s">
        <v>1034</v>
      </c>
      <c r="F210" s="6">
        <v>45234</v>
      </c>
      <c r="G210" s="6">
        <v>45236</v>
      </c>
      <c r="H210" s="4">
        <v>1</v>
      </c>
      <c r="I210" s="4">
        <v>2</v>
      </c>
      <c r="J210" s="4">
        <v>2</v>
      </c>
      <c r="K210" s="4" t="s">
        <v>30</v>
      </c>
      <c r="L210" s="4">
        <v>578.34</v>
      </c>
      <c r="M210" s="4">
        <v>578.34</v>
      </c>
      <c r="N210" s="4" t="s">
        <v>1035</v>
      </c>
      <c r="O210" s="4" t="s">
        <v>32</v>
      </c>
      <c r="P210" s="4" t="s">
        <v>33</v>
      </c>
      <c r="Q210" s="4">
        <v>0</v>
      </c>
      <c r="R210" s="7">
        <v>45234.0000115741</v>
      </c>
      <c r="S210" s="6">
        <v>45239</v>
      </c>
      <c r="T210" s="4" t="s">
        <v>34</v>
      </c>
      <c r="U210" s="4">
        <v>578.34</v>
      </c>
      <c r="V210" s="4">
        <v>0</v>
      </c>
      <c r="W210" s="4">
        <v>0</v>
      </c>
      <c r="X210" s="4" t="s">
        <v>1036</v>
      </c>
      <c r="Y210" s="4" t="s">
        <v>1037</v>
      </c>
    </row>
    <row r="211" s="4" customFormat="1" spans="1:25">
      <c r="A211" s="4" t="s">
        <v>1038</v>
      </c>
      <c r="B211" s="4" t="s">
        <v>26</v>
      </c>
      <c r="C211" s="4" t="s">
        <v>27</v>
      </c>
      <c r="D211" s="4" t="s">
        <v>1039</v>
      </c>
      <c r="E211" s="4" t="s">
        <v>1040</v>
      </c>
      <c r="F211" s="6">
        <v>45235</v>
      </c>
      <c r="G211" s="6">
        <v>45236</v>
      </c>
      <c r="H211" s="4">
        <v>1</v>
      </c>
      <c r="I211" s="4">
        <v>1</v>
      </c>
      <c r="J211" s="4">
        <v>1</v>
      </c>
      <c r="K211" s="4" t="s">
        <v>30</v>
      </c>
      <c r="L211" s="4">
        <v>271.74</v>
      </c>
      <c r="M211" s="4">
        <v>271.74</v>
      </c>
      <c r="N211" s="4" t="s">
        <v>1041</v>
      </c>
      <c r="O211" s="4" t="s">
        <v>32</v>
      </c>
      <c r="P211" s="4" t="s">
        <v>33</v>
      </c>
      <c r="Q211" s="4">
        <v>0</v>
      </c>
      <c r="R211" s="7">
        <v>45234.0000115741</v>
      </c>
      <c r="S211" s="6">
        <v>45239</v>
      </c>
      <c r="T211" s="4" t="s">
        <v>34</v>
      </c>
      <c r="U211" s="4">
        <v>271.74</v>
      </c>
      <c r="V211" s="4">
        <v>0</v>
      </c>
      <c r="W211" s="4">
        <v>0</v>
      </c>
      <c r="X211" s="4" t="s">
        <v>1042</v>
      </c>
      <c r="Y211" s="4" t="s">
        <v>48</v>
      </c>
    </row>
    <row r="212" s="4" customFormat="1" spans="1:25">
      <c r="A212" s="4" t="s">
        <v>1043</v>
      </c>
      <c r="B212" s="4" t="s">
        <v>26</v>
      </c>
      <c r="C212" s="4" t="s">
        <v>27</v>
      </c>
      <c r="D212" s="4" t="s">
        <v>915</v>
      </c>
      <c r="E212" s="4" t="s">
        <v>1044</v>
      </c>
      <c r="F212" s="6">
        <v>45235</v>
      </c>
      <c r="G212" s="6">
        <v>45236</v>
      </c>
      <c r="H212" s="4">
        <v>1</v>
      </c>
      <c r="I212" s="4">
        <v>1</v>
      </c>
      <c r="J212" s="4">
        <v>1</v>
      </c>
      <c r="K212" s="4" t="s">
        <v>30</v>
      </c>
      <c r="L212" s="4">
        <v>293.71</v>
      </c>
      <c r="M212" s="4">
        <v>293.71</v>
      </c>
      <c r="N212" s="4" t="s">
        <v>1045</v>
      </c>
      <c r="O212" s="4" t="s">
        <v>32</v>
      </c>
      <c r="P212" s="4" t="s">
        <v>33</v>
      </c>
      <c r="Q212" s="4">
        <v>0</v>
      </c>
      <c r="R212" s="7">
        <v>45234.0000115741</v>
      </c>
      <c r="S212" s="6">
        <v>45239</v>
      </c>
      <c r="T212" s="4" t="s">
        <v>34</v>
      </c>
      <c r="U212" s="4">
        <v>293.71</v>
      </c>
      <c r="V212" s="4">
        <v>0</v>
      </c>
      <c r="W212" s="4">
        <v>0</v>
      </c>
      <c r="X212" s="4" t="s">
        <v>1046</v>
      </c>
      <c r="Y212" s="4" t="s">
        <v>48</v>
      </c>
    </row>
    <row r="213" s="4" customFormat="1" spans="1:25">
      <c r="A213" s="4" t="s">
        <v>1047</v>
      </c>
      <c r="B213" s="4" t="s">
        <v>26</v>
      </c>
      <c r="C213" s="4" t="s">
        <v>27</v>
      </c>
      <c r="D213" s="4" t="s">
        <v>1048</v>
      </c>
      <c r="E213" s="4" t="s">
        <v>581</v>
      </c>
      <c r="F213" s="6">
        <v>45235</v>
      </c>
      <c r="G213" s="6">
        <v>45236</v>
      </c>
      <c r="H213" s="4">
        <v>1</v>
      </c>
      <c r="I213" s="4">
        <v>1</v>
      </c>
      <c r="J213" s="4">
        <v>1</v>
      </c>
      <c r="K213" s="4" t="s">
        <v>30</v>
      </c>
      <c r="L213" s="4">
        <v>657.49</v>
      </c>
      <c r="M213" s="4">
        <v>657.49</v>
      </c>
      <c r="N213" s="4" t="s">
        <v>1049</v>
      </c>
      <c r="O213" s="4" t="s">
        <v>32</v>
      </c>
      <c r="P213" s="4" t="s">
        <v>33</v>
      </c>
      <c r="Q213" s="4">
        <v>0</v>
      </c>
      <c r="R213" s="7">
        <v>45234.0000115741</v>
      </c>
      <c r="S213" s="6">
        <v>45239</v>
      </c>
      <c r="T213" s="4" t="s">
        <v>34</v>
      </c>
      <c r="U213" s="4">
        <v>657.49</v>
      </c>
      <c r="V213" s="4">
        <v>0</v>
      </c>
      <c r="W213" s="4">
        <v>0</v>
      </c>
      <c r="X213" s="4" t="s">
        <v>1050</v>
      </c>
      <c r="Y213" s="4" t="s">
        <v>1051</v>
      </c>
    </row>
    <row r="214" s="4" customFormat="1" spans="1:25">
      <c r="A214" s="4" t="s">
        <v>1052</v>
      </c>
      <c r="B214" s="4" t="s">
        <v>26</v>
      </c>
      <c r="C214" s="4" t="s">
        <v>27</v>
      </c>
      <c r="D214" s="4" t="s">
        <v>1053</v>
      </c>
      <c r="E214" s="4" t="s">
        <v>642</v>
      </c>
      <c r="F214" s="6">
        <v>45234</v>
      </c>
      <c r="G214" s="6">
        <v>45236</v>
      </c>
      <c r="H214" s="4">
        <v>1</v>
      </c>
      <c r="I214" s="4">
        <v>2</v>
      </c>
      <c r="J214" s="4">
        <v>2</v>
      </c>
      <c r="K214" s="4" t="s">
        <v>30</v>
      </c>
      <c r="L214" s="4">
        <v>580.5</v>
      </c>
      <c r="M214" s="4">
        <v>580.5</v>
      </c>
      <c r="N214" s="4" t="s">
        <v>1054</v>
      </c>
      <c r="O214" s="4" t="s">
        <v>32</v>
      </c>
      <c r="P214" s="4" t="s">
        <v>33</v>
      </c>
      <c r="Q214" s="4">
        <v>0</v>
      </c>
      <c r="R214" s="7">
        <v>45234</v>
      </c>
      <c r="S214" s="6">
        <v>45239</v>
      </c>
      <c r="T214" s="4" t="s">
        <v>34</v>
      </c>
      <c r="U214" s="4">
        <v>580.5</v>
      </c>
      <c r="V214" s="4">
        <v>0</v>
      </c>
      <c r="W214" s="4">
        <v>0</v>
      </c>
      <c r="X214" s="4" t="s">
        <v>1055</v>
      </c>
      <c r="Y214" s="4" t="s">
        <v>1056</v>
      </c>
    </row>
    <row r="215" s="4" customFormat="1" spans="1:25">
      <c r="A215" s="4" t="s">
        <v>1057</v>
      </c>
      <c r="B215" s="4" t="s">
        <v>26</v>
      </c>
      <c r="C215" s="4" t="s">
        <v>27</v>
      </c>
      <c r="D215" s="4" t="s">
        <v>1048</v>
      </c>
      <c r="E215" s="4" t="s">
        <v>581</v>
      </c>
      <c r="F215" s="6">
        <v>45235</v>
      </c>
      <c r="G215" s="6">
        <v>45236</v>
      </c>
      <c r="H215" s="4">
        <v>1</v>
      </c>
      <c r="I215" s="4">
        <v>1</v>
      </c>
      <c r="J215" s="4">
        <v>1</v>
      </c>
      <c r="K215" s="4" t="s">
        <v>30</v>
      </c>
      <c r="L215" s="4">
        <v>657.49</v>
      </c>
      <c r="M215" s="4">
        <v>657.49</v>
      </c>
      <c r="N215" s="4" t="s">
        <v>1049</v>
      </c>
      <c r="O215" s="4" t="s">
        <v>32</v>
      </c>
      <c r="P215" s="4" t="s">
        <v>33</v>
      </c>
      <c r="Q215" s="4">
        <v>0</v>
      </c>
      <c r="R215" s="7">
        <v>45234</v>
      </c>
      <c r="S215" s="6">
        <v>45239</v>
      </c>
      <c r="T215" s="4" t="s">
        <v>34</v>
      </c>
      <c r="U215" s="4">
        <v>657.49</v>
      </c>
      <c r="V215" s="4">
        <v>0</v>
      </c>
      <c r="W215" s="4">
        <v>0</v>
      </c>
      <c r="X215" s="4" t="s">
        <v>1058</v>
      </c>
      <c r="Y215" s="4" t="s">
        <v>1059</v>
      </c>
    </row>
    <row r="216" s="4" customFormat="1" spans="1:25">
      <c r="A216" s="4" t="s">
        <v>1060</v>
      </c>
      <c r="B216" s="4" t="s">
        <v>26</v>
      </c>
      <c r="C216" s="4" t="s">
        <v>27</v>
      </c>
      <c r="D216" s="4" t="s">
        <v>1061</v>
      </c>
      <c r="E216" s="4" t="s">
        <v>1062</v>
      </c>
      <c r="F216" s="6">
        <v>45235</v>
      </c>
      <c r="G216" s="6">
        <v>45236</v>
      </c>
      <c r="H216" s="4">
        <v>1</v>
      </c>
      <c r="I216" s="4">
        <v>1</v>
      </c>
      <c r="J216" s="4">
        <v>1</v>
      </c>
      <c r="K216" s="4" t="s">
        <v>30</v>
      </c>
      <c r="L216" s="4">
        <v>1116.75</v>
      </c>
      <c r="M216" s="4">
        <v>1116.75</v>
      </c>
      <c r="N216" s="4" t="s">
        <v>1063</v>
      </c>
      <c r="O216" s="4" t="s">
        <v>32</v>
      </c>
      <c r="P216" s="4" t="s">
        <v>33</v>
      </c>
      <c r="Q216" s="4">
        <v>0</v>
      </c>
      <c r="R216" s="7">
        <v>45234</v>
      </c>
      <c r="S216" s="6">
        <v>45239</v>
      </c>
      <c r="T216" s="4" t="s">
        <v>34</v>
      </c>
      <c r="U216" s="4">
        <v>1116.75</v>
      </c>
      <c r="V216" s="4">
        <v>0</v>
      </c>
      <c r="W216" s="4">
        <v>0</v>
      </c>
      <c r="X216" s="4" t="s">
        <v>1064</v>
      </c>
      <c r="Y216" s="4" t="s">
        <v>48</v>
      </c>
    </row>
    <row r="217" s="4" customFormat="1" spans="1:25">
      <c r="A217" s="4" t="s">
        <v>1065</v>
      </c>
      <c r="B217" s="4" t="s">
        <v>26</v>
      </c>
      <c r="C217" s="4" t="s">
        <v>27</v>
      </c>
      <c r="D217" s="4" t="s">
        <v>1066</v>
      </c>
      <c r="E217" s="4" t="s">
        <v>1067</v>
      </c>
      <c r="F217" s="6">
        <v>45235</v>
      </c>
      <c r="G217" s="6">
        <v>45236</v>
      </c>
      <c r="H217" s="4">
        <v>1</v>
      </c>
      <c r="I217" s="4">
        <v>1</v>
      </c>
      <c r="J217" s="4">
        <v>1</v>
      </c>
      <c r="K217" s="4" t="s">
        <v>30</v>
      </c>
      <c r="L217" s="4">
        <v>301.22</v>
      </c>
      <c r="M217" s="4">
        <v>301.22</v>
      </c>
      <c r="N217" s="4" t="s">
        <v>1068</v>
      </c>
      <c r="O217" s="4" t="s">
        <v>32</v>
      </c>
      <c r="P217" s="4" t="s">
        <v>33</v>
      </c>
      <c r="Q217" s="4">
        <v>0</v>
      </c>
      <c r="R217" s="7">
        <v>45234</v>
      </c>
      <c r="S217" s="6">
        <v>45239</v>
      </c>
      <c r="T217" s="4" t="s">
        <v>34</v>
      </c>
      <c r="U217" s="4">
        <v>301.22</v>
      </c>
      <c r="V217" s="4">
        <v>0</v>
      </c>
      <c r="W217" s="4">
        <v>0</v>
      </c>
      <c r="X217" s="4" t="s">
        <v>1069</v>
      </c>
      <c r="Y217" s="4" t="s">
        <v>1070</v>
      </c>
    </row>
    <row r="218" s="4" customFormat="1" spans="1:25">
      <c r="A218" s="4" t="s">
        <v>1071</v>
      </c>
      <c r="B218" s="4" t="s">
        <v>26</v>
      </c>
      <c r="C218" s="4" t="s">
        <v>27</v>
      </c>
      <c r="D218" s="4" t="s">
        <v>1072</v>
      </c>
      <c r="E218" s="4" t="s">
        <v>1073</v>
      </c>
      <c r="F218" s="6">
        <v>45235</v>
      </c>
      <c r="G218" s="6">
        <v>45236</v>
      </c>
      <c r="H218" s="4">
        <v>1</v>
      </c>
      <c r="I218" s="4">
        <v>1</v>
      </c>
      <c r="J218" s="4">
        <v>1</v>
      </c>
      <c r="K218" s="4" t="s">
        <v>30</v>
      </c>
      <c r="L218" s="4">
        <v>317.68</v>
      </c>
      <c r="M218" s="4">
        <v>317.68</v>
      </c>
      <c r="N218" s="4" t="s">
        <v>1074</v>
      </c>
      <c r="O218" s="4" t="s">
        <v>32</v>
      </c>
      <c r="P218" s="4" t="s">
        <v>33</v>
      </c>
      <c r="Q218" s="4">
        <v>0</v>
      </c>
      <c r="R218" s="7">
        <v>45234</v>
      </c>
      <c r="S218" s="6">
        <v>45239</v>
      </c>
      <c r="T218" s="4" t="s">
        <v>34</v>
      </c>
      <c r="U218" s="4">
        <v>317.68</v>
      </c>
      <c r="V218" s="4">
        <v>0</v>
      </c>
      <c r="W218" s="4">
        <v>0</v>
      </c>
      <c r="X218" s="4" t="s">
        <v>1075</v>
      </c>
      <c r="Y218" s="4" t="s">
        <v>1076</v>
      </c>
    </row>
    <row r="219" s="4" customFormat="1" spans="1:29">
      <c r="A219" s="4" t="s">
        <v>1077</v>
      </c>
      <c r="B219" s="4" t="s">
        <v>26</v>
      </c>
      <c r="C219" s="4" t="s">
        <v>27</v>
      </c>
      <c r="D219" s="4" t="s">
        <v>1078</v>
      </c>
      <c r="E219" s="4" t="s">
        <v>341</v>
      </c>
      <c r="F219" s="6">
        <v>45234</v>
      </c>
      <c r="G219" s="6">
        <v>45236</v>
      </c>
      <c r="H219" s="4">
        <v>3</v>
      </c>
      <c r="I219" s="4">
        <v>2</v>
      </c>
      <c r="J219" s="4">
        <v>6</v>
      </c>
      <c r="K219" s="4" t="s">
        <v>30</v>
      </c>
      <c r="L219" s="4">
        <v>3007.74</v>
      </c>
      <c r="M219" s="4">
        <v>3007.74</v>
      </c>
      <c r="N219" s="4" t="s">
        <v>1079</v>
      </c>
      <c r="O219" s="4" t="s">
        <v>32</v>
      </c>
      <c r="P219" s="4" t="s">
        <v>33</v>
      </c>
      <c r="Q219" s="4">
        <v>0</v>
      </c>
      <c r="R219" s="7">
        <v>45234.0000115741</v>
      </c>
      <c r="S219" s="6">
        <v>45239</v>
      </c>
      <c r="T219" s="4" t="s">
        <v>34</v>
      </c>
      <c r="U219" s="4">
        <v>3007.74</v>
      </c>
      <c r="V219" s="4">
        <v>0</v>
      </c>
      <c r="W219" s="4">
        <v>0</v>
      </c>
      <c r="X219" s="4" t="s">
        <v>1080</v>
      </c>
      <c r="Y219" s="4">
        <v>-116337905</v>
      </c>
      <c r="Z219" s="4">
        <v>-116337906</v>
      </c>
      <c r="AA219" s="4" t="s">
        <v>1081</v>
      </c>
      <c r="AB219" s="4">
        <v>116337906</v>
      </c>
      <c r="AC219" s="4" t="s">
        <v>1082</v>
      </c>
    </row>
    <row r="220" s="4" customFormat="1" spans="1:25">
      <c r="A220" s="4" t="s">
        <v>1083</v>
      </c>
      <c r="B220" s="4" t="s">
        <v>26</v>
      </c>
      <c r="C220" s="4" t="s">
        <v>27</v>
      </c>
      <c r="D220" s="4" t="s">
        <v>738</v>
      </c>
      <c r="E220" s="4" t="s">
        <v>448</v>
      </c>
      <c r="F220" s="6">
        <v>45235</v>
      </c>
      <c r="G220" s="6">
        <v>45236</v>
      </c>
      <c r="H220" s="4">
        <v>1</v>
      </c>
      <c r="I220" s="4">
        <v>1</v>
      </c>
      <c r="J220" s="4">
        <v>1</v>
      </c>
      <c r="K220" s="4" t="s">
        <v>30</v>
      </c>
      <c r="L220" s="4">
        <v>147.16</v>
      </c>
      <c r="M220" s="4">
        <v>147.16</v>
      </c>
      <c r="N220" s="4" t="s">
        <v>1084</v>
      </c>
      <c r="O220" s="4" t="s">
        <v>32</v>
      </c>
      <c r="P220" s="4" t="s">
        <v>33</v>
      </c>
      <c r="Q220" s="4">
        <v>0</v>
      </c>
      <c r="R220" s="7">
        <v>45234</v>
      </c>
      <c r="S220" s="6">
        <v>45239</v>
      </c>
      <c r="T220" s="4" t="s">
        <v>34</v>
      </c>
      <c r="U220" s="4">
        <v>147.16</v>
      </c>
      <c r="V220" s="4">
        <v>0</v>
      </c>
      <c r="W220" s="4">
        <v>0</v>
      </c>
      <c r="X220" s="4" t="s">
        <v>1085</v>
      </c>
      <c r="Y220" s="4" t="s">
        <v>48</v>
      </c>
    </row>
    <row r="221" s="4" customFormat="1" spans="1:25">
      <c r="A221" s="4" t="s">
        <v>1086</v>
      </c>
      <c r="B221" s="4" t="s">
        <v>26</v>
      </c>
      <c r="C221" s="4" t="s">
        <v>27</v>
      </c>
      <c r="D221" s="4" t="s">
        <v>738</v>
      </c>
      <c r="E221" s="4" t="s">
        <v>1087</v>
      </c>
      <c r="F221" s="6">
        <v>45235</v>
      </c>
      <c r="G221" s="6">
        <v>45236</v>
      </c>
      <c r="H221" s="4">
        <v>1</v>
      </c>
      <c r="I221" s="4">
        <v>1</v>
      </c>
      <c r="J221" s="4">
        <v>1</v>
      </c>
      <c r="K221" s="4" t="s">
        <v>30</v>
      </c>
      <c r="L221" s="4">
        <v>147.16</v>
      </c>
      <c r="M221" s="4">
        <v>147.16</v>
      </c>
      <c r="N221" s="4" t="s">
        <v>1088</v>
      </c>
      <c r="O221" s="4" t="s">
        <v>32</v>
      </c>
      <c r="P221" s="4" t="s">
        <v>33</v>
      </c>
      <c r="Q221" s="4">
        <v>0</v>
      </c>
      <c r="R221" s="7">
        <v>45234.0000115741</v>
      </c>
      <c r="S221" s="6">
        <v>45239</v>
      </c>
      <c r="T221" s="4" t="s">
        <v>34</v>
      </c>
      <c r="U221" s="4">
        <v>147.16</v>
      </c>
      <c r="V221" s="4">
        <v>0</v>
      </c>
      <c r="W221" s="4">
        <v>0</v>
      </c>
      <c r="X221" s="4" t="s">
        <v>1089</v>
      </c>
      <c r="Y221" s="4" t="s">
        <v>48</v>
      </c>
    </row>
    <row r="222" s="4" customFormat="1" spans="1:25">
      <c r="A222" s="4" t="s">
        <v>1090</v>
      </c>
      <c r="B222" s="4" t="s">
        <v>26</v>
      </c>
      <c r="C222" s="4" t="s">
        <v>27</v>
      </c>
      <c r="D222" s="4" t="s">
        <v>1091</v>
      </c>
      <c r="E222" s="4" t="s">
        <v>1092</v>
      </c>
      <c r="F222" s="6">
        <v>45235</v>
      </c>
      <c r="G222" s="6">
        <v>45236</v>
      </c>
      <c r="H222" s="4">
        <v>1</v>
      </c>
      <c r="I222" s="4">
        <v>1</v>
      </c>
      <c r="J222" s="4">
        <v>1</v>
      </c>
      <c r="K222" s="4" t="s">
        <v>30</v>
      </c>
      <c r="L222" s="4">
        <v>168.47</v>
      </c>
      <c r="M222" s="4">
        <v>168.47</v>
      </c>
      <c r="N222" s="4" t="s">
        <v>1093</v>
      </c>
      <c r="O222" s="4" t="s">
        <v>32</v>
      </c>
      <c r="P222" s="4" t="s">
        <v>33</v>
      </c>
      <c r="Q222" s="4">
        <v>0</v>
      </c>
      <c r="R222" s="7">
        <v>45234</v>
      </c>
      <c r="S222" s="6">
        <v>45239</v>
      </c>
      <c r="T222" s="4" t="s">
        <v>34</v>
      </c>
      <c r="U222" s="4">
        <v>168.47</v>
      </c>
      <c r="V222" s="4">
        <v>0</v>
      </c>
      <c r="W222" s="4">
        <v>0</v>
      </c>
      <c r="X222" s="4" t="s">
        <v>1094</v>
      </c>
      <c r="Y222" s="4" t="s">
        <v>1095</v>
      </c>
    </row>
    <row r="223" s="4" customFormat="1" spans="1:25">
      <c r="A223" s="4" t="s">
        <v>1096</v>
      </c>
      <c r="B223" s="4" t="s">
        <v>26</v>
      </c>
      <c r="C223" s="4" t="s">
        <v>27</v>
      </c>
      <c r="D223" s="4" t="s">
        <v>1097</v>
      </c>
      <c r="E223" s="4" t="s">
        <v>448</v>
      </c>
      <c r="F223" s="6">
        <v>45235</v>
      </c>
      <c r="G223" s="6">
        <v>45236</v>
      </c>
      <c r="H223" s="4">
        <v>1</v>
      </c>
      <c r="I223" s="4">
        <v>1</v>
      </c>
      <c r="J223" s="4">
        <v>1</v>
      </c>
      <c r="K223" s="4" t="s">
        <v>30</v>
      </c>
      <c r="L223" s="4">
        <v>392.72</v>
      </c>
      <c r="M223" s="4">
        <v>392.72</v>
      </c>
      <c r="N223" s="4" t="s">
        <v>1098</v>
      </c>
      <c r="O223" s="4" t="s">
        <v>32</v>
      </c>
      <c r="P223" s="4" t="s">
        <v>33</v>
      </c>
      <c r="Q223" s="4">
        <v>0</v>
      </c>
      <c r="R223" s="7">
        <v>45234</v>
      </c>
      <c r="S223" s="6">
        <v>45239</v>
      </c>
      <c r="T223" s="4" t="s">
        <v>34</v>
      </c>
      <c r="U223" s="4">
        <v>392.72</v>
      </c>
      <c r="V223" s="4">
        <v>0</v>
      </c>
      <c r="W223" s="4">
        <v>0</v>
      </c>
      <c r="X223" s="4" t="s">
        <v>1099</v>
      </c>
      <c r="Y223" s="4" t="s">
        <v>1100</v>
      </c>
    </row>
    <row r="224" s="4" customFormat="1" spans="1:25">
      <c r="A224" s="4" t="s">
        <v>1101</v>
      </c>
      <c r="B224" s="4" t="s">
        <v>26</v>
      </c>
      <c r="C224" s="4" t="s">
        <v>27</v>
      </c>
      <c r="D224" s="4" t="s">
        <v>1102</v>
      </c>
      <c r="E224" s="4" t="s">
        <v>1103</v>
      </c>
      <c r="F224" s="6">
        <v>45234</v>
      </c>
      <c r="G224" s="6">
        <v>45236</v>
      </c>
      <c r="H224" s="4">
        <v>1</v>
      </c>
      <c r="I224" s="4">
        <v>2</v>
      </c>
      <c r="J224" s="4">
        <v>2</v>
      </c>
      <c r="K224" s="4" t="s">
        <v>30</v>
      </c>
      <c r="L224" s="4">
        <v>2010.44</v>
      </c>
      <c r="M224" s="4">
        <v>2010.44</v>
      </c>
      <c r="N224" s="4" t="s">
        <v>1104</v>
      </c>
      <c r="O224" s="4" t="s">
        <v>32</v>
      </c>
      <c r="P224" s="4" t="s">
        <v>33</v>
      </c>
      <c r="Q224" s="4">
        <v>0</v>
      </c>
      <c r="R224" s="7">
        <v>45234</v>
      </c>
      <c r="S224" s="6">
        <v>45239</v>
      </c>
      <c r="T224" s="4" t="s">
        <v>34</v>
      </c>
      <c r="U224" s="4">
        <v>2010.44</v>
      </c>
      <c r="V224" s="4">
        <v>0</v>
      </c>
      <c r="W224" s="4">
        <v>0</v>
      </c>
      <c r="X224" s="4" t="s">
        <v>1105</v>
      </c>
      <c r="Y224" s="4" t="s">
        <v>48</v>
      </c>
    </row>
    <row r="225" s="4" customFormat="1" spans="1:25">
      <c r="A225" s="4" t="s">
        <v>1106</v>
      </c>
      <c r="B225" s="4" t="s">
        <v>26</v>
      </c>
      <c r="C225" s="4" t="s">
        <v>27</v>
      </c>
      <c r="D225" s="4" t="s">
        <v>1102</v>
      </c>
      <c r="E225" s="4" t="s">
        <v>1103</v>
      </c>
      <c r="F225" s="6">
        <v>45234</v>
      </c>
      <c r="G225" s="6">
        <v>45236</v>
      </c>
      <c r="H225" s="4">
        <v>1</v>
      </c>
      <c r="I225" s="4">
        <v>2</v>
      </c>
      <c r="J225" s="4">
        <v>2</v>
      </c>
      <c r="K225" s="4" t="s">
        <v>30</v>
      </c>
      <c r="L225" s="4">
        <v>2010.44</v>
      </c>
      <c r="M225" s="4">
        <v>2010.44</v>
      </c>
      <c r="N225" s="4" t="s">
        <v>1107</v>
      </c>
      <c r="O225" s="4" t="s">
        <v>32</v>
      </c>
      <c r="P225" s="4" t="s">
        <v>33</v>
      </c>
      <c r="Q225" s="4">
        <v>0</v>
      </c>
      <c r="R225" s="7">
        <v>45234</v>
      </c>
      <c r="S225" s="6">
        <v>45239</v>
      </c>
      <c r="T225" s="4" t="s">
        <v>34</v>
      </c>
      <c r="U225" s="4">
        <v>2010.44</v>
      </c>
      <c r="V225" s="4">
        <v>0</v>
      </c>
      <c r="W225" s="4">
        <v>0</v>
      </c>
      <c r="X225" s="4" t="s">
        <v>1108</v>
      </c>
      <c r="Y225" s="4" t="s">
        <v>48</v>
      </c>
    </row>
    <row r="226" s="4" customFormat="1" spans="1:25">
      <c r="A226" s="4" t="s">
        <v>1109</v>
      </c>
      <c r="B226" s="4" t="s">
        <v>26</v>
      </c>
      <c r="C226" s="4" t="s">
        <v>27</v>
      </c>
      <c r="D226" s="4" t="s">
        <v>697</v>
      </c>
      <c r="E226" s="4" t="s">
        <v>1110</v>
      </c>
      <c r="F226" s="6">
        <v>45235</v>
      </c>
      <c r="G226" s="6">
        <v>45236</v>
      </c>
      <c r="H226" s="4">
        <v>1</v>
      </c>
      <c r="I226" s="4">
        <v>1</v>
      </c>
      <c r="J226" s="4">
        <v>1</v>
      </c>
      <c r="K226" s="4" t="s">
        <v>30</v>
      </c>
      <c r="L226" s="4">
        <v>337.23</v>
      </c>
      <c r="M226" s="4">
        <v>337.23</v>
      </c>
      <c r="N226" s="4" t="s">
        <v>1111</v>
      </c>
      <c r="O226" s="4" t="s">
        <v>32</v>
      </c>
      <c r="P226" s="4" t="s">
        <v>33</v>
      </c>
      <c r="Q226" s="4">
        <v>0</v>
      </c>
      <c r="R226" s="7">
        <v>45234.0000115741</v>
      </c>
      <c r="S226" s="6">
        <v>45239</v>
      </c>
      <c r="T226" s="4" t="s">
        <v>34</v>
      </c>
      <c r="U226" s="4">
        <v>337.23</v>
      </c>
      <c r="V226" s="4">
        <v>0</v>
      </c>
      <c r="W226" s="4">
        <v>0</v>
      </c>
      <c r="X226" s="4" t="s">
        <v>1112</v>
      </c>
      <c r="Y226" s="4" t="s">
        <v>1113</v>
      </c>
    </row>
    <row r="227" s="4" customFormat="1" spans="1:25">
      <c r="A227" s="4" t="s">
        <v>1114</v>
      </c>
      <c r="B227" s="4" t="s">
        <v>26</v>
      </c>
      <c r="C227" s="4" t="s">
        <v>27</v>
      </c>
      <c r="D227" s="4" t="s">
        <v>1115</v>
      </c>
      <c r="E227" s="4" t="s">
        <v>698</v>
      </c>
      <c r="F227" s="6">
        <v>45235</v>
      </c>
      <c r="G227" s="6">
        <v>45236</v>
      </c>
      <c r="H227" s="4">
        <v>1</v>
      </c>
      <c r="I227" s="4">
        <v>1</v>
      </c>
      <c r="J227" s="4">
        <v>1</v>
      </c>
      <c r="K227" s="4" t="s">
        <v>30</v>
      </c>
      <c r="L227" s="4">
        <v>371.02</v>
      </c>
      <c r="M227" s="4">
        <v>371.02</v>
      </c>
      <c r="N227" s="4" t="s">
        <v>1116</v>
      </c>
      <c r="O227" s="4" t="s">
        <v>32</v>
      </c>
      <c r="P227" s="4" t="s">
        <v>33</v>
      </c>
      <c r="Q227" s="4">
        <v>0</v>
      </c>
      <c r="R227" s="7">
        <v>45234.0000115741</v>
      </c>
      <c r="S227" s="6">
        <v>45239</v>
      </c>
      <c r="T227" s="4" t="s">
        <v>34</v>
      </c>
      <c r="U227" s="4">
        <v>371.02</v>
      </c>
      <c r="V227" s="4">
        <v>0</v>
      </c>
      <c r="W227" s="4">
        <v>0</v>
      </c>
      <c r="X227" s="4" t="s">
        <v>1117</v>
      </c>
      <c r="Y227" s="4" t="s">
        <v>48</v>
      </c>
    </row>
    <row r="228" s="4" customFormat="1" spans="1:25">
      <c r="A228" s="4" t="s">
        <v>1118</v>
      </c>
      <c r="B228" s="4" t="s">
        <v>26</v>
      </c>
      <c r="C228" s="4" t="s">
        <v>27</v>
      </c>
      <c r="D228" s="4" t="s">
        <v>1119</v>
      </c>
      <c r="E228" s="4" t="s">
        <v>1120</v>
      </c>
      <c r="F228" s="6">
        <v>45234</v>
      </c>
      <c r="G228" s="6">
        <v>45236</v>
      </c>
      <c r="H228" s="4">
        <v>1</v>
      </c>
      <c r="I228" s="4">
        <v>2</v>
      </c>
      <c r="J228" s="4">
        <v>2</v>
      </c>
      <c r="K228" s="4" t="s">
        <v>30</v>
      </c>
      <c r="L228" s="4">
        <v>220.88</v>
      </c>
      <c r="M228" s="4">
        <v>220.88</v>
      </c>
      <c r="N228" s="4" t="s">
        <v>1121</v>
      </c>
      <c r="O228" s="4" t="s">
        <v>32</v>
      </c>
      <c r="P228" s="4" t="s">
        <v>33</v>
      </c>
      <c r="Q228" s="4">
        <v>0</v>
      </c>
      <c r="R228" s="7">
        <v>45234</v>
      </c>
      <c r="S228" s="6">
        <v>45239</v>
      </c>
      <c r="T228" s="4" t="s">
        <v>34</v>
      </c>
      <c r="U228" s="4">
        <v>220.88</v>
      </c>
      <c r="V228" s="4">
        <v>0</v>
      </c>
      <c r="W228" s="4">
        <v>0</v>
      </c>
      <c r="X228" s="4" t="s">
        <v>1122</v>
      </c>
      <c r="Y228" s="4" t="s">
        <v>1123</v>
      </c>
    </row>
    <row r="229" s="4" customFormat="1" spans="1:25">
      <c r="A229" s="4" t="s">
        <v>1124</v>
      </c>
      <c r="B229" s="4" t="s">
        <v>26</v>
      </c>
      <c r="C229" s="4" t="s">
        <v>27</v>
      </c>
      <c r="D229" s="4" t="s">
        <v>950</v>
      </c>
      <c r="E229" s="4" t="s">
        <v>951</v>
      </c>
      <c r="F229" s="6">
        <v>45234</v>
      </c>
      <c r="G229" s="6">
        <v>45236</v>
      </c>
      <c r="H229" s="4">
        <v>1</v>
      </c>
      <c r="I229" s="4">
        <v>2</v>
      </c>
      <c r="J229" s="4">
        <v>2</v>
      </c>
      <c r="K229" s="4" t="s">
        <v>30</v>
      </c>
      <c r="L229" s="4">
        <v>536.3</v>
      </c>
      <c r="M229" s="4">
        <v>536.3</v>
      </c>
      <c r="N229" s="4" t="s">
        <v>1125</v>
      </c>
      <c r="O229" s="4" t="s">
        <v>32</v>
      </c>
      <c r="P229" s="4" t="s">
        <v>33</v>
      </c>
      <c r="Q229" s="4">
        <v>0</v>
      </c>
      <c r="R229" s="7">
        <v>45234</v>
      </c>
      <c r="S229" s="6">
        <v>45239</v>
      </c>
      <c r="T229" s="4" t="s">
        <v>34</v>
      </c>
      <c r="U229" s="4">
        <v>536.3</v>
      </c>
      <c r="V229" s="4">
        <v>0</v>
      </c>
      <c r="W229" s="4">
        <v>0</v>
      </c>
      <c r="X229" s="4" t="s">
        <v>1126</v>
      </c>
      <c r="Y229" s="4" t="s">
        <v>1127</v>
      </c>
    </row>
    <row r="230" s="4" customFormat="1" spans="1:25">
      <c r="A230" s="4" t="s">
        <v>1128</v>
      </c>
      <c r="B230" s="4" t="s">
        <v>26</v>
      </c>
      <c r="C230" s="4" t="s">
        <v>27</v>
      </c>
      <c r="D230" s="4" t="s">
        <v>1129</v>
      </c>
      <c r="E230" s="4" t="s">
        <v>998</v>
      </c>
      <c r="F230" s="6">
        <v>45235</v>
      </c>
      <c r="G230" s="6">
        <v>45236</v>
      </c>
      <c r="H230" s="4">
        <v>1</v>
      </c>
      <c r="I230" s="4">
        <v>1</v>
      </c>
      <c r="J230" s="4">
        <v>1</v>
      </c>
      <c r="K230" s="4" t="s">
        <v>30</v>
      </c>
      <c r="L230" s="4">
        <v>460.15</v>
      </c>
      <c r="M230" s="4">
        <v>460.15</v>
      </c>
      <c r="N230" s="4" t="s">
        <v>1130</v>
      </c>
      <c r="O230" s="4" t="s">
        <v>32</v>
      </c>
      <c r="P230" s="4" t="s">
        <v>33</v>
      </c>
      <c r="Q230" s="4">
        <v>0</v>
      </c>
      <c r="R230" s="7">
        <v>45234.0000115741</v>
      </c>
      <c r="S230" s="6">
        <v>45239</v>
      </c>
      <c r="T230" s="4" t="s">
        <v>34</v>
      </c>
      <c r="U230" s="4">
        <v>460.15</v>
      </c>
      <c r="V230" s="4">
        <v>0</v>
      </c>
      <c r="W230" s="4">
        <v>0</v>
      </c>
      <c r="X230" s="4" t="s">
        <v>1131</v>
      </c>
      <c r="Y230" s="4" t="s">
        <v>1132</v>
      </c>
    </row>
    <row r="231" s="4" customFormat="1" spans="1:25">
      <c r="A231" s="4" t="s">
        <v>1133</v>
      </c>
      <c r="B231" s="4" t="s">
        <v>26</v>
      </c>
      <c r="C231" s="4" t="s">
        <v>27</v>
      </c>
      <c r="D231" s="4" t="s">
        <v>1134</v>
      </c>
      <c r="E231" s="4" t="s">
        <v>882</v>
      </c>
      <c r="F231" s="6">
        <v>45235</v>
      </c>
      <c r="G231" s="6">
        <v>45236</v>
      </c>
      <c r="H231" s="4">
        <v>1</v>
      </c>
      <c r="I231" s="4">
        <v>1</v>
      </c>
      <c r="J231" s="4">
        <v>1</v>
      </c>
      <c r="K231" s="4" t="s">
        <v>30</v>
      </c>
      <c r="L231" s="4">
        <v>147.55</v>
      </c>
      <c r="M231" s="4">
        <v>147.55</v>
      </c>
      <c r="N231" s="4" t="s">
        <v>1135</v>
      </c>
      <c r="O231" s="4" t="s">
        <v>32</v>
      </c>
      <c r="P231" s="4" t="s">
        <v>33</v>
      </c>
      <c r="Q231" s="4">
        <v>0</v>
      </c>
      <c r="R231" s="7">
        <v>45234</v>
      </c>
      <c r="S231" s="6">
        <v>45239</v>
      </c>
      <c r="T231" s="4" t="s">
        <v>34</v>
      </c>
      <c r="U231" s="4">
        <v>147.55</v>
      </c>
      <c r="V231" s="4">
        <v>0</v>
      </c>
      <c r="W231" s="4">
        <v>0</v>
      </c>
      <c r="X231" s="4" t="s">
        <v>1136</v>
      </c>
      <c r="Y231" s="4" t="s">
        <v>48</v>
      </c>
    </row>
    <row r="232" s="4" customFormat="1" spans="1:25">
      <c r="A232" s="4" t="s">
        <v>1137</v>
      </c>
      <c r="B232" s="4" t="s">
        <v>26</v>
      </c>
      <c r="C232" s="4" t="s">
        <v>27</v>
      </c>
      <c r="D232" s="4" t="s">
        <v>1138</v>
      </c>
      <c r="E232" s="4" t="s">
        <v>1139</v>
      </c>
      <c r="F232" s="6">
        <v>45234</v>
      </c>
      <c r="G232" s="6">
        <v>45236</v>
      </c>
      <c r="H232" s="4">
        <v>1</v>
      </c>
      <c r="I232" s="4">
        <v>2</v>
      </c>
      <c r="J232" s="4">
        <v>2</v>
      </c>
      <c r="K232" s="4" t="s">
        <v>30</v>
      </c>
      <c r="L232" s="4">
        <v>924.49</v>
      </c>
      <c r="M232" s="4">
        <v>924.49</v>
      </c>
      <c r="N232" s="4" t="s">
        <v>1140</v>
      </c>
      <c r="O232" s="4" t="s">
        <v>32</v>
      </c>
      <c r="P232" s="4" t="s">
        <v>33</v>
      </c>
      <c r="Q232" s="4">
        <v>0</v>
      </c>
      <c r="R232" s="7">
        <v>45234.0000115741</v>
      </c>
      <c r="S232" s="6">
        <v>45239</v>
      </c>
      <c r="T232" s="4" t="s">
        <v>34</v>
      </c>
      <c r="U232" s="4">
        <v>924.49</v>
      </c>
      <c r="V232" s="4">
        <v>0</v>
      </c>
      <c r="W232" s="4">
        <v>0</v>
      </c>
      <c r="X232" s="4" t="s">
        <v>1141</v>
      </c>
      <c r="Y232" s="4" t="s">
        <v>1142</v>
      </c>
    </row>
    <row r="233" s="4" customFormat="1" spans="1:25">
      <c r="A233" s="4" t="s">
        <v>1143</v>
      </c>
      <c r="B233" s="4" t="s">
        <v>26</v>
      </c>
      <c r="C233" s="4" t="s">
        <v>27</v>
      </c>
      <c r="D233" s="4" t="s">
        <v>1144</v>
      </c>
      <c r="E233" s="4" t="s">
        <v>1145</v>
      </c>
      <c r="F233" s="6">
        <v>45235</v>
      </c>
      <c r="G233" s="6">
        <v>45236</v>
      </c>
      <c r="H233" s="4">
        <v>1</v>
      </c>
      <c r="I233" s="4">
        <v>1</v>
      </c>
      <c r="J233" s="4">
        <v>1</v>
      </c>
      <c r="K233" s="4" t="s">
        <v>30</v>
      </c>
      <c r="L233" s="4">
        <v>249.04</v>
      </c>
      <c r="M233" s="4">
        <v>249.04</v>
      </c>
      <c r="N233" s="4" t="s">
        <v>1146</v>
      </c>
      <c r="O233" s="4" t="s">
        <v>32</v>
      </c>
      <c r="P233" s="4" t="s">
        <v>33</v>
      </c>
      <c r="Q233" s="4">
        <v>0</v>
      </c>
      <c r="R233" s="7">
        <v>45234.0000115741</v>
      </c>
      <c r="S233" s="6">
        <v>45239</v>
      </c>
      <c r="T233" s="4" t="s">
        <v>34</v>
      </c>
      <c r="U233" s="4">
        <v>249.04</v>
      </c>
      <c r="V233" s="4">
        <v>0</v>
      </c>
      <c r="W233" s="4">
        <v>0</v>
      </c>
      <c r="X233" s="4" t="s">
        <v>1147</v>
      </c>
      <c r="Y233" s="4" t="s">
        <v>48</v>
      </c>
    </row>
    <row r="234" s="4" customFormat="1" spans="1:25">
      <c r="A234" s="4" t="s">
        <v>1148</v>
      </c>
      <c r="B234" s="4" t="s">
        <v>26</v>
      </c>
      <c r="C234" s="4" t="s">
        <v>27</v>
      </c>
      <c r="D234" s="4" t="s">
        <v>1149</v>
      </c>
      <c r="E234" s="4" t="s">
        <v>882</v>
      </c>
      <c r="F234" s="6">
        <v>45235</v>
      </c>
      <c r="G234" s="6">
        <v>45236</v>
      </c>
      <c r="H234" s="4">
        <v>1</v>
      </c>
      <c r="I234" s="4">
        <v>1</v>
      </c>
      <c r="J234" s="4">
        <v>1</v>
      </c>
      <c r="K234" s="4" t="s">
        <v>30</v>
      </c>
      <c r="L234" s="4">
        <v>241.76</v>
      </c>
      <c r="M234" s="4">
        <v>241.76</v>
      </c>
      <c r="N234" s="4" t="s">
        <v>1150</v>
      </c>
      <c r="O234" s="4" t="s">
        <v>32</v>
      </c>
      <c r="P234" s="4" t="s">
        <v>33</v>
      </c>
      <c r="Q234" s="4">
        <v>0</v>
      </c>
      <c r="R234" s="7">
        <v>45234</v>
      </c>
      <c r="S234" s="6">
        <v>45239</v>
      </c>
      <c r="T234" s="4" t="s">
        <v>34</v>
      </c>
      <c r="U234" s="4">
        <v>241.76</v>
      </c>
      <c r="V234" s="4">
        <v>0</v>
      </c>
      <c r="W234" s="4">
        <v>0</v>
      </c>
      <c r="X234" s="4" t="s">
        <v>1151</v>
      </c>
      <c r="Y234" s="4" t="s">
        <v>1152</v>
      </c>
    </row>
    <row r="235" s="4" customFormat="1" spans="1:25">
      <c r="A235" s="4" t="s">
        <v>1153</v>
      </c>
      <c r="B235" s="4" t="s">
        <v>26</v>
      </c>
      <c r="C235" s="4" t="s">
        <v>27</v>
      </c>
      <c r="D235" s="4" t="s">
        <v>767</v>
      </c>
      <c r="E235" s="4" t="s">
        <v>95</v>
      </c>
      <c r="F235" s="6">
        <v>45235</v>
      </c>
      <c r="G235" s="6">
        <v>45236</v>
      </c>
      <c r="H235" s="4">
        <v>1</v>
      </c>
      <c r="I235" s="4">
        <v>1</v>
      </c>
      <c r="J235" s="4">
        <v>1</v>
      </c>
      <c r="K235" s="4" t="s">
        <v>30</v>
      </c>
      <c r="L235" s="4">
        <v>652.15</v>
      </c>
      <c r="M235" s="4">
        <v>652.15</v>
      </c>
      <c r="N235" s="4" t="s">
        <v>1154</v>
      </c>
      <c r="O235" s="4" t="s">
        <v>32</v>
      </c>
      <c r="P235" s="4" t="s">
        <v>33</v>
      </c>
      <c r="Q235" s="4">
        <v>0</v>
      </c>
      <c r="R235" s="7">
        <v>45234.0000115741</v>
      </c>
      <c r="S235" s="6">
        <v>45239</v>
      </c>
      <c r="T235" s="4" t="s">
        <v>34</v>
      </c>
      <c r="U235" s="4">
        <v>652.15</v>
      </c>
      <c r="V235" s="4">
        <v>0</v>
      </c>
      <c r="W235" s="4">
        <v>0</v>
      </c>
      <c r="X235" s="4" t="s">
        <v>1155</v>
      </c>
      <c r="Y235" s="4" t="s">
        <v>1156</v>
      </c>
    </row>
    <row r="236" s="4" customFormat="1" spans="1:25">
      <c r="A236" s="4" t="s">
        <v>1157</v>
      </c>
      <c r="B236" s="4" t="s">
        <v>26</v>
      </c>
      <c r="C236" s="4" t="s">
        <v>27</v>
      </c>
      <c r="D236" s="4" t="s">
        <v>1158</v>
      </c>
      <c r="E236" s="4" t="s">
        <v>1159</v>
      </c>
      <c r="F236" s="6">
        <v>45235</v>
      </c>
      <c r="G236" s="6">
        <v>45236</v>
      </c>
      <c r="H236" s="4">
        <v>1</v>
      </c>
      <c r="I236" s="4">
        <v>1</v>
      </c>
      <c r="J236" s="4">
        <v>1</v>
      </c>
      <c r="K236" s="4" t="s">
        <v>30</v>
      </c>
      <c r="L236" s="4">
        <v>85.22</v>
      </c>
      <c r="M236" s="4">
        <v>85.22</v>
      </c>
      <c r="N236" s="4" t="s">
        <v>1160</v>
      </c>
      <c r="O236" s="4" t="s">
        <v>32</v>
      </c>
      <c r="P236" s="4" t="s">
        <v>33</v>
      </c>
      <c r="Q236" s="4">
        <v>0</v>
      </c>
      <c r="R236" s="7">
        <v>45234.0000115741</v>
      </c>
      <c r="S236" s="6">
        <v>45239</v>
      </c>
      <c r="T236" s="4" t="s">
        <v>34</v>
      </c>
      <c r="U236" s="4">
        <v>85.22</v>
      </c>
      <c r="V236" s="4">
        <v>0</v>
      </c>
      <c r="W236" s="4">
        <v>0</v>
      </c>
      <c r="X236" s="4" t="s">
        <v>1161</v>
      </c>
      <c r="Y236" s="4" t="s">
        <v>1162</v>
      </c>
    </row>
    <row r="237" s="4" customFormat="1" spans="1:25">
      <c r="A237" s="4" t="s">
        <v>1163</v>
      </c>
      <c r="B237" s="4" t="s">
        <v>26</v>
      </c>
      <c r="C237" s="4" t="s">
        <v>27</v>
      </c>
      <c r="D237" s="4" t="s">
        <v>1164</v>
      </c>
      <c r="E237" s="4" t="s">
        <v>1165</v>
      </c>
      <c r="F237" s="6">
        <v>45235</v>
      </c>
      <c r="G237" s="6">
        <v>45236</v>
      </c>
      <c r="H237" s="4">
        <v>1</v>
      </c>
      <c r="I237" s="4">
        <v>1</v>
      </c>
      <c r="J237" s="4">
        <v>1</v>
      </c>
      <c r="K237" s="4" t="s">
        <v>30</v>
      </c>
      <c r="L237" s="4">
        <v>2658.66</v>
      </c>
      <c r="M237" s="4">
        <v>2658.66</v>
      </c>
      <c r="N237" s="4" t="s">
        <v>1166</v>
      </c>
      <c r="O237" s="4" t="s">
        <v>32</v>
      </c>
      <c r="P237" s="4" t="s">
        <v>33</v>
      </c>
      <c r="Q237" s="4">
        <v>0</v>
      </c>
      <c r="R237" s="7">
        <v>45234.0000115741</v>
      </c>
      <c r="S237" s="6">
        <v>45239</v>
      </c>
      <c r="T237" s="4" t="s">
        <v>34</v>
      </c>
      <c r="U237" s="4">
        <v>2658.66</v>
      </c>
      <c r="V237" s="4">
        <v>0</v>
      </c>
      <c r="W237" s="4">
        <v>0</v>
      </c>
      <c r="X237" s="4" t="s">
        <v>1167</v>
      </c>
      <c r="Y237" s="4" t="s">
        <v>1168</v>
      </c>
    </row>
    <row r="238" s="4" customFormat="1" spans="1:25">
      <c r="A238" s="4" t="s">
        <v>1169</v>
      </c>
      <c r="B238" s="4" t="s">
        <v>26</v>
      </c>
      <c r="C238" s="4" t="s">
        <v>27</v>
      </c>
      <c r="D238" s="4" t="s">
        <v>1170</v>
      </c>
      <c r="E238" s="4" t="s">
        <v>1171</v>
      </c>
      <c r="F238" s="6">
        <v>45235</v>
      </c>
      <c r="G238" s="6">
        <v>45236</v>
      </c>
      <c r="H238" s="4">
        <v>1</v>
      </c>
      <c r="I238" s="4">
        <v>1</v>
      </c>
      <c r="J238" s="4">
        <v>1</v>
      </c>
      <c r="K238" s="4" t="s">
        <v>30</v>
      </c>
      <c r="L238" s="4">
        <v>932.61</v>
      </c>
      <c r="M238" s="4">
        <v>932.61</v>
      </c>
      <c r="N238" s="4" t="s">
        <v>1172</v>
      </c>
      <c r="O238" s="4" t="s">
        <v>32</v>
      </c>
      <c r="P238" s="4" t="s">
        <v>33</v>
      </c>
      <c r="Q238" s="4">
        <v>0</v>
      </c>
      <c r="R238" s="7">
        <v>45234.0000115741</v>
      </c>
      <c r="S238" s="6">
        <v>45239</v>
      </c>
      <c r="T238" s="4" t="s">
        <v>34</v>
      </c>
      <c r="U238" s="4">
        <v>932.61</v>
      </c>
      <c r="V238" s="4">
        <v>0</v>
      </c>
      <c r="W238" s="4">
        <v>0</v>
      </c>
      <c r="X238" s="4" t="s">
        <v>1173</v>
      </c>
      <c r="Y238" s="4" t="s">
        <v>1174</v>
      </c>
    </row>
    <row r="239" s="4" customFormat="1" spans="1:25">
      <c r="A239" s="4" t="s">
        <v>1175</v>
      </c>
      <c r="B239" s="4" t="s">
        <v>26</v>
      </c>
      <c r="C239" s="4" t="s">
        <v>27</v>
      </c>
      <c r="D239" s="4" t="s">
        <v>286</v>
      </c>
      <c r="E239" s="4" t="s">
        <v>1176</v>
      </c>
      <c r="F239" s="6">
        <v>45235</v>
      </c>
      <c r="G239" s="6">
        <v>45236</v>
      </c>
      <c r="H239" s="4">
        <v>1</v>
      </c>
      <c r="I239" s="4">
        <v>1</v>
      </c>
      <c r="J239" s="4">
        <v>1</v>
      </c>
      <c r="K239" s="4" t="s">
        <v>30</v>
      </c>
      <c r="L239" s="4">
        <v>686.07</v>
      </c>
      <c r="M239" s="4">
        <v>686.07</v>
      </c>
      <c r="N239" s="4" t="s">
        <v>1177</v>
      </c>
      <c r="O239" s="4" t="s">
        <v>32</v>
      </c>
      <c r="P239" s="4" t="s">
        <v>33</v>
      </c>
      <c r="Q239" s="4">
        <v>0</v>
      </c>
      <c r="R239" s="7">
        <v>45234</v>
      </c>
      <c r="S239" s="6">
        <v>45239</v>
      </c>
      <c r="T239" s="4" t="s">
        <v>34</v>
      </c>
      <c r="U239" s="4">
        <v>686.07</v>
      </c>
      <c r="V239" s="4">
        <v>0</v>
      </c>
      <c r="W239" s="4">
        <v>0</v>
      </c>
      <c r="X239" s="4" t="s">
        <v>1178</v>
      </c>
      <c r="Y239" s="4" t="s">
        <v>1179</v>
      </c>
    </row>
    <row r="240" s="4" customFormat="1" spans="1:25">
      <c r="A240" s="4" t="s">
        <v>1180</v>
      </c>
      <c r="B240" s="4" t="s">
        <v>26</v>
      </c>
      <c r="C240" s="4" t="s">
        <v>27</v>
      </c>
      <c r="D240" s="4" t="s">
        <v>1181</v>
      </c>
      <c r="E240" s="4" t="s">
        <v>1182</v>
      </c>
      <c r="F240" s="6">
        <v>45235</v>
      </c>
      <c r="G240" s="6">
        <v>45236</v>
      </c>
      <c r="H240" s="4">
        <v>1</v>
      </c>
      <c r="I240" s="4">
        <v>1</v>
      </c>
      <c r="J240" s="4">
        <v>1</v>
      </c>
      <c r="K240" s="4" t="s">
        <v>30</v>
      </c>
      <c r="L240" s="4">
        <v>410.89</v>
      </c>
      <c r="M240" s="4">
        <v>410.89</v>
      </c>
      <c r="N240" s="4" t="s">
        <v>1183</v>
      </c>
      <c r="O240" s="4" t="s">
        <v>32</v>
      </c>
      <c r="P240" s="4" t="s">
        <v>33</v>
      </c>
      <c r="Q240" s="4">
        <v>0</v>
      </c>
      <c r="R240" s="7">
        <v>45234</v>
      </c>
      <c r="S240" s="6">
        <v>45239</v>
      </c>
      <c r="T240" s="4" t="s">
        <v>34</v>
      </c>
      <c r="U240" s="4">
        <v>410.89</v>
      </c>
      <c r="V240" s="4">
        <v>0</v>
      </c>
      <c r="W240" s="4">
        <v>0</v>
      </c>
      <c r="X240" s="4" t="s">
        <v>1184</v>
      </c>
      <c r="Y240" s="4" t="s">
        <v>1185</v>
      </c>
    </row>
    <row r="241" s="4" customFormat="1" spans="1:25">
      <c r="A241" s="4" t="s">
        <v>1186</v>
      </c>
      <c r="B241" s="4" t="s">
        <v>26</v>
      </c>
      <c r="C241" s="4" t="s">
        <v>27</v>
      </c>
      <c r="D241" s="4" t="s">
        <v>1187</v>
      </c>
      <c r="E241" s="4" t="s">
        <v>1188</v>
      </c>
      <c r="F241" s="6">
        <v>45235</v>
      </c>
      <c r="G241" s="6">
        <v>45236</v>
      </c>
      <c r="H241" s="4">
        <v>1</v>
      </c>
      <c r="I241" s="4">
        <v>1</v>
      </c>
      <c r="J241" s="4">
        <v>1</v>
      </c>
      <c r="K241" s="4" t="s">
        <v>30</v>
      </c>
      <c r="L241" s="4">
        <v>702.01</v>
      </c>
      <c r="M241" s="4">
        <v>702.01</v>
      </c>
      <c r="N241" s="4" t="s">
        <v>1189</v>
      </c>
      <c r="O241" s="4" t="s">
        <v>32</v>
      </c>
      <c r="P241" s="4" t="s">
        <v>33</v>
      </c>
      <c r="Q241" s="4">
        <v>0</v>
      </c>
      <c r="R241" s="7">
        <v>45234</v>
      </c>
      <c r="S241" s="6">
        <v>45239</v>
      </c>
      <c r="T241" s="4" t="s">
        <v>34</v>
      </c>
      <c r="U241" s="4">
        <v>702.01</v>
      </c>
      <c r="V241" s="4">
        <v>0</v>
      </c>
      <c r="W241" s="4">
        <v>0</v>
      </c>
      <c r="X241" s="4" t="s">
        <v>1190</v>
      </c>
      <c r="Y241" s="4" t="s">
        <v>48</v>
      </c>
    </row>
    <row r="242" s="4" customFormat="1" spans="1:25">
      <c r="A242" s="4" t="s">
        <v>1191</v>
      </c>
      <c r="B242" s="4" t="s">
        <v>26</v>
      </c>
      <c r="C242" s="4" t="s">
        <v>27</v>
      </c>
      <c r="D242" s="4" t="s">
        <v>1192</v>
      </c>
      <c r="E242" s="4" t="s">
        <v>1193</v>
      </c>
      <c r="F242" s="6">
        <v>45235</v>
      </c>
      <c r="G242" s="6">
        <v>45236</v>
      </c>
      <c r="H242" s="4">
        <v>1</v>
      </c>
      <c r="I242" s="4">
        <v>1</v>
      </c>
      <c r="J242" s="4">
        <v>1</v>
      </c>
      <c r="K242" s="4" t="s">
        <v>30</v>
      </c>
      <c r="L242" s="4">
        <v>865.79</v>
      </c>
      <c r="M242" s="4">
        <v>865.79</v>
      </c>
      <c r="N242" s="4" t="s">
        <v>1194</v>
      </c>
      <c r="O242" s="4" t="s">
        <v>32</v>
      </c>
      <c r="P242" s="4" t="s">
        <v>33</v>
      </c>
      <c r="Q242" s="4">
        <v>0</v>
      </c>
      <c r="R242" s="7">
        <v>45234.0000115741</v>
      </c>
      <c r="S242" s="6">
        <v>45239</v>
      </c>
      <c r="T242" s="4" t="s">
        <v>34</v>
      </c>
      <c r="U242" s="4">
        <v>865.79</v>
      </c>
      <c r="V242" s="4">
        <v>0</v>
      </c>
      <c r="W242" s="4">
        <v>0</v>
      </c>
      <c r="X242" s="4" t="s">
        <v>1195</v>
      </c>
      <c r="Y242" s="4" t="s">
        <v>1196</v>
      </c>
    </row>
    <row r="243" s="4" customFormat="1" spans="1:25">
      <c r="A243" s="4" t="s">
        <v>1197</v>
      </c>
      <c r="B243" s="4" t="s">
        <v>26</v>
      </c>
      <c r="C243" s="4" t="s">
        <v>27</v>
      </c>
      <c r="D243" s="4" t="s">
        <v>1149</v>
      </c>
      <c r="E243" s="4" t="s">
        <v>882</v>
      </c>
      <c r="F243" s="6">
        <v>45235</v>
      </c>
      <c r="G243" s="6">
        <v>45236</v>
      </c>
      <c r="H243" s="4">
        <v>1</v>
      </c>
      <c r="I243" s="4">
        <v>1</v>
      </c>
      <c r="J243" s="4">
        <v>1</v>
      </c>
      <c r="K243" s="4" t="s">
        <v>30</v>
      </c>
      <c r="L243" s="4">
        <v>241.76</v>
      </c>
      <c r="M243" s="4">
        <v>241.76</v>
      </c>
      <c r="N243" s="4" t="s">
        <v>1198</v>
      </c>
      <c r="O243" s="4" t="s">
        <v>32</v>
      </c>
      <c r="P243" s="4" t="s">
        <v>33</v>
      </c>
      <c r="Q243" s="4">
        <v>0</v>
      </c>
      <c r="R243" s="7">
        <v>45234.0000115741</v>
      </c>
      <c r="S243" s="6">
        <v>45239</v>
      </c>
      <c r="T243" s="4" t="s">
        <v>34</v>
      </c>
      <c r="U243" s="4">
        <v>241.76</v>
      </c>
      <c r="V243" s="4">
        <v>0</v>
      </c>
      <c r="W243" s="4">
        <v>0</v>
      </c>
      <c r="X243" s="4" t="s">
        <v>1199</v>
      </c>
      <c r="Y243" s="4" t="s">
        <v>1200</v>
      </c>
    </row>
    <row r="244" s="4" customFormat="1" spans="1:25">
      <c r="A244" s="4" t="s">
        <v>1201</v>
      </c>
      <c r="B244" s="4" t="s">
        <v>26</v>
      </c>
      <c r="C244" s="4" t="s">
        <v>27</v>
      </c>
      <c r="D244" s="4" t="s">
        <v>1144</v>
      </c>
      <c r="E244" s="4" t="s">
        <v>1145</v>
      </c>
      <c r="F244" s="6">
        <v>45235</v>
      </c>
      <c r="G244" s="6">
        <v>45236</v>
      </c>
      <c r="H244" s="4">
        <v>1</v>
      </c>
      <c r="I244" s="4">
        <v>1</v>
      </c>
      <c r="J244" s="4">
        <v>1</v>
      </c>
      <c r="K244" s="4" t="s">
        <v>30</v>
      </c>
      <c r="L244" s="4">
        <v>249.04</v>
      </c>
      <c r="M244" s="4">
        <v>249.04</v>
      </c>
      <c r="N244" s="4" t="s">
        <v>1202</v>
      </c>
      <c r="O244" s="4" t="s">
        <v>32</v>
      </c>
      <c r="P244" s="4" t="s">
        <v>33</v>
      </c>
      <c r="Q244" s="4">
        <v>0</v>
      </c>
      <c r="R244" s="7">
        <v>45234</v>
      </c>
      <c r="S244" s="6">
        <v>45239</v>
      </c>
      <c r="T244" s="4" t="s">
        <v>34</v>
      </c>
      <c r="U244" s="4">
        <v>249.04</v>
      </c>
      <c r="V244" s="4">
        <v>0</v>
      </c>
      <c r="W244" s="4">
        <v>0</v>
      </c>
      <c r="X244" s="4" t="s">
        <v>1203</v>
      </c>
      <c r="Y244" s="4" t="s">
        <v>48</v>
      </c>
    </row>
    <row r="245" s="4" customFormat="1" spans="1:25">
      <c r="A245" s="4" t="s">
        <v>1204</v>
      </c>
      <c r="B245" s="4" t="s">
        <v>26</v>
      </c>
      <c r="C245" s="4" t="s">
        <v>27</v>
      </c>
      <c r="D245" s="4" t="s">
        <v>1205</v>
      </c>
      <c r="E245" s="4" t="s">
        <v>739</v>
      </c>
      <c r="F245" s="6">
        <v>45235</v>
      </c>
      <c r="G245" s="6">
        <v>45236</v>
      </c>
      <c r="H245" s="4">
        <v>1</v>
      </c>
      <c r="I245" s="4">
        <v>1</v>
      </c>
      <c r="J245" s="4">
        <v>1</v>
      </c>
      <c r="K245" s="4" t="s">
        <v>30</v>
      </c>
      <c r="L245" s="4">
        <v>486.97</v>
      </c>
      <c r="M245" s="4">
        <v>486.97</v>
      </c>
      <c r="N245" s="4" t="s">
        <v>1206</v>
      </c>
      <c r="O245" s="4" t="s">
        <v>32</v>
      </c>
      <c r="P245" s="4" t="s">
        <v>33</v>
      </c>
      <c r="Q245" s="4">
        <v>0</v>
      </c>
      <c r="R245" s="7">
        <v>45234</v>
      </c>
      <c r="S245" s="6">
        <v>45239</v>
      </c>
      <c r="T245" s="4" t="s">
        <v>34</v>
      </c>
      <c r="U245" s="4">
        <v>486.97</v>
      </c>
      <c r="V245" s="4">
        <v>0</v>
      </c>
      <c r="W245" s="4">
        <v>0</v>
      </c>
      <c r="X245" s="4" t="s">
        <v>1207</v>
      </c>
      <c r="Y245" s="4" t="s">
        <v>48</v>
      </c>
    </row>
    <row r="246" s="4" customFormat="1" spans="1:25">
      <c r="A246" s="4" t="s">
        <v>1208</v>
      </c>
      <c r="B246" s="4" t="s">
        <v>26</v>
      </c>
      <c r="C246" s="4" t="s">
        <v>27</v>
      </c>
      <c r="D246" s="4" t="s">
        <v>1209</v>
      </c>
      <c r="E246" s="4" t="s">
        <v>1210</v>
      </c>
      <c r="F246" s="6">
        <v>45235</v>
      </c>
      <c r="G246" s="6">
        <v>45236</v>
      </c>
      <c r="H246" s="4">
        <v>1</v>
      </c>
      <c r="I246" s="4">
        <v>1</v>
      </c>
      <c r="J246" s="4">
        <v>1</v>
      </c>
      <c r="K246" s="4" t="s">
        <v>30</v>
      </c>
      <c r="L246" s="4">
        <v>391.76</v>
      </c>
      <c r="M246" s="4">
        <v>391.76</v>
      </c>
      <c r="N246" s="4" t="s">
        <v>1211</v>
      </c>
      <c r="O246" s="4" t="s">
        <v>32</v>
      </c>
      <c r="P246" s="4" t="s">
        <v>33</v>
      </c>
      <c r="Q246" s="4">
        <v>0</v>
      </c>
      <c r="R246" s="7">
        <v>45234.0000115741</v>
      </c>
      <c r="S246" s="6">
        <v>45239</v>
      </c>
      <c r="T246" s="4" t="s">
        <v>34</v>
      </c>
      <c r="U246" s="4">
        <v>391.76</v>
      </c>
      <c r="V246" s="4">
        <v>0</v>
      </c>
      <c r="W246" s="4">
        <v>0</v>
      </c>
      <c r="X246" s="4" t="s">
        <v>1212</v>
      </c>
      <c r="Y246" s="4" t="s">
        <v>48</v>
      </c>
    </row>
    <row r="247" s="4" customFormat="1" spans="1:25">
      <c r="A247" s="4" t="s">
        <v>1213</v>
      </c>
      <c r="B247" s="4" t="s">
        <v>26</v>
      </c>
      <c r="C247" s="4" t="s">
        <v>27</v>
      </c>
      <c r="D247" s="4" t="s">
        <v>1214</v>
      </c>
      <c r="E247" s="4" t="s">
        <v>1215</v>
      </c>
      <c r="F247" s="6">
        <v>45235</v>
      </c>
      <c r="G247" s="6">
        <v>45236</v>
      </c>
      <c r="H247" s="4">
        <v>1</v>
      </c>
      <c r="I247" s="4">
        <v>1</v>
      </c>
      <c r="J247" s="4">
        <v>1</v>
      </c>
      <c r="K247" s="4" t="s">
        <v>30</v>
      </c>
      <c r="L247" s="4">
        <v>107.94</v>
      </c>
      <c r="M247" s="4">
        <v>107.94</v>
      </c>
      <c r="N247" s="4" t="s">
        <v>1216</v>
      </c>
      <c r="O247" s="4" t="s">
        <v>32</v>
      </c>
      <c r="P247" s="4" t="s">
        <v>33</v>
      </c>
      <c r="Q247" s="4">
        <v>0</v>
      </c>
      <c r="R247" s="7">
        <v>45234</v>
      </c>
      <c r="S247" s="6">
        <v>45239</v>
      </c>
      <c r="T247" s="4" t="s">
        <v>34</v>
      </c>
      <c r="U247" s="4">
        <v>107.94</v>
      </c>
      <c r="V247" s="4">
        <v>0</v>
      </c>
      <c r="W247" s="4">
        <v>0</v>
      </c>
      <c r="X247" s="4" t="s">
        <v>1217</v>
      </c>
      <c r="Y247" s="4" t="s">
        <v>48</v>
      </c>
    </row>
    <row r="248" s="4" customFormat="1" spans="1:25">
      <c r="A248" s="4" t="s">
        <v>1218</v>
      </c>
      <c r="B248" s="4" t="s">
        <v>26</v>
      </c>
      <c r="C248" s="4" t="s">
        <v>27</v>
      </c>
      <c r="D248" s="4" t="s">
        <v>1219</v>
      </c>
      <c r="E248" s="4" t="s">
        <v>557</v>
      </c>
      <c r="F248" s="6">
        <v>45235</v>
      </c>
      <c r="G248" s="6">
        <v>45236</v>
      </c>
      <c r="H248" s="4">
        <v>1</v>
      </c>
      <c r="I248" s="4">
        <v>1</v>
      </c>
      <c r="J248" s="4">
        <v>1</v>
      </c>
      <c r="K248" s="4" t="s">
        <v>30</v>
      </c>
      <c r="L248" s="4">
        <v>274.23</v>
      </c>
      <c r="M248" s="4">
        <v>274.23</v>
      </c>
      <c r="N248" s="4" t="s">
        <v>1220</v>
      </c>
      <c r="O248" s="4" t="s">
        <v>32</v>
      </c>
      <c r="P248" s="4" t="s">
        <v>33</v>
      </c>
      <c r="Q248" s="4">
        <v>0</v>
      </c>
      <c r="R248" s="7">
        <v>45234</v>
      </c>
      <c r="S248" s="6">
        <v>45239</v>
      </c>
      <c r="T248" s="4" t="s">
        <v>34</v>
      </c>
      <c r="U248" s="4">
        <v>274.23</v>
      </c>
      <c r="V248" s="4">
        <v>0</v>
      </c>
      <c r="W248" s="4">
        <v>0</v>
      </c>
      <c r="X248" s="4" t="s">
        <v>1221</v>
      </c>
      <c r="Y248" s="4" t="s">
        <v>1222</v>
      </c>
    </row>
    <row r="249" s="4" customFormat="1" spans="1:25">
      <c r="A249" s="4" t="s">
        <v>1223</v>
      </c>
      <c r="B249" s="4" t="s">
        <v>26</v>
      </c>
      <c r="C249" s="4" t="s">
        <v>27</v>
      </c>
      <c r="D249" s="4" t="s">
        <v>1224</v>
      </c>
      <c r="E249" s="4" t="s">
        <v>1225</v>
      </c>
      <c r="F249" s="6">
        <v>45235</v>
      </c>
      <c r="G249" s="6">
        <v>45236</v>
      </c>
      <c r="H249" s="4">
        <v>1</v>
      </c>
      <c r="I249" s="4">
        <v>1</v>
      </c>
      <c r="J249" s="4">
        <v>1</v>
      </c>
      <c r="K249" s="4" t="s">
        <v>30</v>
      </c>
      <c r="L249" s="4">
        <v>647.9</v>
      </c>
      <c r="M249" s="4">
        <v>647.9</v>
      </c>
      <c r="N249" s="4" t="s">
        <v>1226</v>
      </c>
      <c r="O249" s="4" t="s">
        <v>32</v>
      </c>
      <c r="P249" s="4" t="s">
        <v>33</v>
      </c>
      <c r="Q249" s="4">
        <v>0</v>
      </c>
      <c r="R249" s="7">
        <v>45234</v>
      </c>
      <c r="S249" s="6">
        <v>45239</v>
      </c>
      <c r="T249" s="4" t="s">
        <v>34</v>
      </c>
      <c r="U249" s="4">
        <v>647.9</v>
      </c>
      <c r="V249" s="4">
        <v>0</v>
      </c>
      <c r="W249" s="4">
        <v>0</v>
      </c>
      <c r="X249" s="4" t="s">
        <v>1227</v>
      </c>
      <c r="Y249" s="4" t="s">
        <v>48</v>
      </c>
    </row>
    <row r="250" s="4" customFormat="1" spans="1:25">
      <c r="A250" s="4" t="s">
        <v>1228</v>
      </c>
      <c r="B250" s="4" t="s">
        <v>26</v>
      </c>
      <c r="C250" s="4" t="s">
        <v>27</v>
      </c>
      <c r="D250" s="4" t="s">
        <v>623</v>
      </c>
      <c r="E250" s="4" t="s">
        <v>1229</v>
      </c>
      <c r="F250" s="6">
        <v>45235</v>
      </c>
      <c r="G250" s="6">
        <v>45236</v>
      </c>
      <c r="H250" s="4">
        <v>2</v>
      </c>
      <c r="I250" s="4">
        <v>1</v>
      </c>
      <c r="J250" s="4">
        <v>2</v>
      </c>
      <c r="K250" s="4" t="s">
        <v>30</v>
      </c>
      <c r="L250" s="4">
        <v>566.92</v>
      </c>
      <c r="M250" s="4">
        <v>566.92</v>
      </c>
      <c r="N250" s="4" t="s">
        <v>1230</v>
      </c>
      <c r="O250" s="4" t="s">
        <v>32</v>
      </c>
      <c r="P250" s="4" t="s">
        <v>33</v>
      </c>
      <c r="Q250" s="4">
        <v>0</v>
      </c>
      <c r="R250" s="7">
        <v>45234.0000115741</v>
      </c>
      <c r="S250" s="6">
        <v>45239</v>
      </c>
      <c r="T250" s="4" t="s">
        <v>34</v>
      </c>
      <c r="U250" s="4">
        <v>566.92</v>
      </c>
      <c r="V250" s="4">
        <v>0</v>
      </c>
      <c r="W250" s="4">
        <v>0</v>
      </c>
      <c r="X250" s="4" t="s">
        <v>1231</v>
      </c>
      <c r="Y250" s="4" t="s">
        <v>48</v>
      </c>
    </row>
    <row r="251" s="4" customFormat="1" spans="1:25">
      <c r="A251" s="4" t="s">
        <v>1232</v>
      </c>
      <c r="B251" s="4" t="s">
        <v>26</v>
      </c>
      <c r="C251" s="4" t="s">
        <v>27</v>
      </c>
      <c r="D251" s="4" t="s">
        <v>1233</v>
      </c>
      <c r="E251" s="4" t="s">
        <v>647</v>
      </c>
      <c r="F251" s="6">
        <v>45235</v>
      </c>
      <c r="G251" s="6">
        <v>45236</v>
      </c>
      <c r="H251" s="4">
        <v>1</v>
      </c>
      <c r="I251" s="4">
        <v>1</v>
      </c>
      <c r="J251" s="4">
        <v>1</v>
      </c>
      <c r="K251" s="4" t="s">
        <v>30</v>
      </c>
      <c r="L251" s="4">
        <v>1411.64</v>
      </c>
      <c r="M251" s="4">
        <v>1411.64</v>
      </c>
      <c r="N251" s="4" t="s">
        <v>1234</v>
      </c>
      <c r="O251" s="4" t="s">
        <v>32</v>
      </c>
      <c r="P251" s="4" t="s">
        <v>33</v>
      </c>
      <c r="Q251" s="4">
        <v>0</v>
      </c>
      <c r="R251" s="7">
        <v>45235</v>
      </c>
      <c r="S251" s="6">
        <v>45239</v>
      </c>
      <c r="T251" s="4" t="s">
        <v>34</v>
      </c>
      <c r="U251" s="4">
        <v>1411.64</v>
      </c>
      <c r="V251" s="4">
        <v>0</v>
      </c>
      <c r="W251" s="4">
        <v>0</v>
      </c>
      <c r="X251" s="4" t="s">
        <v>1235</v>
      </c>
      <c r="Y251" s="4" t="s">
        <v>1236</v>
      </c>
    </row>
    <row r="252" s="4" customFormat="1" spans="1:25">
      <c r="A252" s="4" t="s">
        <v>1237</v>
      </c>
      <c r="B252" s="4" t="s">
        <v>26</v>
      </c>
      <c r="C252" s="4" t="s">
        <v>27</v>
      </c>
      <c r="D252" s="4" t="s">
        <v>418</v>
      </c>
      <c r="E252" s="4" t="s">
        <v>341</v>
      </c>
      <c r="F252" s="6">
        <v>45235</v>
      </c>
      <c r="G252" s="6">
        <v>45236</v>
      </c>
      <c r="H252" s="4">
        <v>1</v>
      </c>
      <c r="I252" s="4">
        <v>1</v>
      </c>
      <c r="J252" s="4">
        <v>1</v>
      </c>
      <c r="K252" s="4" t="s">
        <v>30</v>
      </c>
      <c r="L252" s="4">
        <v>1349.2</v>
      </c>
      <c r="M252" s="4">
        <v>1349.2</v>
      </c>
      <c r="N252" s="4" t="s">
        <v>1238</v>
      </c>
      <c r="O252" s="4" t="s">
        <v>32</v>
      </c>
      <c r="P252" s="4" t="s">
        <v>33</v>
      </c>
      <c r="Q252" s="4">
        <v>0</v>
      </c>
      <c r="R252" s="7">
        <v>45235.0000115741</v>
      </c>
      <c r="S252" s="6">
        <v>45239</v>
      </c>
      <c r="T252" s="4" t="s">
        <v>34</v>
      </c>
      <c r="U252" s="4">
        <v>1349.2</v>
      </c>
      <c r="V252" s="4">
        <v>0</v>
      </c>
      <c r="W252" s="4">
        <v>0</v>
      </c>
      <c r="X252" s="4" t="s">
        <v>1239</v>
      </c>
      <c r="Y252" s="4" t="s">
        <v>48</v>
      </c>
    </row>
    <row r="253" s="4" customFormat="1" spans="1:25">
      <c r="A253" s="4" t="s">
        <v>1240</v>
      </c>
      <c r="B253" s="4" t="s">
        <v>26</v>
      </c>
      <c r="C253" s="4" t="s">
        <v>27</v>
      </c>
      <c r="D253" s="4" t="s">
        <v>1241</v>
      </c>
      <c r="E253" s="4" t="s">
        <v>1242</v>
      </c>
      <c r="F253" s="6">
        <v>45235</v>
      </c>
      <c r="G253" s="6">
        <v>45236</v>
      </c>
      <c r="H253" s="4">
        <v>1</v>
      </c>
      <c r="I253" s="4">
        <v>1</v>
      </c>
      <c r="J253" s="4">
        <v>1</v>
      </c>
      <c r="K253" s="4" t="s">
        <v>30</v>
      </c>
      <c r="L253" s="4">
        <v>643.23</v>
      </c>
      <c r="M253" s="4">
        <v>643.23</v>
      </c>
      <c r="N253" s="4" t="s">
        <v>1243</v>
      </c>
      <c r="O253" s="4" t="s">
        <v>32</v>
      </c>
      <c r="P253" s="4" t="s">
        <v>33</v>
      </c>
      <c r="Q253" s="4">
        <v>0</v>
      </c>
      <c r="R253" s="7">
        <v>45235</v>
      </c>
      <c r="S253" s="6">
        <v>45239</v>
      </c>
      <c r="T253" s="4" t="s">
        <v>34</v>
      </c>
      <c r="U253" s="4">
        <v>643.23</v>
      </c>
      <c r="V253" s="4">
        <v>0</v>
      </c>
      <c r="W253" s="4">
        <v>0</v>
      </c>
      <c r="X253" s="4" t="s">
        <v>1244</v>
      </c>
      <c r="Y253" s="4" t="s">
        <v>1245</v>
      </c>
    </row>
    <row r="254" s="4" customFormat="1" spans="1:25">
      <c r="A254" s="4" t="s">
        <v>1246</v>
      </c>
      <c r="B254" s="4" t="s">
        <v>26</v>
      </c>
      <c r="C254" s="4" t="s">
        <v>27</v>
      </c>
      <c r="D254" s="4" t="s">
        <v>232</v>
      </c>
      <c r="E254" s="4" t="s">
        <v>1247</v>
      </c>
      <c r="F254" s="6">
        <v>45235</v>
      </c>
      <c r="G254" s="6">
        <v>45236</v>
      </c>
      <c r="H254" s="4">
        <v>1</v>
      </c>
      <c r="I254" s="4">
        <v>1</v>
      </c>
      <c r="J254" s="4">
        <v>1</v>
      </c>
      <c r="K254" s="4" t="s">
        <v>30</v>
      </c>
      <c r="L254" s="4">
        <v>1054.64</v>
      </c>
      <c r="M254" s="4">
        <v>1054.64</v>
      </c>
      <c r="N254" s="4" t="s">
        <v>1248</v>
      </c>
      <c r="O254" s="4" t="s">
        <v>32</v>
      </c>
      <c r="P254" s="4" t="s">
        <v>33</v>
      </c>
      <c r="Q254" s="4">
        <v>0</v>
      </c>
      <c r="R254" s="7">
        <v>45235</v>
      </c>
      <c r="S254" s="6">
        <v>45239</v>
      </c>
      <c r="T254" s="4" t="s">
        <v>34</v>
      </c>
      <c r="U254" s="4">
        <v>1054.64</v>
      </c>
      <c r="V254" s="4">
        <v>0</v>
      </c>
      <c r="W254" s="4">
        <v>0</v>
      </c>
      <c r="X254" s="4" t="s">
        <v>1249</v>
      </c>
      <c r="Y254" s="4" t="s">
        <v>48</v>
      </c>
    </row>
    <row r="255" s="4" customFormat="1" spans="1:25">
      <c r="A255" s="4" t="s">
        <v>1250</v>
      </c>
      <c r="B255" s="4" t="s">
        <v>26</v>
      </c>
      <c r="C255" s="4" t="s">
        <v>27</v>
      </c>
      <c r="D255" s="4" t="s">
        <v>1251</v>
      </c>
      <c r="E255" s="4" t="s">
        <v>557</v>
      </c>
      <c r="F255" s="6">
        <v>45235</v>
      </c>
      <c r="G255" s="6">
        <v>45236</v>
      </c>
      <c r="H255" s="4">
        <v>1</v>
      </c>
      <c r="I255" s="4">
        <v>1</v>
      </c>
      <c r="J255" s="4">
        <v>1</v>
      </c>
      <c r="K255" s="4" t="s">
        <v>30</v>
      </c>
      <c r="L255" s="4">
        <v>212.57</v>
      </c>
      <c r="M255" s="4">
        <v>212.57</v>
      </c>
      <c r="N255" s="4" t="s">
        <v>1252</v>
      </c>
      <c r="O255" s="4" t="s">
        <v>32</v>
      </c>
      <c r="P255" s="4" t="s">
        <v>33</v>
      </c>
      <c r="Q255" s="4">
        <v>0</v>
      </c>
      <c r="R255" s="7">
        <v>45235</v>
      </c>
      <c r="S255" s="6">
        <v>45239</v>
      </c>
      <c r="T255" s="4" t="s">
        <v>34</v>
      </c>
      <c r="U255" s="4">
        <v>212.57</v>
      </c>
      <c r="V255" s="4">
        <v>0</v>
      </c>
      <c r="W255" s="4">
        <v>0</v>
      </c>
      <c r="X255" s="4" t="s">
        <v>1253</v>
      </c>
      <c r="Y255" s="4" t="s">
        <v>1254</v>
      </c>
    </row>
    <row r="256" s="4" customFormat="1" spans="1:25">
      <c r="A256" s="4" t="s">
        <v>1255</v>
      </c>
      <c r="B256" s="4" t="s">
        <v>26</v>
      </c>
      <c r="C256" s="4" t="s">
        <v>27</v>
      </c>
      <c r="D256" s="4" t="s">
        <v>1134</v>
      </c>
      <c r="E256" s="4" t="s">
        <v>882</v>
      </c>
      <c r="F256" s="6">
        <v>45235</v>
      </c>
      <c r="G256" s="6">
        <v>45236</v>
      </c>
      <c r="H256" s="4">
        <v>1</v>
      </c>
      <c r="I256" s="4">
        <v>1</v>
      </c>
      <c r="J256" s="4">
        <v>1</v>
      </c>
      <c r="K256" s="4" t="s">
        <v>30</v>
      </c>
      <c r="L256" s="4">
        <v>140.44</v>
      </c>
      <c r="M256" s="4">
        <v>140.44</v>
      </c>
      <c r="N256" s="4" t="s">
        <v>1256</v>
      </c>
      <c r="O256" s="4" t="s">
        <v>32</v>
      </c>
      <c r="P256" s="4" t="s">
        <v>33</v>
      </c>
      <c r="Q256" s="4">
        <v>0</v>
      </c>
      <c r="R256" s="7">
        <v>45235</v>
      </c>
      <c r="S256" s="6">
        <v>45239</v>
      </c>
      <c r="T256" s="4" t="s">
        <v>34</v>
      </c>
      <c r="U256" s="4">
        <v>140.44</v>
      </c>
      <c r="V256" s="4">
        <v>0</v>
      </c>
      <c r="W256" s="4">
        <v>0</v>
      </c>
      <c r="X256" s="4" t="s">
        <v>1257</v>
      </c>
      <c r="Y256" s="4" t="s">
        <v>1258</v>
      </c>
    </row>
    <row r="257" s="4" customFormat="1" spans="1:25">
      <c r="A257" s="4" t="s">
        <v>1259</v>
      </c>
      <c r="B257" s="4" t="s">
        <v>26</v>
      </c>
      <c r="C257" s="4" t="s">
        <v>27</v>
      </c>
      <c r="D257" s="4" t="s">
        <v>1260</v>
      </c>
      <c r="E257" s="4" t="s">
        <v>1261</v>
      </c>
      <c r="F257" s="6">
        <v>45235</v>
      </c>
      <c r="G257" s="6">
        <v>45236</v>
      </c>
      <c r="H257" s="4">
        <v>1</v>
      </c>
      <c r="I257" s="4">
        <v>1</v>
      </c>
      <c r="J257" s="4">
        <v>1</v>
      </c>
      <c r="K257" s="4" t="s">
        <v>30</v>
      </c>
      <c r="L257" s="4">
        <v>307.7</v>
      </c>
      <c r="M257" s="4">
        <v>307.7</v>
      </c>
      <c r="N257" s="4" t="s">
        <v>1262</v>
      </c>
      <c r="O257" s="4" t="s">
        <v>32</v>
      </c>
      <c r="P257" s="4" t="s">
        <v>33</v>
      </c>
      <c r="Q257" s="4">
        <v>0</v>
      </c>
      <c r="R257" s="7">
        <v>45235</v>
      </c>
      <c r="S257" s="6">
        <v>45239</v>
      </c>
      <c r="T257" s="4" t="s">
        <v>34</v>
      </c>
      <c r="U257" s="4">
        <v>307.7</v>
      </c>
      <c r="V257" s="4">
        <v>0</v>
      </c>
      <c r="W257" s="4">
        <v>0</v>
      </c>
      <c r="X257" s="4" t="s">
        <v>1263</v>
      </c>
      <c r="Y257" s="4" t="s">
        <v>1264</v>
      </c>
    </row>
    <row r="258" s="4" customFormat="1" spans="1:25">
      <c r="A258" s="4" t="s">
        <v>1265</v>
      </c>
      <c r="B258" s="4" t="s">
        <v>26</v>
      </c>
      <c r="C258" s="4" t="s">
        <v>27</v>
      </c>
      <c r="D258" s="4" t="s">
        <v>1266</v>
      </c>
      <c r="E258" s="4" t="s">
        <v>1267</v>
      </c>
      <c r="F258" s="6">
        <v>45235</v>
      </c>
      <c r="G258" s="6">
        <v>45236</v>
      </c>
      <c r="H258" s="4">
        <v>1</v>
      </c>
      <c r="I258" s="4">
        <v>1</v>
      </c>
      <c r="J258" s="4">
        <v>1</v>
      </c>
      <c r="K258" s="4" t="s">
        <v>30</v>
      </c>
      <c r="L258" s="4">
        <v>888.04</v>
      </c>
      <c r="M258" s="4">
        <v>888.04</v>
      </c>
      <c r="N258" s="4" t="s">
        <v>1268</v>
      </c>
      <c r="O258" s="4" t="s">
        <v>32</v>
      </c>
      <c r="P258" s="4" t="s">
        <v>33</v>
      </c>
      <c r="Q258" s="4">
        <v>0</v>
      </c>
      <c r="R258" s="7">
        <v>45235.0000115741</v>
      </c>
      <c r="S258" s="6">
        <v>45239</v>
      </c>
      <c r="T258" s="4" t="s">
        <v>34</v>
      </c>
      <c r="U258" s="4">
        <v>888.04</v>
      </c>
      <c r="V258" s="4">
        <v>0</v>
      </c>
      <c r="W258" s="4">
        <v>0</v>
      </c>
      <c r="X258" s="4" t="s">
        <v>1269</v>
      </c>
      <c r="Y258" s="4" t="s">
        <v>48</v>
      </c>
    </row>
    <row r="259" s="4" customFormat="1" spans="1:25">
      <c r="A259" s="4" t="s">
        <v>1270</v>
      </c>
      <c r="B259" s="4" t="s">
        <v>26</v>
      </c>
      <c r="C259" s="4" t="s">
        <v>27</v>
      </c>
      <c r="D259" s="4" t="s">
        <v>1233</v>
      </c>
      <c r="E259" s="4" t="s">
        <v>647</v>
      </c>
      <c r="F259" s="6">
        <v>45235</v>
      </c>
      <c r="G259" s="6">
        <v>45236</v>
      </c>
      <c r="H259" s="4">
        <v>2</v>
      </c>
      <c r="I259" s="4">
        <v>1</v>
      </c>
      <c r="J259" s="4">
        <v>2</v>
      </c>
      <c r="K259" s="4" t="s">
        <v>30</v>
      </c>
      <c r="L259" s="4">
        <v>2823.34</v>
      </c>
      <c r="M259" s="4">
        <v>2823.34</v>
      </c>
      <c r="N259" s="4" t="s">
        <v>1271</v>
      </c>
      <c r="O259" s="4" t="s">
        <v>32</v>
      </c>
      <c r="P259" s="4" t="s">
        <v>33</v>
      </c>
      <c r="Q259" s="4">
        <v>0</v>
      </c>
      <c r="R259" s="7">
        <v>45235</v>
      </c>
      <c r="S259" s="6">
        <v>45239</v>
      </c>
      <c r="T259" s="4" t="s">
        <v>34</v>
      </c>
      <c r="U259" s="4">
        <v>2823.34</v>
      </c>
      <c r="V259" s="4">
        <v>0</v>
      </c>
      <c r="W259" s="4">
        <v>0</v>
      </c>
      <c r="X259" s="4" t="s">
        <v>1272</v>
      </c>
      <c r="Y259" s="4" t="s">
        <v>48</v>
      </c>
    </row>
    <row r="260" s="4" customFormat="1" spans="1:25">
      <c r="A260" s="4" t="s">
        <v>1273</v>
      </c>
      <c r="B260" s="4" t="s">
        <v>26</v>
      </c>
      <c r="C260" s="4" t="s">
        <v>27</v>
      </c>
      <c r="D260" s="4" t="s">
        <v>1251</v>
      </c>
      <c r="E260" s="4" t="s">
        <v>557</v>
      </c>
      <c r="F260" s="6">
        <v>45235</v>
      </c>
      <c r="G260" s="6">
        <v>45236</v>
      </c>
      <c r="H260" s="4">
        <v>1</v>
      </c>
      <c r="I260" s="4">
        <v>1</v>
      </c>
      <c r="J260" s="4">
        <v>1</v>
      </c>
      <c r="K260" s="4" t="s">
        <v>30</v>
      </c>
      <c r="L260" s="4">
        <v>212.57</v>
      </c>
      <c r="M260" s="4">
        <v>212.57</v>
      </c>
      <c r="N260" s="4" t="s">
        <v>1274</v>
      </c>
      <c r="O260" s="4" t="s">
        <v>32</v>
      </c>
      <c r="P260" s="4" t="s">
        <v>33</v>
      </c>
      <c r="Q260" s="4">
        <v>0</v>
      </c>
      <c r="R260" s="7">
        <v>45235.0000115741</v>
      </c>
      <c r="S260" s="6">
        <v>45239</v>
      </c>
      <c r="T260" s="4" t="s">
        <v>34</v>
      </c>
      <c r="U260" s="4">
        <v>212.57</v>
      </c>
      <c r="V260" s="4">
        <v>0</v>
      </c>
      <c r="W260" s="4">
        <v>0</v>
      </c>
      <c r="X260" s="4" t="s">
        <v>1275</v>
      </c>
      <c r="Y260" s="4" t="s">
        <v>1276</v>
      </c>
    </row>
    <row r="261" s="4" customFormat="1" spans="1:25">
      <c r="A261" s="4" t="s">
        <v>1277</v>
      </c>
      <c r="B261" s="4" t="s">
        <v>26</v>
      </c>
      <c r="C261" s="4" t="s">
        <v>27</v>
      </c>
      <c r="D261" s="4" t="s">
        <v>1278</v>
      </c>
      <c r="E261" s="4" t="s">
        <v>1279</v>
      </c>
      <c r="F261" s="6">
        <v>45235</v>
      </c>
      <c r="G261" s="6">
        <v>45236</v>
      </c>
      <c r="H261" s="4">
        <v>1</v>
      </c>
      <c r="I261" s="4">
        <v>1</v>
      </c>
      <c r="J261" s="4">
        <v>1</v>
      </c>
      <c r="K261" s="4" t="s">
        <v>30</v>
      </c>
      <c r="L261" s="4">
        <v>286.02</v>
      </c>
      <c r="M261" s="4">
        <v>286.02</v>
      </c>
      <c r="N261" s="4" t="s">
        <v>1280</v>
      </c>
      <c r="O261" s="4" t="s">
        <v>32</v>
      </c>
      <c r="P261" s="4" t="s">
        <v>33</v>
      </c>
      <c r="Q261" s="4">
        <v>0</v>
      </c>
      <c r="R261" s="7">
        <v>45235</v>
      </c>
      <c r="S261" s="6">
        <v>45239</v>
      </c>
      <c r="T261" s="4" t="s">
        <v>34</v>
      </c>
      <c r="U261" s="4">
        <v>286.02</v>
      </c>
      <c r="V261" s="4">
        <v>0</v>
      </c>
      <c r="W261" s="4">
        <v>264.16</v>
      </c>
      <c r="X261" s="4" t="s">
        <v>1281</v>
      </c>
      <c r="Y261" s="4" t="s">
        <v>1282</v>
      </c>
    </row>
    <row r="262" s="4" customFormat="1" spans="1:25">
      <c r="A262" s="4" t="s">
        <v>1283</v>
      </c>
      <c r="B262" s="4" t="s">
        <v>26</v>
      </c>
      <c r="C262" s="4" t="s">
        <v>27</v>
      </c>
      <c r="D262" s="4" t="s">
        <v>1284</v>
      </c>
      <c r="E262" s="4" t="s">
        <v>1017</v>
      </c>
      <c r="F262" s="6">
        <v>45235</v>
      </c>
      <c r="G262" s="6">
        <v>45236</v>
      </c>
      <c r="H262" s="4">
        <v>1</v>
      </c>
      <c r="I262" s="4">
        <v>1</v>
      </c>
      <c r="J262" s="4">
        <v>1</v>
      </c>
      <c r="K262" s="4" t="s">
        <v>30</v>
      </c>
      <c r="L262" s="4">
        <v>203.86</v>
      </c>
      <c r="M262" s="4">
        <v>203.86</v>
      </c>
      <c r="N262" s="4" t="s">
        <v>1285</v>
      </c>
      <c r="O262" s="4" t="s">
        <v>32</v>
      </c>
      <c r="P262" s="4" t="s">
        <v>33</v>
      </c>
      <c r="Q262" s="4">
        <v>0</v>
      </c>
      <c r="R262" s="7">
        <v>45235</v>
      </c>
      <c r="S262" s="6">
        <v>45239</v>
      </c>
      <c r="T262" s="4" t="s">
        <v>34</v>
      </c>
      <c r="U262" s="4">
        <v>203.86</v>
      </c>
      <c r="V262" s="4">
        <v>0</v>
      </c>
      <c r="W262" s="4">
        <v>0</v>
      </c>
      <c r="X262" s="4" t="s">
        <v>1286</v>
      </c>
      <c r="Y262" s="4" t="s">
        <v>1287</v>
      </c>
    </row>
    <row r="263" s="4" customFormat="1" spans="1:25">
      <c r="A263" s="4" t="s">
        <v>1288</v>
      </c>
      <c r="B263" s="4" t="s">
        <v>26</v>
      </c>
      <c r="C263" s="4" t="s">
        <v>27</v>
      </c>
      <c r="D263" s="4" t="s">
        <v>1289</v>
      </c>
      <c r="E263" s="4" t="s">
        <v>1290</v>
      </c>
      <c r="F263" s="6">
        <v>45235</v>
      </c>
      <c r="G263" s="6">
        <v>45236</v>
      </c>
      <c r="H263" s="4">
        <v>1</v>
      </c>
      <c r="I263" s="4">
        <v>1</v>
      </c>
      <c r="J263" s="4">
        <v>1</v>
      </c>
      <c r="K263" s="4" t="s">
        <v>30</v>
      </c>
      <c r="L263" s="4">
        <v>1062.09</v>
      </c>
      <c r="M263" s="4">
        <v>1062.09</v>
      </c>
      <c r="N263" s="4" t="s">
        <v>1291</v>
      </c>
      <c r="O263" s="4" t="s">
        <v>32</v>
      </c>
      <c r="P263" s="4" t="s">
        <v>33</v>
      </c>
      <c r="Q263" s="4">
        <v>0</v>
      </c>
      <c r="R263" s="7">
        <v>45235.0000115741</v>
      </c>
      <c r="S263" s="6">
        <v>45239</v>
      </c>
      <c r="T263" s="4" t="s">
        <v>34</v>
      </c>
      <c r="U263" s="4">
        <v>1062.09</v>
      </c>
      <c r="V263" s="4">
        <v>0</v>
      </c>
      <c r="W263" s="4">
        <v>0</v>
      </c>
      <c r="X263" s="4" t="s">
        <v>1292</v>
      </c>
      <c r="Y263" s="4" t="s">
        <v>1293</v>
      </c>
    </row>
    <row r="264" s="4" customFormat="1" spans="1:25">
      <c r="A264" s="4" t="s">
        <v>1294</v>
      </c>
      <c r="B264" s="4" t="s">
        <v>26</v>
      </c>
      <c r="C264" s="4" t="s">
        <v>27</v>
      </c>
      <c r="D264" s="4" t="s">
        <v>1295</v>
      </c>
      <c r="E264" s="4" t="s">
        <v>557</v>
      </c>
      <c r="F264" s="6">
        <v>45235</v>
      </c>
      <c r="G264" s="6">
        <v>45236</v>
      </c>
      <c r="H264" s="4">
        <v>2</v>
      </c>
      <c r="I264" s="4">
        <v>1</v>
      </c>
      <c r="J264" s="4">
        <v>2</v>
      </c>
      <c r="K264" s="4" t="s">
        <v>30</v>
      </c>
      <c r="L264" s="4">
        <v>884.34</v>
      </c>
      <c r="M264" s="4">
        <v>884.34</v>
      </c>
      <c r="N264" s="4" t="s">
        <v>1296</v>
      </c>
      <c r="O264" s="4" t="s">
        <v>32</v>
      </c>
      <c r="P264" s="4" t="s">
        <v>33</v>
      </c>
      <c r="Q264" s="4">
        <v>0</v>
      </c>
      <c r="R264" s="7">
        <v>45235</v>
      </c>
      <c r="S264" s="6">
        <v>45239</v>
      </c>
      <c r="T264" s="4" t="s">
        <v>34</v>
      </c>
      <c r="U264" s="4">
        <v>884.34</v>
      </c>
      <c r="V264" s="4">
        <v>0</v>
      </c>
      <c r="W264" s="4">
        <v>0</v>
      </c>
      <c r="X264" s="4" t="s">
        <v>1297</v>
      </c>
      <c r="Y264" s="4" t="s">
        <v>1298</v>
      </c>
    </row>
    <row r="265" s="4" customFormat="1" spans="1:25">
      <c r="A265" s="4" t="s">
        <v>1299</v>
      </c>
      <c r="B265" s="4" t="s">
        <v>26</v>
      </c>
      <c r="C265" s="4" t="s">
        <v>27</v>
      </c>
      <c r="D265" s="4" t="s">
        <v>1300</v>
      </c>
      <c r="E265" s="4" t="s">
        <v>1301</v>
      </c>
      <c r="F265" s="6">
        <v>45235</v>
      </c>
      <c r="G265" s="6">
        <v>45236</v>
      </c>
      <c r="H265" s="4">
        <v>1</v>
      </c>
      <c r="I265" s="4">
        <v>1</v>
      </c>
      <c r="J265" s="4">
        <v>1</v>
      </c>
      <c r="K265" s="4" t="s">
        <v>30</v>
      </c>
      <c r="L265" s="4">
        <v>432.73</v>
      </c>
      <c r="M265" s="4">
        <v>432.73</v>
      </c>
      <c r="N265" s="4" t="s">
        <v>1302</v>
      </c>
      <c r="O265" s="4" t="s">
        <v>32</v>
      </c>
      <c r="P265" s="4" t="s">
        <v>33</v>
      </c>
      <c r="Q265" s="4">
        <v>0</v>
      </c>
      <c r="R265" s="7">
        <v>45235</v>
      </c>
      <c r="S265" s="6">
        <v>45239</v>
      </c>
      <c r="T265" s="4" t="s">
        <v>34</v>
      </c>
      <c r="U265" s="4">
        <v>432.73</v>
      </c>
      <c r="V265" s="4">
        <v>0</v>
      </c>
      <c r="W265" s="4">
        <v>0</v>
      </c>
      <c r="X265" s="4" t="s">
        <v>1303</v>
      </c>
      <c r="Y265" s="4" t="s">
        <v>1304</v>
      </c>
    </row>
    <row r="266" s="4" customFormat="1" spans="1:25">
      <c r="A266" s="4" t="s">
        <v>1305</v>
      </c>
      <c r="B266" s="4" t="s">
        <v>26</v>
      </c>
      <c r="C266" s="4" t="s">
        <v>27</v>
      </c>
      <c r="D266" s="4" t="s">
        <v>1300</v>
      </c>
      <c r="E266" s="4" t="s">
        <v>1301</v>
      </c>
      <c r="F266" s="6">
        <v>45235</v>
      </c>
      <c r="G266" s="6">
        <v>45236</v>
      </c>
      <c r="H266" s="4">
        <v>1</v>
      </c>
      <c r="I266" s="4">
        <v>1</v>
      </c>
      <c r="J266" s="4">
        <v>1</v>
      </c>
      <c r="K266" s="4" t="s">
        <v>30</v>
      </c>
      <c r="L266" s="4">
        <v>432.73</v>
      </c>
      <c r="M266" s="4">
        <v>432.73</v>
      </c>
      <c r="N266" s="4" t="s">
        <v>1306</v>
      </c>
      <c r="O266" s="4" t="s">
        <v>32</v>
      </c>
      <c r="P266" s="4" t="s">
        <v>33</v>
      </c>
      <c r="Q266" s="4">
        <v>0</v>
      </c>
      <c r="R266" s="7">
        <v>45235.0000115741</v>
      </c>
      <c r="S266" s="6">
        <v>45239</v>
      </c>
      <c r="T266" s="4" t="s">
        <v>34</v>
      </c>
      <c r="U266" s="4">
        <v>432.73</v>
      </c>
      <c r="V266" s="4">
        <v>0</v>
      </c>
      <c r="W266" s="4">
        <v>0</v>
      </c>
      <c r="X266" s="4" t="s">
        <v>1307</v>
      </c>
      <c r="Y266" s="4" t="s">
        <v>1308</v>
      </c>
    </row>
    <row r="267" s="4" customFormat="1" spans="1:25">
      <c r="A267" s="4" t="s">
        <v>1309</v>
      </c>
      <c r="B267" s="4" t="s">
        <v>26</v>
      </c>
      <c r="C267" s="4" t="s">
        <v>27</v>
      </c>
      <c r="D267" s="4" t="s">
        <v>1310</v>
      </c>
      <c r="E267" s="4" t="s">
        <v>1311</v>
      </c>
      <c r="F267" s="6">
        <v>45235</v>
      </c>
      <c r="G267" s="6">
        <v>45236</v>
      </c>
      <c r="H267" s="4">
        <v>1</v>
      </c>
      <c r="I267" s="4">
        <v>1</v>
      </c>
      <c r="J267" s="4">
        <v>1</v>
      </c>
      <c r="K267" s="4" t="s">
        <v>30</v>
      </c>
      <c r="L267" s="4">
        <v>667.69</v>
      </c>
      <c r="M267" s="4">
        <v>667.69</v>
      </c>
      <c r="N267" s="4" t="s">
        <v>1312</v>
      </c>
      <c r="O267" s="4" t="s">
        <v>32</v>
      </c>
      <c r="P267" s="4" t="s">
        <v>33</v>
      </c>
      <c r="Q267" s="4">
        <v>0</v>
      </c>
      <c r="R267" s="7">
        <v>45235</v>
      </c>
      <c r="S267" s="6">
        <v>45239</v>
      </c>
      <c r="T267" s="4" t="s">
        <v>34</v>
      </c>
      <c r="U267" s="4">
        <v>667.69</v>
      </c>
      <c r="V267" s="4">
        <v>0</v>
      </c>
      <c r="W267" s="4">
        <v>0</v>
      </c>
      <c r="X267" s="4" t="s">
        <v>1313</v>
      </c>
      <c r="Y267" s="4" t="s">
        <v>48</v>
      </c>
    </row>
    <row r="268" s="4" customFormat="1" spans="1:25">
      <c r="A268" s="4" t="s">
        <v>1314</v>
      </c>
      <c r="B268" s="4" t="s">
        <v>26</v>
      </c>
      <c r="C268" s="4" t="s">
        <v>27</v>
      </c>
      <c r="D268" s="4" t="s">
        <v>1315</v>
      </c>
      <c r="E268" s="4" t="s">
        <v>1316</v>
      </c>
      <c r="F268" s="6">
        <v>45235</v>
      </c>
      <c r="G268" s="6">
        <v>45236</v>
      </c>
      <c r="H268" s="4">
        <v>1</v>
      </c>
      <c r="I268" s="4">
        <v>1</v>
      </c>
      <c r="J268" s="4">
        <v>1</v>
      </c>
      <c r="K268" s="4" t="s">
        <v>30</v>
      </c>
      <c r="L268" s="4">
        <v>781.63</v>
      </c>
      <c r="M268" s="4">
        <v>781.63</v>
      </c>
      <c r="N268" s="4" t="s">
        <v>1317</v>
      </c>
      <c r="O268" s="4" t="s">
        <v>32</v>
      </c>
      <c r="P268" s="4" t="s">
        <v>33</v>
      </c>
      <c r="Q268" s="4">
        <v>0</v>
      </c>
      <c r="R268" s="7">
        <v>45235.0000115741</v>
      </c>
      <c r="S268" s="6">
        <v>45239</v>
      </c>
      <c r="T268" s="4" t="s">
        <v>34</v>
      </c>
      <c r="U268" s="4">
        <v>781.63</v>
      </c>
      <c r="V268" s="4">
        <v>0</v>
      </c>
      <c r="W268" s="4">
        <v>0</v>
      </c>
      <c r="X268" s="4" t="s">
        <v>1318</v>
      </c>
      <c r="Y268" s="4" t="s">
        <v>1319</v>
      </c>
    </row>
    <row r="269" s="4" customFormat="1" spans="1:25">
      <c r="A269" s="4" t="s">
        <v>1320</v>
      </c>
      <c r="B269" s="4" t="s">
        <v>26</v>
      </c>
      <c r="C269" s="4" t="s">
        <v>27</v>
      </c>
      <c r="D269" s="4" t="s">
        <v>1278</v>
      </c>
      <c r="E269" s="4" t="s">
        <v>1279</v>
      </c>
      <c r="F269" s="6">
        <v>45235</v>
      </c>
      <c r="G269" s="6">
        <v>45236</v>
      </c>
      <c r="H269" s="4">
        <v>1</v>
      </c>
      <c r="I269" s="4">
        <v>1</v>
      </c>
      <c r="J269" s="4">
        <v>1</v>
      </c>
      <c r="K269" s="4" t="s">
        <v>30</v>
      </c>
      <c r="L269" s="4">
        <v>286.02</v>
      </c>
      <c r="M269" s="4">
        <v>286.02</v>
      </c>
      <c r="N269" s="4" t="s">
        <v>1321</v>
      </c>
      <c r="O269" s="4" t="s">
        <v>32</v>
      </c>
      <c r="P269" s="4" t="s">
        <v>33</v>
      </c>
      <c r="Q269" s="4">
        <v>0</v>
      </c>
      <c r="R269" s="7">
        <v>45235</v>
      </c>
      <c r="S269" s="6">
        <v>45239</v>
      </c>
      <c r="T269" s="4" t="s">
        <v>34</v>
      </c>
      <c r="U269" s="4">
        <v>286.02</v>
      </c>
      <c r="V269" s="4">
        <v>0</v>
      </c>
      <c r="W269" s="4">
        <v>0</v>
      </c>
      <c r="X269" s="4" t="s">
        <v>1322</v>
      </c>
      <c r="Y269" s="4" t="s">
        <v>1323</v>
      </c>
    </row>
    <row r="270" s="4" customFormat="1" spans="1:25">
      <c r="A270" s="4" t="s">
        <v>1324</v>
      </c>
      <c r="B270" s="4" t="s">
        <v>26</v>
      </c>
      <c r="C270" s="4" t="s">
        <v>27</v>
      </c>
      <c r="D270" s="4" t="s">
        <v>1278</v>
      </c>
      <c r="E270" s="4" t="s">
        <v>1325</v>
      </c>
      <c r="F270" s="6">
        <v>45235</v>
      </c>
      <c r="G270" s="6">
        <v>45236</v>
      </c>
      <c r="H270" s="4">
        <v>1</v>
      </c>
      <c r="I270" s="4">
        <v>1</v>
      </c>
      <c r="J270" s="4">
        <v>1</v>
      </c>
      <c r="K270" s="4" t="s">
        <v>30</v>
      </c>
      <c r="L270" s="4">
        <v>318.62</v>
      </c>
      <c r="M270" s="4">
        <v>318.62</v>
      </c>
      <c r="N270" s="4" t="s">
        <v>1326</v>
      </c>
      <c r="O270" s="4" t="s">
        <v>32</v>
      </c>
      <c r="P270" s="4" t="s">
        <v>33</v>
      </c>
      <c r="Q270" s="4">
        <v>0</v>
      </c>
      <c r="R270" s="7">
        <v>45235.0000115741</v>
      </c>
      <c r="S270" s="6">
        <v>45239</v>
      </c>
      <c r="T270" s="4" t="s">
        <v>34</v>
      </c>
      <c r="U270" s="4">
        <v>318.62</v>
      </c>
      <c r="V270" s="4">
        <v>0</v>
      </c>
      <c r="W270" s="4">
        <v>0</v>
      </c>
      <c r="X270" s="4" t="s">
        <v>1327</v>
      </c>
      <c r="Y270" s="4" t="s">
        <v>1328</v>
      </c>
    </row>
    <row r="271" s="4" customFormat="1" spans="1:25">
      <c r="A271" s="4" t="s">
        <v>1329</v>
      </c>
      <c r="B271" s="4" t="s">
        <v>26</v>
      </c>
      <c r="C271" s="4" t="s">
        <v>27</v>
      </c>
      <c r="D271" s="4" t="s">
        <v>1278</v>
      </c>
      <c r="E271" s="4" t="s">
        <v>1330</v>
      </c>
      <c r="F271" s="6">
        <v>45235</v>
      </c>
      <c r="G271" s="6">
        <v>45236</v>
      </c>
      <c r="H271" s="4">
        <v>1</v>
      </c>
      <c r="I271" s="4">
        <v>1</v>
      </c>
      <c r="J271" s="4">
        <v>1</v>
      </c>
      <c r="K271" s="4" t="s">
        <v>30</v>
      </c>
      <c r="L271" s="4">
        <v>326.84</v>
      </c>
      <c r="M271" s="4">
        <v>326.84</v>
      </c>
      <c r="N271" s="4" t="s">
        <v>1331</v>
      </c>
      <c r="O271" s="4" t="s">
        <v>32</v>
      </c>
      <c r="P271" s="4" t="s">
        <v>33</v>
      </c>
      <c r="Q271" s="4">
        <v>0</v>
      </c>
      <c r="R271" s="7">
        <v>45235</v>
      </c>
      <c r="S271" s="6">
        <v>45239</v>
      </c>
      <c r="T271" s="4" t="s">
        <v>34</v>
      </c>
      <c r="U271" s="4">
        <v>326.84</v>
      </c>
      <c r="V271" s="4">
        <v>0</v>
      </c>
      <c r="W271" s="4">
        <v>0</v>
      </c>
      <c r="X271" s="4" t="s">
        <v>1332</v>
      </c>
      <c r="Y271" s="4" t="s">
        <v>1333</v>
      </c>
    </row>
    <row r="272" s="4" customFormat="1" spans="1:25">
      <c r="A272" s="4" t="s">
        <v>1334</v>
      </c>
      <c r="B272" s="4" t="s">
        <v>26</v>
      </c>
      <c r="C272" s="4" t="s">
        <v>27</v>
      </c>
      <c r="D272" s="4" t="s">
        <v>1335</v>
      </c>
      <c r="E272" s="4" t="s">
        <v>1336</v>
      </c>
      <c r="F272" s="6">
        <v>45235</v>
      </c>
      <c r="G272" s="6">
        <v>45236</v>
      </c>
      <c r="H272" s="4">
        <v>1</v>
      </c>
      <c r="I272" s="4">
        <v>1</v>
      </c>
      <c r="J272" s="4">
        <v>1</v>
      </c>
      <c r="K272" s="4" t="s">
        <v>30</v>
      </c>
      <c r="L272" s="4">
        <v>175.69</v>
      </c>
      <c r="M272" s="4">
        <v>175.69</v>
      </c>
      <c r="N272" s="4" t="s">
        <v>1337</v>
      </c>
      <c r="O272" s="4" t="s">
        <v>32</v>
      </c>
      <c r="P272" s="4" t="s">
        <v>33</v>
      </c>
      <c r="Q272" s="4">
        <v>0</v>
      </c>
      <c r="R272" s="7">
        <v>45235.0000115741</v>
      </c>
      <c r="S272" s="6">
        <v>45239</v>
      </c>
      <c r="T272" s="4" t="s">
        <v>34</v>
      </c>
      <c r="U272" s="4">
        <v>175.69</v>
      </c>
      <c r="V272" s="4">
        <v>0</v>
      </c>
      <c r="W272" s="4">
        <v>0</v>
      </c>
      <c r="X272" s="4" t="s">
        <v>1338</v>
      </c>
      <c r="Y272" s="4" t="s">
        <v>1339</v>
      </c>
    </row>
    <row r="273" s="4" customFormat="1" spans="1:25">
      <c r="A273" s="4" t="s">
        <v>1340</v>
      </c>
      <c r="B273" s="4" t="s">
        <v>26</v>
      </c>
      <c r="C273" s="4" t="s">
        <v>27</v>
      </c>
      <c r="D273" s="4" t="s">
        <v>1341</v>
      </c>
      <c r="E273" s="4" t="s">
        <v>124</v>
      </c>
      <c r="F273" s="6">
        <v>45235</v>
      </c>
      <c r="G273" s="6">
        <v>45236</v>
      </c>
      <c r="H273" s="4">
        <v>1</v>
      </c>
      <c r="I273" s="4">
        <v>1</v>
      </c>
      <c r="J273" s="4">
        <v>1</v>
      </c>
      <c r="K273" s="4" t="s">
        <v>30</v>
      </c>
      <c r="L273" s="4">
        <v>301.86</v>
      </c>
      <c r="M273" s="4">
        <v>301.86</v>
      </c>
      <c r="N273" s="4" t="s">
        <v>1342</v>
      </c>
      <c r="O273" s="4" t="s">
        <v>32</v>
      </c>
      <c r="P273" s="4" t="s">
        <v>33</v>
      </c>
      <c r="Q273" s="4">
        <v>0</v>
      </c>
      <c r="R273" s="7">
        <v>45235.0000115741</v>
      </c>
      <c r="S273" s="6">
        <v>45239</v>
      </c>
      <c r="T273" s="4" t="s">
        <v>34</v>
      </c>
      <c r="U273" s="4">
        <v>301.86</v>
      </c>
      <c r="V273" s="4">
        <v>0</v>
      </c>
      <c r="W273" s="4">
        <v>0</v>
      </c>
      <c r="X273" s="4" t="s">
        <v>1343</v>
      </c>
      <c r="Y273" s="4" t="s">
        <v>1344</v>
      </c>
    </row>
    <row r="274" s="4" customFormat="1" spans="1:25">
      <c r="A274" s="4" t="s">
        <v>1345</v>
      </c>
      <c r="B274" s="4" t="s">
        <v>26</v>
      </c>
      <c r="C274" s="4" t="s">
        <v>27</v>
      </c>
      <c r="D274" s="4" t="s">
        <v>1346</v>
      </c>
      <c r="E274" s="4" t="s">
        <v>1347</v>
      </c>
      <c r="F274" s="6">
        <v>45235</v>
      </c>
      <c r="G274" s="6">
        <v>45236</v>
      </c>
      <c r="H274" s="4">
        <v>1</v>
      </c>
      <c r="I274" s="4">
        <v>1</v>
      </c>
      <c r="J274" s="4">
        <v>1</v>
      </c>
      <c r="K274" s="4" t="s">
        <v>30</v>
      </c>
      <c r="L274" s="4">
        <v>611.41</v>
      </c>
      <c r="M274" s="4">
        <v>611.41</v>
      </c>
      <c r="N274" s="4" t="s">
        <v>1348</v>
      </c>
      <c r="O274" s="4" t="s">
        <v>32</v>
      </c>
      <c r="P274" s="4" t="s">
        <v>33</v>
      </c>
      <c r="Q274" s="4">
        <v>0</v>
      </c>
      <c r="R274" s="7">
        <v>45235.0000115741</v>
      </c>
      <c r="S274" s="6">
        <v>45239</v>
      </c>
      <c r="T274" s="4" t="s">
        <v>34</v>
      </c>
      <c r="U274" s="4">
        <v>611.41</v>
      </c>
      <c r="V274" s="4">
        <v>0</v>
      </c>
      <c r="W274" s="4">
        <v>0</v>
      </c>
      <c r="X274" s="4" t="s">
        <v>1349</v>
      </c>
      <c r="Y274" s="4" t="s">
        <v>1350</v>
      </c>
    </row>
    <row r="275" s="4" customFormat="1" spans="1:25">
      <c r="A275" s="4" t="s">
        <v>1351</v>
      </c>
      <c r="B275" s="4" t="s">
        <v>26</v>
      </c>
      <c r="C275" s="4" t="s">
        <v>27</v>
      </c>
      <c r="D275" s="4" t="s">
        <v>1352</v>
      </c>
      <c r="E275" s="4" t="s">
        <v>1353</v>
      </c>
      <c r="F275" s="6">
        <v>45235</v>
      </c>
      <c r="G275" s="6">
        <v>45236</v>
      </c>
      <c r="H275" s="4">
        <v>1</v>
      </c>
      <c r="I275" s="4">
        <v>1</v>
      </c>
      <c r="J275" s="4">
        <v>1</v>
      </c>
      <c r="K275" s="4" t="s">
        <v>30</v>
      </c>
      <c r="L275" s="4">
        <v>334.33</v>
      </c>
      <c r="M275" s="4">
        <v>334.33</v>
      </c>
      <c r="N275" s="4" t="s">
        <v>1354</v>
      </c>
      <c r="O275" s="4" t="s">
        <v>32</v>
      </c>
      <c r="P275" s="4" t="s">
        <v>33</v>
      </c>
      <c r="Q275" s="4">
        <v>0</v>
      </c>
      <c r="R275" s="7">
        <v>45235</v>
      </c>
      <c r="S275" s="6">
        <v>45239</v>
      </c>
      <c r="T275" s="4" t="s">
        <v>34</v>
      </c>
      <c r="U275" s="4">
        <v>334.33</v>
      </c>
      <c r="V275" s="4">
        <v>0</v>
      </c>
      <c r="W275" s="4">
        <v>0</v>
      </c>
      <c r="X275" s="4" t="s">
        <v>1355</v>
      </c>
      <c r="Y275" s="4" t="s">
        <v>1356</v>
      </c>
    </row>
    <row r="276" s="4" customFormat="1" spans="1:25">
      <c r="A276" s="4" t="s">
        <v>1357</v>
      </c>
      <c r="B276" s="4" t="s">
        <v>26</v>
      </c>
      <c r="C276" s="4" t="s">
        <v>27</v>
      </c>
      <c r="D276" s="4" t="s">
        <v>1358</v>
      </c>
      <c r="E276" s="4" t="s">
        <v>1359</v>
      </c>
      <c r="F276" s="6">
        <v>45235</v>
      </c>
      <c r="G276" s="6">
        <v>45236</v>
      </c>
      <c r="H276" s="4">
        <v>1</v>
      </c>
      <c r="I276" s="4">
        <v>1</v>
      </c>
      <c r="J276" s="4">
        <v>1</v>
      </c>
      <c r="K276" s="4" t="s">
        <v>30</v>
      </c>
      <c r="L276" s="4">
        <v>265.09</v>
      </c>
      <c r="M276" s="4">
        <v>265.09</v>
      </c>
      <c r="N276" s="4" t="s">
        <v>1360</v>
      </c>
      <c r="O276" s="4" t="s">
        <v>32</v>
      </c>
      <c r="P276" s="4" t="s">
        <v>33</v>
      </c>
      <c r="Q276" s="4">
        <v>0</v>
      </c>
      <c r="R276" s="7">
        <v>45235.0000115741</v>
      </c>
      <c r="S276" s="6">
        <v>45239</v>
      </c>
      <c r="T276" s="4" t="s">
        <v>34</v>
      </c>
      <c r="U276" s="4">
        <v>265.09</v>
      </c>
      <c r="V276" s="4">
        <v>0</v>
      </c>
      <c r="W276" s="4">
        <v>0</v>
      </c>
      <c r="X276" s="4" t="s">
        <v>1361</v>
      </c>
      <c r="Y276" s="4" t="s">
        <v>1362</v>
      </c>
    </row>
    <row r="277" s="4" customFormat="1" spans="1:25">
      <c r="A277" s="4" t="s">
        <v>1363</v>
      </c>
      <c r="B277" s="4" t="s">
        <v>26</v>
      </c>
      <c r="C277" s="4" t="s">
        <v>27</v>
      </c>
      <c r="D277" s="4" t="s">
        <v>418</v>
      </c>
      <c r="E277" s="4" t="s">
        <v>341</v>
      </c>
      <c r="F277" s="6">
        <v>45235</v>
      </c>
      <c r="G277" s="6">
        <v>45236</v>
      </c>
      <c r="H277" s="4">
        <v>1</v>
      </c>
      <c r="I277" s="4">
        <v>1</v>
      </c>
      <c r="J277" s="4">
        <v>1</v>
      </c>
      <c r="K277" s="4" t="s">
        <v>30</v>
      </c>
      <c r="L277" s="4">
        <v>1349.22</v>
      </c>
      <c r="M277" s="4">
        <v>1349.22</v>
      </c>
      <c r="N277" s="4" t="s">
        <v>1364</v>
      </c>
      <c r="O277" s="4" t="s">
        <v>32</v>
      </c>
      <c r="P277" s="4" t="s">
        <v>33</v>
      </c>
      <c r="Q277" s="4">
        <v>0</v>
      </c>
      <c r="R277" s="7">
        <v>45235.0000115741</v>
      </c>
      <c r="S277" s="6">
        <v>45239</v>
      </c>
      <c r="T277" s="4" t="s">
        <v>34</v>
      </c>
      <c r="U277" s="4">
        <v>1349.22</v>
      </c>
      <c r="V277" s="4">
        <v>0</v>
      </c>
      <c r="W277" s="4">
        <v>0</v>
      </c>
      <c r="X277" s="4" t="s">
        <v>1365</v>
      </c>
      <c r="Y277" s="4" t="s">
        <v>48</v>
      </c>
    </row>
    <row r="278" s="4" customFormat="1" spans="1:25">
      <c r="A278" s="4" t="s">
        <v>1366</v>
      </c>
      <c r="B278" s="4" t="s">
        <v>26</v>
      </c>
      <c r="C278" s="4" t="s">
        <v>27</v>
      </c>
      <c r="D278" s="4" t="s">
        <v>232</v>
      </c>
      <c r="E278" s="4" t="s">
        <v>95</v>
      </c>
      <c r="F278" s="6">
        <v>45235</v>
      </c>
      <c r="G278" s="6">
        <v>45236</v>
      </c>
      <c r="H278" s="4">
        <v>1</v>
      </c>
      <c r="I278" s="4">
        <v>1</v>
      </c>
      <c r="J278" s="4">
        <v>1</v>
      </c>
      <c r="K278" s="4" t="s">
        <v>30</v>
      </c>
      <c r="L278" s="4">
        <v>1208.35</v>
      </c>
      <c r="M278" s="4">
        <v>1208.35</v>
      </c>
      <c r="N278" s="4" t="s">
        <v>1367</v>
      </c>
      <c r="O278" s="4" t="s">
        <v>32</v>
      </c>
      <c r="P278" s="4" t="s">
        <v>33</v>
      </c>
      <c r="Q278" s="4">
        <v>0</v>
      </c>
      <c r="R278" s="7">
        <v>45235</v>
      </c>
      <c r="S278" s="6">
        <v>45239</v>
      </c>
      <c r="T278" s="4" t="s">
        <v>34</v>
      </c>
      <c r="U278" s="4">
        <v>1208.35</v>
      </c>
      <c r="V278" s="4">
        <v>0</v>
      </c>
      <c r="W278" s="4">
        <v>0</v>
      </c>
      <c r="X278" s="4" t="s">
        <v>1368</v>
      </c>
      <c r="Y278" s="4" t="s">
        <v>48</v>
      </c>
    </row>
    <row r="279" s="4" customFormat="1" spans="1:25">
      <c r="A279" s="4" t="s">
        <v>1369</v>
      </c>
      <c r="B279" s="4" t="s">
        <v>26</v>
      </c>
      <c r="C279" s="4" t="s">
        <v>27</v>
      </c>
      <c r="D279" s="4" t="s">
        <v>1370</v>
      </c>
      <c r="E279" s="4" t="s">
        <v>969</v>
      </c>
      <c r="F279" s="6">
        <v>45235</v>
      </c>
      <c r="G279" s="6">
        <v>45236</v>
      </c>
      <c r="H279" s="4">
        <v>1</v>
      </c>
      <c r="I279" s="4">
        <v>1</v>
      </c>
      <c r="J279" s="4">
        <v>1</v>
      </c>
      <c r="K279" s="4" t="s">
        <v>30</v>
      </c>
      <c r="L279" s="4">
        <v>215.12</v>
      </c>
      <c r="M279" s="4">
        <v>215.12</v>
      </c>
      <c r="N279" s="4" t="s">
        <v>1371</v>
      </c>
      <c r="O279" s="4" t="s">
        <v>32</v>
      </c>
      <c r="P279" s="4" t="s">
        <v>33</v>
      </c>
      <c r="Q279" s="4">
        <v>0</v>
      </c>
      <c r="R279" s="7">
        <v>45235</v>
      </c>
      <c r="S279" s="6">
        <v>45239</v>
      </c>
      <c r="T279" s="4" t="s">
        <v>34</v>
      </c>
      <c r="U279" s="4">
        <v>215.12</v>
      </c>
      <c r="V279" s="4">
        <v>0</v>
      </c>
      <c r="W279" s="4">
        <v>0</v>
      </c>
      <c r="X279" s="4" t="s">
        <v>1372</v>
      </c>
      <c r="Y279" s="4" t="s">
        <v>1373</v>
      </c>
    </row>
    <row r="280" s="4" customFormat="1" spans="1:27">
      <c r="A280" s="4" t="s">
        <v>1374</v>
      </c>
      <c r="B280" s="4" t="s">
        <v>26</v>
      </c>
      <c r="C280" s="4" t="s">
        <v>27</v>
      </c>
      <c r="D280" s="4" t="s">
        <v>481</v>
      </c>
      <c r="E280" s="4" t="s">
        <v>1375</v>
      </c>
      <c r="F280" s="6">
        <v>45235</v>
      </c>
      <c r="G280" s="6">
        <v>45236</v>
      </c>
      <c r="H280" s="4">
        <v>2</v>
      </c>
      <c r="I280" s="4">
        <v>1</v>
      </c>
      <c r="J280" s="4">
        <v>2</v>
      </c>
      <c r="K280" s="4" t="s">
        <v>30</v>
      </c>
      <c r="L280" s="4">
        <v>616.16</v>
      </c>
      <c r="M280" s="4">
        <v>616.16</v>
      </c>
      <c r="N280" s="4" t="s">
        <v>1376</v>
      </c>
      <c r="O280" s="4" t="s">
        <v>32</v>
      </c>
      <c r="P280" s="4" t="s">
        <v>33</v>
      </c>
      <c r="Q280" s="4">
        <v>0</v>
      </c>
      <c r="R280" s="7">
        <v>45235</v>
      </c>
      <c r="S280" s="6">
        <v>45239</v>
      </c>
      <c r="T280" s="4" t="s">
        <v>34</v>
      </c>
      <c r="U280" s="4">
        <v>616.16</v>
      </c>
      <c r="V280" s="4">
        <v>0</v>
      </c>
      <c r="W280" s="4">
        <v>0</v>
      </c>
      <c r="X280" s="4" t="s">
        <v>1377</v>
      </c>
      <c r="Y280" s="4">
        <v>140761328</v>
      </c>
      <c r="Z280" s="4" t="s">
        <v>1378</v>
      </c>
      <c r="AA280" s="4" t="s">
        <v>1379</v>
      </c>
    </row>
    <row r="281" s="4" customFormat="1" spans="1:25">
      <c r="A281" s="4" t="s">
        <v>1380</v>
      </c>
      <c r="B281" s="4" t="s">
        <v>26</v>
      </c>
      <c r="C281" s="4" t="s">
        <v>27</v>
      </c>
      <c r="D281" s="4" t="s">
        <v>670</v>
      </c>
      <c r="E281" s="4" t="s">
        <v>341</v>
      </c>
      <c r="F281" s="6">
        <v>45235</v>
      </c>
      <c r="G281" s="6">
        <v>45236</v>
      </c>
      <c r="H281" s="4">
        <v>1</v>
      </c>
      <c r="I281" s="4">
        <v>1</v>
      </c>
      <c r="J281" s="4">
        <v>1</v>
      </c>
      <c r="K281" s="4" t="s">
        <v>30</v>
      </c>
      <c r="L281" s="4">
        <v>1067.15</v>
      </c>
      <c r="M281" s="4">
        <v>1067.15</v>
      </c>
      <c r="N281" s="4" t="s">
        <v>1381</v>
      </c>
      <c r="O281" s="4" t="s">
        <v>32</v>
      </c>
      <c r="P281" s="4" t="s">
        <v>33</v>
      </c>
      <c r="Q281" s="4">
        <v>0</v>
      </c>
      <c r="R281" s="7">
        <v>45235</v>
      </c>
      <c r="S281" s="6">
        <v>45239</v>
      </c>
      <c r="T281" s="4" t="s">
        <v>34</v>
      </c>
      <c r="U281" s="4">
        <v>1067.15</v>
      </c>
      <c r="V281" s="4">
        <v>0</v>
      </c>
      <c r="W281" s="4">
        <v>0</v>
      </c>
      <c r="X281" s="4" t="s">
        <v>1382</v>
      </c>
      <c r="Y281" s="4" t="s">
        <v>48</v>
      </c>
    </row>
    <row r="282" s="4" customFormat="1" spans="1:25">
      <c r="A282" s="4" t="s">
        <v>1383</v>
      </c>
      <c r="B282" s="4" t="s">
        <v>26</v>
      </c>
      <c r="C282" s="4" t="s">
        <v>27</v>
      </c>
      <c r="D282" s="4" t="s">
        <v>1384</v>
      </c>
      <c r="E282" s="4" t="s">
        <v>1385</v>
      </c>
      <c r="F282" s="6">
        <v>45235</v>
      </c>
      <c r="G282" s="6">
        <v>45236</v>
      </c>
      <c r="H282" s="4">
        <v>1</v>
      </c>
      <c r="I282" s="4">
        <v>1</v>
      </c>
      <c r="J282" s="4">
        <v>1</v>
      </c>
      <c r="K282" s="4" t="s">
        <v>30</v>
      </c>
      <c r="L282" s="4">
        <v>159.79</v>
      </c>
      <c r="M282" s="4">
        <v>159.79</v>
      </c>
      <c r="N282" s="4" t="s">
        <v>1386</v>
      </c>
      <c r="O282" s="4" t="s">
        <v>32</v>
      </c>
      <c r="P282" s="4" t="s">
        <v>33</v>
      </c>
      <c r="Q282" s="4">
        <v>0</v>
      </c>
      <c r="R282" s="7">
        <v>45235</v>
      </c>
      <c r="S282" s="6">
        <v>45239</v>
      </c>
      <c r="T282" s="4" t="s">
        <v>34</v>
      </c>
      <c r="U282" s="4">
        <v>159.79</v>
      </c>
      <c r="V282" s="4">
        <v>0</v>
      </c>
      <c r="W282" s="4">
        <v>0</v>
      </c>
      <c r="X282" s="4" t="s">
        <v>1387</v>
      </c>
      <c r="Y282" s="4" t="s">
        <v>48</v>
      </c>
    </row>
    <row r="283" s="4" customFormat="1" spans="1:25">
      <c r="A283" s="4" t="s">
        <v>1388</v>
      </c>
      <c r="B283" s="4" t="s">
        <v>26</v>
      </c>
      <c r="C283" s="4" t="s">
        <v>27</v>
      </c>
      <c r="D283" s="4" t="s">
        <v>1389</v>
      </c>
      <c r="E283" s="4" t="s">
        <v>575</v>
      </c>
      <c r="F283" s="6">
        <v>45235</v>
      </c>
      <c r="G283" s="6">
        <v>45236</v>
      </c>
      <c r="H283" s="4">
        <v>1</v>
      </c>
      <c r="I283" s="4">
        <v>1</v>
      </c>
      <c r="J283" s="4">
        <v>1</v>
      </c>
      <c r="K283" s="4" t="s">
        <v>30</v>
      </c>
      <c r="L283" s="4">
        <v>201.31</v>
      </c>
      <c r="M283" s="4">
        <v>201.31</v>
      </c>
      <c r="N283" s="4" t="s">
        <v>1390</v>
      </c>
      <c r="O283" s="4" t="s">
        <v>32</v>
      </c>
      <c r="P283" s="4" t="s">
        <v>33</v>
      </c>
      <c r="Q283" s="4">
        <v>0</v>
      </c>
      <c r="R283" s="7">
        <v>45235.0000115741</v>
      </c>
      <c r="S283" s="6">
        <v>45239</v>
      </c>
      <c r="T283" s="4" t="s">
        <v>34</v>
      </c>
      <c r="U283" s="4">
        <v>201.31</v>
      </c>
      <c r="V283" s="4">
        <v>0</v>
      </c>
      <c r="W283" s="4">
        <v>0</v>
      </c>
      <c r="X283" s="4" t="s">
        <v>1391</v>
      </c>
      <c r="Y283" s="4" t="s">
        <v>1392</v>
      </c>
    </row>
    <row r="284" s="4" customFormat="1" spans="1:25">
      <c r="A284" s="4" t="s">
        <v>1393</v>
      </c>
      <c r="B284" s="4" t="s">
        <v>26</v>
      </c>
      <c r="C284" s="4" t="s">
        <v>27</v>
      </c>
      <c r="D284" s="4" t="s">
        <v>1078</v>
      </c>
      <c r="E284" s="4" t="s">
        <v>341</v>
      </c>
      <c r="F284" s="6">
        <v>45235</v>
      </c>
      <c r="G284" s="6">
        <v>45236</v>
      </c>
      <c r="H284" s="4">
        <v>1</v>
      </c>
      <c r="I284" s="4">
        <v>1</v>
      </c>
      <c r="J284" s="4">
        <v>1</v>
      </c>
      <c r="K284" s="4" t="s">
        <v>30</v>
      </c>
      <c r="L284" s="4">
        <v>501.28</v>
      </c>
      <c r="M284" s="4">
        <v>501.28</v>
      </c>
      <c r="N284" s="4" t="s">
        <v>1394</v>
      </c>
      <c r="O284" s="4" t="s">
        <v>32</v>
      </c>
      <c r="P284" s="4" t="s">
        <v>33</v>
      </c>
      <c r="Q284" s="4">
        <v>0</v>
      </c>
      <c r="R284" s="7">
        <v>45235.0000115741</v>
      </c>
      <c r="S284" s="6">
        <v>45239</v>
      </c>
      <c r="T284" s="4" t="s">
        <v>34</v>
      </c>
      <c r="U284" s="4">
        <v>501.28</v>
      </c>
      <c r="V284" s="4">
        <v>0</v>
      </c>
      <c r="W284" s="4">
        <v>0</v>
      </c>
      <c r="X284" s="4" t="s">
        <v>1395</v>
      </c>
      <c r="Y284" s="4" t="s">
        <v>1396</v>
      </c>
    </row>
    <row r="285" s="4" customFormat="1" spans="1:25">
      <c r="A285" s="4" t="s">
        <v>1397</v>
      </c>
      <c r="B285" s="4" t="s">
        <v>26</v>
      </c>
      <c r="C285" s="4" t="s">
        <v>27</v>
      </c>
      <c r="D285" s="4" t="s">
        <v>1398</v>
      </c>
      <c r="E285" s="4" t="s">
        <v>1399</v>
      </c>
      <c r="F285" s="6">
        <v>45235</v>
      </c>
      <c r="G285" s="6">
        <v>45236</v>
      </c>
      <c r="H285" s="4">
        <v>1</v>
      </c>
      <c r="I285" s="4">
        <v>1</v>
      </c>
      <c r="J285" s="4">
        <v>1</v>
      </c>
      <c r="K285" s="4" t="s">
        <v>30</v>
      </c>
      <c r="L285" s="4">
        <v>215.65</v>
      </c>
      <c r="M285" s="4">
        <v>215.65</v>
      </c>
      <c r="N285" s="4" t="s">
        <v>1400</v>
      </c>
      <c r="O285" s="4" t="s">
        <v>32</v>
      </c>
      <c r="P285" s="4" t="s">
        <v>33</v>
      </c>
      <c r="Q285" s="4">
        <v>0</v>
      </c>
      <c r="R285" s="7">
        <v>45235</v>
      </c>
      <c r="S285" s="6">
        <v>45239</v>
      </c>
      <c r="T285" s="4" t="s">
        <v>34</v>
      </c>
      <c r="U285" s="4">
        <v>215.65</v>
      </c>
      <c r="V285" s="4">
        <v>0</v>
      </c>
      <c r="W285" s="4">
        <v>0</v>
      </c>
      <c r="X285" s="4" t="s">
        <v>1401</v>
      </c>
      <c r="Y285" s="4" t="s">
        <v>1402</v>
      </c>
    </row>
    <row r="286" s="4" customFormat="1" spans="1:25">
      <c r="A286" s="4" t="s">
        <v>1403</v>
      </c>
      <c r="B286" s="4" t="s">
        <v>26</v>
      </c>
      <c r="C286" s="4" t="s">
        <v>27</v>
      </c>
      <c r="D286" s="4" t="s">
        <v>232</v>
      </c>
      <c r="E286" s="4" t="s">
        <v>1404</v>
      </c>
      <c r="F286" s="6">
        <v>45235</v>
      </c>
      <c r="G286" s="6">
        <v>45236</v>
      </c>
      <c r="H286" s="4">
        <v>1</v>
      </c>
      <c r="I286" s="4">
        <v>1</v>
      </c>
      <c r="J286" s="4">
        <v>1</v>
      </c>
      <c r="K286" s="4" t="s">
        <v>30</v>
      </c>
      <c r="L286" s="4">
        <v>1054.64</v>
      </c>
      <c r="M286" s="4">
        <v>1054.64</v>
      </c>
      <c r="N286" s="4" t="s">
        <v>1405</v>
      </c>
      <c r="O286" s="4" t="s">
        <v>32</v>
      </c>
      <c r="P286" s="4" t="s">
        <v>33</v>
      </c>
      <c r="Q286" s="4">
        <v>0</v>
      </c>
      <c r="R286" s="7">
        <v>45235.0000115741</v>
      </c>
      <c r="S286" s="6">
        <v>45239</v>
      </c>
      <c r="T286" s="4" t="s">
        <v>34</v>
      </c>
      <c r="U286" s="4">
        <v>1054.64</v>
      </c>
      <c r="V286" s="4">
        <v>0</v>
      </c>
      <c r="W286" s="4">
        <v>0</v>
      </c>
      <c r="X286" s="4" t="s">
        <v>1406</v>
      </c>
      <c r="Y286" s="4" t="s">
        <v>48</v>
      </c>
    </row>
    <row r="287" s="4" customFormat="1" spans="1:25">
      <c r="A287" s="4" t="s">
        <v>1407</v>
      </c>
      <c r="B287" s="4" t="s">
        <v>26</v>
      </c>
      <c r="C287" s="4" t="s">
        <v>27</v>
      </c>
      <c r="D287" s="4" t="s">
        <v>1408</v>
      </c>
      <c r="E287" s="4" t="s">
        <v>1409</v>
      </c>
      <c r="F287" s="6">
        <v>45235</v>
      </c>
      <c r="G287" s="6">
        <v>45236</v>
      </c>
      <c r="H287" s="4">
        <v>1</v>
      </c>
      <c r="I287" s="4">
        <v>1</v>
      </c>
      <c r="J287" s="4">
        <v>1</v>
      </c>
      <c r="K287" s="4" t="s">
        <v>30</v>
      </c>
      <c r="L287" s="4">
        <v>661.09</v>
      </c>
      <c r="M287" s="4">
        <v>661.09</v>
      </c>
      <c r="N287" s="4" t="s">
        <v>1410</v>
      </c>
      <c r="O287" s="4" t="s">
        <v>32</v>
      </c>
      <c r="P287" s="4" t="s">
        <v>33</v>
      </c>
      <c r="Q287" s="4">
        <v>0</v>
      </c>
      <c r="R287" s="7">
        <v>45235.0000115741</v>
      </c>
      <c r="S287" s="6">
        <v>45239</v>
      </c>
      <c r="T287" s="4" t="s">
        <v>34</v>
      </c>
      <c r="U287" s="4">
        <v>661.09</v>
      </c>
      <c r="V287" s="4">
        <v>0</v>
      </c>
      <c r="W287" s="4">
        <v>0</v>
      </c>
      <c r="X287" s="4" t="s">
        <v>1411</v>
      </c>
      <c r="Y287" s="4" t="s">
        <v>48</v>
      </c>
    </row>
    <row r="288" s="4" customFormat="1" spans="1:25">
      <c r="A288" s="4" t="s">
        <v>1412</v>
      </c>
      <c r="B288" s="4" t="s">
        <v>26</v>
      </c>
      <c r="C288" s="4" t="s">
        <v>27</v>
      </c>
      <c r="D288" s="4" t="s">
        <v>1413</v>
      </c>
      <c r="E288" s="4" t="s">
        <v>29</v>
      </c>
      <c r="F288" s="6">
        <v>45235</v>
      </c>
      <c r="G288" s="6">
        <v>45236</v>
      </c>
      <c r="H288" s="4">
        <v>1</v>
      </c>
      <c r="I288" s="4">
        <v>1</v>
      </c>
      <c r="J288" s="4">
        <v>1</v>
      </c>
      <c r="K288" s="4" t="s">
        <v>30</v>
      </c>
      <c r="L288" s="4">
        <v>314.9</v>
      </c>
      <c r="M288" s="4">
        <v>314.9</v>
      </c>
      <c r="N288" s="4" t="s">
        <v>1414</v>
      </c>
      <c r="O288" s="4" t="s">
        <v>32</v>
      </c>
      <c r="P288" s="4" t="s">
        <v>33</v>
      </c>
      <c r="Q288" s="4">
        <v>0</v>
      </c>
      <c r="R288" s="7">
        <v>45235.0000115741</v>
      </c>
      <c r="S288" s="6">
        <v>45239</v>
      </c>
      <c r="T288" s="4" t="s">
        <v>34</v>
      </c>
      <c r="U288" s="4">
        <v>314.9</v>
      </c>
      <c r="V288" s="4">
        <v>0</v>
      </c>
      <c r="W288" s="4">
        <v>0</v>
      </c>
      <c r="X288" s="4" t="s">
        <v>1415</v>
      </c>
      <c r="Y288" s="4" t="s">
        <v>1416</v>
      </c>
    </row>
    <row r="289" s="4" customFormat="1" spans="1:25">
      <c r="A289" s="4" t="s">
        <v>1417</v>
      </c>
      <c r="B289" s="4" t="s">
        <v>26</v>
      </c>
      <c r="C289" s="4" t="s">
        <v>27</v>
      </c>
      <c r="D289" s="4" t="s">
        <v>1418</v>
      </c>
      <c r="E289" s="4" t="s">
        <v>1419</v>
      </c>
      <c r="F289" s="6">
        <v>45235</v>
      </c>
      <c r="G289" s="6">
        <v>45236</v>
      </c>
      <c r="H289" s="4">
        <v>1</v>
      </c>
      <c r="I289" s="4">
        <v>1</v>
      </c>
      <c r="J289" s="4">
        <v>1</v>
      </c>
      <c r="K289" s="4" t="s">
        <v>30</v>
      </c>
      <c r="L289" s="4">
        <v>330.15</v>
      </c>
      <c r="M289" s="4">
        <v>330.15</v>
      </c>
      <c r="N289" s="4" t="s">
        <v>1420</v>
      </c>
      <c r="O289" s="4" t="s">
        <v>32</v>
      </c>
      <c r="P289" s="4" t="s">
        <v>33</v>
      </c>
      <c r="Q289" s="4">
        <v>0</v>
      </c>
      <c r="R289" s="7">
        <v>45235</v>
      </c>
      <c r="S289" s="6">
        <v>45239</v>
      </c>
      <c r="T289" s="4" t="s">
        <v>34</v>
      </c>
      <c r="U289" s="4">
        <v>330.15</v>
      </c>
      <c r="V289" s="4">
        <v>0</v>
      </c>
      <c r="W289" s="4">
        <v>0</v>
      </c>
      <c r="X289" s="4" t="s">
        <v>1421</v>
      </c>
      <c r="Y289" s="4" t="s">
        <v>1422</v>
      </c>
    </row>
    <row r="290" s="4" customFormat="1" spans="1:25">
      <c r="A290" s="4" t="s">
        <v>1423</v>
      </c>
      <c r="B290" s="4" t="s">
        <v>26</v>
      </c>
      <c r="C290" s="4" t="s">
        <v>27</v>
      </c>
      <c r="D290" s="4" t="s">
        <v>1424</v>
      </c>
      <c r="E290" s="4" t="s">
        <v>1425</v>
      </c>
      <c r="F290" s="6">
        <v>45235</v>
      </c>
      <c r="G290" s="6">
        <v>45236</v>
      </c>
      <c r="H290" s="4">
        <v>1</v>
      </c>
      <c r="I290" s="4">
        <v>1</v>
      </c>
      <c r="J290" s="4">
        <v>1</v>
      </c>
      <c r="K290" s="4" t="s">
        <v>30</v>
      </c>
      <c r="L290" s="4">
        <v>347.2</v>
      </c>
      <c r="M290" s="4">
        <v>347.2</v>
      </c>
      <c r="N290" s="4" t="s">
        <v>1426</v>
      </c>
      <c r="O290" s="4" t="s">
        <v>32</v>
      </c>
      <c r="P290" s="4" t="s">
        <v>33</v>
      </c>
      <c r="Q290" s="4">
        <v>0</v>
      </c>
      <c r="R290" s="7">
        <v>45235.0000115741</v>
      </c>
      <c r="S290" s="6">
        <v>45239</v>
      </c>
      <c r="T290" s="4" t="s">
        <v>34</v>
      </c>
      <c r="U290" s="4">
        <v>347.2</v>
      </c>
      <c r="V290" s="4">
        <v>0</v>
      </c>
      <c r="W290" s="4">
        <v>0</v>
      </c>
      <c r="X290" s="4" t="s">
        <v>1427</v>
      </c>
      <c r="Y290" s="4" t="s">
        <v>48</v>
      </c>
    </row>
    <row r="291" s="4" customFormat="1" spans="1:25">
      <c r="A291" s="4" t="s">
        <v>1428</v>
      </c>
      <c r="B291" s="4" t="s">
        <v>26</v>
      </c>
      <c r="C291" s="4" t="s">
        <v>27</v>
      </c>
      <c r="D291" s="4" t="s">
        <v>1429</v>
      </c>
      <c r="E291" s="4" t="s">
        <v>1430</v>
      </c>
      <c r="F291" s="6">
        <v>45235</v>
      </c>
      <c r="G291" s="6">
        <v>45236</v>
      </c>
      <c r="H291" s="4">
        <v>1</v>
      </c>
      <c r="I291" s="4">
        <v>1</v>
      </c>
      <c r="J291" s="4">
        <v>1</v>
      </c>
      <c r="K291" s="4" t="s">
        <v>30</v>
      </c>
      <c r="L291" s="4">
        <v>160.44</v>
      </c>
      <c r="M291" s="4">
        <v>160.44</v>
      </c>
      <c r="N291" s="4" t="s">
        <v>1431</v>
      </c>
      <c r="O291" s="4" t="s">
        <v>32</v>
      </c>
      <c r="P291" s="4" t="s">
        <v>33</v>
      </c>
      <c r="Q291" s="4">
        <v>0</v>
      </c>
      <c r="R291" s="7">
        <v>45235</v>
      </c>
      <c r="S291" s="6">
        <v>45239</v>
      </c>
      <c r="T291" s="4" t="s">
        <v>34</v>
      </c>
      <c r="U291" s="4">
        <v>160.44</v>
      </c>
      <c r="V291" s="4">
        <v>0</v>
      </c>
      <c r="W291" s="4">
        <v>0</v>
      </c>
      <c r="X291" s="4" t="s">
        <v>1432</v>
      </c>
      <c r="Y291" s="4" t="s">
        <v>1433</v>
      </c>
    </row>
    <row r="292" s="4" customFormat="1" spans="1:25">
      <c r="A292" s="4" t="s">
        <v>1434</v>
      </c>
      <c r="B292" s="4" t="s">
        <v>26</v>
      </c>
      <c r="C292" s="4" t="s">
        <v>27</v>
      </c>
      <c r="D292" s="4" t="s">
        <v>670</v>
      </c>
      <c r="E292" s="4" t="s">
        <v>1435</v>
      </c>
      <c r="F292" s="6">
        <v>45235</v>
      </c>
      <c r="G292" s="6">
        <v>45236</v>
      </c>
      <c r="H292" s="4">
        <v>1</v>
      </c>
      <c r="I292" s="4">
        <v>1</v>
      </c>
      <c r="J292" s="4">
        <v>1</v>
      </c>
      <c r="K292" s="4" t="s">
        <v>30</v>
      </c>
      <c r="L292" s="4">
        <v>1377.63</v>
      </c>
      <c r="M292" s="4">
        <v>1377.63</v>
      </c>
      <c r="N292" s="4" t="s">
        <v>1436</v>
      </c>
      <c r="O292" s="4" t="s">
        <v>32</v>
      </c>
      <c r="P292" s="4" t="s">
        <v>33</v>
      </c>
      <c r="Q292" s="4">
        <v>0</v>
      </c>
      <c r="R292" s="7">
        <v>45235.0000115741</v>
      </c>
      <c r="S292" s="6">
        <v>45239</v>
      </c>
      <c r="T292" s="4" t="s">
        <v>34</v>
      </c>
      <c r="U292" s="4">
        <v>1377.63</v>
      </c>
      <c r="V292" s="4">
        <v>0</v>
      </c>
      <c r="W292" s="4">
        <v>0</v>
      </c>
      <c r="X292" s="4" t="s">
        <v>1437</v>
      </c>
      <c r="Y292" s="4" t="s">
        <v>48</v>
      </c>
    </row>
    <row r="293" s="4" customFormat="1" spans="1:27">
      <c r="A293" s="4" t="s">
        <v>1438</v>
      </c>
      <c r="B293" s="4" t="s">
        <v>26</v>
      </c>
      <c r="C293" s="4" t="s">
        <v>27</v>
      </c>
      <c r="D293" s="4" t="s">
        <v>1078</v>
      </c>
      <c r="E293" s="4" t="s">
        <v>341</v>
      </c>
      <c r="F293" s="6">
        <v>45235</v>
      </c>
      <c r="G293" s="6">
        <v>45236</v>
      </c>
      <c r="H293" s="4">
        <v>2</v>
      </c>
      <c r="I293" s="4">
        <v>1</v>
      </c>
      <c r="J293" s="4">
        <v>2</v>
      </c>
      <c r="K293" s="4" t="s">
        <v>30</v>
      </c>
      <c r="L293" s="4">
        <v>1002.56</v>
      </c>
      <c r="M293" s="4">
        <v>1002.56</v>
      </c>
      <c r="N293" s="4" t="s">
        <v>1439</v>
      </c>
      <c r="O293" s="4" t="s">
        <v>32</v>
      </c>
      <c r="P293" s="4" t="s">
        <v>33</v>
      </c>
      <c r="Q293" s="4">
        <v>0</v>
      </c>
      <c r="R293" s="7">
        <v>45235.0000115741</v>
      </c>
      <c r="S293" s="6">
        <v>45239</v>
      </c>
      <c r="T293" s="4" t="s">
        <v>34</v>
      </c>
      <c r="U293" s="4">
        <v>1002.56</v>
      </c>
      <c r="V293" s="4">
        <v>0</v>
      </c>
      <c r="W293" s="4">
        <v>0</v>
      </c>
      <c r="X293" s="4" t="s">
        <v>1440</v>
      </c>
      <c r="Y293" s="4">
        <v>-116798014</v>
      </c>
      <c r="Z293" s="4" t="s">
        <v>1441</v>
      </c>
      <c r="AA293" s="4" t="s">
        <v>1442</v>
      </c>
    </row>
    <row r="294" s="4" customFormat="1" spans="1:25">
      <c r="A294" s="4" t="s">
        <v>1443</v>
      </c>
      <c r="B294" s="4" t="s">
        <v>26</v>
      </c>
      <c r="C294" s="4" t="s">
        <v>27</v>
      </c>
      <c r="D294" s="4" t="s">
        <v>1444</v>
      </c>
      <c r="E294" s="4" t="s">
        <v>366</v>
      </c>
      <c r="F294" s="6">
        <v>45235</v>
      </c>
      <c r="G294" s="6">
        <v>45236</v>
      </c>
      <c r="H294" s="4">
        <v>1</v>
      </c>
      <c r="I294" s="4">
        <v>1</v>
      </c>
      <c r="J294" s="4">
        <v>1</v>
      </c>
      <c r="K294" s="4" t="s">
        <v>30</v>
      </c>
      <c r="L294" s="4">
        <v>308.27</v>
      </c>
      <c r="M294" s="4">
        <v>308.27</v>
      </c>
      <c r="N294" s="4" t="s">
        <v>1445</v>
      </c>
      <c r="O294" s="4" t="s">
        <v>32</v>
      </c>
      <c r="P294" s="4" t="s">
        <v>33</v>
      </c>
      <c r="Q294" s="4">
        <v>0</v>
      </c>
      <c r="R294" s="7">
        <v>45235</v>
      </c>
      <c r="S294" s="6">
        <v>45239</v>
      </c>
      <c r="T294" s="4" t="s">
        <v>34</v>
      </c>
      <c r="U294" s="4">
        <v>308.27</v>
      </c>
      <c r="V294" s="4">
        <v>0</v>
      </c>
      <c r="W294" s="4">
        <v>0</v>
      </c>
      <c r="X294" s="4" t="s">
        <v>1446</v>
      </c>
      <c r="Y294" s="4" t="s">
        <v>1447</v>
      </c>
    </row>
    <row r="295" s="4" customFormat="1" spans="1:25">
      <c r="A295" s="4" t="s">
        <v>1448</v>
      </c>
      <c r="B295" s="4" t="s">
        <v>26</v>
      </c>
      <c r="C295" s="4" t="s">
        <v>27</v>
      </c>
      <c r="D295" s="4" t="s">
        <v>670</v>
      </c>
      <c r="E295" s="4" t="s">
        <v>744</v>
      </c>
      <c r="F295" s="6">
        <v>45235</v>
      </c>
      <c r="G295" s="6">
        <v>45236</v>
      </c>
      <c r="H295" s="4">
        <v>1</v>
      </c>
      <c r="I295" s="4">
        <v>1</v>
      </c>
      <c r="J295" s="4">
        <v>1</v>
      </c>
      <c r="K295" s="4" t="s">
        <v>30</v>
      </c>
      <c r="L295" s="4">
        <v>1222.39</v>
      </c>
      <c r="M295" s="4">
        <v>1222.39</v>
      </c>
      <c r="N295" s="4" t="s">
        <v>1436</v>
      </c>
      <c r="O295" s="4" t="s">
        <v>32</v>
      </c>
      <c r="P295" s="4" t="s">
        <v>33</v>
      </c>
      <c r="Q295" s="4">
        <v>0</v>
      </c>
      <c r="R295" s="7">
        <v>45235.0000115741</v>
      </c>
      <c r="S295" s="6">
        <v>45239</v>
      </c>
      <c r="T295" s="4" t="s">
        <v>34</v>
      </c>
      <c r="U295" s="4">
        <v>1222.39</v>
      </c>
      <c r="V295" s="4">
        <v>0</v>
      </c>
      <c r="W295" s="4">
        <v>0</v>
      </c>
      <c r="X295" s="4" t="s">
        <v>1449</v>
      </c>
      <c r="Y295" s="4" t="s">
        <v>48</v>
      </c>
    </row>
    <row r="296" s="4" customFormat="1" spans="1:25">
      <c r="A296" s="4" t="s">
        <v>1450</v>
      </c>
      <c r="B296" s="4" t="s">
        <v>26</v>
      </c>
      <c r="C296" s="4" t="s">
        <v>27</v>
      </c>
      <c r="D296" s="4" t="s">
        <v>1451</v>
      </c>
      <c r="E296" s="4" t="s">
        <v>1139</v>
      </c>
      <c r="F296" s="6">
        <v>45235</v>
      </c>
      <c r="G296" s="6">
        <v>45236</v>
      </c>
      <c r="H296" s="4">
        <v>1</v>
      </c>
      <c r="I296" s="4">
        <v>1</v>
      </c>
      <c r="J296" s="4">
        <v>1</v>
      </c>
      <c r="K296" s="4" t="s">
        <v>30</v>
      </c>
      <c r="L296" s="4">
        <v>297.5</v>
      </c>
      <c r="M296" s="4">
        <v>297.5</v>
      </c>
      <c r="N296" s="4" t="s">
        <v>1452</v>
      </c>
      <c r="O296" s="4" t="s">
        <v>32</v>
      </c>
      <c r="P296" s="4" t="s">
        <v>33</v>
      </c>
      <c r="Q296" s="4">
        <v>0</v>
      </c>
      <c r="R296" s="7">
        <v>45235.0000115741</v>
      </c>
      <c r="S296" s="6">
        <v>45239</v>
      </c>
      <c r="T296" s="4" t="s">
        <v>34</v>
      </c>
      <c r="U296" s="4">
        <v>297.5</v>
      </c>
      <c r="V296" s="4">
        <v>0</v>
      </c>
      <c r="W296" s="4">
        <v>0</v>
      </c>
      <c r="X296" s="4" t="s">
        <v>1453</v>
      </c>
      <c r="Y296" s="4" t="s">
        <v>1454</v>
      </c>
    </row>
    <row r="297" s="4" customFormat="1" spans="1:25">
      <c r="A297" s="4" t="s">
        <v>1455</v>
      </c>
      <c r="B297" s="4" t="s">
        <v>26</v>
      </c>
      <c r="C297" s="4" t="s">
        <v>27</v>
      </c>
      <c r="D297" s="4" t="s">
        <v>1451</v>
      </c>
      <c r="E297" s="4" t="s">
        <v>1456</v>
      </c>
      <c r="F297" s="6">
        <v>45235</v>
      </c>
      <c r="G297" s="6">
        <v>45236</v>
      </c>
      <c r="H297" s="4">
        <v>1</v>
      </c>
      <c r="I297" s="4">
        <v>1</v>
      </c>
      <c r="J297" s="4">
        <v>1</v>
      </c>
      <c r="K297" s="4" t="s">
        <v>30</v>
      </c>
      <c r="L297" s="4">
        <v>260.21</v>
      </c>
      <c r="M297" s="4">
        <v>260.21</v>
      </c>
      <c r="N297" s="4" t="s">
        <v>1457</v>
      </c>
      <c r="O297" s="4" t="s">
        <v>32</v>
      </c>
      <c r="P297" s="4" t="s">
        <v>33</v>
      </c>
      <c r="Q297" s="4">
        <v>0</v>
      </c>
      <c r="R297" s="7">
        <v>45235.0000115741</v>
      </c>
      <c r="S297" s="6">
        <v>45239</v>
      </c>
      <c r="T297" s="4" t="s">
        <v>34</v>
      </c>
      <c r="U297" s="4">
        <v>260.21</v>
      </c>
      <c r="V297" s="4">
        <v>0</v>
      </c>
      <c r="W297" s="4">
        <v>0</v>
      </c>
      <c r="X297" s="4" t="s">
        <v>1458</v>
      </c>
      <c r="Y297" s="4" t="s">
        <v>1459</v>
      </c>
    </row>
    <row r="298" s="4" customFormat="1" spans="1:25">
      <c r="A298" s="4" t="s">
        <v>1460</v>
      </c>
      <c r="B298" s="4" t="s">
        <v>26</v>
      </c>
      <c r="C298" s="4" t="s">
        <v>27</v>
      </c>
      <c r="D298" s="4" t="s">
        <v>1461</v>
      </c>
      <c r="E298" s="4" t="s">
        <v>1462</v>
      </c>
      <c r="F298" s="6">
        <v>45235</v>
      </c>
      <c r="G298" s="6">
        <v>45236</v>
      </c>
      <c r="H298" s="4">
        <v>1</v>
      </c>
      <c r="I298" s="4">
        <v>1</v>
      </c>
      <c r="J298" s="4">
        <v>1</v>
      </c>
      <c r="K298" s="4" t="s">
        <v>30</v>
      </c>
      <c r="L298" s="4">
        <v>885.52</v>
      </c>
      <c r="M298" s="4">
        <v>885.52</v>
      </c>
      <c r="N298" s="4" t="s">
        <v>1463</v>
      </c>
      <c r="O298" s="4" t="s">
        <v>32</v>
      </c>
      <c r="P298" s="4" t="s">
        <v>33</v>
      </c>
      <c r="Q298" s="4">
        <v>0</v>
      </c>
      <c r="R298" s="7">
        <v>45235.0000115741</v>
      </c>
      <c r="S298" s="6">
        <v>45239</v>
      </c>
      <c r="T298" s="4" t="s">
        <v>34</v>
      </c>
      <c r="U298" s="4">
        <v>885.52</v>
      </c>
      <c r="V298" s="4">
        <v>0</v>
      </c>
      <c r="W298" s="4">
        <v>0</v>
      </c>
      <c r="X298" s="4" t="s">
        <v>1464</v>
      </c>
      <c r="Y298" s="4" t="s">
        <v>1465</v>
      </c>
    </row>
    <row r="299" s="4" customFormat="1" spans="1:25">
      <c r="A299" s="4" t="s">
        <v>1466</v>
      </c>
      <c r="B299" s="4" t="s">
        <v>26</v>
      </c>
      <c r="C299" s="4" t="s">
        <v>27</v>
      </c>
      <c r="D299" s="4" t="s">
        <v>1467</v>
      </c>
      <c r="E299" s="4" t="s">
        <v>1468</v>
      </c>
      <c r="F299" s="6">
        <v>45235</v>
      </c>
      <c r="G299" s="6">
        <v>45236</v>
      </c>
      <c r="H299" s="4">
        <v>1</v>
      </c>
      <c r="I299" s="4">
        <v>1</v>
      </c>
      <c r="J299" s="4">
        <v>1</v>
      </c>
      <c r="K299" s="4" t="s">
        <v>30</v>
      </c>
      <c r="L299" s="4">
        <v>193.31</v>
      </c>
      <c r="M299" s="4">
        <v>193.31</v>
      </c>
      <c r="N299" s="4" t="s">
        <v>1469</v>
      </c>
      <c r="O299" s="4" t="s">
        <v>32</v>
      </c>
      <c r="P299" s="4" t="s">
        <v>33</v>
      </c>
      <c r="Q299" s="4">
        <v>0</v>
      </c>
      <c r="R299" s="7">
        <v>45235.0000115741</v>
      </c>
      <c r="S299" s="6">
        <v>45239</v>
      </c>
      <c r="T299" s="4" t="s">
        <v>34</v>
      </c>
      <c r="U299" s="4">
        <v>193.31</v>
      </c>
      <c r="V299" s="4">
        <v>0</v>
      </c>
      <c r="W299" s="4">
        <v>0</v>
      </c>
      <c r="X299" s="4" t="s">
        <v>1470</v>
      </c>
      <c r="Y299" s="4" t="s">
        <v>1471</v>
      </c>
    </row>
    <row r="300" s="4" customFormat="1" spans="1:25">
      <c r="A300" s="4" t="s">
        <v>1472</v>
      </c>
      <c r="B300" s="4" t="s">
        <v>26</v>
      </c>
      <c r="C300" s="4" t="s">
        <v>27</v>
      </c>
      <c r="D300" s="4" t="s">
        <v>1473</v>
      </c>
      <c r="E300" s="4" t="s">
        <v>448</v>
      </c>
      <c r="F300" s="6">
        <v>45235</v>
      </c>
      <c r="G300" s="6">
        <v>45236</v>
      </c>
      <c r="H300" s="4">
        <v>1</v>
      </c>
      <c r="I300" s="4">
        <v>1</v>
      </c>
      <c r="J300" s="4">
        <v>1</v>
      </c>
      <c r="K300" s="4" t="s">
        <v>30</v>
      </c>
      <c r="L300" s="4">
        <v>577.54</v>
      </c>
      <c r="M300" s="4">
        <v>577.54</v>
      </c>
      <c r="N300" s="4" t="s">
        <v>1474</v>
      </c>
      <c r="O300" s="4" t="s">
        <v>32</v>
      </c>
      <c r="P300" s="4" t="s">
        <v>33</v>
      </c>
      <c r="Q300" s="4">
        <v>0</v>
      </c>
      <c r="R300" s="7">
        <v>45235</v>
      </c>
      <c r="S300" s="6">
        <v>45239</v>
      </c>
      <c r="T300" s="4" t="s">
        <v>34</v>
      </c>
      <c r="U300" s="4">
        <v>577.54</v>
      </c>
      <c r="V300" s="4">
        <v>0</v>
      </c>
      <c r="W300" s="4">
        <v>0</v>
      </c>
      <c r="X300" s="4" t="s">
        <v>1475</v>
      </c>
      <c r="Y300" s="4" t="s">
        <v>48</v>
      </c>
    </row>
    <row r="301" s="4" customFormat="1" spans="1:25">
      <c r="A301" s="4" t="s">
        <v>1476</v>
      </c>
      <c r="B301" s="4" t="s">
        <v>26</v>
      </c>
      <c r="C301" s="4" t="s">
        <v>27</v>
      </c>
      <c r="D301" s="4" t="s">
        <v>1477</v>
      </c>
      <c r="E301" s="4" t="s">
        <v>1478</v>
      </c>
      <c r="F301" s="6">
        <v>45235</v>
      </c>
      <c r="G301" s="6">
        <v>45236</v>
      </c>
      <c r="H301" s="4">
        <v>1</v>
      </c>
      <c r="I301" s="4">
        <v>1</v>
      </c>
      <c r="J301" s="4">
        <v>1</v>
      </c>
      <c r="K301" s="4" t="s">
        <v>30</v>
      </c>
      <c r="L301" s="4">
        <v>795.03</v>
      </c>
      <c r="M301" s="4">
        <v>795.03</v>
      </c>
      <c r="N301" s="4" t="s">
        <v>1479</v>
      </c>
      <c r="O301" s="4" t="s">
        <v>32</v>
      </c>
      <c r="P301" s="4" t="s">
        <v>33</v>
      </c>
      <c r="Q301" s="4">
        <v>0</v>
      </c>
      <c r="R301" s="7">
        <v>45235.0000115741</v>
      </c>
      <c r="S301" s="6">
        <v>45239</v>
      </c>
      <c r="T301" s="4" t="s">
        <v>34</v>
      </c>
      <c r="U301" s="4">
        <v>795.03</v>
      </c>
      <c r="V301" s="4">
        <v>0</v>
      </c>
      <c r="W301" s="4">
        <v>0</v>
      </c>
      <c r="X301" s="4" t="s">
        <v>1480</v>
      </c>
      <c r="Y301" s="4" t="s">
        <v>1481</v>
      </c>
    </row>
    <row r="302" s="4" customFormat="1" spans="1:25">
      <c r="A302" s="4" t="s">
        <v>1482</v>
      </c>
      <c r="B302" s="4" t="s">
        <v>26</v>
      </c>
      <c r="C302" s="4" t="s">
        <v>27</v>
      </c>
      <c r="D302" s="4" t="s">
        <v>568</v>
      </c>
      <c r="E302" s="4" t="s">
        <v>1483</v>
      </c>
      <c r="F302" s="6">
        <v>45235</v>
      </c>
      <c r="G302" s="6">
        <v>45236</v>
      </c>
      <c r="H302" s="4">
        <v>1</v>
      </c>
      <c r="I302" s="4">
        <v>1</v>
      </c>
      <c r="J302" s="4">
        <v>1</v>
      </c>
      <c r="K302" s="4" t="s">
        <v>30</v>
      </c>
      <c r="L302" s="4">
        <v>410.13</v>
      </c>
      <c r="M302" s="4">
        <v>410.13</v>
      </c>
      <c r="N302" s="4" t="s">
        <v>1484</v>
      </c>
      <c r="O302" s="4" t="s">
        <v>32</v>
      </c>
      <c r="P302" s="4" t="s">
        <v>33</v>
      </c>
      <c r="Q302" s="4">
        <v>0</v>
      </c>
      <c r="R302" s="7">
        <v>45235</v>
      </c>
      <c r="S302" s="6">
        <v>45239</v>
      </c>
      <c r="T302" s="4" t="s">
        <v>34</v>
      </c>
      <c r="U302" s="4">
        <v>410.13</v>
      </c>
      <c r="V302" s="4">
        <v>0</v>
      </c>
      <c r="W302" s="4">
        <v>0</v>
      </c>
      <c r="X302" s="4" t="s">
        <v>1485</v>
      </c>
      <c r="Y302" s="4" t="s">
        <v>1486</v>
      </c>
    </row>
    <row r="303" s="4" customFormat="1" spans="1:25">
      <c r="A303" s="4" t="s">
        <v>1487</v>
      </c>
      <c r="B303" s="4" t="s">
        <v>26</v>
      </c>
      <c r="C303" s="4" t="s">
        <v>27</v>
      </c>
      <c r="D303" s="4" t="s">
        <v>1488</v>
      </c>
      <c r="E303" s="4" t="s">
        <v>1489</v>
      </c>
      <c r="F303" s="6">
        <v>45235</v>
      </c>
      <c r="G303" s="6">
        <v>45236</v>
      </c>
      <c r="H303" s="4">
        <v>1</v>
      </c>
      <c r="I303" s="4">
        <v>1</v>
      </c>
      <c r="J303" s="4">
        <v>1</v>
      </c>
      <c r="K303" s="4" t="s">
        <v>30</v>
      </c>
      <c r="L303" s="4">
        <v>540.98</v>
      </c>
      <c r="M303" s="4">
        <v>540.98</v>
      </c>
      <c r="N303" s="4" t="s">
        <v>1490</v>
      </c>
      <c r="O303" s="4" t="s">
        <v>32</v>
      </c>
      <c r="P303" s="4" t="s">
        <v>33</v>
      </c>
      <c r="Q303" s="4">
        <v>0</v>
      </c>
      <c r="R303" s="7">
        <v>45235.0000115741</v>
      </c>
      <c r="S303" s="6">
        <v>45239</v>
      </c>
      <c r="T303" s="4" t="s">
        <v>34</v>
      </c>
      <c r="U303" s="4">
        <v>540.98</v>
      </c>
      <c r="V303" s="4">
        <v>0</v>
      </c>
      <c r="W303" s="4">
        <v>0</v>
      </c>
      <c r="X303" s="4" t="s">
        <v>1491</v>
      </c>
      <c r="Y303" s="4" t="s">
        <v>48</v>
      </c>
    </row>
    <row r="304" s="4" customFormat="1" spans="1:25">
      <c r="A304" s="4" t="s">
        <v>1492</v>
      </c>
      <c r="B304" s="4" t="s">
        <v>26</v>
      </c>
      <c r="C304" s="4" t="s">
        <v>27</v>
      </c>
      <c r="D304" s="4" t="s">
        <v>1493</v>
      </c>
      <c r="E304" s="4" t="s">
        <v>1494</v>
      </c>
      <c r="F304" s="6">
        <v>45235</v>
      </c>
      <c r="G304" s="6">
        <v>45236</v>
      </c>
      <c r="H304" s="4">
        <v>1</v>
      </c>
      <c r="I304" s="4">
        <v>1</v>
      </c>
      <c r="J304" s="4">
        <v>1</v>
      </c>
      <c r="K304" s="4" t="s">
        <v>30</v>
      </c>
      <c r="L304" s="4">
        <v>323.98</v>
      </c>
      <c r="M304" s="4">
        <v>323.98</v>
      </c>
      <c r="N304" s="4" t="s">
        <v>1495</v>
      </c>
      <c r="O304" s="4" t="s">
        <v>32</v>
      </c>
      <c r="P304" s="4" t="s">
        <v>33</v>
      </c>
      <c r="Q304" s="4">
        <v>0</v>
      </c>
      <c r="R304" s="7">
        <v>45235</v>
      </c>
      <c r="S304" s="6">
        <v>45239</v>
      </c>
      <c r="T304" s="4" t="s">
        <v>34</v>
      </c>
      <c r="U304" s="4">
        <v>323.98</v>
      </c>
      <c r="V304" s="4">
        <v>0</v>
      </c>
      <c r="W304" s="4">
        <v>0</v>
      </c>
      <c r="X304" s="4" t="s">
        <v>1496</v>
      </c>
      <c r="Y304" s="4" t="s">
        <v>1497</v>
      </c>
    </row>
    <row r="305" s="4" customFormat="1" spans="1:25">
      <c r="A305" s="4" t="s">
        <v>1498</v>
      </c>
      <c r="B305" s="4" t="s">
        <v>26</v>
      </c>
      <c r="C305" s="4" t="s">
        <v>27</v>
      </c>
      <c r="D305" s="4" t="s">
        <v>1499</v>
      </c>
      <c r="E305" s="4" t="s">
        <v>1500</v>
      </c>
      <c r="F305" s="6">
        <v>45235</v>
      </c>
      <c r="G305" s="6">
        <v>45236</v>
      </c>
      <c r="H305" s="4">
        <v>1</v>
      </c>
      <c r="I305" s="4">
        <v>1</v>
      </c>
      <c r="J305" s="4">
        <v>1</v>
      </c>
      <c r="K305" s="4" t="s">
        <v>30</v>
      </c>
      <c r="L305" s="4">
        <v>357.2</v>
      </c>
      <c r="M305" s="4">
        <v>357.2</v>
      </c>
      <c r="N305" s="4" t="s">
        <v>1501</v>
      </c>
      <c r="O305" s="4" t="s">
        <v>32</v>
      </c>
      <c r="P305" s="4" t="s">
        <v>33</v>
      </c>
      <c r="Q305" s="4">
        <v>0</v>
      </c>
      <c r="R305" s="7">
        <v>45235</v>
      </c>
      <c r="S305" s="6">
        <v>45239</v>
      </c>
      <c r="T305" s="4" t="s">
        <v>34</v>
      </c>
      <c r="U305" s="4">
        <v>357.2</v>
      </c>
      <c r="V305" s="4">
        <v>0</v>
      </c>
      <c r="W305" s="4">
        <v>0</v>
      </c>
      <c r="X305" s="4" t="s">
        <v>1502</v>
      </c>
      <c r="Y305" s="4" t="s">
        <v>1503</v>
      </c>
    </row>
    <row r="306" s="4" customFormat="1" spans="1:25">
      <c r="A306" s="4" t="s">
        <v>1504</v>
      </c>
      <c r="B306" s="4" t="s">
        <v>26</v>
      </c>
      <c r="C306" s="4" t="s">
        <v>27</v>
      </c>
      <c r="D306" s="4" t="s">
        <v>1505</v>
      </c>
      <c r="E306" s="4" t="s">
        <v>1506</v>
      </c>
      <c r="F306" s="6">
        <v>45235</v>
      </c>
      <c r="G306" s="6">
        <v>45236</v>
      </c>
      <c r="H306" s="4">
        <v>1</v>
      </c>
      <c r="I306" s="4">
        <v>1</v>
      </c>
      <c r="J306" s="4">
        <v>1</v>
      </c>
      <c r="K306" s="4" t="s">
        <v>30</v>
      </c>
      <c r="L306" s="4">
        <v>208.47</v>
      </c>
      <c r="M306" s="4">
        <v>208.47</v>
      </c>
      <c r="N306" s="4" t="s">
        <v>1507</v>
      </c>
      <c r="O306" s="4" t="s">
        <v>32</v>
      </c>
      <c r="P306" s="4" t="s">
        <v>33</v>
      </c>
      <c r="Q306" s="4">
        <v>0</v>
      </c>
      <c r="R306" s="7">
        <v>45235.0000115741</v>
      </c>
      <c r="S306" s="6">
        <v>45239</v>
      </c>
      <c r="T306" s="4" t="s">
        <v>34</v>
      </c>
      <c r="U306" s="4">
        <v>208.47</v>
      </c>
      <c r="V306" s="4">
        <v>0</v>
      </c>
      <c r="W306" s="4">
        <v>0</v>
      </c>
      <c r="X306" s="4" t="s">
        <v>1508</v>
      </c>
      <c r="Y306" s="4" t="s">
        <v>1509</v>
      </c>
    </row>
    <row r="307" s="4" customFormat="1" spans="1:25">
      <c r="A307" s="4" t="s">
        <v>1510</v>
      </c>
      <c r="B307" s="4" t="s">
        <v>26</v>
      </c>
      <c r="C307" s="4" t="s">
        <v>27</v>
      </c>
      <c r="D307" s="4" t="s">
        <v>418</v>
      </c>
      <c r="E307" s="4" t="s">
        <v>1511</v>
      </c>
      <c r="F307" s="6">
        <v>45235</v>
      </c>
      <c r="G307" s="6">
        <v>45236</v>
      </c>
      <c r="H307" s="4">
        <v>1</v>
      </c>
      <c r="I307" s="4">
        <v>1</v>
      </c>
      <c r="J307" s="4">
        <v>1</v>
      </c>
      <c r="K307" s="4" t="s">
        <v>30</v>
      </c>
      <c r="L307" s="4">
        <v>1349.22</v>
      </c>
      <c r="M307" s="4">
        <v>1349.22</v>
      </c>
      <c r="N307" s="4" t="s">
        <v>1512</v>
      </c>
      <c r="O307" s="4" t="s">
        <v>32</v>
      </c>
      <c r="P307" s="4" t="s">
        <v>33</v>
      </c>
      <c r="Q307" s="4">
        <v>0</v>
      </c>
      <c r="R307" s="7">
        <v>45235</v>
      </c>
      <c r="S307" s="6">
        <v>45239</v>
      </c>
      <c r="T307" s="4" t="s">
        <v>34</v>
      </c>
      <c r="U307" s="4">
        <v>1349.22</v>
      </c>
      <c r="V307" s="4">
        <v>0</v>
      </c>
      <c r="W307" s="4">
        <v>0</v>
      </c>
      <c r="X307" s="4" t="s">
        <v>1513</v>
      </c>
      <c r="Y307" s="4" t="s">
        <v>48</v>
      </c>
    </row>
    <row r="308" s="4" customFormat="1" spans="1:25">
      <c r="A308" s="4" t="s">
        <v>1514</v>
      </c>
      <c r="B308" s="4" t="s">
        <v>26</v>
      </c>
      <c r="C308" s="4" t="s">
        <v>27</v>
      </c>
      <c r="D308" s="4" t="s">
        <v>1515</v>
      </c>
      <c r="E308" s="4" t="s">
        <v>1516</v>
      </c>
      <c r="F308" s="6">
        <v>45235</v>
      </c>
      <c r="G308" s="6">
        <v>45236</v>
      </c>
      <c r="H308" s="4">
        <v>1</v>
      </c>
      <c r="I308" s="4">
        <v>1</v>
      </c>
      <c r="J308" s="4">
        <v>1</v>
      </c>
      <c r="K308" s="4" t="s">
        <v>30</v>
      </c>
      <c r="L308" s="4">
        <v>400.9</v>
      </c>
      <c r="M308" s="4">
        <v>400.9</v>
      </c>
      <c r="N308" s="4" t="s">
        <v>1517</v>
      </c>
      <c r="O308" s="4" t="s">
        <v>32</v>
      </c>
      <c r="P308" s="4" t="s">
        <v>33</v>
      </c>
      <c r="Q308" s="4">
        <v>0</v>
      </c>
      <c r="R308" s="7">
        <v>45235</v>
      </c>
      <c r="S308" s="6">
        <v>45239</v>
      </c>
      <c r="T308" s="4" t="s">
        <v>34</v>
      </c>
      <c r="U308" s="4">
        <v>400.9</v>
      </c>
      <c r="V308" s="4">
        <v>0</v>
      </c>
      <c r="W308" s="4">
        <v>0</v>
      </c>
      <c r="X308" s="4" t="s">
        <v>1518</v>
      </c>
      <c r="Y308" s="4" t="s">
        <v>1519</v>
      </c>
    </row>
    <row r="309" s="4" customFormat="1" spans="1:25">
      <c r="A309" s="4" t="s">
        <v>1520</v>
      </c>
      <c r="B309" s="4" t="s">
        <v>26</v>
      </c>
      <c r="C309" s="4" t="s">
        <v>27</v>
      </c>
      <c r="D309" s="4" t="s">
        <v>1521</v>
      </c>
      <c r="E309" s="4" t="s">
        <v>1522</v>
      </c>
      <c r="F309" s="6">
        <v>45235</v>
      </c>
      <c r="G309" s="6">
        <v>45236</v>
      </c>
      <c r="H309" s="4">
        <v>1</v>
      </c>
      <c r="I309" s="4">
        <v>1</v>
      </c>
      <c r="J309" s="4">
        <v>1</v>
      </c>
      <c r="K309" s="4" t="s">
        <v>30</v>
      </c>
      <c r="L309" s="4">
        <v>400.37</v>
      </c>
      <c r="M309" s="4">
        <v>400.37</v>
      </c>
      <c r="N309" s="4" t="s">
        <v>1523</v>
      </c>
      <c r="O309" s="4" t="s">
        <v>32</v>
      </c>
      <c r="P309" s="4" t="s">
        <v>33</v>
      </c>
      <c r="Q309" s="4">
        <v>0</v>
      </c>
      <c r="R309" s="7">
        <v>45235.0000115741</v>
      </c>
      <c r="S309" s="6">
        <v>45239</v>
      </c>
      <c r="T309" s="4" t="s">
        <v>34</v>
      </c>
      <c r="U309" s="4">
        <v>400.37</v>
      </c>
      <c r="V309" s="4">
        <v>0</v>
      </c>
      <c r="W309" s="4">
        <v>0</v>
      </c>
      <c r="X309" s="4" t="s">
        <v>1524</v>
      </c>
      <c r="Y309" s="4" t="s">
        <v>1525</v>
      </c>
    </row>
    <row r="310" s="4" customFormat="1" spans="1:26">
      <c r="A310" s="4" t="s">
        <v>1526</v>
      </c>
      <c r="B310" s="4" t="s">
        <v>26</v>
      </c>
      <c r="C310" s="4" t="s">
        <v>27</v>
      </c>
      <c r="D310" s="4" t="s">
        <v>1527</v>
      </c>
      <c r="E310" s="4" t="s">
        <v>801</v>
      </c>
      <c r="F310" s="6">
        <v>45235</v>
      </c>
      <c r="G310" s="6">
        <v>45236</v>
      </c>
      <c r="H310" s="4">
        <v>2</v>
      </c>
      <c r="I310" s="4">
        <v>1</v>
      </c>
      <c r="J310" s="4">
        <v>2</v>
      </c>
      <c r="K310" s="4" t="s">
        <v>30</v>
      </c>
      <c r="L310" s="4">
        <v>319.96</v>
      </c>
      <c r="M310" s="4">
        <v>319.96</v>
      </c>
      <c r="N310" s="4" t="s">
        <v>1528</v>
      </c>
      <c r="O310" s="4" t="s">
        <v>32</v>
      </c>
      <c r="P310" s="4" t="s">
        <v>33</v>
      </c>
      <c r="Q310" s="4">
        <v>0</v>
      </c>
      <c r="R310" s="7">
        <v>45235.0000115741</v>
      </c>
      <c r="S310" s="6">
        <v>45239</v>
      </c>
      <c r="T310" s="4" t="s">
        <v>34</v>
      </c>
      <c r="U310" s="4">
        <v>319.96</v>
      </c>
      <c r="V310" s="4">
        <v>0</v>
      </c>
      <c r="W310" s="4">
        <v>0</v>
      </c>
      <c r="X310" s="4" t="s">
        <v>1529</v>
      </c>
      <c r="Y310" s="4" t="s">
        <v>1530</v>
      </c>
      <c r="Z310" s="4" t="s">
        <v>1531</v>
      </c>
    </row>
    <row r="311" s="4" customFormat="1" spans="1:25">
      <c r="A311" s="4" t="s">
        <v>1532</v>
      </c>
      <c r="B311" s="4" t="s">
        <v>26</v>
      </c>
      <c r="C311" s="4" t="s">
        <v>27</v>
      </c>
      <c r="D311" s="4" t="s">
        <v>1533</v>
      </c>
      <c r="E311" s="4" t="s">
        <v>744</v>
      </c>
      <c r="F311" s="6">
        <v>45235</v>
      </c>
      <c r="G311" s="6">
        <v>45236</v>
      </c>
      <c r="H311" s="4">
        <v>1</v>
      </c>
      <c r="I311" s="4">
        <v>1</v>
      </c>
      <c r="J311" s="4">
        <v>1</v>
      </c>
      <c r="K311" s="4" t="s">
        <v>30</v>
      </c>
      <c r="L311" s="4">
        <v>667.95</v>
      </c>
      <c r="M311" s="4">
        <v>667.95</v>
      </c>
      <c r="N311" s="4" t="s">
        <v>1534</v>
      </c>
      <c r="O311" s="4" t="s">
        <v>32</v>
      </c>
      <c r="P311" s="4" t="s">
        <v>33</v>
      </c>
      <c r="Q311" s="4">
        <v>0</v>
      </c>
      <c r="R311" s="7">
        <v>45235.0000115741</v>
      </c>
      <c r="S311" s="6">
        <v>45239</v>
      </c>
      <c r="T311" s="4" t="s">
        <v>34</v>
      </c>
      <c r="U311" s="4">
        <v>667.95</v>
      </c>
      <c r="V311" s="4">
        <v>0</v>
      </c>
      <c r="W311" s="4">
        <v>0</v>
      </c>
      <c r="X311" s="4" t="s">
        <v>1535</v>
      </c>
      <c r="Y311" s="4" t="s">
        <v>1536</v>
      </c>
    </row>
    <row r="312" s="4" customFormat="1" spans="1:25">
      <c r="A312" s="4" t="s">
        <v>1537</v>
      </c>
      <c r="B312" s="4" t="s">
        <v>26</v>
      </c>
      <c r="C312" s="4" t="s">
        <v>27</v>
      </c>
      <c r="D312" s="4" t="s">
        <v>670</v>
      </c>
      <c r="E312" s="4" t="s">
        <v>642</v>
      </c>
      <c r="F312" s="6">
        <v>45235</v>
      </c>
      <c r="G312" s="6">
        <v>45236</v>
      </c>
      <c r="H312" s="4">
        <v>1</v>
      </c>
      <c r="I312" s="4">
        <v>1</v>
      </c>
      <c r="J312" s="4">
        <v>1</v>
      </c>
      <c r="K312" s="4" t="s">
        <v>30</v>
      </c>
      <c r="L312" s="4">
        <v>1067.15</v>
      </c>
      <c r="M312" s="4">
        <v>1067.15</v>
      </c>
      <c r="N312" s="4" t="s">
        <v>1538</v>
      </c>
      <c r="O312" s="4" t="s">
        <v>32</v>
      </c>
      <c r="P312" s="4" t="s">
        <v>33</v>
      </c>
      <c r="Q312" s="4">
        <v>0</v>
      </c>
      <c r="R312" s="7">
        <v>45235.0000115741</v>
      </c>
      <c r="S312" s="6">
        <v>45239</v>
      </c>
      <c r="T312" s="4" t="s">
        <v>34</v>
      </c>
      <c r="U312" s="4">
        <v>1067.15</v>
      </c>
      <c r="V312" s="4">
        <v>0</v>
      </c>
      <c r="W312" s="4">
        <v>0</v>
      </c>
      <c r="X312" s="4" t="s">
        <v>1539</v>
      </c>
      <c r="Y312" s="4" t="s">
        <v>48</v>
      </c>
    </row>
    <row r="313" s="4" customFormat="1" spans="1:25">
      <c r="A313" s="4" t="s">
        <v>1540</v>
      </c>
      <c r="B313" s="4" t="s">
        <v>26</v>
      </c>
      <c r="C313" s="4" t="s">
        <v>27</v>
      </c>
      <c r="D313" s="4" t="s">
        <v>1541</v>
      </c>
      <c r="E313" s="4" t="s">
        <v>882</v>
      </c>
      <c r="F313" s="6">
        <v>45235</v>
      </c>
      <c r="G313" s="6">
        <v>45236</v>
      </c>
      <c r="H313" s="4">
        <v>1</v>
      </c>
      <c r="I313" s="4">
        <v>1</v>
      </c>
      <c r="J313" s="4">
        <v>1</v>
      </c>
      <c r="K313" s="4" t="s">
        <v>30</v>
      </c>
      <c r="L313" s="4">
        <v>270.92</v>
      </c>
      <c r="M313" s="4">
        <v>270.92</v>
      </c>
      <c r="N313" s="4" t="s">
        <v>1542</v>
      </c>
      <c r="O313" s="4" t="s">
        <v>32</v>
      </c>
      <c r="P313" s="4" t="s">
        <v>33</v>
      </c>
      <c r="Q313" s="4">
        <v>0</v>
      </c>
      <c r="R313" s="7">
        <v>45235</v>
      </c>
      <c r="S313" s="6">
        <v>45239</v>
      </c>
      <c r="T313" s="4" t="s">
        <v>34</v>
      </c>
      <c r="U313" s="4">
        <v>270.92</v>
      </c>
      <c r="V313" s="4">
        <v>0</v>
      </c>
      <c r="W313" s="4">
        <v>0</v>
      </c>
      <c r="X313" s="4" t="s">
        <v>1543</v>
      </c>
      <c r="Y313" s="4" t="s">
        <v>1544</v>
      </c>
    </row>
    <row r="314" s="4" customFormat="1" spans="1:25">
      <c r="A314" s="4" t="s">
        <v>1545</v>
      </c>
      <c r="B314" s="4" t="s">
        <v>26</v>
      </c>
      <c r="C314" s="4" t="s">
        <v>27</v>
      </c>
      <c r="D314" s="4" t="s">
        <v>1546</v>
      </c>
      <c r="E314" s="4" t="s">
        <v>1547</v>
      </c>
      <c r="F314" s="6">
        <v>45235</v>
      </c>
      <c r="G314" s="6">
        <v>45236</v>
      </c>
      <c r="H314" s="4">
        <v>1</v>
      </c>
      <c r="I314" s="4">
        <v>1</v>
      </c>
      <c r="J314" s="4">
        <v>1</v>
      </c>
      <c r="K314" s="4" t="s">
        <v>30</v>
      </c>
      <c r="L314" s="4">
        <v>880.12</v>
      </c>
      <c r="M314" s="4">
        <v>880.12</v>
      </c>
      <c r="N314" s="4" t="s">
        <v>1548</v>
      </c>
      <c r="O314" s="4" t="s">
        <v>32</v>
      </c>
      <c r="P314" s="4" t="s">
        <v>33</v>
      </c>
      <c r="Q314" s="4">
        <v>0</v>
      </c>
      <c r="R314" s="7">
        <v>45235</v>
      </c>
      <c r="S314" s="6">
        <v>45239</v>
      </c>
      <c r="T314" s="4" t="s">
        <v>34</v>
      </c>
      <c r="U314" s="4">
        <v>880.12</v>
      </c>
      <c r="V314" s="4">
        <v>0</v>
      </c>
      <c r="W314" s="4">
        <v>0</v>
      </c>
      <c r="X314" s="4" t="s">
        <v>1549</v>
      </c>
      <c r="Y314" s="4" t="s">
        <v>1550</v>
      </c>
    </row>
    <row r="315" s="4" customFormat="1" spans="1:25">
      <c r="A315" s="4" t="s">
        <v>1551</v>
      </c>
      <c r="B315" s="4" t="s">
        <v>26</v>
      </c>
      <c r="C315" s="4" t="s">
        <v>27</v>
      </c>
      <c r="D315" s="4" t="s">
        <v>1552</v>
      </c>
      <c r="E315" s="4" t="s">
        <v>729</v>
      </c>
      <c r="F315" s="6">
        <v>45235</v>
      </c>
      <c r="G315" s="6">
        <v>45236</v>
      </c>
      <c r="H315" s="4">
        <v>1</v>
      </c>
      <c r="I315" s="4">
        <v>1</v>
      </c>
      <c r="J315" s="4">
        <v>1</v>
      </c>
      <c r="K315" s="4" t="s">
        <v>30</v>
      </c>
      <c r="L315" s="4">
        <v>646.77</v>
      </c>
      <c r="M315" s="4">
        <v>646.77</v>
      </c>
      <c r="N315" s="4" t="s">
        <v>1553</v>
      </c>
      <c r="O315" s="4" t="s">
        <v>32</v>
      </c>
      <c r="P315" s="4" t="s">
        <v>33</v>
      </c>
      <c r="Q315" s="4">
        <v>0</v>
      </c>
      <c r="R315" s="7">
        <v>45235.0000115741</v>
      </c>
      <c r="S315" s="6">
        <v>45239</v>
      </c>
      <c r="T315" s="4" t="s">
        <v>34</v>
      </c>
      <c r="U315" s="4">
        <v>646.77</v>
      </c>
      <c r="V315" s="4">
        <v>0</v>
      </c>
      <c r="W315" s="4">
        <v>0</v>
      </c>
      <c r="X315" s="4" t="s">
        <v>1554</v>
      </c>
      <c r="Y315" s="4" t="s">
        <v>1555</v>
      </c>
    </row>
    <row r="316" s="4" customFormat="1" spans="1:25">
      <c r="A316" s="4" t="s">
        <v>1556</v>
      </c>
      <c r="B316" s="4" t="s">
        <v>26</v>
      </c>
      <c r="C316" s="4" t="s">
        <v>27</v>
      </c>
      <c r="D316" s="4" t="s">
        <v>1557</v>
      </c>
      <c r="E316" s="4" t="s">
        <v>557</v>
      </c>
      <c r="F316" s="6">
        <v>45235</v>
      </c>
      <c r="G316" s="6">
        <v>45236</v>
      </c>
      <c r="H316" s="4">
        <v>1</v>
      </c>
      <c r="I316" s="4">
        <v>1</v>
      </c>
      <c r="J316" s="4">
        <v>1</v>
      </c>
      <c r="K316" s="4" t="s">
        <v>30</v>
      </c>
      <c r="L316" s="4">
        <v>167</v>
      </c>
      <c r="M316" s="4">
        <v>167</v>
      </c>
      <c r="N316" s="4" t="s">
        <v>1558</v>
      </c>
      <c r="O316" s="4" t="s">
        <v>32</v>
      </c>
      <c r="P316" s="4" t="s">
        <v>33</v>
      </c>
      <c r="Q316" s="4">
        <v>0</v>
      </c>
      <c r="R316" s="7">
        <v>45235.0000115741</v>
      </c>
      <c r="S316" s="6">
        <v>45239</v>
      </c>
      <c r="T316" s="4" t="s">
        <v>34</v>
      </c>
      <c r="U316" s="4">
        <v>167</v>
      </c>
      <c r="V316" s="4">
        <v>0</v>
      </c>
      <c r="W316" s="4">
        <v>0</v>
      </c>
      <c r="X316" s="4" t="s">
        <v>1559</v>
      </c>
      <c r="Y316" s="4" t="s">
        <v>1560</v>
      </c>
    </row>
    <row r="317" s="4" customFormat="1" spans="1:25">
      <c r="A317" s="4" t="s">
        <v>1561</v>
      </c>
      <c r="B317" s="4" t="s">
        <v>26</v>
      </c>
      <c r="C317" s="4" t="s">
        <v>27</v>
      </c>
      <c r="D317" s="4" t="s">
        <v>1562</v>
      </c>
      <c r="E317" s="4" t="s">
        <v>1563</v>
      </c>
      <c r="F317" s="6">
        <v>45235</v>
      </c>
      <c r="G317" s="6">
        <v>45236</v>
      </c>
      <c r="H317" s="4">
        <v>1</v>
      </c>
      <c r="I317" s="4">
        <v>1</v>
      </c>
      <c r="J317" s="4">
        <v>1</v>
      </c>
      <c r="K317" s="4" t="s">
        <v>30</v>
      </c>
      <c r="L317" s="4">
        <v>161.29</v>
      </c>
      <c r="M317" s="4">
        <v>161.29</v>
      </c>
      <c r="N317" s="4" t="s">
        <v>1564</v>
      </c>
      <c r="O317" s="4" t="s">
        <v>32</v>
      </c>
      <c r="P317" s="4" t="s">
        <v>33</v>
      </c>
      <c r="Q317" s="4">
        <v>0</v>
      </c>
      <c r="R317" s="7">
        <v>45235.0000115741</v>
      </c>
      <c r="S317" s="6">
        <v>45239</v>
      </c>
      <c r="T317" s="4" t="s">
        <v>34</v>
      </c>
      <c r="U317" s="4">
        <v>161.29</v>
      </c>
      <c r="V317" s="4">
        <v>0</v>
      </c>
      <c r="W317" s="4">
        <v>0</v>
      </c>
      <c r="X317" s="4" t="s">
        <v>1565</v>
      </c>
      <c r="Y317" s="4" t="s">
        <v>1566</v>
      </c>
    </row>
    <row r="318" s="4" customFormat="1" spans="1:25">
      <c r="A318" s="4" t="s">
        <v>1567</v>
      </c>
      <c r="B318" s="4" t="s">
        <v>26</v>
      </c>
      <c r="C318" s="4" t="s">
        <v>27</v>
      </c>
      <c r="D318" s="4" t="s">
        <v>1568</v>
      </c>
      <c r="E318" s="4" t="s">
        <v>1569</v>
      </c>
      <c r="F318" s="6">
        <v>45235</v>
      </c>
      <c r="G318" s="6">
        <v>45236</v>
      </c>
      <c r="H318" s="4">
        <v>1</v>
      </c>
      <c r="I318" s="4">
        <v>1</v>
      </c>
      <c r="J318" s="4">
        <v>1</v>
      </c>
      <c r="K318" s="4" t="s">
        <v>30</v>
      </c>
      <c r="L318" s="4">
        <v>191.45</v>
      </c>
      <c r="M318" s="4">
        <v>191.45</v>
      </c>
      <c r="N318" s="4" t="s">
        <v>1570</v>
      </c>
      <c r="O318" s="4" t="s">
        <v>32</v>
      </c>
      <c r="P318" s="4" t="s">
        <v>33</v>
      </c>
      <c r="Q318" s="4">
        <v>0</v>
      </c>
      <c r="R318" s="7">
        <v>45235</v>
      </c>
      <c r="S318" s="6">
        <v>45239</v>
      </c>
      <c r="T318" s="4" t="s">
        <v>34</v>
      </c>
      <c r="U318" s="4">
        <v>191.45</v>
      </c>
      <c r="V318" s="4">
        <v>0</v>
      </c>
      <c r="W318" s="4">
        <v>0</v>
      </c>
      <c r="X318" s="4" t="s">
        <v>1571</v>
      </c>
      <c r="Y318" s="4" t="s">
        <v>1572</v>
      </c>
    </row>
    <row r="319" s="4" customFormat="1" spans="1:25">
      <c r="A319" s="4" t="s">
        <v>1573</v>
      </c>
      <c r="B319" s="4" t="s">
        <v>26</v>
      </c>
      <c r="C319" s="4" t="s">
        <v>27</v>
      </c>
      <c r="D319" s="4" t="s">
        <v>1574</v>
      </c>
      <c r="E319" s="4" t="s">
        <v>739</v>
      </c>
      <c r="F319" s="6">
        <v>45235</v>
      </c>
      <c r="G319" s="6">
        <v>45236</v>
      </c>
      <c r="H319" s="4">
        <v>1</v>
      </c>
      <c r="I319" s="4">
        <v>1</v>
      </c>
      <c r="J319" s="4">
        <v>1</v>
      </c>
      <c r="K319" s="4" t="s">
        <v>30</v>
      </c>
      <c r="L319" s="4">
        <v>298.21</v>
      </c>
      <c r="M319" s="4">
        <v>298.21</v>
      </c>
      <c r="N319" s="4" t="s">
        <v>1575</v>
      </c>
      <c r="O319" s="4" t="s">
        <v>32</v>
      </c>
      <c r="P319" s="4" t="s">
        <v>33</v>
      </c>
      <c r="Q319" s="4">
        <v>0</v>
      </c>
      <c r="R319" s="7">
        <v>45235.0000115741</v>
      </c>
      <c r="S319" s="6">
        <v>45239</v>
      </c>
      <c r="T319" s="4" t="s">
        <v>34</v>
      </c>
      <c r="U319" s="4">
        <v>298.21</v>
      </c>
      <c r="V319" s="4">
        <v>0</v>
      </c>
      <c r="W319" s="4">
        <v>0</v>
      </c>
      <c r="X319" s="4" t="s">
        <v>1576</v>
      </c>
      <c r="Y319" s="4" t="s">
        <v>1577</v>
      </c>
    </row>
    <row r="320" s="4" customFormat="1" spans="1:25">
      <c r="A320" s="4" t="s">
        <v>1578</v>
      </c>
      <c r="B320" s="4" t="s">
        <v>26</v>
      </c>
      <c r="C320" s="4" t="s">
        <v>27</v>
      </c>
      <c r="D320" s="4" t="s">
        <v>1579</v>
      </c>
      <c r="E320" s="4" t="s">
        <v>647</v>
      </c>
      <c r="F320" s="6">
        <v>45235</v>
      </c>
      <c r="G320" s="6">
        <v>45236</v>
      </c>
      <c r="H320" s="4">
        <v>1</v>
      </c>
      <c r="I320" s="4">
        <v>1</v>
      </c>
      <c r="J320" s="4">
        <v>1</v>
      </c>
      <c r="K320" s="4" t="s">
        <v>30</v>
      </c>
      <c r="L320" s="4">
        <v>392.49</v>
      </c>
      <c r="M320" s="4">
        <v>392.49</v>
      </c>
      <c r="N320" s="4" t="s">
        <v>1580</v>
      </c>
      <c r="O320" s="4" t="s">
        <v>32</v>
      </c>
      <c r="P320" s="4" t="s">
        <v>33</v>
      </c>
      <c r="Q320" s="4">
        <v>0</v>
      </c>
      <c r="R320" s="7">
        <v>45235</v>
      </c>
      <c r="S320" s="6">
        <v>45239</v>
      </c>
      <c r="T320" s="4" t="s">
        <v>34</v>
      </c>
      <c r="U320" s="4">
        <v>392.49</v>
      </c>
      <c r="V320" s="4">
        <v>0</v>
      </c>
      <c r="W320" s="4">
        <v>0</v>
      </c>
      <c r="X320" s="4" t="s">
        <v>1581</v>
      </c>
      <c r="Y320" s="4" t="s">
        <v>1582</v>
      </c>
    </row>
    <row r="321" s="4" customFormat="1" spans="1:25">
      <c r="A321" s="4" t="s">
        <v>1583</v>
      </c>
      <c r="B321" s="4" t="s">
        <v>26</v>
      </c>
      <c r="C321" s="4" t="s">
        <v>27</v>
      </c>
      <c r="D321" s="4" t="s">
        <v>1584</v>
      </c>
      <c r="E321" s="4" t="s">
        <v>1585</v>
      </c>
      <c r="F321" s="6">
        <v>45235</v>
      </c>
      <c r="G321" s="6">
        <v>45236</v>
      </c>
      <c r="H321" s="4">
        <v>1</v>
      </c>
      <c r="I321" s="4">
        <v>1</v>
      </c>
      <c r="J321" s="4">
        <v>1</v>
      </c>
      <c r="K321" s="4" t="s">
        <v>30</v>
      </c>
      <c r="L321" s="4">
        <v>294.53</v>
      </c>
      <c r="M321" s="4">
        <v>294.53</v>
      </c>
      <c r="N321" s="4" t="s">
        <v>1586</v>
      </c>
      <c r="O321" s="4" t="s">
        <v>32</v>
      </c>
      <c r="P321" s="4" t="s">
        <v>33</v>
      </c>
      <c r="Q321" s="4">
        <v>0</v>
      </c>
      <c r="R321" s="7">
        <v>45235</v>
      </c>
      <c r="S321" s="6">
        <v>45239</v>
      </c>
      <c r="T321" s="4" t="s">
        <v>34</v>
      </c>
      <c r="U321" s="4">
        <v>294.53</v>
      </c>
      <c r="V321" s="4">
        <v>0</v>
      </c>
      <c r="W321" s="4">
        <v>0</v>
      </c>
      <c r="X321" s="4" t="s">
        <v>1587</v>
      </c>
      <c r="Y321" s="4" t="s">
        <v>1588</v>
      </c>
    </row>
    <row r="322" s="4" customFormat="1" spans="1:25">
      <c r="A322" s="4" t="s">
        <v>1589</v>
      </c>
      <c r="B322" s="4" t="s">
        <v>26</v>
      </c>
      <c r="C322" s="4" t="s">
        <v>27</v>
      </c>
      <c r="D322" s="4" t="s">
        <v>1590</v>
      </c>
      <c r="E322" s="4" t="s">
        <v>165</v>
      </c>
      <c r="F322" s="6">
        <v>45235</v>
      </c>
      <c r="G322" s="6">
        <v>45236</v>
      </c>
      <c r="H322" s="4">
        <v>1</v>
      </c>
      <c r="I322" s="4">
        <v>1</v>
      </c>
      <c r="J322" s="4">
        <v>1</v>
      </c>
      <c r="K322" s="4" t="s">
        <v>30</v>
      </c>
      <c r="L322" s="4">
        <v>1572.85</v>
      </c>
      <c r="M322" s="4">
        <v>1572.85</v>
      </c>
      <c r="N322" s="4" t="s">
        <v>1591</v>
      </c>
      <c r="O322" s="4" t="s">
        <v>32</v>
      </c>
      <c r="P322" s="4" t="s">
        <v>33</v>
      </c>
      <c r="Q322" s="4">
        <v>0</v>
      </c>
      <c r="R322" s="7">
        <v>45235</v>
      </c>
      <c r="S322" s="6">
        <v>45239</v>
      </c>
      <c r="T322" s="4" t="s">
        <v>34</v>
      </c>
      <c r="U322" s="4">
        <v>1572.85</v>
      </c>
      <c r="V322" s="4">
        <v>0</v>
      </c>
      <c r="W322" s="4">
        <v>0</v>
      </c>
      <c r="X322" s="4" t="s">
        <v>1592</v>
      </c>
      <c r="Y322" s="4" t="s">
        <v>1593</v>
      </c>
    </row>
    <row r="323" s="4" customFormat="1" spans="1:25">
      <c r="A323" s="4" t="s">
        <v>1594</v>
      </c>
      <c r="B323" s="4" t="s">
        <v>26</v>
      </c>
      <c r="C323" s="4" t="s">
        <v>27</v>
      </c>
      <c r="D323" s="4" t="s">
        <v>1595</v>
      </c>
      <c r="E323" s="4" t="s">
        <v>124</v>
      </c>
      <c r="F323" s="6">
        <v>45235</v>
      </c>
      <c r="G323" s="6">
        <v>45236</v>
      </c>
      <c r="H323" s="4">
        <v>1</v>
      </c>
      <c r="I323" s="4">
        <v>1</v>
      </c>
      <c r="J323" s="4">
        <v>1</v>
      </c>
      <c r="K323" s="4" t="s">
        <v>30</v>
      </c>
      <c r="L323" s="4">
        <v>97.58</v>
      </c>
      <c r="M323" s="4">
        <v>97.58</v>
      </c>
      <c r="N323" s="4" t="s">
        <v>1596</v>
      </c>
      <c r="O323" s="4" t="s">
        <v>32</v>
      </c>
      <c r="P323" s="4" t="s">
        <v>33</v>
      </c>
      <c r="Q323" s="4">
        <v>0</v>
      </c>
      <c r="R323" s="7">
        <v>45235</v>
      </c>
      <c r="S323" s="6">
        <v>45239</v>
      </c>
      <c r="T323" s="4" t="s">
        <v>34</v>
      </c>
      <c r="U323" s="4">
        <v>97.58</v>
      </c>
      <c r="V323" s="4">
        <v>0</v>
      </c>
      <c r="W323" s="4">
        <v>0</v>
      </c>
      <c r="X323" s="4" t="s">
        <v>1597</v>
      </c>
      <c r="Y323" s="4" t="s">
        <v>1598</v>
      </c>
    </row>
    <row r="324" s="4" customFormat="1" spans="1:27">
      <c r="A324" s="4" t="s">
        <v>1599</v>
      </c>
      <c r="B324" s="4" t="s">
        <v>26</v>
      </c>
      <c r="C324" s="4" t="s">
        <v>27</v>
      </c>
      <c r="D324" s="4" t="s">
        <v>1600</v>
      </c>
      <c r="E324" s="4" t="s">
        <v>624</v>
      </c>
      <c r="F324" s="6">
        <v>45235</v>
      </c>
      <c r="G324" s="6">
        <v>45236</v>
      </c>
      <c r="H324" s="4">
        <v>2</v>
      </c>
      <c r="I324" s="4">
        <v>1</v>
      </c>
      <c r="J324" s="4">
        <v>2</v>
      </c>
      <c r="K324" s="4" t="s">
        <v>30</v>
      </c>
      <c r="L324" s="4">
        <v>471.82</v>
      </c>
      <c r="M324" s="4">
        <v>471.82</v>
      </c>
      <c r="N324" s="4" t="s">
        <v>1601</v>
      </c>
      <c r="O324" s="4" t="s">
        <v>32</v>
      </c>
      <c r="P324" s="4" t="s">
        <v>33</v>
      </c>
      <c r="Q324" s="4">
        <v>0</v>
      </c>
      <c r="R324" s="7">
        <v>45235.0000115741</v>
      </c>
      <c r="S324" s="6">
        <v>45239</v>
      </c>
      <c r="T324" s="4" t="s">
        <v>34</v>
      </c>
      <c r="U324" s="4">
        <v>471.82</v>
      </c>
      <c r="V324" s="4">
        <v>0</v>
      </c>
      <c r="W324" s="4">
        <v>0</v>
      </c>
      <c r="X324" s="4" t="s">
        <v>1602</v>
      </c>
      <c r="Y324" s="4">
        <v>650</v>
      </c>
      <c r="Z324" s="4" t="s">
        <v>1603</v>
      </c>
      <c r="AA324" s="4" t="s">
        <v>1604</v>
      </c>
    </row>
    <row r="325" s="4" customFormat="1" spans="1:25">
      <c r="A325" s="4" t="s">
        <v>1605</v>
      </c>
      <c r="B325" s="4" t="s">
        <v>26</v>
      </c>
      <c r="C325" s="4" t="s">
        <v>27</v>
      </c>
      <c r="D325" s="4" t="s">
        <v>1606</v>
      </c>
      <c r="E325" s="4" t="s">
        <v>624</v>
      </c>
      <c r="F325" s="6">
        <v>45235</v>
      </c>
      <c r="G325" s="6">
        <v>45236</v>
      </c>
      <c r="H325" s="4">
        <v>1</v>
      </c>
      <c r="I325" s="4">
        <v>1</v>
      </c>
      <c r="J325" s="4">
        <v>1</v>
      </c>
      <c r="K325" s="4" t="s">
        <v>30</v>
      </c>
      <c r="L325" s="4">
        <v>116.22</v>
      </c>
      <c r="M325" s="4">
        <v>116.22</v>
      </c>
      <c r="N325" s="4" t="s">
        <v>1607</v>
      </c>
      <c r="O325" s="4" t="s">
        <v>32</v>
      </c>
      <c r="P325" s="4" t="s">
        <v>33</v>
      </c>
      <c r="Q325" s="4">
        <v>0</v>
      </c>
      <c r="R325" s="7">
        <v>45235.0000115741</v>
      </c>
      <c r="S325" s="6">
        <v>45239</v>
      </c>
      <c r="T325" s="4" t="s">
        <v>34</v>
      </c>
      <c r="U325" s="4">
        <v>116.22</v>
      </c>
      <c r="V325" s="4">
        <v>0</v>
      </c>
      <c r="W325" s="4">
        <v>0</v>
      </c>
      <c r="X325" s="4" t="s">
        <v>1608</v>
      </c>
      <c r="Y325" s="4" t="s">
        <v>1609</v>
      </c>
    </row>
    <row r="326" s="4" customFormat="1" spans="1:25">
      <c r="A326" s="4" t="s">
        <v>1610</v>
      </c>
      <c r="B326" s="4" t="s">
        <v>26</v>
      </c>
      <c r="C326" s="4" t="s">
        <v>27</v>
      </c>
      <c r="D326" s="4" t="s">
        <v>1541</v>
      </c>
      <c r="E326" s="4" t="s">
        <v>1611</v>
      </c>
      <c r="F326" s="6">
        <v>45235</v>
      </c>
      <c r="G326" s="6">
        <v>45236</v>
      </c>
      <c r="H326" s="4">
        <v>1</v>
      </c>
      <c r="I326" s="4">
        <v>1</v>
      </c>
      <c r="J326" s="4">
        <v>1</v>
      </c>
      <c r="K326" s="4" t="s">
        <v>30</v>
      </c>
      <c r="L326" s="4">
        <v>325.07</v>
      </c>
      <c r="M326" s="4">
        <v>325.07</v>
      </c>
      <c r="N326" s="4" t="s">
        <v>1612</v>
      </c>
      <c r="O326" s="4" t="s">
        <v>32</v>
      </c>
      <c r="P326" s="4" t="s">
        <v>33</v>
      </c>
      <c r="Q326" s="4">
        <v>0</v>
      </c>
      <c r="R326" s="7">
        <v>45235.0000115741</v>
      </c>
      <c r="S326" s="6">
        <v>45239</v>
      </c>
      <c r="T326" s="4" t="s">
        <v>34</v>
      </c>
      <c r="U326" s="4">
        <v>325.07</v>
      </c>
      <c r="V326" s="4">
        <v>0</v>
      </c>
      <c r="W326" s="4">
        <v>0</v>
      </c>
      <c r="X326" s="4" t="s">
        <v>1613</v>
      </c>
      <c r="Y326" s="4" t="s">
        <v>1614</v>
      </c>
    </row>
    <row r="327" s="4" customFormat="1" spans="1:25">
      <c r="A327" s="4" t="s">
        <v>1615</v>
      </c>
      <c r="B327" s="4" t="s">
        <v>26</v>
      </c>
      <c r="C327" s="4" t="s">
        <v>27</v>
      </c>
      <c r="D327" s="4" t="s">
        <v>418</v>
      </c>
      <c r="E327" s="4" t="s">
        <v>1511</v>
      </c>
      <c r="F327" s="6">
        <v>45235</v>
      </c>
      <c r="G327" s="6">
        <v>45236</v>
      </c>
      <c r="H327" s="4">
        <v>1</v>
      </c>
      <c r="I327" s="4">
        <v>1</v>
      </c>
      <c r="J327" s="4">
        <v>1</v>
      </c>
      <c r="K327" s="4" t="s">
        <v>30</v>
      </c>
      <c r="L327" s="4">
        <v>1349.22</v>
      </c>
      <c r="M327" s="4">
        <v>1349.22</v>
      </c>
      <c r="N327" s="4" t="s">
        <v>1616</v>
      </c>
      <c r="O327" s="4" t="s">
        <v>32</v>
      </c>
      <c r="P327" s="4" t="s">
        <v>33</v>
      </c>
      <c r="Q327" s="4">
        <v>0</v>
      </c>
      <c r="R327" s="7">
        <v>45235</v>
      </c>
      <c r="S327" s="6">
        <v>45239</v>
      </c>
      <c r="T327" s="4" t="s">
        <v>34</v>
      </c>
      <c r="U327" s="4">
        <v>1349.22</v>
      </c>
      <c r="V327" s="4">
        <v>0</v>
      </c>
      <c r="W327" s="4">
        <v>0</v>
      </c>
      <c r="X327" s="4" t="s">
        <v>1617</v>
      </c>
      <c r="Y327" s="4" t="s">
        <v>48</v>
      </c>
    </row>
    <row r="328" s="4" customFormat="1" spans="1:25">
      <c r="A328" s="4" t="s">
        <v>1618</v>
      </c>
      <c r="B328" s="4" t="s">
        <v>26</v>
      </c>
      <c r="C328" s="4" t="s">
        <v>27</v>
      </c>
      <c r="D328" s="4" t="s">
        <v>1619</v>
      </c>
      <c r="E328" s="4" t="s">
        <v>1620</v>
      </c>
      <c r="F328" s="6">
        <v>45235</v>
      </c>
      <c r="G328" s="6">
        <v>45236</v>
      </c>
      <c r="H328" s="4">
        <v>1</v>
      </c>
      <c r="I328" s="4">
        <v>1</v>
      </c>
      <c r="J328" s="4">
        <v>1</v>
      </c>
      <c r="K328" s="4" t="s">
        <v>30</v>
      </c>
      <c r="L328" s="4">
        <v>381.91</v>
      </c>
      <c r="M328" s="4">
        <v>381.91</v>
      </c>
      <c r="N328" s="4" t="s">
        <v>1621</v>
      </c>
      <c r="O328" s="4" t="s">
        <v>32</v>
      </c>
      <c r="P328" s="4" t="s">
        <v>33</v>
      </c>
      <c r="Q328" s="4">
        <v>0</v>
      </c>
      <c r="R328" s="7">
        <v>45235</v>
      </c>
      <c r="S328" s="6">
        <v>45239</v>
      </c>
      <c r="T328" s="4" t="s">
        <v>34</v>
      </c>
      <c r="U328" s="4">
        <v>381.91</v>
      </c>
      <c r="V328" s="4">
        <v>0</v>
      </c>
      <c r="W328" s="4">
        <v>0</v>
      </c>
      <c r="X328" s="4" t="s">
        <v>1622</v>
      </c>
      <c r="Y328" s="4" t="s">
        <v>1623</v>
      </c>
    </row>
    <row r="329" s="4" customFormat="1" spans="1:25">
      <c r="A329" s="4" t="s">
        <v>1624</v>
      </c>
      <c r="B329" s="4" t="s">
        <v>26</v>
      </c>
      <c r="C329" s="4" t="s">
        <v>27</v>
      </c>
      <c r="D329" s="4" t="s">
        <v>1625</v>
      </c>
      <c r="E329" s="4" t="s">
        <v>642</v>
      </c>
      <c r="F329" s="6">
        <v>45235</v>
      </c>
      <c r="G329" s="6">
        <v>45236</v>
      </c>
      <c r="H329" s="4">
        <v>1</v>
      </c>
      <c r="I329" s="4">
        <v>1</v>
      </c>
      <c r="J329" s="4">
        <v>1</v>
      </c>
      <c r="K329" s="4" t="s">
        <v>30</v>
      </c>
      <c r="L329" s="4">
        <v>251.64</v>
      </c>
      <c r="M329" s="4">
        <v>251.64</v>
      </c>
      <c r="N329" s="4" t="s">
        <v>1626</v>
      </c>
      <c r="O329" s="4" t="s">
        <v>32</v>
      </c>
      <c r="P329" s="4" t="s">
        <v>33</v>
      </c>
      <c r="Q329" s="4">
        <v>0</v>
      </c>
      <c r="R329" s="7">
        <v>45235</v>
      </c>
      <c r="S329" s="6">
        <v>45239</v>
      </c>
      <c r="T329" s="4" t="s">
        <v>34</v>
      </c>
      <c r="U329" s="4">
        <v>251.64</v>
      </c>
      <c r="V329" s="4">
        <v>0</v>
      </c>
      <c r="W329" s="4">
        <v>0</v>
      </c>
      <c r="X329" s="4" t="s">
        <v>1627</v>
      </c>
      <c r="Y329" s="4" t="s">
        <v>1628</v>
      </c>
    </row>
    <row r="330" s="4" customFormat="1" spans="1:25">
      <c r="A330" s="4" t="s">
        <v>1629</v>
      </c>
      <c r="B330" s="4" t="s">
        <v>26</v>
      </c>
      <c r="C330" s="4" t="s">
        <v>27</v>
      </c>
      <c r="D330" s="4" t="s">
        <v>1078</v>
      </c>
      <c r="E330" s="4" t="s">
        <v>341</v>
      </c>
      <c r="F330" s="6">
        <v>45235</v>
      </c>
      <c r="G330" s="6">
        <v>45236</v>
      </c>
      <c r="H330" s="4">
        <v>1</v>
      </c>
      <c r="I330" s="4">
        <v>1</v>
      </c>
      <c r="J330" s="4">
        <v>1</v>
      </c>
      <c r="K330" s="4" t="s">
        <v>30</v>
      </c>
      <c r="L330" s="4">
        <v>501.28</v>
      </c>
      <c r="M330" s="4">
        <v>501.28</v>
      </c>
      <c r="N330" s="4" t="s">
        <v>1630</v>
      </c>
      <c r="O330" s="4" t="s">
        <v>32</v>
      </c>
      <c r="P330" s="4" t="s">
        <v>33</v>
      </c>
      <c r="Q330" s="4">
        <v>0</v>
      </c>
      <c r="R330" s="7">
        <v>45235</v>
      </c>
      <c r="S330" s="6">
        <v>45239</v>
      </c>
      <c r="T330" s="4" t="s">
        <v>34</v>
      </c>
      <c r="U330" s="4">
        <v>501.28</v>
      </c>
      <c r="V330" s="4">
        <v>0</v>
      </c>
      <c r="W330" s="4">
        <v>0</v>
      </c>
      <c r="X330" s="4" t="s">
        <v>1631</v>
      </c>
      <c r="Y330" s="4" t="s">
        <v>1632</v>
      </c>
    </row>
    <row r="331" s="4" customFormat="1" spans="1:25">
      <c r="A331" s="4" t="s">
        <v>1633</v>
      </c>
      <c r="B331" s="4" t="s">
        <v>26</v>
      </c>
      <c r="C331" s="4" t="s">
        <v>27</v>
      </c>
      <c r="D331" s="4" t="s">
        <v>1634</v>
      </c>
      <c r="E331" s="4" t="s">
        <v>557</v>
      </c>
      <c r="F331" s="6">
        <v>45235</v>
      </c>
      <c r="G331" s="6">
        <v>45236</v>
      </c>
      <c r="H331" s="4">
        <v>1</v>
      </c>
      <c r="I331" s="4">
        <v>1</v>
      </c>
      <c r="J331" s="4">
        <v>1</v>
      </c>
      <c r="K331" s="4" t="s">
        <v>30</v>
      </c>
      <c r="L331" s="4">
        <v>1172.4</v>
      </c>
      <c r="M331" s="4">
        <v>1172.4</v>
      </c>
      <c r="N331" s="4" t="s">
        <v>1635</v>
      </c>
      <c r="O331" s="4" t="s">
        <v>32</v>
      </c>
      <c r="P331" s="4" t="s">
        <v>33</v>
      </c>
      <c r="Q331" s="4">
        <v>0</v>
      </c>
      <c r="R331" s="7">
        <v>45235.0000115741</v>
      </c>
      <c r="S331" s="6">
        <v>45239</v>
      </c>
      <c r="T331" s="4" t="s">
        <v>34</v>
      </c>
      <c r="U331" s="4">
        <v>1172.4</v>
      </c>
      <c r="V331" s="4">
        <v>0</v>
      </c>
      <c r="W331" s="4">
        <v>0</v>
      </c>
      <c r="X331" s="4" t="s">
        <v>1636</v>
      </c>
      <c r="Y331" s="4" t="s">
        <v>1637</v>
      </c>
    </row>
    <row r="332" s="4" customFormat="1" spans="1:25">
      <c r="A332" s="4" t="s">
        <v>1638</v>
      </c>
      <c r="B332" s="4" t="s">
        <v>26</v>
      </c>
      <c r="C332" s="4" t="s">
        <v>27</v>
      </c>
      <c r="D332" s="4" t="s">
        <v>1639</v>
      </c>
      <c r="E332" s="4" t="s">
        <v>587</v>
      </c>
      <c r="F332" s="6">
        <v>45235</v>
      </c>
      <c r="G332" s="6">
        <v>45236</v>
      </c>
      <c r="H332" s="4">
        <v>1</v>
      </c>
      <c r="I332" s="4">
        <v>1</v>
      </c>
      <c r="J332" s="4">
        <v>1</v>
      </c>
      <c r="K332" s="4" t="s">
        <v>30</v>
      </c>
      <c r="L332" s="4">
        <v>120.31</v>
      </c>
      <c r="M332" s="4">
        <v>120.31</v>
      </c>
      <c r="N332" s="4" t="s">
        <v>1640</v>
      </c>
      <c r="O332" s="4" t="s">
        <v>32</v>
      </c>
      <c r="P332" s="4" t="s">
        <v>33</v>
      </c>
      <c r="Q332" s="4">
        <v>0</v>
      </c>
      <c r="R332" s="7">
        <v>45235.0000115741</v>
      </c>
      <c r="S332" s="6">
        <v>45239</v>
      </c>
      <c r="T332" s="4" t="s">
        <v>34</v>
      </c>
      <c r="U332" s="4">
        <v>120.31</v>
      </c>
      <c r="V332" s="4">
        <v>0</v>
      </c>
      <c r="W332" s="4">
        <v>0</v>
      </c>
      <c r="X332" s="4" t="s">
        <v>1641</v>
      </c>
      <c r="Y332" s="4" t="s">
        <v>48</v>
      </c>
    </row>
    <row r="333" s="4" customFormat="1" spans="1:25">
      <c r="A333" s="4" t="s">
        <v>1642</v>
      </c>
      <c r="B333" s="4" t="s">
        <v>26</v>
      </c>
      <c r="C333" s="4" t="s">
        <v>27</v>
      </c>
      <c r="D333" s="4" t="s">
        <v>1097</v>
      </c>
      <c r="E333" s="4" t="s">
        <v>575</v>
      </c>
      <c r="F333" s="6">
        <v>45235</v>
      </c>
      <c r="G333" s="6">
        <v>45236</v>
      </c>
      <c r="H333" s="4">
        <v>1</v>
      </c>
      <c r="I333" s="4">
        <v>1</v>
      </c>
      <c r="J333" s="4">
        <v>1</v>
      </c>
      <c r="K333" s="4" t="s">
        <v>30</v>
      </c>
      <c r="L333" s="4">
        <v>393.89</v>
      </c>
      <c r="M333" s="4">
        <v>393.89</v>
      </c>
      <c r="N333" s="4" t="s">
        <v>1643</v>
      </c>
      <c r="O333" s="4" t="s">
        <v>32</v>
      </c>
      <c r="P333" s="4" t="s">
        <v>33</v>
      </c>
      <c r="Q333" s="4">
        <v>0</v>
      </c>
      <c r="R333" s="7">
        <v>45235</v>
      </c>
      <c r="S333" s="6">
        <v>45239</v>
      </c>
      <c r="T333" s="4" t="s">
        <v>34</v>
      </c>
      <c r="U333" s="4">
        <v>393.89</v>
      </c>
      <c r="V333" s="4">
        <v>0</v>
      </c>
      <c r="W333" s="4">
        <v>0</v>
      </c>
      <c r="X333" s="4" t="s">
        <v>1644</v>
      </c>
      <c r="Y333" s="4" t="s">
        <v>1645</v>
      </c>
    </row>
    <row r="334" s="4" customFormat="1" spans="1:25">
      <c r="A334" s="4" t="s">
        <v>1646</v>
      </c>
      <c r="B334" s="4" t="s">
        <v>26</v>
      </c>
      <c r="C334" s="4" t="s">
        <v>27</v>
      </c>
      <c r="D334" s="4" t="s">
        <v>1647</v>
      </c>
      <c r="E334" s="4" t="s">
        <v>261</v>
      </c>
      <c r="F334" s="6">
        <v>45235</v>
      </c>
      <c r="G334" s="6">
        <v>45236</v>
      </c>
      <c r="H334" s="4">
        <v>1</v>
      </c>
      <c r="I334" s="4">
        <v>1</v>
      </c>
      <c r="J334" s="4">
        <v>1</v>
      </c>
      <c r="K334" s="4" t="s">
        <v>30</v>
      </c>
      <c r="L334" s="4">
        <v>557.46</v>
      </c>
      <c r="M334" s="4">
        <v>557.46</v>
      </c>
      <c r="N334" s="4" t="s">
        <v>1648</v>
      </c>
      <c r="O334" s="4" t="s">
        <v>32</v>
      </c>
      <c r="P334" s="4" t="s">
        <v>33</v>
      </c>
      <c r="Q334" s="4">
        <v>0</v>
      </c>
      <c r="R334" s="7">
        <v>45235</v>
      </c>
      <c r="S334" s="6">
        <v>45239</v>
      </c>
      <c r="T334" s="4" t="s">
        <v>34</v>
      </c>
      <c r="U334" s="4">
        <v>557.46</v>
      </c>
      <c r="V334" s="4">
        <v>0</v>
      </c>
      <c r="W334" s="4">
        <v>0</v>
      </c>
      <c r="X334" s="4" t="s">
        <v>1649</v>
      </c>
      <c r="Y334" s="4" t="s">
        <v>1356</v>
      </c>
    </row>
    <row r="335" s="4" customFormat="1" spans="1:25">
      <c r="A335" s="4" t="s">
        <v>1650</v>
      </c>
      <c r="B335" s="4" t="s">
        <v>26</v>
      </c>
      <c r="C335" s="4" t="s">
        <v>27</v>
      </c>
      <c r="D335" s="4" t="s">
        <v>1424</v>
      </c>
      <c r="E335" s="4" t="s">
        <v>1425</v>
      </c>
      <c r="F335" s="6">
        <v>45235</v>
      </c>
      <c r="G335" s="6">
        <v>45236</v>
      </c>
      <c r="H335" s="4">
        <v>1</v>
      </c>
      <c r="I335" s="4">
        <v>1</v>
      </c>
      <c r="J335" s="4">
        <v>1</v>
      </c>
      <c r="K335" s="4" t="s">
        <v>30</v>
      </c>
      <c r="L335" s="4">
        <v>347.2</v>
      </c>
      <c r="M335" s="4">
        <v>347.2</v>
      </c>
      <c r="N335" s="4" t="s">
        <v>1651</v>
      </c>
      <c r="O335" s="4" t="s">
        <v>32</v>
      </c>
      <c r="P335" s="4" t="s">
        <v>33</v>
      </c>
      <c r="Q335" s="4">
        <v>0</v>
      </c>
      <c r="R335" s="7">
        <v>45235</v>
      </c>
      <c r="S335" s="6">
        <v>45239</v>
      </c>
      <c r="T335" s="4" t="s">
        <v>34</v>
      </c>
      <c r="U335" s="4">
        <v>347.2</v>
      </c>
      <c r="V335" s="4">
        <v>0</v>
      </c>
      <c r="W335" s="4">
        <v>0</v>
      </c>
      <c r="X335" s="4" t="s">
        <v>1652</v>
      </c>
      <c r="Y335" s="4" t="s">
        <v>48</v>
      </c>
    </row>
    <row r="336" s="4" customFormat="1" spans="1:25">
      <c r="A336" s="4" t="s">
        <v>1653</v>
      </c>
      <c r="B336" s="4" t="s">
        <v>26</v>
      </c>
      <c r="C336" s="4" t="s">
        <v>1654</v>
      </c>
      <c r="D336" s="4" t="s">
        <v>1655</v>
      </c>
      <c r="E336" s="4" t="s">
        <v>1656</v>
      </c>
      <c r="F336" s="6">
        <v>45187</v>
      </c>
      <c r="G336" s="6">
        <v>45189</v>
      </c>
      <c r="H336" s="4">
        <v>1</v>
      </c>
      <c r="I336" s="4">
        <v>2</v>
      </c>
      <c r="J336" s="4">
        <v>2</v>
      </c>
      <c r="K336" s="4" t="s">
        <v>30</v>
      </c>
      <c r="L336" s="4">
        <v>6231.93</v>
      </c>
      <c r="M336" s="4">
        <v>6231.93</v>
      </c>
      <c r="N336" s="4" t="s">
        <v>1657</v>
      </c>
      <c r="O336" s="4" t="s">
        <v>32</v>
      </c>
      <c r="P336" s="4" t="s">
        <v>33</v>
      </c>
      <c r="Q336" s="4">
        <v>0</v>
      </c>
      <c r="R336" s="7">
        <v>45186.2155439815</v>
      </c>
      <c r="S336" s="6">
        <v>45239</v>
      </c>
      <c r="T336" s="4" t="s">
        <v>34</v>
      </c>
      <c r="U336" s="4">
        <v>6231.93</v>
      </c>
      <c r="V336" s="4">
        <v>0</v>
      </c>
      <c r="W336" s="4">
        <v>0</v>
      </c>
      <c r="X336" s="4" t="s">
        <v>1658</v>
      </c>
      <c r="Y336" s="4" t="s">
        <v>1659</v>
      </c>
    </row>
    <row r="337" s="4" customFormat="1" spans="1:25">
      <c r="A337" s="4" t="s">
        <v>1660</v>
      </c>
      <c r="B337" s="4" t="s">
        <v>26</v>
      </c>
      <c r="C337" s="4" t="s">
        <v>1654</v>
      </c>
      <c r="D337" s="4" t="s">
        <v>1661</v>
      </c>
      <c r="E337" s="4" t="s">
        <v>698</v>
      </c>
      <c r="F337" s="6">
        <v>45083</v>
      </c>
      <c r="G337" s="6">
        <v>45090</v>
      </c>
      <c r="H337" s="4">
        <v>1</v>
      </c>
      <c r="I337" s="4">
        <v>7</v>
      </c>
      <c r="J337" s="4">
        <v>7</v>
      </c>
      <c r="K337" s="4" t="s">
        <v>30</v>
      </c>
      <c r="L337" s="4">
        <v>12089</v>
      </c>
      <c r="M337" s="4">
        <v>12089</v>
      </c>
      <c r="N337" s="4" t="s">
        <v>1662</v>
      </c>
      <c r="O337" s="4" t="s">
        <v>32</v>
      </c>
      <c r="P337" s="4" t="s">
        <v>33</v>
      </c>
      <c r="Q337" s="4">
        <v>0</v>
      </c>
      <c r="R337" s="7">
        <v>44980.0495949074</v>
      </c>
      <c r="S337" s="6">
        <v>45239</v>
      </c>
      <c r="T337" s="4" t="s">
        <v>34</v>
      </c>
      <c r="U337" s="4">
        <v>12089</v>
      </c>
      <c r="V337" s="4">
        <v>0</v>
      </c>
      <c r="W337" s="4">
        <v>0</v>
      </c>
      <c r="X337" s="4" t="s">
        <v>1663</v>
      </c>
      <c r="Y337" s="4" t="s">
        <v>1664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8"/>
  <sheetViews>
    <sheetView tabSelected="1" workbookViewId="0">
      <selection activeCell="A325" sqref="A325:C328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1665</v>
      </c>
    </row>
    <row r="2" s="4" customFormat="1" hidden="1" spans="1:9">
      <c r="A2" s="5">
        <v>999223230609631</v>
      </c>
      <c r="B2" s="6">
        <v>45234</v>
      </c>
      <c r="C2" s="6">
        <v>45236</v>
      </c>
      <c r="D2" s="4">
        <v>5664</v>
      </c>
      <c r="E2" s="4" t="str">
        <f>VLOOKUP(A2,HOP!A:L,12,0)</f>
        <v>5664.00</v>
      </c>
      <c r="F2" s="4" t="str">
        <f>VLOOKUP(A2,HOP!A:C,3,0)</f>
        <v>3147453</v>
      </c>
      <c r="G2" s="4">
        <f>D2-E2</f>
        <v>0</v>
      </c>
      <c r="H2" s="4" t="str">
        <f>$H$1&amp;F2</f>
        <v>，3147453</v>
      </c>
      <c r="I2" s="4" t="str">
        <f>VLOOKUP(A2,HOP!A:U,21,0)</f>
        <v>直采</v>
      </c>
    </row>
    <row r="3" s="4" customFormat="1" hidden="1" spans="1:9">
      <c r="A3" s="5">
        <v>999225009424841</v>
      </c>
      <c r="B3" s="6">
        <v>45233</v>
      </c>
      <c r="C3" s="6">
        <v>45236</v>
      </c>
      <c r="D3" s="4">
        <v>6965.88</v>
      </c>
      <c r="E3" s="4" t="str">
        <f>VLOOKUP(A3,HOP!A:L,12,0)</f>
        <v>6965.88</v>
      </c>
      <c r="F3" s="4" t="str">
        <f>VLOOKUP(A3,HOP!A:C,3,0)</f>
        <v>3564356</v>
      </c>
      <c r="G3" s="4">
        <f t="shared" ref="G3:G66" si="0">D3-E3</f>
        <v>0</v>
      </c>
      <c r="H3" s="4" t="str">
        <f t="shared" ref="H3:H66" si="1">$H$1&amp;F3</f>
        <v>，3564356</v>
      </c>
      <c r="I3" s="4" t="str">
        <f>VLOOKUP(A3,HOP!A:U,21,0)</f>
        <v>直连</v>
      </c>
    </row>
    <row r="4" s="4" customFormat="1" hidden="1" spans="1:9">
      <c r="A4" s="5">
        <v>999225531471448</v>
      </c>
      <c r="B4" s="6">
        <v>45234</v>
      </c>
      <c r="C4" s="6">
        <v>45236</v>
      </c>
      <c r="D4" s="4">
        <v>2422.5</v>
      </c>
      <c r="E4" s="4" t="str">
        <f>VLOOKUP(A4,HOP!A:L,12,0)</f>
        <v>2422.50</v>
      </c>
      <c r="F4" s="4" t="str">
        <f>VLOOKUP(A4,HOP!A:C,3,0)</f>
        <v>3673750</v>
      </c>
      <c r="G4" s="4">
        <f t="shared" si="0"/>
        <v>0</v>
      </c>
      <c r="H4" s="4" t="str">
        <f t="shared" si="1"/>
        <v>，3673750</v>
      </c>
      <c r="I4" s="4" t="str">
        <f>VLOOKUP(A4,HOP!A:U,21,0)</f>
        <v>直连</v>
      </c>
    </row>
    <row r="5" s="4" customFormat="1" hidden="1" spans="1:9">
      <c r="A5" s="5">
        <v>999225536401429</v>
      </c>
      <c r="B5" s="6">
        <v>45234</v>
      </c>
      <c r="C5" s="6">
        <v>45236</v>
      </c>
      <c r="D5" s="4">
        <v>1995.9</v>
      </c>
      <c r="E5" s="4" t="str">
        <f>VLOOKUP(A5,HOP!A:L,12,0)</f>
        <v>1995.90</v>
      </c>
      <c r="F5" s="4" t="str">
        <f>VLOOKUP(A5,HOP!A:C,3,0)</f>
        <v>3674685</v>
      </c>
      <c r="G5" s="4">
        <f t="shared" si="0"/>
        <v>0</v>
      </c>
      <c r="H5" s="4" t="str">
        <f t="shared" si="1"/>
        <v>，3674685</v>
      </c>
      <c r="I5" s="4" t="str">
        <f>VLOOKUP(A5,HOP!A:U,21,0)</f>
        <v>直连</v>
      </c>
    </row>
    <row r="6" s="4" customFormat="1" hidden="1" spans="1:9">
      <c r="A6" s="5">
        <v>999225808412351</v>
      </c>
      <c r="B6" s="6">
        <v>45234</v>
      </c>
      <c r="C6" s="6">
        <v>45236</v>
      </c>
      <c r="D6" s="4">
        <v>1141.28</v>
      </c>
      <c r="E6" s="4" t="str">
        <f>VLOOKUP(A6,HOP!A:L,12,0)</f>
        <v>1141.28</v>
      </c>
      <c r="F6" s="4" t="str">
        <f>VLOOKUP(A6,HOP!A:C,3,0)</f>
        <v>3732059</v>
      </c>
      <c r="G6" s="4">
        <f t="shared" si="0"/>
        <v>0</v>
      </c>
      <c r="H6" s="4" t="str">
        <f t="shared" si="1"/>
        <v>，3732059</v>
      </c>
      <c r="I6" s="4" t="str">
        <f>VLOOKUP(A6,HOP!A:U,21,0)</f>
        <v>直连</v>
      </c>
    </row>
    <row r="7" s="4" customFormat="1" hidden="1" spans="1:9">
      <c r="A7" s="5">
        <v>999225821385473</v>
      </c>
      <c r="B7" s="6">
        <v>45233</v>
      </c>
      <c r="C7" s="6">
        <v>45236</v>
      </c>
      <c r="D7" s="4">
        <v>2982.03</v>
      </c>
      <c r="E7" s="4" t="str">
        <f>VLOOKUP(A7,HOP!A:L,12,0)</f>
        <v>2982.03</v>
      </c>
      <c r="F7" s="4" t="str">
        <f>VLOOKUP(A7,HOP!A:C,3,0)</f>
        <v>3734274</v>
      </c>
      <c r="G7" s="4">
        <f t="shared" si="0"/>
        <v>0</v>
      </c>
      <c r="H7" s="4" t="str">
        <f t="shared" si="1"/>
        <v>，3734274</v>
      </c>
      <c r="I7" s="4" t="str">
        <f>VLOOKUP(A7,HOP!A:U,21,0)</f>
        <v>直连</v>
      </c>
    </row>
    <row r="8" s="4" customFormat="1" hidden="1" spans="1:9">
      <c r="A8" s="5">
        <v>999225934832911</v>
      </c>
      <c r="B8" s="6">
        <v>45230</v>
      </c>
      <c r="C8" s="6">
        <v>45236</v>
      </c>
      <c r="D8" s="4">
        <v>5452.02</v>
      </c>
      <c r="E8" s="4" t="str">
        <f>VLOOKUP(A8,HOP!A:L,12,0)</f>
        <v>5452.02</v>
      </c>
      <c r="F8" s="4" t="str">
        <f>VLOOKUP(A8,HOP!A:C,3,0)</f>
        <v>3756437</v>
      </c>
      <c r="G8" s="4">
        <f t="shared" si="0"/>
        <v>0</v>
      </c>
      <c r="H8" s="4" t="str">
        <f t="shared" si="1"/>
        <v>，3756437</v>
      </c>
      <c r="I8" s="4" t="str">
        <f>VLOOKUP(A8,HOP!A:U,21,0)</f>
        <v>直连</v>
      </c>
    </row>
    <row r="9" s="4" customFormat="1" hidden="1" spans="1:9">
      <c r="A9" s="5">
        <v>999225972909872</v>
      </c>
      <c r="B9" s="6">
        <v>45232</v>
      </c>
      <c r="C9" s="6">
        <v>45236</v>
      </c>
      <c r="D9" s="4">
        <v>2432.22</v>
      </c>
      <c r="E9" s="4" t="str">
        <f>VLOOKUP(A9,HOP!A:L,12,0)</f>
        <v>2432.22</v>
      </c>
      <c r="F9" s="4" t="str">
        <f>VLOOKUP(A9,HOP!A:C,3,0)</f>
        <v>3763599</v>
      </c>
      <c r="G9" s="4">
        <f t="shared" si="0"/>
        <v>0</v>
      </c>
      <c r="H9" s="4" t="str">
        <f t="shared" si="1"/>
        <v>，3763599</v>
      </c>
      <c r="I9" s="4" t="str">
        <f>VLOOKUP(A9,HOP!A:U,21,0)</f>
        <v>直连</v>
      </c>
    </row>
    <row r="10" s="4" customFormat="1" hidden="1" spans="1:9">
      <c r="A10" s="5">
        <v>999226034862839</v>
      </c>
      <c r="B10" s="6">
        <v>45230</v>
      </c>
      <c r="C10" s="6">
        <v>45236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999226038779873</v>
      </c>
      <c r="B11" s="6">
        <v>45230</v>
      </c>
      <c r="C11" s="6">
        <v>45236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999226051093397</v>
      </c>
      <c r="B12" s="6">
        <v>45233</v>
      </c>
      <c r="C12" s="6">
        <v>45236</v>
      </c>
      <c r="D12" s="4">
        <v>1748.94</v>
      </c>
      <c r="E12" s="4" t="str">
        <f>VLOOKUP(A12,HOP!A:L,12,0)</f>
        <v>1748.94</v>
      </c>
      <c r="F12" s="4" t="str">
        <f>VLOOKUP(A12,HOP!A:C,3,0)</f>
        <v>3782805</v>
      </c>
      <c r="G12" s="4">
        <f t="shared" si="0"/>
        <v>0</v>
      </c>
      <c r="H12" s="4" t="str">
        <f t="shared" si="1"/>
        <v>，3782805</v>
      </c>
      <c r="I12" s="4" t="str">
        <f>VLOOKUP(A12,HOP!A:U,21,0)</f>
        <v>直连</v>
      </c>
    </row>
    <row r="13" s="4" customFormat="1" hidden="1" spans="1:9">
      <c r="A13" s="5">
        <v>999226138292069</v>
      </c>
      <c r="B13" s="6">
        <v>45234</v>
      </c>
      <c r="C13" s="6">
        <v>45236</v>
      </c>
      <c r="D13" s="4">
        <v>1473.46</v>
      </c>
      <c r="E13" s="4" t="str">
        <f>VLOOKUP(A13,HOP!A:L,12,0)</f>
        <v>1473.46</v>
      </c>
      <c r="F13" s="4" t="str">
        <f>VLOOKUP(A13,HOP!A:C,3,0)</f>
        <v>3801666</v>
      </c>
      <c r="G13" s="4">
        <f t="shared" si="0"/>
        <v>0</v>
      </c>
      <c r="H13" s="4" t="str">
        <f t="shared" si="1"/>
        <v>，3801666</v>
      </c>
      <c r="I13" s="4" t="str">
        <f>VLOOKUP(A13,HOP!A:U,21,0)</f>
        <v>直采</v>
      </c>
    </row>
    <row r="14" s="4" customFormat="1" hidden="1" spans="1:9">
      <c r="A14" s="5">
        <v>999226202405952</v>
      </c>
      <c r="B14" s="6">
        <v>45235</v>
      </c>
      <c r="C14" s="6">
        <v>45236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999226493776601</v>
      </c>
      <c r="B15" s="6">
        <v>45234</v>
      </c>
      <c r="C15" s="6">
        <v>45236</v>
      </c>
      <c r="D15" s="4">
        <v>171.8</v>
      </c>
      <c r="E15" s="4" t="str">
        <f>VLOOKUP(A15,HOP!A:L,12,0)</f>
        <v>171.80</v>
      </c>
      <c r="F15" s="4" t="str">
        <f>VLOOKUP(A15,HOP!A:C,3,0)</f>
        <v>3855843</v>
      </c>
      <c r="G15" s="4">
        <f t="shared" si="0"/>
        <v>0</v>
      </c>
      <c r="H15" s="4" t="str">
        <f t="shared" si="1"/>
        <v>，3855843</v>
      </c>
      <c r="I15" s="4" t="str">
        <f>VLOOKUP(A15,HOP!A:U,21,0)</f>
        <v>直连</v>
      </c>
    </row>
    <row r="16" s="4" customFormat="1" hidden="1" spans="1:9">
      <c r="A16" s="5">
        <v>999226793847495</v>
      </c>
      <c r="B16" s="6">
        <v>45233</v>
      </c>
      <c r="C16" s="6">
        <v>45236</v>
      </c>
      <c r="D16" s="4">
        <v>1273.65</v>
      </c>
      <c r="E16" s="4" t="str">
        <f>VLOOKUP(A16,HOP!A:L,12,0)</f>
        <v>1273.65</v>
      </c>
      <c r="F16" s="4" t="str">
        <f>VLOOKUP(A16,HOP!A:C,3,0)</f>
        <v>3937954</v>
      </c>
      <c r="G16" s="4">
        <f t="shared" si="0"/>
        <v>0</v>
      </c>
      <c r="H16" s="4" t="str">
        <f t="shared" si="1"/>
        <v>，3937954</v>
      </c>
      <c r="I16" s="4" t="str">
        <f>VLOOKUP(A16,HOP!A:U,21,0)</f>
        <v>直连</v>
      </c>
    </row>
    <row r="17" s="4" customFormat="1" hidden="1" spans="1:9">
      <c r="A17" s="5">
        <v>999226794570987</v>
      </c>
      <c r="B17" s="6">
        <v>45234</v>
      </c>
      <c r="C17" s="6">
        <v>45236</v>
      </c>
      <c r="D17" s="4">
        <v>734.06</v>
      </c>
      <c r="E17" s="4" t="str">
        <f>VLOOKUP(A17,HOP!A:L,12,0)</f>
        <v>734.06</v>
      </c>
      <c r="F17" s="4" t="str">
        <f>VLOOKUP(A17,HOP!A:C,3,0)</f>
        <v>3938280</v>
      </c>
      <c r="G17" s="4">
        <f t="shared" si="0"/>
        <v>0</v>
      </c>
      <c r="H17" s="4" t="str">
        <f t="shared" si="1"/>
        <v>，3938280</v>
      </c>
      <c r="I17" s="4" t="str">
        <f>VLOOKUP(A17,HOP!A:U,21,0)</f>
        <v>直采</v>
      </c>
    </row>
    <row r="18" s="4" customFormat="1" hidden="1" spans="1:9">
      <c r="A18" s="5">
        <v>999226838671802</v>
      </c>
      <c r="B18" s="6">
        <v>45233</v>
      </c>
      <c r="C18" s="6">
        <v>45236</v>
      </c>
      <c r="D18" s="4">
        <v>493.41</v>
      </c>
      <c r="E18" s="4" t="str">
        <f>VLOOKUP(A18,HOP!A:L,12,0)</f>
        <v>493.41</v>
      </c>
      <c r="F18" s="4" t="str">
        <f>VLOOKUP(A18,HOP!A:C,3,0)</f>
        <v>3947320</v>
      </c>
      <c r="G18" s="4">
        <f t="shared" si="0"/>
        <v>0</v>
      </c>
      <c r="H18" s="4" t="str">
        <f t="shared" si="1"/>
        <v>，3947320</v>
      </c>
      <c r="I18" s="4" t="str">
        <f>VLOOKUP(A18,HOP!A:U,21,0)</f>
        <v>直连</v>
      </c>
    </row>
    <row r="19" s="4" customFormat="1" hidden="1" spans="1:9">
      <c r="A19" s="5">
        <v>999226844063871</v>
      </c>
      <c r="B19" s="6">
        <v>45235</v>
      </c>
      <c r="C19" s="6">
        <v>45236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999227000925032</v>
      </c>
      <c r="B20" s="6">
        <v>45235</v>
      </c>
      <c r="C20" s="6">
        <v>45236</v>
      </c>
      <c r="D20" s="4">
        <v>367.52</v>
      </c>
      <c r="E20" s="4" t="str">
        <f>VLOOKUP(A20,HOP!A:L,12,0)</f>
        <v>367.52</v>
      </c>
      <c r="F20" s="4" t="str">
        <f>VLOOKUP(A20,HOP!A:C,3,0)</f>
        <v>3980446</v>
      </c>
      <c r="G20" s="4">
        <f t="shared" si="0"/>
        <v>0</v>
      </c>
      <c r="H20" s="4" t="str">
        <f t="shared" si="1"/>
        <v>，3980446</v>
      </c>
      <c r="I20" s="4" t="str">
        <f>VLOOKUP(A20,HOP!A:U,21,0)</f>
        <v>直连</v>
      </c>
    </row>
    <row r="21" s="4" customFormat="1" spans="1:9">
      <c r="A21" s="5">
        <v>999227097667151</v>
      </c>
      <c r="B21" s="6">
        <v>45233</v>
      </c>
      <c r="C21" s="6">
        <v>45236</v>
      </c>
      <c r="D21" s="4">
        <v>351.63</v>
      </c>
      <c r="E21" s="4" t="str">
        <f>VLOOKUP(A21,HOP!A:L,12,0)</f>
        <v>351.75</v>
      </c>
      <c r="F21" s="4" t="str">
        <f>VLOOKUP(A21,HOP!A:C,3,0)</f>
        <v>4000244</v>
      </c>
      <c r="G21" s="4">
        <f t="shared" si="0"/>
        <v>-0.120000000000005</v>
      </c>
      <c r="H21" s="4" t="str">
        <f t="shared" si="1"/>
        <v>，4000244</v>
      </c>
      <c r="I21" s="4" t="str">
        <f>VLOOKUP(A21,HOP!A:U,21,0)</f>
        <v>直连</v>
      </c>
    </row>
    <row r="22" s="4" customFormat="1" hidden="1" spans="1:9">
      <c r="A22" s="5">
        <v>999227102152728</v>
      </c>
      <c r="B22" s="6">
        <v>45232</v>
      </c>
      <c r="C22" s="6">
        <v>45236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999227185129422</v>
      </c>
      <c r="B23" s="6">
        <v>45234</v>
      </c>
      <c r="C23" s="6">
        <v>45236</v>
      </c>
      <c r="D23" s="4">
        <v>2465.94</v>
      </c>
      <c r="E23" s="4" t="str">
        <f>VLOOKUP(A23,HOP!A:L,12,0)</f>
        <v>2465.94</v>
      </c>
      <c r="F23" s="4" t="str">
        <f>VLOOKUP(A23,HOP!A:C,3,0)</f>
        <v>4017250</v>
      </c>
      <c r="G23" s="4">
        <f t="shared" si="0"/>
        <v>0</v>
      </c>
      <c r="H23" s="4" t="str">
        <f t="shared" si="1"/>
        <v>，4017250</v>
      </c>
      <c r="I23" s="4" t="str">
        <f>VLOOKUP(A23,HOP!A:U,21,0)</f>
        <v>直连</v>
      </c>
    </row>
    <row r="24" s="4" customFormat="1" hidden="1" spans="1:9">
      <c r="A24" s="5">
        <v>999227192345611</v>
      </c>
      <c r="B24" s="6">
        <v>45235</v>
      </c>
      <c r="C24" s="6">
        <v>45236</v>
      </c>
      <c r="D24" s="4">
        <v>101.04</v>
      </c>
      <c r="E24" s="4" t="str">
        <f>VLOOKUP(A24,HOP!A:L,12,0)</f>
        <v>101.04</v>
      </c>
      <c r="F24" s="4" t="str">
        <f>VLOOKUP(A24,HOP!A:C,3,0)</f>
        <v>4023896</v>
      </c>
      <c r="G24" s="4">
        <f t="shared" si="0"/>
        <v>0</v>
      </c>
      <c r="H24" s="4" t="str">
        <f t="shared" si="1"/>
        <v>，4023896</v>
      </c>
      <c r="I24" s="4" t="str">
        <f>VLOOKUP(A24,HOP!A:U,21,0)</f>
        <v>直连</v>
      </c>
    </row>
    <row r="25" s="4" customFormat="1" spans="1:9">
      <c r="A25" s="5">
        <v>999227251158715</v>
      </c>
      <c r="B25" s="6">
        <v>45231</v>
      </c>
      <c r="C25" s="6">
        <v>45236</v>
      </c>
      <c r="D25" s="4">
        <v>5348.82</v>
      </c>
      <c r="E25" s="4" t="str">
        <f>VLOOKUP(A25,HOP!A:L,12,0)</f>
        <v>5348.85</v>
      </c>
      <c r="F25" s="4" t="str">
        <f>VLOOKUP(A25,HOP!A:C,3,0)</f>
        <v>4027604</v>
      </c>
      <c r="G25" s="4">
        <f t="shared" si="0"/>
        <v>-0.0300000000006548</v>
      </c>
      <c r="H25" s="4" t="str">
        <f t="shared" si="1"/>
        <v>，4027604</v>
      </c>
      <c r="I25" s="4" t="str">
        <f>VLOOKUP(A25,HOP!A:U,21,0)</f>
        <v>直连</v>
      </c>
    </row>
    <row r="26" s="4" customFormat="1" hidden="1" spans="1:9">
      <c r="A26" s="5">
        <v>999227256139472</v>
      </c>
      <c r="B26" s="6">
        <v>45235</v>
      </c>
      <c r="C26" s="6">
        <v>45236</v>
      </c>
      <c r="D26" s="4">
        <v>377.48</v>
      </c>
      <c r="E26" s="4" t="str">
        <f>VLOOKUP(A26,HOP!A:L,12,0)</f>
        <v>377.48</v>
      </c>
      <c r="F26" s="4" t="str">
        <f>VLOOKUP(A26,HOP!A:C,3,0)</f>
        <v>4028638</v>
      </c>
      <c r="G26" s="4">
        <f t="shared" si="0"/>
        <v>0</v>
      </c>
      <c r="H26" s="4" t="str">
        <f t="shared" si="1"/>
        <v>，4028638</v>
      </c>
      <c r="I26" s="4" t="str">
        <f>VLOOKUP(A26,HOP!A:U,21,0)</f>
        <v>直连</v>
      </c>
    </row>
    <row r="27" s="4" customFormat="1" hidden="1" spans="1:9">
      <c r="A27" s="5">
        <v>999227264351729</v>
      </c>
      <c r="B27" s="6">
        <v>45235</v>
      </c>
      <c r="C27" s="6">
        <v>45236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999227290329470</v>
      </c>
      <c r="B28" s="6">
        <v>45234</v>
      </c>
      <c r="C28" s="6">
        <v>45236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999227291383765</v>
      </c>
      <c r="B29" s="6">
        <v>45233</v>
      </c>
      <c r="C29" s="6">
        <v>45236</v>
      </c>
      <c r="D29" s="4">
        <v>1069.29</v>
      </c>
      <c r="E29" s="4" t="str">
        <f>VLOOKUP(A29,HOP!A:L,12,0)</f>
        <v>1069.29</v>
      </c>
      <c r="F29" s="4" t="str">
        <f>VLOOKUP(A29,HOP!A:C,3,0)</f>
        <v>4037662</v>
      </c>
      <c r="G29" s="4">
        <f t="shared" si="0"/>
        <v>0</v>
      </c>
      <c r="H29" s="4" t="str">
        <f t="shared" si="1"/>
        <v>，4037662</v>
      </c>
      <c r="I29" s="4" t="str">
        <f>VLOOKUP(A29,HOP!A:U,21,0)</f>
        <v>直采</v>
      </c>
    </row>
    <row r="30" s="4" customFormat="1" hidden="1" spans="1:9">
      <c r="A30" s="5">
        <v>999227306391206</v>
      </c>
      <c r="B30" s="6">
        <v>45232</v>
      </c>
      <c r="C30" s="6">
        <v>45236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999227333850649</v>
      </c>
      <c r="B31" s="6">
        <v>45231</v>
      </c>
      <c r="C31" s="6">
        <v>45236</v>
      </c>
      <c r="D31" s="4">
        <v>1586.05</v>
      </c>
      <c r="E31" s="4" t="str">
        <f>VLOOKUP(A31,HOP!A:L,12,0)</f>
        <v>1586.05</v>
      </c>
      <c r="F31" s="4" t="str">
        <f>VLOOKUP(A31,HOP!A:C,3,0)</f>
        <v>4051831</v>
      </c>
      <c r="G31" s="4">
        <f t="shared" si="0"/>
        <v>0</v>
      </c>
      <c r="H31" s="4" t="str">
        <f t="shared" si="1"/>
        <v>，4051831</v>
      </c>
      <c r="I31" s="4" t="str">
        <f>VLOOKUP(A31,HOP!A:U,21,0)</f>
        <v>直连</v>
      </c>
    </row>
    <row r="32" s="4" customFormat="1" hidden="1" spans="1:9">
      <c r="A32" s="5">
        <v>999227334424069</v>
      </c>
      <c r="B32" s="6">
        <v>45233</v>
      </c>
      <c r="C32" s="6">
        <v>45236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999227335809505</v>
      </c>
      <c r="B33" s="6">
        <v>45234</v>
      </c>
      <c r="C33" s="6">
        <v>45236</v>
      </c>
      <c r="D33" s="4">
        <v>4892.54</v>
      </c>
      <c r="E33" s="4" t="str">
        <f>VLOOKUP(A33,HOP!A:L,12,0)</f>
        <v>4892.54</v>
      </c>
      <c r="F33" s="4" t="str">
        <f>VLOOKUP(A33,HOP!A:C,3,0)</f>
        <v>4053258</v>
      </c>
      <c r="G33" s="4">
        <f t="shared" si="0"/>
        <v>0</v>
      </c>
      <c r="H33" s="4" t="str">
        <f t="shared" si="1"/>
        <v>，4053258</v>
      </c>
      <c r="I33" s="4" t="str">
        <f>VLOOKUP(A33,HOP!A:U,21,0)</f>
        <v>直连</v>
      </c>
    </row>
    <row r="34" s="4" customFormat="1" hidden="1" spans="1:9">
      <c r="A34" s="5">
        <v>999227345217154</v>
      </c>
      <c r="B34" s="6">
        <v>45233</v>
      </c>
      <c r="C34" s="6">
        <v>45236</v>
      </c>
      <c r="D34" s="4">
        <v>320.1</v>
      </c>
      <c r="E34" s="4" t="str">
        <f>VLOOKUP(A34,HOP!A:L,12,0)</f>
        <v>320.10</v>
      </c>
      <c r="F34" s="4" t="str">
        <f>VLOOKUP(A34,HOP!A:C,3,0)</f>
        <v>4057624</v>
      </c>
      <c r="G34" s="4">
        <f t="shared" si="0"/>
        <v>0</v>
      </c>
      <c r="H34" s="4" t="str">
        <f t="shared" si="1"/>
        <v>，4057624</v>
      </c>
      <c r="I34" s="4" t="str">
        <f>VLOOKUP(A34,HOP!A:U,21,0)</f>
        <v>直连</v>
      </c>
    </row>
    <row r="35" s="4" customFormat="1" hidden="1" spans="1:9">
      <c r="A35" s="5">
        <v>999227376621364</v>
      </c>
      <c r="B35" s="6">
        <v>45228</v>
      </c>
      <c r="C35" s="6">
        <v>45236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999227387265339</v>
      </c>
      <c r="B36" s="6">
        <v>45233</v>
      </c>
      <c r="C36" s="6">
        <v>45236</v>
      </c>
      <c r="D36" s="4">
        <v>1592.79</v>
      </c>
      <c r="E36" s="4" t="str">
        <f>VLOOKUP(A36,HOP!A:L,12,0)</f>
        <v>1592.79</v>
      </c>
      <c r="F36" s="4" t="str">
        <f>VLOOKUP(A36,HOP!A:C,3,0)</f>
        <v>4068019</v>
      </c>
      <c r="G36" s="4">
        <f t="shared" si="0"/>
        <v>0</v>
      </c>
      <c r="H36" s="4" t="str">
        <f t="shared" si="1"/>
        <v>，4068019</v>
      </c>
      <c r="I36" s="4" t="str">
        <f>VLOOKUP(A36,HOP!A:U,21,0)</f>
        <v>直采</v>
      </c>
    </row>
    <row r="37" s="4" customFormat="1" hidden="1" spans="1:9">
      <c r="A37" s="5">
        <v>999227407711843</v>
      </c>
      <c r="B37" s="6">
        <v>45233</v>
      </c>
      <c r="C37" s="6">
        <v>45236</v>
      </c>
      <c r="D37" s="4">
        <v>1074.63</v>
      </c>
      <c r="E37" s="4" t="str">
        <f>VLOOKUP(A37,HOP!A:L,12,0)</f>
        <v>1074.63</v>
      </c>
      <c r="F37" s="4" t="str">
        <f>VLOOKUP(A37,HOP!A:C,3,0)</f>
        <v>4071673</v>
      </c>
      <c r="G37" s="4">
        <f t="shared" si="0"/>
        <v>0</v>
      </c>
      <c r="H37" s="4" t="str">
        <f t="shared" si="1"/>
        <v>，4071673</v>
      </c>
      <c r="I37" s="4" t="str">
        <f>VLOOKUP(A37,HOP!A:U,21,0)</f>
        <v>直连</v>
      </c>
    </row>
    <row r="38" s="4" customFormat="1" hidden="1" spans="1:9">
      <c r="A38" s="5">
        <v>999227437472213</v>
      </c>
      <c r="B38" s="6">
        <v>45235</v>
      </c>
      <c r="C38" s="6">
        <v>45236</v>
      </c>
      <c r="D38" s="4">
        <v>1058.35</v>
      </c>
      <c r="E38" s="4" t="str">
        <f>VLOOKUP(A38,HOP!A:L,12,0)</f>
        <v>1058.35</v>
      </c>
      <c r="F38" s="4" t="str">
        <f>VLOOKUP(A38,HOP!A:C,3,0)</f>
        <v>4075413</v>
      </c>
      <c r="G38" s="4">
        <f t="shared" si="0"/>
        <v>0</v>
      </c>
      <c r="H38" s="4" t="str">
        <f t="shared" si="1"/>
        <v>，4075413</v>
      </c>
      <c r="I38" s="4" t="str">
        <f>VLOOKUP(A38,HOP!A:U,21,0)</f>
        <v>直连</v>
      </c>
    </row>
    <row r="39" s="4" customFormat="1" hidden="1" spans="1:9">
      <c r="A39" s="5">
        <v>999227443297882</v>
      </c>
      <c r="B39" s="6">
        <v>45233</v>
      </c>
      <c r="C39" s="6">
        <v>45236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999227956740026</v>
      </c>
      <c r="B40" s="6">
        <v>45235</v>
      </c>
      <c r="C40" s="6">
        <v>45236</v>
      </c>
      <c r="D40" s="4">
        <v>953.78</v>
      </c>
      <c r="E40" s="4" t="str">
        <f>VLOOKUP(A40,HOP!A:L,12,0)</f>
        <v>953.78</v>
      </c>
      <c r="F40" s="4" t="str">
        <f>VLOOKUP(A40,HOP!A:C,3,0)</f>
        <v>4086873</v>
      </c>
      <c r="G40" s="4">
        <f t="shared" si="0"/>
        <v>0</v>
      </c>
      <c r="H40" s="4" t="str">
        <f t="shared" si="1"/>
        <v>，4086873</v>
      </c>
      <c r="I40" s="4" t="str">
        <f>VLOOKUP(A40,HOP!A:U,21,0)</f>
        <v>直连</v>
      </c>
    </row>
    <row r="41" s="4" customFormat="1" hidden="1" spans="1:9">
      <c r="A41" s="5">
        <v>999227960891034</v>
      </c>
      <c r="B41" s="6">
        <v>45234</v>
      </c>
      <c r="C41" s="6">
        <v>45236</v>
      </c>
      <c r="D41" s="4">
        <v>765.56</v>
      </c>
      <c r="E41" s="4" t="str">
        <f>VLOOKUP(A41,HOP!A:L,12,0)</f>
        <v>765.56</v>
      </c>
      <c r="F41" s="4" t="str">
        <f>VLOOKUP(A41,HOP!A:C,3,0)</f>
        <v>4086974</v>
      </c>
      <c r="G41" s="4">
        <f t="shared" si="0"/>
        <v>0</v>
      </c>
      <c r="H41" s="4" t="str">
        <f t="shared" si="1"/>
        <v>，4086974</v>
      </c>
      <c r="I41" s="4" t="str">
        <f>VLOOKUP(A41,HOP!A:U,21,0)</f>
        <v>直连</v>
      </c>
    </row>
    <row r="42" s="4" customFormat="1" hidden="1" spans="1:9">
      <c r="A42" s="5">
        <v>999227970272111</v>
      </c>
      <c r="B42" s="6">
        <v>45233</v>
      </c>
      <c r="C42" s="6">
        <v>45236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999227972324515</v>
      </c>
      <c r="B43" s="6">
        <v>45235</v>
      </c>
      <c r="C43" s="6">
        <v>45236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999227990060795</v>
      </c>
      <c r="B44" s="6">
        <v>45232</v>
      </c>
      <c r="C44" s="6">
        <v>45236</v>
      </c>
      <c r="D44" s="4">
        <v>1694.84</v>
      </c>
      <c r="E44" s="4" t="str">
        <f>VLOOKUP(A44,HOP!A:L,12,0)</f>
        <v>1694.84</v>
      </c>
      <c r="F44" s="4" t="str">
        <f>VLOOKUP(A44,HOP!A:C,3,0)</f>
        <v>4097422</v>
      </c>
      <c r="G44" s="4">
        <f t="shared" si="0"/>
        <v>0</v>
      </c>
      <c r="H44" s="4" t="str">
        <f t="shared" si="1"/>
        <v>，4097422</v>
      </c>
      <c r="I44" s="4" t="str">
        <f>VLOOKUP(A44,HOP!A:U,21,0)</f>
        <v>直连</v>
      </c>
    </row>
    <row r="45" s="4" customFormat="1" hidden="1" spans="1:9">
      <c r="A45" s="5">
        <v>999227993998029</v>
      </c>
      <c r="B45" s="6">
        <v>45235</v>
      </c>
      <c r="C45" s="6">
        <v>45236</v>
      </c>
      <c r="D45" s="4">
        <v>295.78</v>
      </c>
      <c r="E45" s="4" t="str">
        <f>VLOOKUP(A45,HOP!A:L,12,0)</f>
        <v>295.78</v>
      </c>
      <c r="F45" s="4" t="str">
        <f>VLOOKUP(A45,HOP!A:C,3,0)</f>
        <v>4098729</v>
      </c>
      <c r="G45" s="4">
        <f t="shared" si="0"/>
        <v>0</v>
      </c>
      <c r="H45" s="4" t="str">
        <f t="shared" si="1"/>
        <v>，4098729</v>
      </c>
      <c r="I45" s="4" t="str">
        <f>VLOOKUP(A45,HOP!A:U,21,0)</f>
        <v>直采</v>
      </c>
    </row>
    <row r="46" s="4" customFormat="1" hidden="1" spans="1:9">
      <c r="A46" s="5">
        <v>999228007765085</v>
      </c>
      <c r="B46" s="6">
        <v>45235</v>
      </c>
      <c r="C46" s="6">
        <v>45236</v>
      </c>
      <c r="D46" s="4">
        <v>298.52</v>
      </c>
      <c r="E46" s="4" t="str">
        <f>VLOOKUP(A46,HOP!A:L,12,0)</f>
        <v>298.52</v>
      </c>
      <c r="F46" s="4" t="str">
        <f>VLOOKUP(A46,HOP!A:C,3,0)</f>
        <v>4102052</v>
      </c>
      <c r="G46" s="4">
        <f t="shared" si="0"/>
        <v>0</v>
      </c>
      <c r="H46" s="4" t="str">
        <f t="shared" si="1"/>
        <v>，4102052</v>
      </c>
      <c r="I46" s="4" t="str">
        <f>VLOOKUP(A46,HOP!A:U,21,0)</f>
        <v>直连</v>
      </c>
    </row>
    <row r="47" s="4" customFormat="1" hidden="1" spans="1:9">
      <c r="A47" s="5">
        <v>999228009278355</v>
      </c>
      <c r="B47" s="6">
        <v>45235</v>
      </c>
      <c r="C47" s="6">
        <v>45236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999228012503231</v>
      </c>
      <c r="B48" s="6">
        <v>45233</v>
      </c>
      <c r="C48" s="6">
        <v>45236</v>
      </c>
      <c r="D48" s="4">
        <v>1138.11</v>
      </c>
      <c r="E48" s="4" t="str">
        <f>VLOOKUP(A48,HOP!A:L,12,0)</f>
        <v>1138.11</v>
      </c>
      <c r="F48" s="4" t="str">
        <f>VLOOKUP(A48,HOP!A:C,3,0)</f>
        <v>4103451</v>
      </c>
      <c r="G48" s="4">
        <f t="shared" si="0"/>
        <v>0</v>
      </c>
      <c r="H48" s="4" t="str">
        <f t="shared" si="1"/>
        <v>，4103451</v>
      </c>
      <c r="I48" s="4" t="str">
        <f>VLOOKUP(A48,HOP!A:U,21,0)</f>
        <v>直连</v>
      </c>
    </row>
    <row r="49" s="4" customFormat="1" hidden="1" spans="1:9">
      <c r="A49" s="5">
        <v>999228013283852</v>
      </c>
      <c r="B49" s="6">
        <v>45233</v>
      </c>
      <c r="C49" s="6">
        <v>45236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999228030612265</v>
      </c>
      <c r="B50" s="6">
        <v>45233</v>
      </c>
      <c r="C50" s="6">
        <v>45236</v>
      </c>
      <c r="D50" s="4">
        <v>2387.97</v>
      </c>
      <c r="E50" s="4" t="str">
        <f>VLOOKUP(A50,HOP!A:L,12,0)</f>
        <v>2387.97</v>
      </c>
      <c r="F50" s="4" t="str">
        <f>VLOOKUP(A50,HOP!A:C,3,0)</f>
        <v>4107356</v>
      </c>
      <c r="G50" s="4">
        <f t="shared" si="0"/>
        <v>0</v>
      </c>
      <c r="H50" s="4" t="str">
        <f t="shared" si="1"/>
        <v>，4107356</v>
      </c>
      <c r="I50" s="4" t="str">
        <f>VLOOKUP(A50,HOP!A:U,21,0)</f>
        <v>直连</v>
      </c>
    </row>
    <row r="51" s="4" customFormat="1" hidden="1" spans="1:9">
      <c r="A51" s="5">
        <v>999228039019792</v>
      </c>
      <c r="B51" s="6">
        <v>45235</v>
      </c>
      <c r="C51" s="6">
        <v>45236</v>
      </c>
      <c r="D51" s="4">
        <v>1827.39</v>
      </c>
      <c r="E51" s="4" t="str">
        <f>VLOOKUP(A51,HOP!A:L,12,0)</f>
        <v>1827.39</v>
      </c>
      <c r="F51" s="4" t="str">
        <f>VLOOKUP(A51,HOP!A:C,3,0)</f>
        <v>4110309</v>
      </c>
      <c r="G51" s="4">
        <f t="shared" si="0"/>
        <v>0</v>
      </c>
      <c r="H51" s="4" t="str">
        <f t="shared" si="1"/>
        <v>，4110309</v>
      </c>
      <c r="I51" s="4" t="str">
        <f>VLOOKUP(A51,HOP!A:U,21,0)</f>
        <v>直连</v>
      </c>
    </row>
    <row r="52" s="4" customFormat="1" hidden="1" spans="1:9">
      <c r="A52" s="5">
        <v>999228039629632</v>
      </c>
      <c r="B52" s="6">
        <v>45231</v>
      </c>
      <c r="C52" s="6">
        <v>45236</v>
      </c>
      <c r="D52" s="4">
        <v>5432</v>
      </c>
      <c r="E52" s="4" t="str">
        <f>VLOOKUP(A52,HOP!A:L,12,0)</f>
        <v>5432.00</v>
      </c>
      <c r="F52" s="4" t="str">
        <f>VLOOKUP(A52,HOP!A:C,3,0)</f>
        <v>4110526</v>
      </c>
      <c r="G52" s="4">
        <f t="shared" si="0"/>
        <v>0</v>
      </c>
      <c r="H52" s="4" t="str">
        <f t="shared" si="1"/>
        <v>，4110526</v>
      </c>
      <c r="I52" s="4" t="str">
        <f>VLOOKUP(A52,HOP!A:U,21,0)</f>
        <v>直连</v>
      </c>
    </row>
    <row r="53" s="4" customFormat="1" hidden="1" spans="1:9">
      <c r="A53" s="5">
        <v>999228040711211</v>
      </c>
      <c r="B53" s="6">
        <v>45233</v>
      </c>
      <c r="C53" s="6">
        <v>45236</v>
      </c>
      <c r="D53" s="4">
        <v>2246.68</v>
      </c>
      <c r="E53" s="4" t="str">
        <f>VLOOKUP(A53,HOP!A:L,12,0)</f>
        <v>2246.68</v>
      </c>
      <c r="F53" s="4" t="str">
        <f>VLOOKUP(A53,HOP!A:C,3,0)</f>
        <v>4110907</v>
      </c>
      <c r="G53" s="4">
        <f t="shared" si="0"/>
        <v>0</v>
      </c>
      <c r="H53" s="4" t="str">
        <f t="shared" si="1"/>
        <v>，4110907</v>
      </c>
      <c r="I53" s="4" t="str">
        <f>VLOOKUP(A53,HOP!A:U,21,0)</f>
        <v>直连</v>
      </c>
    </row>
    <row r="54" s="4" customFormat="1" spans="1:9">
      <c r="A54" s="5">
        <v>999228066353498</v>
      </c>
      <c r="B54" s="6">
        <v>45235</v>
      </c>
      <c r="C54" s="6">
        <v>45236</v>
      </c>
      <c r="D54" s="4">
        <v>597.32</v>
      </c>
      <c r="E54" s="4" t="str">
        <f>VLOOKUP(A54,HOP!A:L,12,0)</f>
        <v>598.04</v>
      </c>
      <c r="F54" s="4" t="str">
        <f>VLOOKUP(A54,HOP!A:C,3,0)</f>
        <v>4116182</v>
      </c>
      <c r="G54" s="4">
        <f t="shared" si="0"/>
        <v>-0.719999999999914</v>
      </c>
      <c r="H54" s="4" t="str">
        <f t="shared" si="1"/>
        <v>，4116182</v>
      </c>
      <c r="I54" s="4" t="str">
        <f>VLOOKUP(A54,HOP!A:U,21,0)</f>
        <v>直连</v>
      </c>
    </row>
    <row r="55" s="4" customFormat="1" spans="1:9">
      <c r="A55" s="5">
        <v>999228073977728</v>
      </c>
      <c r="B55" s="6">
        <v>45235</v>
      </c>
      <c r="C55" s="6">
        <v>45236</v>
      </c>
      <c r="D55" s="4">
        <v>372.65</v>
      </c>
      <c r="E55" s="4" t="str">
        <f>VLOOKUP(A55,HOP!A:L,12,0)</f>
        <v>372.66</v>
      </c>
      <c r="F55" s="4" t="str">
        <f>VLOOKUP(A55,HOP!A:C,3,0)</f>
        <v>4119915</v>
      </c>
      <c r="G55" s="4">
        <f t="shared" si="0"/>
        <v>-0.0100000000000477</v>
      </c>
      <c r="H55" s="4" t="str">
        <f t="shared" si="1"/>
        <v>，4119915</v>
      </c>
      <c r="I55" s="4" t="str">
        <f>VLOOKUP(A55,HOP!A:U,21,0)</f>
        <v>直连</v>
      </c>
    </row>
    <row r="56" s="4" customFormat="1" hidden="1" spans="1:9">
      <c r="A56" s="5">
        <v>999228093072967</v>
      </c>
      <c r="B56" s="6">
        <v>45235</v>
      </c>
      <c r="C56" s="6">
        <v>45236</v>
      </c>
      <c r="D56" s="4">
        <v>300.01</v>
      </c>
      <c r="E56" s="4" t="str">
        <f>VLOOKUP(A56,HOP!A:L,12,0)</f>
        <v>300.01</v>
      </c>
      <c r="F56" s="4" t="str">
        <f>VLOOKUP(A56,HOP!A:C,3,0)</f>
        <v>4123970</v>
      </c>
      <c r="G56" s="4">
        <f t="shared" si="0"/>
        <v>0</v>
      </c>
      <c r="H56" s="4" t="str">
        <f t="shared" si="1"/>
        <v>，4123970</v>
      </c>
      <c r="I56" s="4" t="str">
        <f>VLOOKUP(A56,HOP!A:U,21,0)</f>
        <v>直连</v>
      </c>
    </row>
    <row r="57" s="4" customFormat="1" hidden="1" spans="1:9">
      <c r="A57" s="5">
        <v>999228102832907</v>
      </c>
      <c r="B57" s="6">
        <v>45232</v>
      </c>
      <c r="C57" s="6">
        <v>45236</v>
      </c>
      <c r="D57" s="4">
        <v>1295.6</v>
      </c>
      <c r="E57" s="4" t="str">
        <f>VLOOKUP(A57,HOP!A:L,12,0)</f>
        <v>1295.60</v>
      </c>
      <c r="F57" s="4" t="str">
        <f>VLOOKUP(A57,HOP!A:C,3,0)</f>
        <v>4127790</v>
      </c>
      <c r="G57" s="4">
        <f t="shared" si="0"/>
        <v>0</v>
      </c>
      <c r="H57" s="4" t="str">
        <f t="shared" si="1"/>
        <v>，4127790</v>
      </c>
      <c r="I57" s="4" t="str">
        <f>VLOOKUP(A57,HOP!A:U,21,0)</f>
        <v>直连</v>
      </c>
    </row>
    <row r="58" s="4" customFormat="1" hidden="1" spans="1:9">
      <c r="A58" s="5">
        <v>999228110790783</v>
      </c>
      <c r="B58" s="6">
        <v>45233</v>
      </c>
      <c r="C58" s="6">
        <v>45236</v>
      </c>
      <c r="D58" s="4">
        <v>2919.75</v>
      </c>
      <c r="E58" s="4" t="str">
        <f>VLOOKUP(A58,HOP!A:L,12,0)</f>
        <v>2919.75</v>
      </c>
      <c r="F58" s="4" t="str">
        <f>VLOOKUP(A58,HOP!A:C,3,0)</f>
        <v>4128160</v>
      </c>
      <c r="G58" s="4">
        <f t="shared" si="0"/>
        <v>0</v>
      </c>
      <c r="H58" s="4" t="str">
        <f t="shared" si="1"/>
        <v>，4128160</v>
      </c>
      <c r="I58" s="4" t="str">
        <f>VLOOKUP(A58,HOP!A:U,21,0)</f>
        <v>直连</v>
      </c>
    </row>
    <row r="59" s="4" customFormat="1" hidden="1" spans="1:9">
      <c r="A59" s="5">
        <v>999228118595299</v>
      </c>
      <c r="B59" s="6">
        <v>45235</v>
      </c>
      <c r="C59" s="6">
        <v>45236</v>
      </c>
      <c r="D59" s="4">
        <v>1359.8</v>
      </c>
      <c r="E59" s="4" t="str">
        <f>VLOOKUP(A59,HOP!A:L,12,0)</f>
        <v>1359.80</v>
      </c>
      <c r="F59" s="4" t="str">
        <f>VLOOKUP(A59,HOP!A:C,3,0)</f>
        <v>4130909</v>
      </c>
      <c r="G59" s="4">
        <f t="shared" si="0"/>
        <v>0</v>
      </c>
      <c r="H59" s="4" t="str">
        <f t="shared" si="1"/>
        <v>，4130909</v>
      </c>
      <c r="I59" s="4" t="str">
        <f>VLOOKUP(A59,HOP!A:U,21,0)</f>
        <v>直连</v>
      </c>
    </row>
    <row r="60" s="4" customFormat="1" hidden="1" spans="1:9">
      <c r="A60" s="5">
        <v>999228118755805</v>
      </c>
      <c r="B60" s="6">
        <v>45235</v>
      </c>
      <c r="C60" s="6">
        <v>45236</v>
      </c>
      <c r="D60" s="4">
        <v>2710.8</v>
      </c>
      <c r="E60" s="4" t="str">
        <f>VLOOKUP(A60,HOP!A:L,12,0)</f>
        <v>2710.80</v>
      </c>
      <c r="F60" s="4" t="str">
        <f>VLOOKUP(A60,HOP!A:C,3,0)</f>
        <v>4130955</v>
      </c>
      <c r="G60" s="4">
        <f t="shared" si="0"/>
        <v>0</v>
      </c>
      <c r="H60" s="4" t="str">
        <f t="shared" si="1"/>
        <v>，4130955</v>
      </c>
      <c r="I60" s="4" t="str">
        <f>VLOOKUP(A60,HOP!A:U,21,0)</f>
        <v>直连</v>
      </c>
    </row>
    <row r="61" s="4" customFormat="1" hidden="1" spans="1:9">
      <c r="A61" s="5">
        <v>999228121333564</v>
      </c>
      <c r="B61" s="6">
        <v>45234</v>
      </c>
      <c r="C61" s="6">
        <v>45236</v>
      </c>
      <c r="D61" s="4">
        <v>1740.34</v>
      </c>
      <c r="E61" s="4" t="str">
        <f>VLOOKUP(A61,HOP!A:L,12,0)</f>
        <v>1740.34</v>
      </c>
      <c r="F61" s="4" t="str">
        <f>VLOOKUP(A61,HOP!A:C,3,0)</f>
        <v>4132047</v>
      </c>
      <c r="G61" s="4">
        <f t="shared" si="0"/>
        <v>0</v>
      </c>
      <c r="H61" s="4" t="str">
        <f t="shared" si="1"/>
        <v>，4132047</v>
      </c>
      <c r="I61" s="4" t="str">
        <f>VLOOKUP(A61,HOP!A:U,21,0)</f>
        <v>直连</v>
      </c>
    </row>
    <row r="62" s="4" customFormat="1" hidden="1" spans="1:9">
      <c r="A62" s="5">
        <v>999228125536691</v>
      </c>
      <c r="B62" s="6">
        <v>45234</v>
      </c>
      <c r="C62" s="6">
        <v>45236</v>
      </c>
      <c r="D62" s="4">
        <v>334.8</v>
      </c>
      <c r="E62" s="4" t="str">
        <f>VLOOKUP(A62,HOP!A:L,12,0)</f>
        <v>334.80</v>
      </c>
      <c r="F62" s="4" t="str">
        <f>VLOOKUP(A62,HOP!A:C,3,0)</f>
        <v>4133780</v>
      </c>
      <c r="G62" s="4">
        <f t="shared" si="0"/>
        <v>0</v>
      </c>
      <c r="H62" s="4" t="str">
        <f t="shared" si="1"/>
        <v>，4133780</v>
      </c>
      <c r="I62" s="4" t="str">
        <f>VLOOKUP(A62,HOP!A:U,21,0)</f>
        <v>直连</v>
      </c>
    </row>
    <row r="63" s="4" customFormat="1" hidden="1" spans="1:9">
      <c r="A63" s="5">
        <v>999228135017618</v>
      </c>
      <c r="B63" s="6">
        <v>45235</v>
      </c>
      <c r="C63" s="6">
        <v>45236</v>
      </c>
      <c r="D63" s="4">
        <v>371.16</v>
      </c>
      <c r="E63" s="4" t="str">
        <f>VLOOKUP(A63,HOP!A:L,12,0)</f>
        <v>371.16</v>
      </c>
      <c r="F63" s="4" t="str">
        <f>VLOOKUP(A63,HOP!A:C,3,0)</f>
        <v>4135274</v>
      </c>
      <c r="G63" s="4">
        <f t="shared" si="0"/>
        <v>0</v>
      </c>
      <c r="H63" s="4" t="str">
        <f t="shared" si="1"/>
        <v>，4135274</v>
      </c>
      <c r="I63" s="4" t="str">
        <f>VLOOKUP(A63,HOP!A:U,21,0)</f>
        <v>直采</v>
      </c>
    </row>
    <row r="64" s="4" customFormat="1" hidden="1" spans="1:9">
      <c r="A64" s="5">
        <v>999228139623584</v>
      </c>
      <c r="B64" s="6">
        <v>45235</v>
      </c>
      <c r="C64" s="6">
        <v>45236</v>
      </c>
      <c r="D64" s="4">
        <v>161.58</v>
      </c>
      <c r="E64" s="4" t="str">
        <f>VLOOKUP(A64,HOP!A:L,12,0)</f>
        <v>161.58</v>
      </c>
      <c r="F64" s="4" t="str">
        <f>VLOOKUP(A64,HOP!A:C,3,0)</f>
        <v>4137123</v>
      </c>
      <c r="G64" s="4">
        <f t="shared" si="0"/>
        <v>0</v>
      </c>
      <c r="H64" s="4" t="str">
        <f t="shared" si="1"/>
        <v>，4137123</v>
      </c>
      <c r="I64" s="4" t="str">
        <f>VLOOKUP(A64,HOP!A:U,21,0)</f>
        <v>直连</v>
      </c>
    </row>
    <row r="65" s="4" customFormat="1" hidden="1" spans="1:9">
      <c r="A65" s="5">
        <v>999228142758214</v>
      </c>
      <c r="B65" s="6">
        <v>45232</v>
      </c>
      <c r="C65" s="6">
        <v>45236</v>
      </c>
      <c r="D65" s="4">
        <v>5151.72</v>
      </c>
      <c r="E65" s="4" t="str">
        <f>VLOOKUP(A65,HOP!A:L,12,0)</f>
        <v>5151.72</v>
      </c>
      <c r="F65" s="4" t="str">
        <f>VLOOKUP(A65,HOP!A:C,3,0)</f>
        <v>4138415</v>
      </c>
      <c r="G65" s="4">
        <f t="shared" si="0"/>
        <v>0</v>
      </c>
      <c r="H65" s="4" t="str">
        <f t="shared" si="1"/>
        <v>，4138415</v>
      </c>
      <c r="I65" s="4" t="str">
        <f>VLOOKUP(A65,HOP!A:U,21,0)</f>
        <v>直连</v>
      </c>
    </row>
    <row r="66" s="4" customFormat="1" hidden="1" spans="1:9">
      <c r="A66" s="5">
        <v>999228068881370</v>
      </c>
      <c r="B66" s="6">
        <v>45231</v>
      </c>
      <c r="C66" s="6">
        <v>45236</v>
      </c>
      <c r="D66" s="4">
        <v>5157.65</v>
      </c>
      <c r="E66" s="4" t="str">
        <f>VLOOKUP(A66,HOP!A:L,12,0)</f>
        <v>5157.65</v>
      </c>
      <c r="F66" s="4" t="str">
        <f>VLOOKUP(A66,HOP!A:C,3,0)</f>
        <v>4117416</v>
      </c>
      <c r="G66" s="4">
        <f t="shared" si="0"/>
        <v>0</v>
      </c>
      <c r="H66" s="4" t="str">
        <f t="shared" si="1"/>
        <v>，4117416</v>
      </c>
      <c r="I66" s="4" t="str">
        <f>VLOOKUP(A66,HOP!A:U,21,0)</f>
        <v>直连</v>
      </c>
    </row>
    <row r="67" s="4" customFormat="1" hidden="1" spans="1:9">
      <c r="A67" s="5">
        <v>999228001629006</v>
      </c>
      <c r="B67" s="6">
        <v>45234</v>
      </c>
      <c r="C67" s="6">
        <v>45236</v>
      </c>
      <c r="D67" s="4">
        <v>4133.6</v>
      </c>
      <c r="E67" s="4" t="str">
        <f>VLOOKUP(A67,HOP!A:L,12,0)</f>
        <v>4133.60</v>
      </c>
      <c r="F67" s="4" t="str">
        <f>VLOOKUP(A67,HOP!A:C,3,0)</f>
        <v>4100046</v>
      </c>
      <c r="G67" s="4">
        <f t="shared" ref="G67:G130" si="2">D67-E67</f>
        <v>0</v>
      </c>
      <c r="H67" s="4" t="str">
        <f t="shared" ref="H67:H130" si="3">$H$1&amp;F67</f>
        <v>，4100046</v>
      </c>
      <c r="I67" s="4" t="str">
        <f>VLOOKUP(A67,HOP!A:U,21,0)</f>
        <v>直连</v>
      </c>
    </row>
    <row r="68" s="4" customFormat="1" hidden="1" spans="1:9">
      <c r="A68" s="5">
        <v>999228164385069</v>
      </c>
      <c r="B68" s="6">
        <v>45235</v>
      </c>
      <c r="C68" s="6">
        <v>45236</v>
      </c>
      <c r="D68" s="4">
        <v>1178.42</v>
      </c>
      <c r="E68" s="4" t="str">
        <f>VLOOKUP(A68,HOP!A:L,12,0)</f>
        <v>1178.42</v>
      </c>
      <c r="F68" s="4" t="str">
        <f>VLOOKUP(A68,HOP!A:C,3,0)</f>
        <v>4143680</v>
      </c>
      <c r="G68" s="4">
        <f t="shared" si="2"/>
        <v>0</v>
      </c>
      <c r="H68" s="4" t="str">
        <f t="shared" si="3"/>
        <v>，4143680</v>
      </c>
      <c r="I68" s="4" t="str">
        <f>VLOOKUP(A68,HOP!A:U,21,0)</f>
        <v>直采</v>
      </c>
    </row>
    <row r="69" s="4" customFormat="1" hidden="1" spans="1:9">
      <c r="A69" s="5">
        <v>999228165280260</v>
      </c>
      <c r="B69" s="6">
        <v>45231</v>
      </c>
      <c r="C69" s="6">
        <v>45236</v>
      </c>
      <c r="D69" s="4">
        <v>3920.9</v>
      </c>
      <c r="E69" s="4" t="str">
        <f>VLOOKUP(A69,HOP!A:L,12,0)</f>
        <v>3920.90</v>
      </c>
      <c r="F69" s="4" t="str">
        <f>VLOOKUP(A69,HOP!A:C,3,0)</f>
        <v>4143891</v>
      </c>
      <c r="G69" s="4">
        <f t="shared" si="2"/>
        <v>0</v>
      </c>
      <c r="H69" s="4" t="str">
        <f t="shared" si="3"/>
        <v>，4143891</v>
      </c>
      <c r="I69" s="4" t="str">
        <f>VLOOKUP(A69,HOP!A:U,21,0)</f>
        <v>直连</v>
      </c>
    </row>
    <row r="70" s="4" customFormat="1" hidden="1" spans="1:9">
      <c r="A70" s="5">
        <v>28166250746</v>
      </c>
      <c r="B70" s="6">
        <v>45235</v>
      </c>
      <c r="C70" s="6">
        <v>45236</v>
      </c>
      <c r="D70" s="4">
        <v>1687.58</v>
      </c>
      <c r="E70" s="4" t="str">
        <f>VLOOKUP(A70,HOP!A:L,12,0)</f>
        <v>1687.58</v>
      </c>
      <c r="F70" s="4" t="str">
        <f>VLOOKUP(A70,HOP!A:C,3,0)</f>
        <v>4144180</v>
      </c>
      <c r="G70" s="4">
        <f t="shared" si="2"/>
        <v>0</v>
      </c>
      <c r="H70" s="4" t="str">
        <f t="shared" si="3"/>
        <v>，4144180</v>
      </c>
      <c r="I70" s="4" t="str">
        <f>VLOOKUP(A70,HOP!A:U,21,0)</f>
        <v>直连</v>
      </c>
    </row>
    <row r="71" s="4" customFormat="1" hidden="1" spans="1:9">
      <c r="A71" s="5">
        <v>28166250742</v>
      </c>
      <c r="B71" s="6">
        <v>45235</v>
      </c>
      <c r="C71" s="6">
        <v>45236</v>
      </c>
      <c r="D71" s="4">
        <v>1426.9</v>
      </c>
      <c r="E71" s="4" t="str">
        <f>VLOOKUP(A71,HOP!A:L,12,0)</f>
        <v>1426.90</v>
      </c>
      <c r="F71" s="4" t="str">
        <f>VLOOKUP(A71,HOP!A:C,3,0)</f>
        <v>4144179</v>
      </c>
      <c r="G71" s="4">
        <f t="shared" si="2"/>
        <v>0</v>
      </c>
      <c r="H71" s="4" t="str">
        <f t="shared" si="3"/>
        <v>，4144179</v>
      </c>
      <c r="I71" s="4" t="str">
        <f>VLOOKUP(A71,HOP!A:U,21,0)</f>
        <v>直连</v>
      </c>
    </row>
    <row r="72" s="4" customFormat="1" hidden="1" spans="1:9">
      <c r="A72" s="5">
        <v>999228172339746</v>
      </c>
      <c r="B72" s="6">
        <v>45233</v>
      </c>
      <c r="C72" s="6">
        <v>45236</v>
      </c>
      <c r="D72" s="4">
        <v>1070.59</v>
      </c>
      <c r="E72" s="4" t="str">
        <f>VLOOKUP(A72,HOP!A:L,12,0)</f>
        <v>1070.59</v>
      </c>
      <c r="F72" s="4" t="str">
        <f>VLOOKUP(A72,HOP!A:C,3,0)</f>
        <v>4146692</v>
      </c>
      <c r="G72" s="4">
        <f t="shared" si="2"/>
        <v>0</v>
      </c>
      <c r="H72" s="4" t="str">
        <f t="shared" si="3"/>
        <v>，4146692</v>
      </c>
      <c r="I72" s="4" t="str">
        <f>VLOOKUP(A72,HOP!A:U,21,0)</f>
        <v>直采</v>
      </c>
    </row>
    <row r="73" s="4" customFormat="1" hidden="1" spans="1:9">
      <c r="A73" s="5">
        <v>999228204455177</v>
      </c>
      <c r="B73" s="6">
        <v>45233</v>
      </c>
      <c r="C73" s="6">
        <v>45236</v>
      </c>
      <c r="D73" s="4">
        <v>1352.44</v>
      </c>
      <c r="E73" s="4" t="str">
        <f>VLOOKUP(A73,HOP!A:L,12,0)</f>
        <v>1352.44</v>
      </c>
      <c r="F73" s="4" t="str">
        <f>VLOOKUP(A73,HOP!A:C,3,0)</f>
        <v>4147736</v>
      </c>
      <c r="G73" s="4">
        <f t="shared" si="2"/>
        <v>0</v>
      </c>
      <c r="H73" s="4" t="str">
        <f t="shared" si="3"/>
        <v>，4147736</v>
      </c>
      <c r="I73" s="4" t="str">
        <f>VLOOKUP(A73,HOP!A:U,21,0)</f>
        <v>直连</v>
      </c>
    </row>
    <row r="74" s="4" customFormat="1" hidden="1" spans="1:9">
      <c r="A74" s="5">
        <v>999228207632340</v>
      </c>
      <c r="B74" s="6">
        <v>45233</v>
      </c>
      <c r="C74" s="6">
        <v>45236</v>
      </c>
      <c r="D74" s="4">
        <v>3524.52</v>
      </c>
      <c r="E74" s="4" t="str">
        <f>VLOOKUP(A74,HOP!A:L,12,0)</f>
        <v>3524.52</v>
      </c>
      <c r="F74" s="4" t="str">
        <f>VLOOKUP(A74,HOP!A:C,3,0)</f>
        <v>4148996</v>
      </c>
      <c r="G74" s="4">
        <f t="shared" si="2"/>
        <v>0</v>
      </c>
      <c r="H74" s="4" t="str">
        <f t="shared" si="3"/>
        <v>，4148996</v>
      </c>
      <c r="I74" s="4" t="str">
        <f>VLOOKUP(A74,HOP!A:U,21,0)</f>
        <v>直连</v>
      </c>
    </row>
    <row r="75" s="4" customFormat="1" hidden="1" spans="1:9">
      <c r="A75" s="5">
        <v>999228210258585</v>
      </c>
      <c r="B75" s="6">
        <v>45235</v>
      </c>
      <c r="C75" s="6">
        <v>45236</v>
      </c>
      <c r="D75" s="4">
        <v>1301.28</v>
      </c>
      <c r="E75" s="4" t="str">
        <f>VLOOKUP(A75,HOP!A:L,12,0)</f>
        <v>1301.28</v>
      </c>
      <c r="F75" s="4" t="str">
        <f>VLOOKUP(A75,HOP!A:C,3,0)</f>
        <v>4149893</v>
      </c>
      <c r="G75" s="4">
        <f t="shared" si="2"/>
        <v>0</v>
      </c>
      <c r="H75" s="4" t="str">
        <f t="shared" si="3"/>
        <v>，4149893</v>
      </c>
      <c r="I75" s="4" t="str">
        <f>VLOOKUP(A75,HOP!A:U,21,0)</f>
        <v>直连</v>
      </c>
    </row>
    <row r="76" s="4" customFormat="1" hidden="1" spans="1:9">
      <c r="A76" s="5">
        <v>999228210304236</v>
      </c>
      <c r="B76" s="6">
        <v>45234</v>
      </c>
      <c r="C76" s="6">
        <v>45236</v>
      </c>
      <c r="D76" s="4">
        <v>3853.78</v>
      </c>
      <c r="E76" s="4" t="str">
        <f>VLOOKUP(A76,HOP!A:L,12,0)</f>
        <v>3853.78</v>
      </c>
      <c r="F76" s="4" t="str">
        <f>VLOOKUP(A76,HOP!A:C,3,0)</f>
        <v>4149926</v>
      </c>
      <c r="G76" s="4">
        <f t="shared" si="2"/>
        <v>0</v>
      </c>
      <c r="H76" s="4" t="str">
        <f t="shared" si="3"/>
        <v>，4149926</v>
      </c>
      <c r="I76" s="4" t="str">
        <f>VLOOKUP(A76,HOP!A:U,21,0)</f>
        <v>直连</v>
      </c>
    </row>
    <row r="77" s="4" customFormat="1" hidden="1" spans="1:9">
      <c r="A77" s="5">
        <v>999228210442155</v>
      </c>
      <c r="B77" s="6">
        <v>45233</v>
      </c>
      <c r="C77" s="6">
        <v>45236</v>
      </c>
      <c r="D77" s="4">
        <v>2751.08</v>
      </c>
      <c r="E77" s="4" t="str">
        <f>VLOOKUP(A77,HOP!A:L,12,0)</f>
        <v>2751.08</v>
      </c>
      <c r="F77" s="4" t="str">
        <f>VLOOKUP(A77,HOP!A:C,3,0)</f>
        <v>4150034</v>
      </c>
      <c r="G77" s="4">
        <f t="shared" si="2"/>
        <v>0</v>
      </c>
      <c r="H77" s="4" t="str">
        <f t="shared" si="3"/>
        <v>，4150034</v>
      </c>
      <c r="I77" s="4" t="str">
        <f>VLOOKUP(A77,HOP!A:U,21,0)</f>
        <v>直连</v>
      </c>
    </row>
    <row r="78" s="4" customFormat="1" hidden="1" spans="1:9">
      <c r="A78" s="5">
        <v>999228211947744</v>
      </c>
      <c r="B78" s="6">
        <v>45235</v>
      </c>
      <c r="C78" s="6">
        <v>45236</v>
      </c>
      <c r="D78" s="4">
        <v>410.66</v>
      </c>
      <c r="E78" s="4" t="str">
        <f>VLOOKUP(A78,HOP!A:L,12,0)</f>
        <v>410.66</v>
      </c>
      <c r="F78" s="4" t="str">
        <f>VLOOKUP(A78,HOP!A:C,3,0)</f>
        <v>4150832</v>
      </c>
      <c r="G78" s="4">
        <f t="shared" si="2"/>
        <v>0</v>
      </c>
      <c r="H78" s="4" t="str">
        <f t="shared" si="3"/>
        <v>，4150832</v>
      </c>
      <c r="I78" s="4" t="str">
        <f>VLOOKUP(A78,HOP!A:U,21,0)</f>
        <v>直连</v>
      </c>
    </row>
    <row r="79" s="4" customFormat="1" hidden="1" spans="1:9">
      <c r="A79" s="5">
        <v>999228213858773</v>
      </c>
      <c r="B79" s="6">
        <v>45235</v>
      </c>
      <c r="C79" s="6">
        <v>45236</v>
      </c>
      <c r="D79" s="4">
        <v>470.01</v>
      </c>
      <c r="E79" s="4" t="str">
        <f>VLOOKUP(A79,HOP!A:L,12,0)</f>
        <v>470.01</v>
      </c>
      <c r="F79" s="4" t="str">
        <f>VLOOKUP(A79,HOP!A:C,3,0)</f>
        <v>4152041</v>
      </c>
      <c r="G79" s="4">
        <f t="shared" si="2"/>
        <v>0</v>
      </c>
      <c r="H79" s="4" t="str">
        <f t="shared" si="3"/>
        <v>，4152041</v>
      </c>
      <c r="I79" s="4" t="str">
        <f>VLOOKUP(A79,HOP!A:U,21,0)</f>
        <v>直连</v>
      </c>
    </row>
    <row r="80" s="4" customFormat="1" hidden="1" spans="1:9">
      <c r="A80" s="5">
        <v>999228214532864</v>
      </c>
      <c r="B80" s="6">
        <v>45234</v>
      </c>
      <c r="C80" s="6">
        <v>45236</v>
      </c>
      <c r="D80" s="4">
        <v>1784.89</v>
      </c>
      <c r="E80" s="4" t="str">
        <f>VLOOKUP(A80,HOP!A:L,12,0)</f>
        <v>1784.89</v>
      </c>
      <c r="F80" s="4" t="str">
        <f>VLOOKUP(A80,HOP!A:C,3,0)</f>
        <v>4152408</v>
      </c>
      <c r="G80" s="4">
        <f t="shared" si="2"/>
        <v>0</v>
      </c>
      <c r="H80" s="4" t="str">
        <f t="shared" si="3"/>
        <v>，4152408</v>
      </c>
      <c r="I80" s="4" t="str">
        <f>VLOOKUP(A80,HOP!A:U,21,0)</f>
        <v>直连</v>
      </c>
    </row>
    <row r="81" s="4" customFormat="1" hidden="1" spans="1:9">
      <c r="A81" s="5">
        <v>999228226294830</v>
      </c>
      <c r="B81" s="6">
        <v>45232</v>
      </c>
      <c r="C81" s="6">
        <v>45236</v>
      </c>
      <c r="D81" s="4">
        <v>3430.8</v>
      </c>
      <c r="E81" s="4" t="str">
        <f>VLOOKUP(A81,HOP!A:L,12,0)</f>
        <v>3430.80</v>
      </c>
      <c r="F81" s="4" t="str">
        <f>VLOOKUP(A81,HOP!A:C,3,0)</f>
        <v>4155209</v>
      </c>
      <c r="G81" s="4">
        <f t="shared" si="2"/>
        <v>0</v>
      </c>
      <c r="H81" s="4" t="str">
        <f t="shared" si="3"/>
        <v>，4155209</v>
      </c>
      <c r="I81" s="4" t="str">
        <f>VLOOKUP(A81,HOP!A:U,21,0)</f>
        <v>直连</v>
      </c>
    </row>
    <row r="82" s="4" customFormat="1" hidden="1" spans="1:9">
      <c r="A82" s="5">
        <v>999228229197549</v>
      </c>
      <c r="B82" s="6">
        <v>45235</v>
      </c>
      <c r="C82" s="6">
        <v>45236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999228232214700</v>
      </c>
      <c r="B83" s="6">
        <v>45235</v>
      </c>
      <c r="C83" s="6">
        <v>45236</v>
      </c>
      <c r="D83" s="4">
        <v>1216.36</v>
      </c>
      <c r="E83" s="4" t="str">
        <f>VLOOKUP(A83,HOP!A:L,12,0)</f>
        <v>1216.36</v>
      </c>
      <c r="F83" s="4" t="str">
        <f>VLOOKUP(A83,HOP!A:C,3,0)</f>
        <v>4157583</v>
      </c>
      <c r="G83" s="4">
        <f t="shared" si="2"/>
        <v>0</v>
      </c>
      <c r="H83" s="4" t="str">
        <f t="shared" si="3"/>
        <v>，4157583</v>
      </c>
      <c r="I83" s="4" t="str">
        <f>VLOOKUP(A83,HOP!A:U,21,0)</f>
        <v>直连</v>
      </c>
    </row>
    <row r="84" s="4" customFormat="1" hidden="1" spans="1:9">
      <c r="A84" s="5">
        <v>999228232655209</v>
      </c>
      <c r="B84" s="6">
        <v>45232</v>
      </c>
      <c r="C84" s="6">
        <v>45236</v>
      </c>
      <c r="D84" s="4">
        <v>2048.64</v>
      </c>
      <c r="E84" s="4" t="str">
        <f>VLOOKUP(A84,HOP!A:L,12,0)</f>
        <v>2048.64</v>
      </c>
      <c r="F84" s="4" t="str">
        <f>VLOOKUP(A84,HOP!A:C,3,0)</f>
        <v>4157876</v>
      </c>
      <c r="G84" s="4">
        <f t="shared" si="2"/>
        <v>0</v>
      </c>
      <c r="H84" s="4" t="str">
        <f t="shared" si="3"/>
        <v>，4157876</v>
      </c>
      <c r="I84" s="4" t="str">
        <f>VLOOKUP(A84,HOP!A:U,21,0)</f>
        <v>直连</v>
      </c>
    </row>
    <row r="85" s="4" customFormat="1" hidden="1" spans="1:9">
      <c r="A85" s="5">
        <v>999228233718729</v>
      </c>
      <c r="B85" s="6">
        <v>45234</v>
      </c>
      <c r="C85" s="6">
        <v>45236</v>
      </c>
      <c r="D85" s="4">
        <v>2775.6</v>
      </c>
      <c r="E85" s="4" t="str">
        <f>VLOOKUP(A85,HOP!A:L,12,0)</f>
        <v>2775.60</v>
      </c>
      <c r="F85" s="4" t="str">
        <f>VLOOKUP(A85,HOP!A:C,3,0)</f>
        <v>4158346</v>
      </c>
      <c r="G85" s="4">
        <f t="shared" si="2"/>
        <v>0</v>
      </c>
      <c r="H85" s="4" t="str">
        <f t="shared" si="3"/>
        <v>，4158346</v>
      </c>
      <c r="I85" s="4" t="str">
        <f>VLOOKUP(A85,HOP!A:U,21,0)</f>
        <v>直连</v>
      </c>
    </row>
    <row r="86" s="4" customFormat="1" hidden="1" spans="1:9">
      <c r="A86" s="5">
        <v>999228235199777</v>
      </c>
      <c r="B86" s="6">
        <v>45235</v>
      </c>
      <c r="C86" s="6">
        <v>45236</v>
      </c>
      <c r="D86" s="4">
        <v>285.33</v>
      </c>
      <c r="E86" s="4" t="str">
        <f>VLOOKUP(A86,HOP!A:L,12,0)</f>
        <v>285.33</v>
      </c>
      <c r="F86" s="4" t="str">
        <f>VLOOKUP(A86,HOP!A:C,3,0)</f>
        <v>4159171</v>
      </c>
      <c r="G86" s="4">
        <f t="shared" si="2"/>
        <v>0</v>
      </c>
      <c r="H86" s="4" t="str">
        <f t="shared" si="3"/>
        <v>，4159171</v>
      </c>
      <c r="I86" s="4" t="str">
        <f>VLOOKUP(A86,HOP!A:U,21,0)</f>
        <v>直连</v>
      </c>
    </row>
    <row r="87" s="4" customFormat="1" hidden="1" spans="1:9">
      <c r="A87" s="5">
        <v>999228236282726</v>
      </c>
      <c r="B87" s="6">
        <v>45234</v>
      </c>
      <c r="C87" s="6">
        <v>45236</v>
      </c>
      <c r="D87" s="4">
        <v>777.52</v>
      </c>
      <c r="E87" s="4" t="str">
        <f>VLOOKUP(A87,HOP!A:L,12,0)</f>
        <v>777.52</v>
      </c>
      <c r="F87" s="4" t="str">
        <f>VLOOKUP(A87,HOP!A:C,3,0)</f>
        <v>4159932</v>
      </c>
      <c r="G87" s="4">
        <f t="shared" si="2"/>
        <v>0</v>
      </c>
      <c r="H87" s="4" t="str">
        <f t="shared" si="3"/>
        <v>，4159932</v>
      </c>
      <c r="I87" s="4" t="str">
        <f>VLOOKUP(A87,HOP!A:U,21,0)</f>
        <v>直连</v>
      </c>
    </row>
    <row r="88" s="4" customFormat="1" spans="1:9">
      <c r="A88" s="5">
        <v>999228237003789</v>
      </c>
      <c r="B88" s="6">
        <v>45235</v>
      </c>
      <c r="C88" s="6">
        <v>45236</v>
      </c>
      <c r="D88" s="4">
        <v>348.87</v>
      </c>
      <c r="E88" s="4" t="str">
        <f>VLOOKUP(A88,HOP!A:L,12,0)</f>
        <v>349.17</v>
      </c>
      <c r="F88" s="4" t="str">
        <f>VLOOKUP(A88,HOP!A:C,3,0)</f>
        <v>4160390</v>
      </c>
      <c r="G88" s="4">
        <f t="shared" si="2"/>
        <v>-0.300000000000011</v>
      </c>
      <c r="H88" s="4" t="str">
        <f t="shared" si="3"/>
        <v>，4160390</v>
      </c>
      <c r="I88" s="4" t="str">
        <f>VLOOKUP(A88,HOP!A:U,21,0)</f>
        <v>直连</v>
      </c>
    </row>
    <row r="89" s="4" customFormat="1" hidden="1" spans="1:9">
      <c r="A89" s="5">
        <v>999228237009260</v>
      </c>
      <c r="B89" s="6">
        <v>45235</v>
      </c>
      <c r="C89" s="6">
        <v>45236</v>
      </c>
      <c r="D89" s="4">
        <v>1007.24</v>
      </c>
      <c r="E89" s="4" t="str">
        <f>VLOOKUP(A89,HOP!A:L,12,0)</f>
        <v>1007.24</v>
      </c>
      <c r="F89" s="4" t="str">
        <f>VLOOKUP(A89,HOP!A:C,3,0)</f>
        <v>4160394</v>
      </c>
      <c r="G89" s="4">
        <f t="shared" si="2"/>
        <v>0</v>
      </c>
      <c r="H89" s="4" t="str">
        <f t="shared" si="3"/>
        <v>，4160394</v>
      </c>
      <c r="I89" s="4" t="str">
        <f>VLOOKUP(A89,HOP!A:U,21,0)</f>
        <v>直连</v>
      </c>
    </row>
    <row r="90" s="4" customFormat="1" hidden="1" spans="1:9">
      <c r="A90" s="5">
        <v>999228237776721</v>
      </c>
      <c r="B90" s="6">
        <v>45231</v>
      </c>
      <c r="C90" s="6">
        <v>45236</v>
      </c>
      <c r="D90" s="4">
        <v>1486.86</v>
      </c>
      <c r="E90" s="4" t="str">
        <f>VLOOKUP(A90,HOP!A:L,12,0)</f>
        <v>1486.86</v>
      </c>
      <c r="F90" s="4" t="str">
        <f>VLOOKUP(A90,HOP!A:C,3,0)</f>
        <v>4160844</v>
      </c>
      <c r="G90" s="4">
        <f t="shared" si="2"/>
        <v>0</v>
      </c>
      <c r="H90" s="4" t="str">
        <f t="shared" si="3"/>
        <v>，4160844</v>
      </c>
      <c r="I90" s="4" t="str">
        <f>VLOOKUP(A90,HOP!A:U,21,0)</f>
        <v>直连</v>
      </c>
    </row>
    <row r="91" s="4" customFormat="1" hidden="1" spans="1:9">
      <c r="A91" s="5">
        <v>999228238555617</v>
      </c>
      <c r="B91" s="6">
        <v>45235</v>
      </c>
      <c r="C91" s="6">
        <v>45236</v>
      </c>
      <c r="D91" s="4">
        <v>2158.56</v>
      </c>
      <c r="E91" s="4" t="str">
        <f>VLOOKUP(A91,HOP!A:L,12,0)</f>
        <v>2158.56</v>
      </c>
      <c r="F91" s="4" t="str">
        <f>VLOOKUP(A91,HOP!A:C,3,0)</f>
        <v>4161271</v>
      </c>
      <c r="G91" s="4">
        <f t="shared" si="2"/>
        <v>0</v>
      </c>
      <c r="H91" s="4" t="str">
        <f t="shared" si="3"/>
        <v>，4161271</v>
      </c>
      <c r="I91" s="4" t="str">
        <f>VLOOKUP(A91,HOP!A:U,21,0)</f>
        <v>直连</v>
      </c>
    </row>
    <row r="92" s="4" customFormat="1" hidden="1" spans="1:9">
      <c r="A92" s="5">
        <v>999228239537102</v>
      </c>
      <c r="B92" s="6">
        <v>45233</v>
      </c>
      <c r="C92" s="6">
        <v>45236</v>
      </c>
      <c r="D92" s="4">
        <v>852.22</v>
      </c>
      <c r="E92" s="4" t="str">
        <f>VLOOKUP(A92,HOP!A:L,12,0)</f>
        <v>852.22</v>
      </c>
      <c r="F92" s="4" t="str">
        <f>VLOOKUP(A92,HOP!A:C,3,0)</f>
        <v>4161943</v>
      </c>
      <c r="G92" s="4">
        <f t="shared" si="2"/>
        <v>0</v>
      </c>
      <c r="H92" s="4" t="str">
        <f t="shared" si="3"/>
        <v>，4161943</v>
      </c>
      <c r="I92" s="4" t="str">
        <f>VLOOKUP(A92,HOP!A:U,21,0)</f>
        <v>直连</v>
      </c>
    </row>
    <row r="93" s="4" customFormat="1" hidden="1" spans="1:9">
      <c r="A93" s="5">
        <v>999228254668239</v>
      </c>
      <c r="B93" s="6">
        <v>45235</v>
      </c>
      <c r="C93" s="6">
        <v>45236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999228256602420</v>
      </c>
      <c r="B94" s="6">
        <v>45235</v>
      </c>
      <c r="C94" s="6">
        <v>45236</v>
      </c>
      <c r="D94" s="4">
        <v>225.67</v>
      </c>
      <c r="E94" s="4" t="str">
        <f>VLOOKUP(A94,HOP!A:L,12,0)</f>
        <v>225.67</v>
      </c>
      <c r="F94" s="4" t="str">
        <f>VLOOKUP(A94,HOP!A:C,3,0)</f>
        <v>4163843</v>
      </c>
      <c r="G94" s="4">
        <f t="shared" si="2"/>
        <v>0</v>
      </c>
      <c r="H94" s="4" t="str">
        <f t="shared" si="3"/>
        <v>，4163843</v>
      </c>
      <c r="I94" s="4" t="str">
        <f>VLOOKUP(A94,HOP!A:U,21,0)</f>
        <v>直连</v>
      </c>
    </row>
    <row r="95" s="4" customFormat="1" hidden="1" spans="1:9">
      <c r="A95" s="5">
        <v>999228258111452</v>
      </c>
      <c r="B95" s="6">
        <v>45235</v>
      </c>
      <c r="C95" s="6">
        <v>45236</v>
      </c>
      <c r="D95" s="4">
        <v>1010.25</v>
      </c>
      <c r="E95" s="4" t="str">
        <f>VLOOKUP(A95,HOP!A:L,12,0)</f>
        <v>1010.25</v>
      </c>
      <c r="F95" s="4" t="str">
        <f>VLOOKUP(A95,HOP!A:C,3,0)</f>
        <v>4164440</v>
      </c>
      <c r="G95" s="4">
        <f t="shared" si="2"/>
        <v>0</v>
      </c>
      <c r="H95" s="4" t="str">
        <f t="shared" si="3"/>
        <v>，4164440</v>
      </c>
      <c r="I95" s="4" t="str">
        <f>VLOOKUP(A95,HOP!A:U,21,0)</f>
        <v>直连</v>
      </c>
    </row>
    <row r="96" s="4" customFormat="1" hidden="1" spans="1:9">
      <c r="A96" s="5">
        <v>999228258313162</v>
      </c>
      <c r="B96" s="6">
        <v>45230</v>
      </c>
      <c r="C96" s="6">
        <v>45236</v>
      </c>
      <c r="D96" s="4">
        <v>6061.27</v>
      </c>
      <c r="E96" s="4" t="str">
        <f>VLOOKUP(A96,HOP!A:L,12,0)</f>
        <v>6061.27</v>
      </c>
      <c r="F96" s="4" t="str">
        <f>VLOOKUP(A96,HOP!A:C,3,0)</f>
        <v>4164472</v>
      </c>
      <c r="G96" s="4">
        <f t="shared" si="2"/>
        <v>0</v>
      </c>
      <c r="H96" s="4" t="str">
        <f t="shared" si="3"/>
        <v>，4164472</v>
      </c>
      <c r="I96" s="4" t="str">
        <f>VLOOKUP(A96,HOP!A:U,21,0)</f>
        <v>直连</v>
      </c>
    </row>
    <row r="97" s="4" customFormat="1" hidden="1" spans="1:9">
      <c r="A97" s="5">
        <v>999227949207410</v>
      </c>
      <c r="B97" s="6">
        <v>45235</v>
      </c>
      <c r="C97" s="6">
        <v>45236</v>
      </c>
      <c r="D97" s="4">
        <v>349.45</v>
      </c>
      <c r="E97" s="4" t="str">
        <f>VLOOKUP(A97,HOP!A:L,12,0)</f>
        <v>349.45</v>
      </c>
      <c r="F97" s="4" t="str">
        <f>VLOOKUP(A97,HOP!A:C,3,0)</f>
        <v>4083223</v>
      </c>
      <c r="G97" s="4">
        <f t="shared" si="2"/>
        <v>0</v>
      </c>
      <c r="H97" s="4" t="str">
        <f t="shared" si="3"/>
        <v>，4083223</v>
      </c>
      <c r="I97" s="4" t="str">
        <f>VLOOKUP(A97,HOP!A:U,21,0)</f>
        <v>直连</v>
      </c>
    </row>
    <row r="98" s="4" customFormat="1" hidden="1" spans="1:9">
      <c r="A98" s="5">
        <v>999228260226885</v>
      </c>
      <c r="B98" s="6">
        <v>45233</v>
      </c>
      <c r="C98" s="6">
        <v>45236</v>
      </c>
      <c r="D98" s="4">
        <v>1978.74</v>
      </c>
      <c r="E98" s="4" t="str">
        <f>VLOOKUP(A98,HOP!A:L,12,0)</f>
        <v>1978.74</v>
      </c>
      <c r="F98" s="4" t="str">
        <f>VLOOKUP(A98,HOP!A:C,3,0)</f>
        <v>4165352</v>
      </c>
      <c r="G98" s="4">
        <f t="shared" si="2"/>
        <v>0</v>
      </c>
      <c r="H98" s="4" t="str">
        <f t="shared" si="3"/>
        <v>，4165352</v>
      </c>
      <c r="I98" s="4" t="str">
        <f>VLOOKUP(A98,HOP!A:U,21,0)</f>
        <v>直连</v>
      </c>
    </row>
    <row r="99" s="4" customFormat="1" hidden="1" spans="1:9">
      <c r="A99" s="5">
        <v>999228260949698</v>
      </c>
      <c r="B99" s="6">
        <v>45235</v>
      </c>
      <c r="C99" s="6">
        <v>45236</v>
      </c>
      <c r="D99" s="4">
        <v>1285.71</v>
      </c>
      <c r="E99" s="4" t="str">
        <f>VLOOKUP(A99,HOP!A:L,12,0)</f>
        <v>1285.71</v>
      </c>
      <c r="F99" s="4" t="str">
        <f>VLOOKUP(A99,HOP!A:C,3,0)</f>
        <v>4165764</v>
      </c>
      <c r="G99" s="4">
        <f t="shared" si="2"/>
        <v>0</v>
      </c>
      <c r="H99" s="4" t="str">
        <f t="shared" si="3"/>
        <v>，4165764</v>
      </c>
      <c r="I99" s="4" t="str">
        <f>VLOOKUP(A99,HOP!A:U,21,0)</f>
        <v>直连</v>
      </c>
    </row>
    <row r="100" s="4" customFormat="1" hidden="1" spans="1:9">
      <c r="A100" s="5">
        <v>999228261679835</v>
      </c>
      <c r="B100" s="6">
        <v>45235</v>
      </c>
      <c r="C100" s="6">
        <v>45236</v>
      </c>
      <c r="D100" s="4">
        <v>477.11</v>
      </c>
      <c r="E100" s="4" t="str">
        <f>VLOOKUP(A100,HOP!A:L,12,0)</f>
        <v>477.11</v>
      </c>
      <c r="F100" s="4" t="str">
        <f>VLOOKUP(A100,HOP!A:C,3,0)</f>
        <v>4166166</v>
      </c>
      <c r="G100" s="4">
        <f t="shared" si="2"/>
        <v>0</v>
      </c>
      <c r="H100" s="4" t="str">
        <f t="shared" si="3"/>
        <v>，4166166</v>
      </c>
      <c r="I100" s="4" t="str">
        <f>VLOOKUP(A100,HOP!A:U,21,0)</f>
        <v>直连</v>
      </c>
    </row>
    <row r="101" s="4" customFormat="1" spans="1:9">
      <c r="A101" s="5">
        <v>999228265100346</v>
      </c>
      <c r="B101" s="6">
        <v>45235</v>
      </c>
      <c r="C101" s="6">
        <v>45236</v>
      </c>
      <c r="D101" s="4">
        <v>132.91</v>
      </c>
      <c r="E101" s="4" t="str">
        <f>VLOOKUP(A101,HOP!A:L,12,0)</f>
        <v>132.94</v>
      </c>
      <c r="F101" s="4" t="str">
        <f>VLOOKUP(A101,HOP!A:C,3,0)</f>
        <v>4167877</v>
      </c>
      <c r="G101" s="4">
        <f t="shared" si="2"/>
        <v>-0.0300000000000011</v>
      </c>
      <c r="H101" s="4" t="str">
        <f t="shared" si="3"/>
        <v>，4167877</v>
      </c>
      <c r="I101" s="4" t="str">
        <f>VLOOKUP(A101,HOP!A:U,21,0)</f>
        <v>直连</v>
      </c>
    </row>
    <row r="102" s="4" customFormat="1" hidden="1" spans="1:9">
      <c r="A102" s="5">
        <v>999228265373666</v>
      </c>
      <c r="B102" s="6">
        <v>45231</v>
      </c>
      <c r="C102" s="6">
        <v>45236</v>
      </c>
      <c r="D102" s="4">
        <v>976.87</v>
      </c>
      <c r="E102" s="4" t="str">
        <f>VLOOKUP(A102,HOP!A:L,12,0)</f>
        <v>976.87</v>
      </c>
      <c r="F102" s="4" t="str">
        <f>VLOOKUP(A102,HOP!A:C,3,0)</f>
        <v>4168078</v>
      </c>
      <c r="G102" s="4">
        <f t="shared" si="2"/>
        <v>0</v>
      </c>
      <c r="H102" s="4" t="str">
        <f t="shared" si="3"/>
        <v>，4168078</v>
      </c>
      <c r="I102" s="4" t="str">
        <f>VLOOKUP(A102,HOP!A:U,21,0)</f>
        <v>直连</v>
      </c>
    </row>
    <row r="103" s="4" customFormat="1" hidden="1" spans="1:9">
      <c r="A103" s="5">
        <v>999228267246527</v>
      </c>
      <c r="B103" s="6">
        <v>45232</v>
      </c>
      <c r="C103" s="6">
        <v>45236</v>
      </c>
      <c r="D103" s="4">
        <v>1867.66</v>
      </c>
      <c r="E103" s="4" t="str">
        <f>VLOOKUP(A103,HOP!A:L,12,0)</f>
        <v>1867.66</v>
      </c>
      <c r="F103" s="4" t="str">
        <f>VLOOKUP(A103,HOP!A:C,3,0)</f>
        <v>4169143</v>
      </c>
      <c r="G103" s="4">
        <f t="shared" si="2"/>
        <v>0</v>
      </c>
      <c r="H103" s="4" t="str">
        <f t="shared" si="3"/>
        <v>，4169143</v>
      </c>
      <c r="I103" s="4" t="str">
        <f>VLOOKUP(A103,HOP!A:U,21,0)</f>
        <v>直连</v>
      </c>
    </row>
    <row r="104" s="4" customFormat="1" hidden="1" spans="1:9">
      <c r="A104" s="5">
        <v>999228267688905</v>
      </c>
      <c r="B104" s="6">
        <v>45231</v>
      </c>
      <c r="C104" s="6">
        <v>45236</v>
      </c>
      <c r="D104" s="4">
        <v>513.15</v>
      </c>
      <c r="E104" s="4" t="str">
        <f>VLOOKUP(A104,HOP!A:L,12,0)</f>
        <v>513.15</v>
      </c>
      <c r="F104" s="4" t="str">
        <f>VLOOKUP(A104,HOP!A:C,3,0)</f>
        <v>4169280</v>
      </c>
      <c r="G104" s="4">
        <f t="shared" si="2"/>
        <v>0</v>
      </c>
      <c r="H104" s="4" t="str">
        <f t="shared" si="3"/>
        <v>，4169280</v>
      </c>
      <c r="I104" s="4" t="str">
        <f>VLOOKUP(A104,HOP!A:U,21,0)</f>
        <v>直连</v>
      </c>
    </row>
    <row r="105" s="4" customFormat="1" hidden="1" spans="1:9">
      <c r="A105" s="5">
        <v>999228270626695</v>
      </c>
      <c r="B105" s="6">
        <v>45235</v>
      </c>
      <c r="C105" s="6">
        <v>45236</v>
      </c>
      <c r="D105" s="4">
        <v>514.89</v>
      </c>
      <c r="E105" s="4" t="str">
        <f>VLOOKUP(A105,HOP!A:L,12,0)</f>
        <v>514.89</v>
      </c>
      <c r="F105" s="4" t="str">
        <f>VLOOKUP(A105,HOP!A:C,3,0)</f>
        <v>4171270</v>
      </c>
      <c r="G105" s="4">
        <f t="shared" si="2"/>
        <v>0</v>
      </c>
      <c r="H105" s="4" t="str">
        <f t="shared" si="3"/>
        <v>，4171270</v>
      </c>
      <c r="I105" s="4" t="str">
        <f>VLOOKUP(A105,HOP!A:U,21,0)</f>
        <v>直连</v>
      </c>
    </row>
    <row r="106" s="4" customFormat="1" hidden="1" spans="1:9">
      <c r="A106" s="5">
        <v>999228271483809</v>
      </c>
      <c r="B106" s="6">
        <v>45232</v>
      </c>
      <c r="C106" s="6">
        <v>45236</v>
      </c>
      <c r="D106" s="4">
        <v>1485.6</v>
      </c>
      <c r="E106" s="4" t="str">
        <f>VLOOKUP(A106,HOP!A:L,12,0)</f>
        <v>1485.60</v>
      </c>
      <c r="F106" s="4" t="str">
        <f>VLOOKUP(A106,HOP!A:C,3,0)</f>
        <v>4171753</v>
      </c>
      <c r="G106" s="4">
        <f t="shared" si="2"/>
        <v>0</v>
      </c>
      <c r="H106" s="4" t="str">
        <f t="shared" si="3"/>
        <v>，4171753</v>
      </c>
      <c r="I106" s="4" t="str">
        <f>VLOOKUP(A106,HOP!A:U,21,0)</f>
        <v>直连</v>
      </c>
    </row>
    <row r="107" s="4" customFormat="1" hidden="1" spans="1:9">
      <c r="A107" s="5">
        <v>999228272364912</v>
      </c>
      <c r="B107" s="6">
        <v>45232</v>
      </c>
      <c r="C107" s="6">
        <v>45236</v>
      </c>
      <c r="D107" s="4">
        <v>1354.44</v>
      </c>
      <c r="E107" s="4" t="str">
        <f>VLOOKUP(A107,HOP!A:L,12,0)</f>
        <v>1354.44</v>
      </c>
      <c r="F107" s="4" t="str">
        <f>VLOOKUP(A107,HOP!A:C,3,0)</f>
        <v>4172282</v>
      </c>
      <c r="G107" s="4">
        <f t="shared" si="2"/>
        <v>0</v>
      </c>
      <c r="H107" s="4" t="str">
        <f t="shared" si="3"/>
        <v>，4172282</v>
      </c>
      <c r="I107" s="4" t="str">
        <f>VLOOKUP(A107,HOP!A:U,21,0)</f>
        <v>直连</v>
      </c>
    </row>
    <row r="108" s="4" customFormat="1" hidden="1" spans="1:9">
      <c r="A108" s="5">
        <v>999228273763078</v>
      </c>
      <c r="B108" s="6">
        <v>45232</v>
      </c>
      <c r="C108" s="6">
        <v>45236</v>
      </c>
      <c r="D108" s="4">
        <v>1780.32</v>
      </c>
      <c r="E108" s="4">
        <v>1780.32</v>
      </c>
      <c r="F108" s="4" t="str">
        <f>VLOOKUP(A108,HOP!A:C,3,0)</f>
        <v>4173267</v>
      </c>
      <c r="G108" s="4">
        <f t="shared" si="2"/>
        <v>0</v>
      </c>
      <c r="H108" s="4" t="str">
        <f t="shared" si="3"/>
        <v>，4173267</v>
      </c>
      <c r="I108" s="4" t="str">
        <f>VLOOKUP(A108,HOP!A:U,21,0)</f>
        <v>直连</v>
      </c>
    </row>
    <row r="109" s="4" customFormat="1" hidden="1" spans="1:9">
      <c r="A109" s="5">
        <v>999228273784672</v>
      </c>
      <c r="B109" s="6">
        <v>45232</v>
      </c>
      <c r="C109" s="6">
        <v>45236</v>
      </c>
      <c r="D109" s="4">
        <v>1246.26</v>
      </c>
      <c r="E109" s="4">
        <v>1246.26</v>
      </c>
      <c r="F109" s="4" t="str">
        <f>VLOOKUP(A109,HOP!A:C,3,0)</f>
        <v>4173297</v>
      </c>
      <c r="G109" s="4">
        <f t="shared" si="2"/>
        <v>0</v>
      </c>
      <c r="H109" s="4" t="str">
        <f t="shared" si="3"/>
        <v>，4173297</v>
      </c>
      <c r="I109" s="4" t="str">
        <f>VLOOKUP(A109,HOP!A:U,21,0)</f>
        <v>直连</v>
      </c>
    </row>
    <row r="110" s="4" customFormat="1" hidden="1" spans="1:9">
      <c r="A110" s="5">
        <v>999228274405227</v>
      </c>
      <c r="B110" s="6">
        <v>45233</v>
      </c>
      <c r="C110" s="6">
        <v>45236</v>
      </c>
      <c r="D110" s="4">
        <v>2903.63</v>
      </c>
      <c r="E110" s="4" t="str">
        <f>VLOOKUP(A110,HOP!A:L,12,0)</f>
        <v>2903.63</v>
      </c>
      <c r="F110" s="4" t="str">
        <f>VLOOKUP(A110,HOP!A:C,3,0)</f>
        <v>4173763</v>
      </c>
      <c r="G110" s="4">
        <f t="shared" si="2"/>
        <v>0</v>
      </c>
      <c r="H110" s="4" t="str">
        <f t="shared" si="3"/>
        <v>，4173763</v>
      </c>
      <c r="I110" s="4" t="str">
        <f>VLOOKUP(A110,HOP!A:U,21,0)</f>
        <v>直连</v>
      </c>
    </row>
    <row r="111" s="4" customFormat="1" hidden="1" spans="1:9">
      <c r="A111" s="5">
        <v>999228274523250</v>
      </c>
      <c r="B111" s="6">
        <v>45235</v>
      </c>
      <c r="C111" s="6">
        <v>45236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hidden="1" spans="1:9">
      <c r="A112" s="5">
        <v>999228274602303</v>
      </c>
      <c r="B112" s="6">
        <v>45235</v>
      </c>
      <c r="C112" s="6">
        <v>45236</v>
      </c>
      <c r="D112" s="4">
        <v>933.21</v>
      </c>
      <c r="E112" s="4" t="str">
        <f>VLOOKUP(A112,HOP!A:L,12,0)</f>
        <v>933.21</v>
      </c>
      <c r="F112" s="4" t="str">
        <f>VLOOKUP(A112,HOP!A:C,3,0)</f>
        <v>4174040</v>
      </c>
      <c r="G112" s="4">
        <f t="shared" si="2"/>
        <v>0</v>
      </c>
      <c r="H112" s="4" t="str">
        <f t="shared" si="3"/>
        <v>，4174040</v>
      </c>
      <c r="I112" s="4" t="str">
        <f>VLOOKUP(A112,HOP!A:U,21,0)</f>
        <v>直连</v>
      </c>
    </row>
    <row r="113" s="4" customFormat="1" hidden="1" spans="1:9">
      <c r="A113" s="5">
        <v>999228274748760</v>
      </c>
      <c r="B113" s="6">
        <v>45233</v>
      </c>
      <c r="C113" s="6">
        <v>45236</v>
      </c>
      <c r="D113" s="4">
        <v>843.63</v>
      </c>
      <c r="E113" s="4" t="str">
        <f>VLOOKUP(A113,HOP!A:L,12,0)</f>
        <v>843.63</v>
      </c>
      <c r="F113" s="4" t="str">
        <f>VLOOKUP(A113,HOP!A:C,3,0)</f>
        <v>4174196</v>
      </c>
      <c r="G113" s="4">
        <f t="shared" si="2"/>
        <v>0</v>
      </c>
      <c r="H113" s="4" t="str">
        <f t="shared" si="3"/>
        <v>，4174196</v>
      </c>
      <c r="I113" s="4" t="str">
        <f>VLOOKUP(A113,HOP!A:U,21,0)</f>
        <v>直连</v>
      </c>
    </row>
    <row r="114" s="4" customFormat="1" hidden="1" spans="1:9">
      <c r="A114" s="5">
        <v>999228277529728</v>
      </c>
      <c r="B114" s="6">
        <v>45232</v>
      </c>
      <c r="C114" s="6">
        <v>45236</v>
      </c>
      <c r="D114" s="4">
        <v>5342.2</v>
      </c>
      <c r="E114" s="4" t="str">
        <f>VLOOKUP(A114,HOP!A:L,12,0)</f>
        <v>5342.20</v>
      </c>
      <c r="F114" s="4" t="str">
        <f>VLOOKUP(A114,HOP!A:C,3,0)</f>
        <v>4174408</v>
      </c>
      <c r="G114" s="4">
        <f t="shared" si="2"/>
        <v>0</v>
      </c>
      <c r="H114" s="4" t="str">
        <f t="shared" si="3"/>
        <v>，4174408</v>
      </c>
      <c r="I114" s="4" t="str">
        <f>VLOOKUP(A114,HOP!A:U,21,0)</f>
        <v>直连</v>
      </c>
    </row>
    <row r="115" s="4" customFormat="1" hidden="1" spans="1:9">
      <c r="A115" s="5">
        <v>999228278097292</v>
      </c>
      <c r="B115" s="6">
        <v>45235</v>
      </c>
      <c r="C115" s="6">
        <v>45236</v>
      </c>
      <c r="D115" s="4">
        <v>539.88</v>
      </c>
      <c r="E115" s="4" t="str">
        <f>VLOOKUP(A115,HOP!A:L,12,0)</f>
        <v>539.88</v>
      </c>
      <c r="F115" s="4" t="str">
        <f>VLOOKUP(A115,HOP!A:C,3,0)</f>
        <v>4174487</v>
      </c>
      <c r="G115" s="4">
        <f t="shared" si="2"/>
        <v>0</v>
      </c>
      <c r="H115" s="4" t="str">
        <f t="shared" si="3"/>
        <v>，4174487</v>
      </c>
      <c r="I115" s="4" t="str">
        <f>VLOOKUP(A115,HOP!A:U,21,0)</f>
        <v>直连</v>
      </c>
    </row>
    <row r="116" s="4" customFormat="1" hidden="1" spans="1:9">
      <c r="A116" s="5">
        <v>999228279808106</v>
      </c>
      <c r="B116" s="6">
        <v>45235</v>
      </c>
      <c r="C116" s="6">
        <v>45236</v>
      </c>
      <c r="D116" s="4">
        <v>635.35</v>
      </c>
      <c r="E116" s="4" t="str">
        <f>VLOOKUP(A116,HOP!A:L,12,0)</f>
        <v>635.35</v>
      </c>
      <c r="F116" s="4" t="str">
        <f>VLOOKUP(A116,HOP!A:C,3,0)</f>
        <v>4174828</v>
      </c>
      <c r="G116" s="4">
        <f t="shared" si="2"/>
        <v>0</v>
      </c>
      <c r="H116" s="4" t="str">
        <f t="shared" si="3"/>
        <v>，4174828</v>
      </c>
      <c r="I116" s="4" t="str">
        <f>VLOOKUP(A116,HOP!A:U,21,0)</f>
        <v>直连</v>
      </c>
    </row>
    <row r="117" s="4" customFormat="1" hidden="1" spans="1:9">
      <c r="A117" s="5">
        <v>999228280903126</v>
      </c>
      <c r="B117" s="6">
        <v>45233</v>
      </c>
      <c r="C117" s="6">
        <v>45236</v>
      </c>
      <c r="D117" s="4">
        <v>3118.08</v>
      </c>
      <c r="E117" s="4" t="str">
        <f>VLOOKUP(A117,HOP!A:L,12,0)</f>
        <v>3118.08</v>
      </c>
      <c r="F117" s="4" t="str">
        <f>VLOOKUP(A117,HOP!A:C,3,0)</f>
        <v>4175155</v>
      </c>
      <c r="G117" s="4">
        <f t="shared" si="2"/>
        <v>0</v>
      </c>
      <c r="H117" s="4" t="str">
        <f t="shared" si="3"/>
        <v>，4175155</v>
      </c>
      <c r="I117" s="4" t="str">
        <f>VLOOKUP(A117,HOP!A:U,21,0)</f>
        <v>直连</v>
      </c>
    </row>
    <row r="118" s="4" customFormat="1" hidden="1" spans="1:9">
      <c r="A118" s="5">
        <v>999228282329152</v>
      </c>
      <c r="B118" s="6">
        <v>45233</v>
      </c>
      <c r="C118" s="6">
        <v>45236</v>
      </c>
      <c r="D118" s="4">
        <v>1101.03</v>
      </c>
      <c r="E118" s="4" t="str">
        <f>VLOOKUP(A118,HOP!A:L,12,0)</f>
        <v>1101.03</v>
      </c>
      <c r="F118" s="4" t="str">
        <f>VLOOKUP(A118,HOP!A:C,3,0)</f>
        <v>4175803</v>
      </c>
      <c r="G118" s="4">
        <f t="shared" si="2"/>
        <v>0</v>
      </c>
      <c r="H118" s="4" t="str">
        <f t="shared" si="3"/>
        <v>，4175803</v>
      </c>
      <c r="I118" s="4" t="str">
        <f>VLOOKUP(A118,HOP!A:U,21,0)</f>
        <v>直采</v>
      </c>
    </row>
    <row r="119" s="4" customFormat="1" hidden="1" spans="1:9">
      <c r="A119" s="5">
        <v>999228283483709</v>
      </c>
      <c r="B119" s="6">
        <v>45235</v>
      </c>
      <c r="C119" s="6">
        <v>45236</v>
      </c>
      <c r="D119" s="4">
        <v>983.98</v>
      </c>
      <c r="E119" s="4" t="str">
        <f>VLOOKUP(A119,HOP!A:L,12,0)</f>
        <v>983.98</v>
      </c>
      <c r="F119" s="4" t="str">
        <f>VLOOKUP(A119,HOP!A:C,3,0)</f>
        <v>4176207</v>
      </c>
      <c r="G119" s="4">
        <f t="shared" si="2"/>
        <v>0</v>
      </c>
      <c r="H119" s="4" t="str">
        <f t="shared" si="3"/>
        <v>，4176207</v>
      </c>
      <c r="I119" s="4" t="str">
        <f>VLOOKUP(A119,HOP!A:U,21,0)</f>
        <v>直连</v>
      </c>
    </row>
    <row r="120" s="4" customFormat="1" hidden="1" spans="1:9">
      <c r="A120" s="5">
        <v>999228283783032</v>
      </c>
      <c r="B120" s="6">
        <v>45234</v>
      </c>
      <c r="C120" s="6">
        <v>45236</v>
      </c>
      <c r="D120" s="4">
        <v>913.07</v>
      </c>
      <c r="E120" s="4" t="str">
        <f>VLOOKUP(A120,HOP!A:L,12,0)</f>
        <v>913.07</v>
      </c>
      <c r="F120" s="4" t="str">
        <f>VLOOKUP(A120,HOP!A:C,3,0)</f>
        <v>4176280</v>
      </c>
      <c r="G120" s="4">
        <f t="shared" si="2"/>
        <v>0</v>
      </c>
      <c r="H120" s="4" t="str">
        <f t="shared" si="3"/>
        <v>，4176280</v>
      </c>
      <c r="I120" s="4" t="str">
        <f>VLOOKUP(A120,HOP!A:U,21,0)</f>
        <v>直连</v>
      </c>
    </row>
    <row r="121" s="4" customFormat="1" hidden="1" spans="1:9">
      <c r="A121" s="5">
        <v>999228283851655</v>
      </c>
      <c r="B121" s="6">
        <v>45235</v>
      </c>
      <c r="C121" s="6">
        <v>45236</v>
      </c>
      <c r="D121" s="4">
        <v>179.89</v>
      </c>
      <c r="E121" s="4" t="str">
        <f>VLOOKUP(A121,HOP!A:L,12,0)</f>
        <v>179.89</v>
      </c>
      <c r="F121" s="4" t="str">
        <f>VLOOKUP(A121,HOP!A:C,3,0)</f>
        <v>4176301</v>
      </c>
      <c r="G121" s="4">
        <f t="shared" si="2"/>
        <v>0</v>
      </c>
      <c r="H121" s="4" t="str">
        <f t="shared" si="3"/>
        <v>，4176301</v>
      </c>
      <c r="I121" s="4" t="str">
        <f>VLOOKUP(A121,HOP!A:U,21,0)</f>
        <v>直连</v>
      </c>
    </row>
    <row r="122" s="4" customFormat="1" hidden="1" spans="1:9">
      <c r="A122" s="5">
        <v>999228285032457</v>
      </c>
      <c r="B122" s="6">
        <v>45235</v>
      </c>
      <c r="C122" s="6">
        <v>45236</v>
      </c>
      <c r="D122" s="4">
        <v>2103.32</v>
      </c>
      <c r="E122" s="4" t="str">
        <f>VLOOKUP(A122,HOP!A:L,12,0)</f>
        <v>2103.32</v>
      </c>
      <c r="F122" s="4" t="str">
        <f>VLOOKUP(A122,HOP!A:C,3,0)</f>
        <v>4176868</v>
      </c>
      <c r="G122" s="4">
        <f t="shared" si="2"/>
        <v>0</v>
      </c>
      <c r="H122" s="4" t="str">
        <f t="shared" si="3"/>
        <v>，4176868</v>
      </c>
      <c r="I122" s="4" t="str">
        <f>VLOOKUP(A122,HOP!A:U,21,0)</f>
        <v>直连</v>
      </c>
    </row>
    <row r="123" s="4" customFormat="1" hidden="1" spans="1:9">
      <c r="A123" s="5">
        <v>999228288018473</v>
      </c>
      <c r="B123" s="6">
        <v>45234</v>
      </c>
      <c r="C123" s="6">
        <v>45236</v>
      </c>
      <c r="D123" s="4">
        <v>840.63</v>
      </c>
      <c r="E123" s="4" t="str">
        <f>VLOOKUP(A123,HOP!A:L,12,0)</f>
        <v>840.63</v>
      </c>
      <c r="F123" s="4" t="str">
        <f>VLOOKUP(A123,HOP!A:C,3,0)</f>
        <v>4178448</v>
      </c>
      <c r="G123" s="4">
        <f t="shared" si="2"/>
        <v>0</v>
      </c>
      <c r="H123" s="4" t="str">
        <f t="shared" si="3"/>
        <v>，4178448</v>
      </c>
      <c r="I123" s="4" t="str">
        <f>VLOOKUP(A123,HOP!A:U,21,0)</f>
        <v>直连</v>
      </c>
    </row>
    <row r="124" s="4" customFormat="1" hidden="1" spans="1:9">
      <c r="A124" s="5">
        <v>999228288156613</v>
      </c>
      <c r="B124" s="6">
        <v>45232</v>
      </c>
      <c r="C124" s="6">
        <v>45236</v>
      </c>
      <c r="D124" s="4">
        <v>2633.08</v>
      </c>
      <c r="E124" s="4" t="str">
        <f>VLOOKUP(A124,HOP!A:L,12,0)</f>
        <v>2633.08</v>
      </c>
      <c r="F124" s="4" t="str">
        <f>VLOOKUP(A124,HOP!A:C,3,0)</f>
        <v>4178488</v>
      </c>
      <c r="G124" s="4">
        <f t="shared" si="2"/>
        <v>0</v>
      </c>
      <c r="H124" s="4" t="str">
        <f t="shared" si="3"/>
        <v>，4178488</v>
      </c>
      <c r="I124" s="4" t="str">
        <f>VLOOKUP(A124,HOP!A:U,21,0)</f>
        <v>直连</v>
      </c>
    </row>
    <row r="125" s="4" customFormat="1" hidden="1" spans="1:9">
      <c r="A125" s="5">
        <v>999228288416690</v>
      </c>
      <c r="B125" s="6">
        <v>45235</v>
      </c>
      <c r="C125" s="6">
        <v>45236</v>
      </c>
      <c r="D125" s="4">
        <v>361.04</v>
      </c>
      <c r="E125" s="4" t="str">
        <f>VLOOKUP(A125,HOP!A:L,12,0)</f>
        <v>361.04</v>
      </c>
      <c r="F125" s="4" t="str">
        <f>VLOOKUP(A125,HOP!A:C,3,0)</f>
        <v>4178550</v>
      </c>
      <c r="G125" s="4">
        <f t="shared" si="2"/>
        <v>0</v>
      </c>
      <c r="H125" s="4" t="str">
        <f t="shared" si="3"/>
        <v>，4178550</v>
      </c>
      <c r="I125" s="4" t="str">
        <f>VLOOKUP(A125,HOP!A:U,21,0)</f>
        <v>直连</v>
      </c>
    </row>
    <row r="126" s="4" customFormat="1" spans="1:9">
      <c r="A126" s="5">
        <v>999228288978336</v>
      </c>
      <c r="B126" s="6">
        <v>45235</v>
      </c>
      <c r="C126" s="6">
        <v>45236</v>
      </c>
      <c r="D126" s="4">
        <v>539.06</v>
      </c>
      <c r="E126" s="4" t="str">
        <f>VLOOKUP(A126,HOP!A:L,12,0)</f>
        <v>539.23</v>
      </c>
      <c r="F126" s="4" t="str">
        <f>VLOOKUP(A126,HOP!A:C,3,0)</f>
        <v>4178940</v>
      </c>
      <c r="G126" s="4">
        <f t="shared" si="2"/>
        <v>-0.170000000000073</v>
      </c>
      <c r="H126" s="4" t="str">
        <f t="shared" si="3"/>
        <v>，4178940</v>
      </c>
      <c r="I126" s="4" t="str">
        <f>VLOOKUP(A126,HOP!A:U,21,0)</f>
        <v>直连</v>
      </c>
    </row>
    <row r="127" s="4" customFormat="1" hidden="1" spans="1:9">
      <c r="A127" s="5">
        <v>999228289208464</v>
      </c>
      <c r="B127" s="6">
        <v>45234</v>
      </c>
      <c r="C127" s="6">
        <v>45236</v>
      </c>
      <c r="D127" s="4">
        <v>674.46</v>
      </c>
      <c r="E127" s="4" t="str">
        <f>VLOOKUP(A127,HOP!A:L,12,0)</f>
        <v>674.46</v>
      </c>
      <c r="F127" s="4" t="str">
        <f>VLOOKUP(A127,HOP!A:C,3,0)</f>
        <v>4179013</v>
      </c>
      <c r="G127" s="4">
        <f t="shared" si="2"/>
        <v>0</v>
      </c>
      <c r="H127" s="4" t="str">
        <f t="shared" si="3"/>
        <v>，4179013</v>
      </c>
      <c r="I127" s="4" t="str">
        <f>VLOOKUP(A127,HOP!A:U,21,0)</f>
        <v>直连</v>
      </c>
    </row>
    <row r="128" s="4" customFormat="1" hidden="1" spans="1:9">
      <c r="A128" s="5">
        <v>999228289836529</v>
      </c>
      <c r="B128" s="6">
        <v>45235</v>
      </c>
      <c r="C128" s="6">
        <v>45236</v>
      </c>
      <c r="D128" s="4">
        <v>816.33</v>
      </c>
      <c r="E128" s="4" t="str">
        <f>VLOOKUP(A128,HOP!A:L,12,0)</f>
        <v>816.33</v>
      </c>
      <c r="F128" s="4" t="str">
        <f>VLOOKUP(A128,HOP!A:C,3,0)</f>
        <v>4179384</v>
      </c>
      <c r="G128" s="4">
        <f t="shared" si="2"/>
        <v>0</v>
      </c>
      <c r="H128" s="4" t="str">
        <f t="shared" si="3"/>
        <v>，4179384</v>
      </c>
      <c r="I128" s="4" t="str">
        <f>VLOOKUP(A128,HOP!A:U,21,0)</f>
        <v>直连</v>
      </c>
    </row>
    <row r="129" s="4" customFormat="1" hidden="1" spans="1:9">
      <c r="A129" s="5">
        <v>999228290308808</v>
      </c>
      <c r="B129" s="6">
        <v>45233</v>
      </c>
      <c r="C129" s="6">
        <v>45236</v>
      </c>
      <c r="D129" s="4">
        <v>6166.06</v>
      </c>
      <c r="E129" s="4" t="str">
        <f>VLOOKUP(A129,HOP!A:L,12,0)</f>
        <v>6166.06</v>
      </c>
      <c r="F129" s="4" t="str">
        <f>VLOOKUP(A129,HOP!A:C,3,0)</f>
        <v>4179557</v>
      </c>
      <c r="G129" s="4">
        <f t="shared" si="2"/>
        <v>0</v>
      </c>
      <c r="H129" s="4" t="str">
        <f t="shared" si="3"/>
        <v>，4179557</v>
      </c>
      <c r="I129" s="4" t="str">
        <f>VLOOKUP(A129,HOP!A:U,21,0)</f>
        <v>直连</v>
      </c>
    </row>
    <row r="130" s="4" customFormat="1" hidden="1" spans="1:9">
      <c r="A130" s="5">
        <v>999228291380914</v>
      </c>
      <c r="B130" s="6">
        <v>45235</v>
      </c>
      <c r="C130" s="6">
        <v>45236</v>
      </c>
      <c r="D130" s="4">
        <v>561.61</v>
      </c>
      <c r="E130" s="4" t="str">
        <f>VLOOKUP(A130,HOP!A:L,12,0)</f>
        <v>561.61</v>
      </c>
      <c r="F130" s="4" t="str">
        <f>VLOOKUP(A130,HOP!A:C,3,0)</f>
        <v>4180004</v>
      </c>
      <c r="G130" s="4">
        <f t="shared" si="2"/>
        <v>0</v>
      </c>
      <c r="H130" s="4" t="str">
        <f t="shared" si="3"/>
        <v>，4180004</v>
      </c>
      <c r="I130" s="4" t="str">
        <f>VLOOKUP(A130,HOP!A:U,21,0)</f>
        <v>直连</v>
      </c>
    </row>
    <row r="131" s="4" customFormat="1" hidden="1" spans="1:9">
      <c r="A131" s="5">
        <v>999228291799714</v>
      </c>
      <c r="B131" s="6">
        <v>45234</v>
      </c>
      <c r="C131" s="6">
        <v>45236</v>
      </c>
      <c r="D131" s="4">
        <v>1322.96</v>
      </c>
      <c r="E131" s="4" t="str">
        <f>VLOOKUP(A131,HOP!A:L,12,0)</f>
        <v>1322.96</v>
      </c>
      <c r="F131" s="4" t="str">
        <f>VLOOKUP(A131,HOP!A:C,3,0)</f>
        <v>4180150</v>
      </c>
      <c r="G131" s="4">
        <f t="shared" ref="G131:G194" si="4">D131-E131</f>
        <v>0</v>
      </c>
      <c r="H131" s="4" t="str">
        <f t="shared" ref="H131:H194" si="5">$H$1&amp;F131</f>
        <v>，4180150</v>
      </c>
      <c r="I131" s="4" t="str">
        <f>VLOOKUP(A131,HOP!A:U,21,0)</f>
        <v>直采</v>
      </c>
    </row>
    <row r="132" s="4" customFormat="1" hidden="1" spans="1:9">
      <c r="A132" s="5">
        <v>999228292026056</v>
      </c>
      <c r="B132" s="6">
        <v>45233</v>
      </c>
      <c r="C132" s="6">
        <v>45236</v>
      </c>
      <c r="D132" s="4">
        <v>1092.72</v>
      </c>
      <c r="E132" s="4" t="str">
        <f>VLOOKUP(A132,HOP!A:L,12,0)</f>
        <v>1092.72</v>
      </c>
      <c r="F132" s="4" t="str">
        <f>VLOOKUP(A132,HOP!A:C,3,0)</f>
        <v>4180232</v>
      </c>
      <c r="G132" s="4">
        <f t="shared" si="4"/>
        <v>0</v>
      </c>
      <c r="H132" s="4" t="str">
        <f t="shared" si="5"/>
        <v>，4180232</v>
      </c>
      <c r="I132" s="4" t="str">
        <f>VLOOKUP(A132,HOP!A:U,21,0)</f>
        <v>直连</v>
      </c>
    </row>
    <row r="133" s="4" customFormat="1" hidden="1" spans="1:9">
      <c r="A133" s="5">
        <v>999228292695016</v>
      </c>
      <c r="B133" s="6">
        <v>45235</v>
      </c>
      <c r="C133" s="6">
        <v>45236</v>
      </c>
      <c r="D133" s="4">
        <v>116.05</v>
      </c>
      <c r="E133" s="4" t="str">
        <f>VLOOKUP(A133,HOP!A:L,12,0)</f>
        <v>116.05</v>
      </c>
      <c r="F133" s="4" t="str">
        <f>VLOOKUP(A133,HOP!A:C,3,0)</f>
        <v>4180581</v>
      </c>
      <c r="G133" s="4">
        <f t="shared" si="4"/>
        <v>0</v>
      </c>
      <c r="H133" s="4" t="str">
        <f t="shared" si="5"/>
        <v>，4180581</v>
      </c>
      <c r="I133" s="4" t="str">
        <f>VLOOKUP(A133,HOP!A:U,21,0)</f>
        <v>直连</v>
      </c>
    </row>
    <row r="134" s="4" customFormat="1" hidden="1" spans="1:9">
      <c r="A134" s="5">
        <v>999228293086966</v>
      </c>
      <c r="B134" s="6">
        <v>45234</v>
      </c>
      <c r="C134" s="6">
        <v>45236</v>
      </c>
      <c r="D134" s="4">
        <v>589.98</v>
      </c>
      <c r="E134" s="4" t="str">
        <f>VLOOKUP(A134,HOP!A:L,12,0)</f>
        <v>589.98</v>
      </c>
      <c r="F134" s="4" t="str">
        <f>VLOOKUP(A134,HOP!A:C,3,0)</f>
        <v>4180802</v>
      </c>
      <c r="G134" s="4">
        <f t="shared" si="4"/>
        <v>0</v>
      </c>
      <c r="H134" s="4" t="str">
        <f t="shared" si="5"/>
        <v>，4180802</v>
      </c>
      <c r="I134" s="4" t="str">
        <f>VLOOKUP(A134,HOP!A:U,21,0)</f>
        <v>直连</v>
      </c>
    </row>
    <row r="135" s="4" customFormat="1" hidden="1" spans="1:9">
      <c r="A135" s="5">
        <v>999228293764407</v>
      </c>
      <c r="B135" s="6">
        <v>45235</v>
      </c>
      <c r="C135" s="6">
        <v>45236</v>
      </c>
      <c r="D135" s="4">
        <v>145.24</v>
      </c>
      <c r="E135" s="4" t="str">
        <f>VLOOKUP(A135,HOP!A:L,12,0)</f>
        <v>145.24</v>
      </c>
      <c r="F135" s="4" t="str">
        <f>VLOOKUP(A135,HOP!A:C,3,0)</f>
        <v>4181432</v>
      </c>
      <c r="G135" s="4">
        <f t="shared" si="4"/>
        <v>0</v>
      </c>
      <c r="H135" s="4" t="str">
        <f t="shared" si="5"/>
        <v>，4181432</v>
      </c>
      <c r="I135" s="4" t="str">
        <f>VLOOKUP(A135,HOP!A:U,21,0)</f>
        <v>直连</v>
      </c>
    </row>
    <row r="136" s="4" customFormat="1" hidden="1" spans="1:9">
      <c r="A136" s="5">
        <v>999228293944824</v>
      </c>
      <c r="B136" s="6">
        <v>45235</v>
      </c>
      <c r="C136" s="6">
        <v>45236</v>
      </c>
      <c r="D136" s="4">
        <v>478.16</v>
      </c>
      <c r="E136" s="4" t="str">
        <f>VLOOKUP(A136,HOP!A:L,12,0)</f>
        <v>478.16</v>
      </c>
      <c r="F136" s="4" t="str">
        <f>VLOOKUP(A136,HOP!A:C,3,0)</f>
        <v>4181617</v>
      </c>
      <c r="G136" s="4">
        <f t="shared" si="4"/>
        <v>0</v>
      </c>
      <c r="H136" s="4" t="str">
        <f t="shared" si="5"/>
        <v>，4181617</v>
      </c>
      <c r="I136" s="4" t="str">
        <f>VLOOKUP(A136,HOP!A:U,21,0)</f>
        <v>直连</v>
      </c>
    </row>
    <row r="137" s="4" customFormat="1" hidden="1" spans="1:9">
      <c r="A137" s="5">
        <v>999228294122507</v>
      </c>
      <c r="B137" s="6">
        <v>45235</v>
      </c>
      <c r="C137" s="6">
        <v>45236</v>
      </c>
      <c r="D137" s="4">
        <v>2009.31</v>
      </c>
      <c r="E137" s="4" t="str">
        <f>VLOOKUP(A137,HOP!A:L,12,0)</f>
        <v>2009.31</v>
      </c>
      <c r="F137" s="4" t="str">
        <f>VLOOKUP(A137,HOP!A:C,3,0)</f>
        <v>4181712</v>
      </c>
      <c r="G137" s="4">
        <f t="shared" si="4"/>
        <v>0</v>
      </c>
      <c r="H137" s="4" t="str">
        <f t="shared" si="5"/>
        <v>，4181712</v>
      </c>
      <c r="I137" s="4" t="str">
        <f>VLOOKUP(A137,HOP!A:U,21,0)</f>
        <v>直连</v>
      </c>
    </row>
    <row r="138" s="4" customFormat="1" hidden="1" spans="1:9">
      <c r="A138" s="5">
        <v>28294253884</v>
      </c>
      <c r="B138" s="6">
        <v>45235</v>
      </c>
      <c r="C138" s="6">
        <v>45236</v>
      </c>
      <c r="D138" s="4">
        <v>1247.94</v>
      </c>
      <c r="E138" s="4" t="str">
        <f>VLOOKUP(A138,HOP!A:L,12,0)</f>
        <v>1247.94</v>
      </c>
      <c r="F138" s="4" t="str">
        <f>VLOOKUP(A138,HOP!A:C,3,0)</f>
        <v>4181793</v>
      </c>
      <c r="G138" s="4">
        <f t="shared" si="4"/>
        <v>0</v>
      </c>
      <c r="H138" s="4" t="str">
        <f t="shared" si="5"/>
        <v>，4181793</v>
      </c>
      <c r="I138" s="4" t="str">
        <f>VLOOKUP(A138,HOP!A:U,21,0)</f>
        <v>直连</v>
      </c>
    </row>
    <row r="139" s="4" customFormat="1" hidden="1" spans="1:9">
      <c r="A139" s="5">
        <v>999228294336505</v>
      </c>
      <c r="B139" s="6">
        <v>45235</v>
      </c>
      <c r="C139" s="6">
        <v>45236</v>
      </c>
      <c r="D139" s="4">
        <v>448.55</v>
      </c>
      <c r="E139" s="4" t="str">
        <f>VLOOKUP(A139,HOP!A:L,12,0)</f>
        <v>448.55</v>
      </c>
      <c r="F139" s="4" t="str">
        <f>VLOOKUP(A139,HOP!A:C,3,0)</f>
        <v>4181828</v>
      </c>
      <c r="G139" s="4">
        <f t="shared" si="4"/>
        <v>0</v>
      </c>
      <c r="H139" s="4" t="str">
        <f t="shared" si="5"/>
        <v>，4181828</v>
      </c>
      <c r="I139" s="4" t="str">
        <f>VLOOKUP(A139,HOP!A:U,21,0)</f>
        <v>直连</v>
      </c>
    </row>
    <row r="140" s="4" customFormat="1" hidden="1" spans="1:9">
      <c r="A140" s="5">
        <v>999228294727303</v>
      </c>
      <c r="B140" s="6">
        <v>45235</v>
      </c>
      <c r="C140" s="6">
        <v>45236</v>
      </c>
      <c r="D140" s="4">
        <v>413.07</v>
      </c>
      <c r="E140" s="4" t="str">
        <f>VLOOKUP(A140,HOP!A:L,12,0)</f>
        <v>413.07</v>
      </c>
      <c r="F140" s="4" t="str">
        <f>VLOOKUP(A140,HOP!A:C,3,0)</f>
        <v>4182100</v>
      </c>
      <c r="G140" s="4">
        <f t="shared" si="4"/>
        <v>0</v>
      </c>
      <c r="H140" s="4" t="str">
        <f t="shared" si="5"/>
        <v>，4182100</v>
      </c>
      <c r="I140" s="4" t="str">
        <f>VLOOKUP(A140,HOP!A:U,21,0)</f>
        <v>直连</v>
      </c>
    </row>
    <row r="141" s="4" customFormat="1" hidden="1" spans="1:9">
      <c r="A141" s="5">
        <v>999228294887774</v>
      </c>
      <c r="B141" s="6">
        <v>45234</v>
      </c>
      <c r="C141" s="6">
        <v>45236</v>
      </c>
      <c r="D141" s="4">
        <v>1393.36</v>
      </c>
      <c r="E141" s="4" t="str">
        <f>VLOOKUP(A141,HOP!A:L,12,0)</f>
        <v>1393.36</v>
      </c>
      <c r="F141" s="4" t="str">
        <f>VLOOKUP(A141,HOP!A:C,3,0)</f>
        <v>4182258</v>
      </c>
      <c r="G141" s="4">
        <f t="shared" si="4"/>
        <v>0</v>
      </c>
      <c r="H141" s="4" t="str">
        <f t="shared" si="5"/>
        <v>，4182258</v>
      </c>
      <c r="I141" s="4" t="str">
        <f>VLOOKUP(A141,HOP!A:U,21,0)</f>
        <v>直连</v>
      </c>
    </row>
    <row r="142" s="4" customFormat="1" spans="1:9">
      <c r="A142" s="5">
        <v>999228295118734</v>
      </c>
      <c r="B142" s="6">
        <v>45235</v>
      </c>
      <c r="C142" s="6">
        <v>45236</v>
      </c>
      <c r="D142" s="4">
        <v>561.94</v>
      </c>
      <c r="E142" s="4" t="str">
        <f>VLOOKUP(A142,HOP!A:L,12,0)</f>
        <v>562.38</v>
      </c>
      <c r="F142" s="4" t="str">
        <f>VLOOKUP(A142,HOP!A:C,3,0)</f>
        <v>4182368</v>
      </c>
      <c r="G142" s="4">
        <f t="shared" si="4"/>
        <v>-0.439999999999941</v>
      </c>
      <c r="H142" s="4" t="str">
        <f t="shared" si="5"/>
        <v>，4182368</v>
      </c>
      <c r="I142" s="4" t="str">
        <f>VLOOKUP(A142,HOP!A:U,21,0)</f>
        <v>直连</v>
      </c>
    </row>
    <row r="143" s="4" customFormat="1" hidden="1" spans="1:9">
      <c r="A143" s="5">
        <v>999228295148224</v>
      </c>
      <c r="B143" s="6">
        <v>45233</v>
      </c>
      <c r="C143" s="6">
        <v>45236</v>
      </c>
      <c r="D143" s="4">
        <v>1479.09</v>
      </c>
      <c r="E143" s="4" t="str">
        <f>VLOOKUP(A143,HOP!A:L,12,0)</f>
        <v>1479.09</v>
      </c>
      <c r="F143" s="4" t="str">
        <f>VLOOKUP(A143,HOP!A:C,3,0)</f>
        <v>4182386</v>
      </c>
      <c r="G143" s="4">
        <f t="shared" si="4"/>
        <v>0</v>
      </c>
      <c r="H143" s="4" t="str">
        <f t="shared" si="5"/>
        <v>，4182386</v>
      </c>
      <c r="I143" s="4" t="str">
        <f>VLOOKUP(A143,HOP!A:U,21,0)</f>
        <v>直连</v>
      </c>
    </row>
    <row r="144" s="4" customFormat="1" hidden="1" spans="1:9">
      <c r="A144" s="5">
        <v>28295279274</v>
      </c>
      <c r="B144" s="6">
        <v>45234</v>
      </c>
      <c r="C144" s="6">
        <v>45236</v>
      </c>
      <c r="D144" s="4">
        <v>5137.68</v>
      </c>
      <c r="E144" s="4" t="str">
        <f>VLOOKUP(A144,HOP!A:L,12,0)</f>
        <v>5137.68</v>
      </c>
      <c r="F144" s="4" t="str">
        <f>VLOOKUP(A144,HOP!A:C,3,0)</f>
        <v>4182446</v>
      </c>
      <c r="G144" s="4">
        <f t="shared" si="4"/>
        <v>0</v>
      </c>
      <c r="H144" s="4" t="str">
        <f t="shared" si="5"/>
        <v>，4182446</v>
      </c>
      <c r="I144" s="4" t="str">
        <f>VLOOKUP(A144,HOP!A:U,21,0)</f>
        <v>直连</v>
      </c>
    </row>
    <row r="145" s="4" customFormat="1" hidden="1" spans="1:9">
      <c r="A145" s="5">
        <v>28295294312</v>
      </c>
      <c r="B145" s="6">
        <v>45234</v>
      </c>
      <c r="C145" s="6">
        <v>45236</v>
      </c>
      <c r="D145" s="4">
        <v>2266.66</v>
      </c>
      <c r="E145" s="4" t="str">
        <f>VLOOKUP(A145,HOP!A:L,12,0)</f>
        <v>2266.66</v>
      </c>
      <c r="F145" s="4" t="str">
        <f>VLOOKUP(A145,HOP!A:C,3,0)</f>
        <v>4182452</v>
      </c>
      <c r="G145" s="4">
        <f t="shared" si="4"/>
        <v>0</v>
      </c>
      <c r="H145" s="4" t="str">
        <f t="shared" si="5"/>
        <v>，4182452</v>
      </c>
      <c r="I145" s="4" t="str">
        <f>VLOOKUP(A145,HOP!A:U,21,0)</f>
        <v>直连</v>
      </c>
    </row>
    <row r="146" s="4" customFormat="1" hidden="1" spans="1:9">
      <c r="A146" s="5">
        <v>999228295311212</v>
      </c>
      <c r="B146" s="6">
        <v>45234</v>
      </c>
      <c r="C146" s="6">
        <v>45236</v>
      </c>
      <c r="D146" s="4">
        <v>2266.66</v>
      </c>
      <c r="E146" s="4" t="str">
        <f>VLOOKUP(A146,HOP!A:L,12,0)</f>
        <v>2266.66</v>
      </c>
      <c r="F146" s="4" t="str">
        <f>VLOOKUP(A146,HOP!A:C,3,0)</f>
        <v>4182457</v>
      </c>
      <c r="G146" s="4">
        <f t="shared" si="4"/>
        <v>0</v>
      </c>
      <c r="H146" s="4" t="str">
        <f t="shared" si="5"/>
        <v>，4182457</v>
      </c>
      <c r="I146" s="4" t="str">
        <f>VLOOKUP(A146,HOP!A:U,21,0)</f>
        <v>直连</v>
      </c>
    </row>
    <row r="147" s="4" customFormat="1" hidden="1" spans="1:9">
      <c r="A147" s="5">
        <v>999228295612261</v>
      </c>
      <c r="B147" s="6">
        <v>45235</v>
      </c>
      <c r="C147" s="6">
        <v>45236</v>
      </c>
      <c r="D147" s="4">
        <v>676.17</v>
      </c>
      <c r="E147" s="4" t="str">
        <f>VLOOKUP(A147,HOP!A:L,12,0)</f>
        <v>676.17</v>
      </c>
      <c r="F147" s="4" t="str">
        <f>VLOOKUP(A147,HOP!A:C,3,0)</f>
        <v>4182762</v>
      </c>
      <c r="G147" s="4">
        <f t="shared" si="4"/>
        <v>0</v>
      </c>
      <c r="H147" s="4" t="str">
        <f t="shared" si="5"/>
        <v>，4182762</v>
      </c>
      <c r="I147" s="4" t="str">
        <f>VLOOKUP(A147,HOP!A:U,21,0)</f>
        <v>直连</v>
      </c>
    </row>
    <row r="148" s="4" customFormat="1" hidden="1" spans="1:9">
      <c r="A148" s="5">
        <v>999228296035817</v>
      </c>
      <c r="B148" s="6">
        <v>45235</v>
      </c>
      <c r="C148" s="6">
        <v>45236</v>
      </c>
      <c r="D148" s="4">
        <v>159.47</v>
      </c>
      <c r="E148" s="4" t="str">
        <f>VLOOKUP(A148,HOP!A:L,12,0)</f>
        <v>159.47</v>
      </c>
      <c r="F148" s="4" t="str">
        <f>VLOOKUP(A148,HOP!A:C,3,0)</f>
        <v>4182969</v>
      </c>
      <c r="G148" s="4">
        <f t="shared" si="4"/>
        <v>0</v>
      </c>
      <c r="H148" s="4" t="str">
        <f t="shared" si="5"/>
        <v>，4182969</v>
      </c>
      <c r="I148" s="4" t="str">
        <f>VLOOKUP(A148,HOP!A:U,21,0)</f>
        <v>直连</v>
      </c>
    </row>
    <row r="149" s="4" customFormat="1" hidden="1" spans="1:9">
      <c r="A149" s="5">
        <v>999228296102705</v>
      </c>
      <c r="B149" s="6">
        <v>45235</v>
      </c>
      <c r="C149" s="6">
        <v>45236</v>
      </c>
      <c r="D149" s="4">
        <v>286.95</v>
      </c>
      <c r="E149" s="4" t="str">
        <f>VLOOKUP(A149,HOP!A:L,12,0)</f>
        <v>286.95</v>
      </c>
      <c r="F149" s="4" t="str">
        <f>VLOOKUP(A149,HOP!A:C,3,0)</f>
        <v>4182989</v>
      </c>
      <c r="G149" s="4">
        <f t="shared" si="4"/>
        <v>0</v>
      </c>
      <c r="H149" s="4" t="str">
        <f t="shared" si="5"/>
        <v>，4182989</v>
      </c>
      <c r="I149" s="4" t="str">
        <f>VLOOKUP(A149,HOP!A:U,21,0)</f>
        <v>直连</v>
      </c>
    </row>
    <row r="150" s="4" customFormat="1" hidden="1" spans="1:9">
      <c r="A150" s="5">
        <v>999228296191615</v>
      </c>
      <c r="B150" s="6">
        <v>45235</v>
      </c>
      <c r="C150" s="6">
        <v>45236</v>
      </c>
      <c r="D150" s="4">
        <v>219.82</v>
      </c>
      <c r="E150" s="4" t="str">
        <f>VLOOKUP(A150,HOP!A:L,12,0)</f>
        <v>219.82</v>
      </c>
      <c r="F150" s="4" t="str">
        <f>VLOOKUP(A150,HOP!A:C,3,0)</f>
        <v>4183195</v>
      </c>
      <c r="G150" s="4">
        <f t="shared" si="4"/>
        <v>0</v>
      </c>
      <c r="H150" s="4" t="str">
        <f t="shared" si="5"/>
        <v>，4183195</v>
      </c>
      <c r="I150" s="4" t="str">
        <f>VLOOKUP(A150,HOP!A:U,21,0)</f>
        <v>直连</v>
      </c>
    </row>
    <row r="151" s="4" customFormat="1" hidden="1" spans="1:9">
      <c r="A151" s="5">
        <v>999228296301457</v>
      </c>
      <c r="B151" s="6">
        <v>45234</v>
      </c>
      <c r="C151" s="6">
        <v>45236</v>
      </c>
      <c r="D151" s="4">
        <v>853.57</v>
      </c>
      <c r="E151" s="4" t="str">
        <f>VLOOKUP(A151,HOP!A:L,12,0)</f>
        <v>853.57</v>
      </c>
      <c r="F151" s="4" t="str">
        <f>VLOOKUP(A151,HOP!A:C,3,0)</f>
        <v>4183240</v>
      </c>
      <c r="G151" s="4">
        <f t="shared" si="4"/>
        <v>0</v>
      </c>
      <c r="H151" s="4" t="str">
        <f t="shared" si="5"/>
        <v>，4183240</v>
      </c>
      <c r="I151" s="4" t="str">
        <f>VLOOKUP(A151,HOP!A:U,21,0)</f>
        <v>直连</v>
      </c>
    </row>
    <row r="152" s="4" customFormat="1" hidden="1" spans="1:9">
      <c r="A152" s="5">
        <v>999228296490489</v>
      </c>
      <c r="B152" s="6">
        <v>45235</v>
      </c>
      <c r="C152" s="6">
        <v>45236</v>
      </c>
      <c r="D152" s="4">
        <v>417.33</v>
      </c>
      <c r="E152" s="4" t="str">
        <f>VLOOKUP(A152,HOP!A:L,12,0)</f>
        <v>417.33</v>
      </c>
      <c r="F152" s="4" t="str">
        <f>VLOOKUP(A152,HOP!A:C,3,0)</f>
        <v>4183306</v>
      </c>
      <c r="G152" s="4">
        <f t="shared" si="4"/>
        <v>0</v>
      </c>
      <c r="H152" s="4" t="str">
        <f t="shared" si="5"/>
        <v>，4183306</v>
      </c>
      <c r="I152" s="4" t="str">
        <f>VLOOKUP(A152,HOP!A:U,21,0)</f>
        <v>直采</v>
      </c>
    </row>
    <row r="153" s="4" customFormat="1" hidden="1" spans="1:9">
      <c r="A153" s="5">
        <v>999228296663143</v>
      </c>
      <c r="B153" s="6">
        <v>45234</v>
      </c>
      <c r="C153" s="6">
        <v>45236</v>
      </c>
      <c r="D153" s="4">
        <v>698</v>
      </c>
      <c r="E153" s="4" t="str">
        <f>VLOOKUP(A153,HOP!A:L,12,0)</f>
        <v>698.00</v>
      </c>
      <c r="F153" s="4" t="str">
        <f>VLOOKUP(A153,HOP!A:C,3,0)</f>
        <v>4183376</v>
      </c>
      <c r="G153" s="4">
        <f t="shared" si="4"/>
        <v>0</v>
      </c>
      <c r="H153" s="4" t="str">
        <f t="shared" si="5"/>
        <v>，4183376</v>
      </c>
      <c r="I153" s="4" t="str">
        <f>VLOOKUP(A153,HOP!A:U,21,0)</f>
        <v>直连</v>
      </c>
    </row>
    <row r="154" s="4" customFormat="1" hidden="1" spans="1:9">
      <c r="A154" s="5">
        <v>28296859521</v>
      </c>
      <c r="B154" s="6">
        <v>45234</v>
      </c>
      <c r="C154" s="6">
        <v>45236</v>
      </c>
      <c r="D154" s="4">
        <v>1284.46</v>
      </c>
      <c r="E154" s="4" t="str">
        <f>VLOOKUP(A154,HOP!A:L,12,0)</f>
        <v>1284.46</v>
      </c>
      <c r="F154" s="4" t="str">
        <f>VLOOKUP(A154,HOP!A:C,3,0)</f>
        <v>4183613</v>
      </c>
      <c r="G154" s="4">
        <f t="shared" si="4"/>
        <v>0</v>
      </c>
      <c r="H154" s="4" t="str">
        <f t="shared" si="5"/>
        <v>，4183613</v>
      </c>
      <c r="I154" s="4" t="str">
        <f>VLOOKUP(A154,HOP!A:U,21,0)</f>
        <v>直连</v>
      </c>
    </row>
    <row r="155" s="4" customFormat="1" hidden="1" spans="1:9">
      <c r="A155" s="5">
        <v>999228297448751</v>
      </c>
      <c r="B155" s="6">
        <v>45233</v>
      </c>
      <c r="C155" s="6">
        <v>45236</v>
      </c>
      <c r="D155" s="4">
        <v>2410.08</v>
      </c>
      <c r="E155" s="4" t="str">
        <f>VLOOKUP(A155,HOP!A:L,12,0)</f>
        <v>2410.08</v>
      </c>
      <c r="F155" s="4" t="str">
        <f>VLOOKUP(A155,HOP!A:C,3,0)</f>
        <v>4183890</v>
      </c>
      <c r="G155" s="4">
        <f t="shared" si="4"/>
        <v>0</v>
      </c>
      <c r="H155" s="4" t="str">
        <f t="shared" si="5"/>
        <v>，4183890</v>
      </c>
      <c r="I155" s="4" t="str">
        <f>VLOOKUP(A155,HOP!A:U,21,0)</f>
        <v>直连</v>
      </c>
    </row>
    <row r="156" s="4" customFormat="1" hidden="1" spans="1:9">
      <c r="A156" s="5">
        <v>999228304088902</v>
      </c>
      <c r="B156" s="6">
        <v>45233</v>
      </c>
      <c r="C156" s="6">
        <v>45236</v>
      </c>
      <c r="D156" s="4">
        <v>1123.77</v>
      </c>
      <c r="E156" s="4" t="str">
        <f>VLOOKUP(A156,HOP!A:L,12,0)</f>
        <v>1123.77</v>
      </c>
      <c r="F156" s="4" t="str">
        <f>VLOOKUP(A156,HOP!A:C,3,0)</f>
        <v>4184109</v>
      </c>
      <c r="G156" s="4">
        <f t="shared" si="4"/>
        <v>0</v>
      </c>
      <c r="H156" s="4" t="str">
        <f t="shared" si="5"/>
        <v>，4184109</v>
      </c>
      <c r="I156" s="4" t="str">
        <f>VLOOKUP(A156,HOP!A:U,21,0)</f>
        <v>直连</v>
      </c>
    </row>
    <row r="157" s="4" customFormat="1" hidden="1" spans="1:9">
      <c r="A157" s="5">
        <v>999228297574944</v>
      </c>
      <c r="B157" s="6">
        <v>45235</v>
      </c>
      <c r="C157" s="6">
        <v>45236</v>
      </c>
      <c r="D157" s="4">
        <v>220.47</v>
      </c>
      <c r="E157" s="4" t="str">
        <f>VLOOKUP(A157,HOP!A:L,12,0)</f>
        <v>220.47</v>
      </c>
      <c r="F157" s="4" t="str">
        <f>VLOOKUP(A157,HOP!A:C,3,0)</f>
        <v>4184107</v>
      </c>
      <c r="G157" s="4">
        <f t="shared" si="4"/>
        <v>0</v>
      </c>
      <c r="H157" s="4" t="str">
        <f t="shared" si="5"/>
        <v>，4184107</v>
      </c>
      <c r="I157" s="4" t="str">
        <f>VLOOKUP(A157,HOP!A:U,21,0)</f>
        <v>直连</v>
      </c>
    </row>
    <row r="158" s="4" customFormat="1" hidden="1" spans="1:9">
      <c r="A158" s="5">
        <v>999228304508174</v>
      </c>
      <c r="B158" s="6">
        <v>45234</v>
      </c>
      <c r="C158" s="6">
        <v>45236</v>
      </c>
      <c r="D158" s="4">
        <v>2274.56</v>
      </c>
      <c r="E158" s="4" t="str">
        <f>VLOOKUP(A158,HOP!A:L,12,0)</f>
        <v>2274.56</v>
      </c>
      <c r="F158" s="4" t="str">
        <f>VLOOKUP(A158,HOP!A:C,3,0)</f>
        <v>4184154</v>
      </c>
      <c r="G158" s="4">
        <f t="shared" si="4"/>
        <v>0</v>
      </c>
      <c r="H158" s="4" t="str">
        <f t="shared" si="5"/>
        <v>，4184154</v>
      </c>
      <c r="I158" s="4" t="str">
        <f>VLOOKUP(A158,HOP!A:U,21,0)</f>
        <v>直连</v>
      </c>
    </row>
    <row r="159" s="4" customFormat="1" hidden="1" spans="1:9">
      <c r="A159" s="5">
        <v>999228305037133</v>
      </c>
      <c r="B159" s="6">
        <v>45234</v>
      </c>
      <c r="C159" s="6">
        <v>45236</v>
      </c>
      <c r="D159" s="4">
        <v>855.72</v>
      </c>
      <c r="E159" s="4" t="str">
        <f>VLOOKUP(A159,HOP!A:L,12,0)</f>
        <v>855.72</v>
      </c>
      <c r="F159" s="4" t="str">
        <f>VLOOKUP(A159,HOP!A:C,3,0)</f>
        <v>4184216</v>
      </c>
      <c r="G159" s="4">
        <f t="shared" si="4"/>
        <v>0</v>
      </c>
      <c r="H159" s="4" t="str">
        <f t="shared" si="5"/>
        <v>，4184216</v>
      </c>
      <c r="I159" s="4" t="str">
        <f>VLOOKUP(A159,HOP!A:U,21,0)</f>
        <v>直连</v>
      </c>
    </row>
    <row r="160" s="4" customFormat="1" hidden="1" spans="1:9">
      <c r="A160" s="5">
        <v>999228305480861</v>
      </c>
      <c r="B160" s="6">
        <v>45233</v>
      </c>
      <c r="C160" s="6">
        <v>45236</v>
      </c>
      <c r="D160" s="4">
        <v>1647.19</v>
      </c>
      <c r="E160" s="4" t="str">
        <f>VLOOKUP(A160,HOP!A:L,12,0)</f>
        <v>1647.19</v>
      </c>
      <c r="F160" s="4" t="str">
        <f>VLOOKUP(A160,HOP!A:C,3,0)</f>
        <v>4184296</v>
      </c>
      <c r="G160" s="4">
        <f t="shared" si="4"/>
        <v>0</v>
      </c>
      <c r="H160" s="4" t="str">
        <f t="shared" si="5"/>
        <v>，4184296</v>
      </c>
      <c r="I160" s="4" t="str">
        <f>VLOOKUP(A160,HOP!A:U,21,0)</f>
        <v>直连</v>
      </c>
    </row>
    <row r="161" s="4" customFormat="1" hidden="1" spans="1:9">
      <c r="A161" s="5">
        <v>999228305723386</v>
      </c>
      <c r="B161" s="6">
        <v>45235</v>
      </c>
      <c r="C161" s="6">
        <v>45236</v>
      </c>
      <c r="D161" s="4">
        <v>817.59</v>
      </c>
      <c r="E161" s="4" t="str">
        <f>VLOOKUP(A161,HOP!A:L,12,0)</f>
        <v>817.59</v>
      </c>
      <c r="F161" s="4" t="str">
        <f>VLOOKUP(A161,HOP!A:C,3,0)</f>
        <v>4184484</v>
      </c>
      <c r="G161" s="4">
        <f t="shared" si="4"/>
        <v>0</v>
      </c>
      <c r="H161" s="4" t="str">
        <f t="shared" si="5"/>
        <v>，4184484</v>
      </c>
      <c r="I161" s="4" t="str">
        <f>VLOOKUP(A161,HOP!A:U,21,0)</f>
        <v>直连</v>
      </c>
    </row>
    <row r="162" s="4" customFormat="1" hidden="1" spans="1:9">
      <c r="A162" s="5">
        <v>999228306521121</v>
      </c>
      <c r="B162" s="6">
        <v>45234</v>
      </c>
      <c r="C162" s="6">
        <v>45236</v>
      </c>
      <c r="D162" s="4">
        <v>4138.19</v>
      </c>
      <c r="E162" s="4" t="str">
        <f>VLOOKUP(A162,HOP!A:L,12,0)</f>
        <v>4138.19</v>
      </c>
      <c r="F162" s="4" t="str">
        <f>VLOOKUP(A162,HOP!A:C,3,0)</f>
        <v>4184599</v>
      </c>
      <c r="G162" s="4">
        <f t="shared" si="4"/>
        <v>0</v>
      </c>
      <c r="H162" s="4" t="str">
        <f t="shared" si="5"/>
        <v>，4184599</v>
      </c>
      <c r="I162" s="4" t="str">
        <f>VLOOKUP(A162,HOP!A:U,21,0)</f>
        <v>直连</v>
      </c>
    </row>
    <row r="163" s="4" customFormat="1" hidden="1" spans="1:9">
      <c r="A163" s="5">
        <v>999228306754122</v>
      </c>
      <c r="B163" s="6">
        <v>45235</v>
      </c>
      <c r="C163" s="6">
        <v>45236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4"/>
        <v>#N/A</v>
      </c>
      <c r="H163" s="4" t="e">
        <f t="shared" si="5"/>
        <v>#N/A</v>
      </c>
      <c r="I163" s="4" t="e">
        <f>VLOOKUP(A163,HOP!A:U,21,0)</f>
        <v>#N/A</v>
      </c>
    </row>
    <row r="164" s="4" customFormat="1" hidden="1" spans="1:9">
      <c r="A164" s="5">
        <v>999228307153373</v>
      </c>
      <c r="B164" s="6">
        <v>45235</v>
      </c>
      <c r="C164" s="6">
        <v>45236</v>
      </c>
      <c r="D164" s="4">
        <v>6354.15</v>
      </c>
      <c r="E164" s="4" t="str">
        <f>VLOOKUP(A164,HOP!A:L,12,0)</f>
        <v>6354.15</v>
      </c>
      <c r="F164" s="4" t="str">
        <f>VLOOKUP(A164,HOP!A:C,3,0)</f>
        <v>4184895</v>
      </c>
      <c r="G164" s="4">
        <f t="shared" si="4"/>
        <v>0</v>
      </c>
      <c r="H164" s="4" t="str">
        <f t="shared" si="5"/>
        <v>，4184895</v>
      </c>
      <c r="I164" s="4" t="str">
        <f>VLOOKUP(A164,HOP!A:U,21,0)</f>
        <v>直连</v>
      </c>
    </row>
    <row r="165" s="4" customFormat="1" spans="1:9">
      <c r="A165" s="5">
        <v>999228308901095</v>
      </c>
      <c r="B165" s="6">
        <v>45235</v>
      </c>
      <c r="C165" s="6">
        <v>45236</v>
      </c>
      <c r="D165" s="4">
        <v>1116.93</v>
      </c>
      <c r="E165" s="4" t="str">
        <f>VLOOKUP(A165,HOP!A:L,12,0)</f>
        <v>1116.96</v>
      </c>
      <c r="F165" s="4" t="str">
        <f>VLOOKUP(A165,HOP!A:C,3,0)</f>
        <v>4185541</v>
      </c>
      <c r="G165" s="4">
        <f t="shared" si="4"/>
        <v>-0.0299999999999727</v>
      </c>
      <c r="H165" s="4" t="str">
        <f t="shared" si="5"/>
        <v>，4185541</v>
      </c>
      <c r="I165" s="4" t="str">
        <f>VLOOKUP(A165,HOP!A:U,21,0)</f>
        <v>直连</v>
      </c>
    </row>
    <row r="166" s="4" customFormat="1" hidden="1" spans="1:9">
      <c r="A166" s="5">
        <v>999228310250979</v>
      </c>
      <c r="B166" s="6">
        <v>45234</v>
      </c>
      <c r="C166" s="6">
        <v>45236</v>
      </c>
      <c r="D166" s="4">
        <v>2425.8</v>
      </c>
      <c r="E166" s="4" t="str">
        <f>VLOOKUP(A166,HOP!A:L,12,0)</f>
        <v>2425.80</v>
      </c>
      <c r="F166" s="4" t="str">
        <f>VLOOKUP(A166,HOP!A:C,3,0)</f>
        <v>4186421</v>
      </c>
      <c r="G166" s="4">
        <f t="shared" si="4"/>
        <v>0</v>
      </c>
      <c r="H166" s="4" t="str">
        <f t="shared" si="5"/>
        <v>，4186421</v>
      </c>
      <c r="I166" s="4" t="str">
        <f>VLOOKUP(A166,HOP!A:U,21,0)</f>
        <v>直连</v>
      </c>
    </row>
    <row r="167" s="4" customFormat="1" hidden="1" spans="1:9">
      <c r="A167" s="5">
        <v>999228310296417</v>
      </c>
      <c r="B167" s="6">
        <v>45235</v>
      </c>
      <c r="C167" s="6">
        <v>45236</v>
      </c>
      <c r="D167" s="4">
        <v>381.17</v>
      </c>
      <c r="E167" s="4" t="str">
        <f>VLOOKUP(A167,HOP!A:L,12,0)</f>
        <v>381.17</v>
      </c>
      <c r="F167" s="4" t="str">
        <f>VLOOKUP(A167,HOP!A:C,3,0)</f>
        <v>4186438</v>
      </c>
      <c r="G167" s="4">
        <f t="shared" si="4"/>
        <v>0</v>
      </c>
      <c r="H167" s="4" t="str">
        <f t="shared" si="5"/>
        <v>，4186438</v>
      </c>
      <c r="I167" s="4" t="str">
        <f>VLOOKUP(A167,HOP!A:U,21,0)</f>
        <v>直连</v>
      </c>
    </row>
    <row r="168" s="4" customFormat="1" hidden="1" spans="1:9">
      <c r="A168" s="5">
        <v>999228310354599</v>
      </c>
      <c r="B168" s="6">
        <v>45233</v>
      </c>
      <c r="C168" s="6">
        <v>45236</v>
      </c>
      <c r="D168" s="4">
        <v>1393.47</v>
      </c>
      <c r="E168" s="4" t="str">
        <f>VLOOKUP(A168,HOP!A:L,12,0)</f>
        <v>1393.47</v>
      </c>
      <c r="F168" s="4" t="str">
        <f>VLOOKUP(A168,HOP!A:C,3,0)</f>
        <v>4186449</v>
      </c>
      <c r="G168" s="4">
        <f t="shared" si="4"/>
        <v>0</v>
      </c>
      <c r="H168" s="4" t="str">
        <f t="shared" si="5"/>
        <v>，4186449</v>
      </c>
      <c r="I168" s="4" t="str">
        <f>VLOOKUP(A168,HOP!A:U,21,0)</f>
        <v>直连</v>
      </c>
    </row>
    <row r="169" s="4" customFormat="1" hidden="1" spans="1:9">
      <c r="A169" s="5">
        <v>999228310435510</v>
      </c>
      <c r="B169" s="6">
        <v>45235</v>
      </c>
      <c r="C169" s="6">
        <v>45236</v>
      </c>
      <c r="D169" s="4">
        <v>112.16</v>
      </c>
      <c r="E169" s="4" t="str">
        <f>VLOOKUP(A169,HOP!A:L,12,0)</f>
        <v>112.16</v>
      </c>
      <c r="F169" s="4" t="str">
        <f>VLOOKUP(A169,HOP!A:C,3,0)</f>
        <v>4186473</v>
      </c>
      <c r="G169" s="4">
        <f t="shared" si="4"/>
        <v>0</v>
      </c>
      <c r="H169" s="4" t="str">
        <f t="shared" si="5"/>
        <v>，4186473</v>
      </c>
      <c r="I169" s="4" t="str">
        <f>VLOOKUP(A169,HOP!A:U,21,0)</f>
        <v>直连</v>
      </c>
    </row>
    <row r="170" s="4" customFormat="1" hidden="1" spans="1:9">
      <c r="A170" s="5">
        <v>999228310683923</v>
      </c>
      <c r="B170" s="6">
        <v>45235</v>
      </c>
      <c r="C170" s="6">
        <v>45236</v>
      </c>
      <c r="D170" s="4">
        <v>1467.9</v>
      </c>
      <c r="E170" s="4" t="str">
        <f>VLOOKUP(A170,HOP!A:L,12,0)</f>
        <v>1467.90</v>
      </c>
      <c r="F170" s="4" t="str">
        <f>VLOOKUP(A170,HOP!A:C,3,0)</f>
        <v>4186536</v>
      </c>
      <c r="G170" s="4">
        <f t="shared" si="4"/>
        <v>0</v>
      </c>
      <c r="H170" s="4" t="str">
        <f t="shared" si="5"/>
        <v>，4186536</v>
      </c>
      <c r="I170" s="4" t="str">
        <f>VLOOKUP(A170,HOP!A:U,21,0)</f>
        <v>直连</v>
      </c>
    </row>
    <row r="171" s="4" customFormat="1" hidden="1" spans="1:9">
      <c r="A171" s="5">
        <v>999228311556394</v>
      </c>
      <c r="B171" s="6">
        <v>45234</v>
      </c>
      <c r="C171" s="6">
        <v>45236</v>
      </c>
      <c r="D171" s="4">
        <v>16243.88</v>
      </c>
      <c r="E171" s="4" t="str">
        <f>VLOOKUP(A171,HOP!A:L,12,0)</f>
        <v>16243.88</v>
      </c>
      <c r="F171" s="4" t="str">
        <f>VLOOKUP(A171,HOP!A:C,3,0)</f>
        <v>4186925</v>
      </c>
      <c r="G171" s="4">
        <f t="shared" si="4"/>
        <v>0</v>
      </c>
      <c r="H171" s="4" t="str">
        <f t="shared" si="5"/>
        <v>，4186925</v>
      </c>
      <c r="I171" s="4" t="str">
        <f>VLOOKUP(A171,HOP!A:U,21,0)</f>
        <v>直连</v>
      </c>
    </row>
    <row r="172" s="4" customFormat="1" hidden="1" spans="1:9">
      <c r="A172" s="5">
        <v>999228312375570</v>
      </c>
      <c r="B172" s="6">
        <v>45234</v>
      </c>
      <c r="C172" s="6">
        <v>45236</v>
      </c>
      <c r="D172" s="4">
        <v>406.04</v>
      </c>
      <c r="E172" s="4" t="str">
        <f>VLOOKUP(A172,HOP!A:L,12,0)</f>
        <v>406.04</v>
      </c>
      <c r="F172" s="4" t="str">
        <f>VLOOKUP(A172,HOP!A:C,3,0)</f>
        <v>4187180</v>
      </c>
      <c r="G172" s="4">
        <f t="shared" si="4"/>
        <v>0</v>
      </c>
      <c r="H172" s="4" t="str">
        <f t="shared" si="5"/>
        <v>，4187180</v>
      </c>
      <c r="I172" s="4" t="str">
        <f>VLOOKUP(A172,HOP!A:U,21,0)</f>
        <v>直连</v>
      </c>
    </row>
    <row r="173" s="4" customFormat="1" hidden="1" spans="1:9">
      <c r="A173" s="5">
        <v>999228312697428</v>
      </c>
      <c r="B173" s="6">
        <v>45234</v>
      </c>
      <c r="C173" s="6">
        <v>45236</v>
      </c>
      <c r="D173" s="4">
        <v>1775.96</v>
      </c>
      <c r="E173" s="4" t="str">
        <f>VLOOKUP(A173,HOP!A:L,12,0)</f>
        <v>1775.96</v>
      </c>
      <c r="F173" s="4" t="str">
        <f>VLOOKUP(A173,HOP!A:C,3,0)</f>
        <v>4187326</v>
      </c>
      <c r="G173" s="4">
        <f t="shared" si="4"/>
        <v>0</v>
      </c>
      <c r="H173" s="4" t="str">
        <f t="shared" si="5"/>
        <v>，4187326</v>
      </c>
      <c r="I173" s="4" t="str">
        <f>VLOOKUP(A173,HOP!A:U,21,0)</f>
        <v>直连</v>
      </c>
    </row>
    <row r="174" s="4" customFormat="1" hidden="1" spans="1:9">
      <c r="A174" s="5">
        <v>999228312741899</v>
      </c>
      <c r="B174" s="6">
        <v>45234</v>
      </c>
      <c r="C174" s="6">
        <v>45236</v>
      </c>
      <c r="D174" s="4">
        <v>731.44</v>
      </c>
      <c r="E174" s="4" t="str">
        <f>VLOOKUP(A174,HOP!A:L,12,0)</f>
        <v>731.44</v>
      </c>
      <c r="F174" s="4" t="str">
        <f>VLOOKUP(A174,HOP!A:C,3,0)</f>
        <v>4187336</v>
      </c>
      <c r="G174" s="4">
        <f t="shared" si="4"/>
        <v>0</v>
      </c>
      <c r="H174" s="4" t="str">
        <f t="shared" si="5"/>
        <v>，4187336</v>
      </c>
      <c r="I174" s="4" t="str">
        <f>VLOOKUP(A174,HOP!A:U,21,0)</f>
        <v>直连</v>
      </c>
    </row>
    <row r="175" s="4" customFormat="1" hidden="1" spans="1:9">
      <c r="A175" s="5">
        <v>999228312927417</v>
      </c>
      <c r="B175" s="6">
        <v>45234</v>
      </c>
      <c r="C175" s="6">
        <v>45236</v>
      </c>
      <c r="D175" s="4">
        <v>2782.68</v>
      </c>
      <c r="E175" s="4" t="str">
        <f>VLOOKUP(A175,HOP!A:L,12,0)</f>
        <v>2782.68</v>
      </c>
      <c r="F175" s="4" t="str">
        <f>VLOOKUP(A175,HOP!A:C,3,0)</f>
        <v>4187400</v>
      </c>
      <c r="G175" s="4">
        <f t="shared" si="4"/>
        <v>0</v>
      </c>
      <c r="H175" s="4" t="str">
        <f t="shared" si="5"/>
        <v>，4187400</v>
      </c>
      <c r="I175" s="4" t="str">
        <f>VLOOKUP(A175,HOP!A:U,21,0)</f>
        <v>直连</v>
      </c>
    </row>
    <row r="176" s="4" customFormat="1" hidden="1" spans="1:9">
      <c r="A176" s="5">
        <v>999228313171610</v>
      </c>
      <c r="B176" s="6">
        <v>45234</v>
      </c>
      <c r="C176" s="6">
        <v>45236</v>
      </c>
      <c r="D176" s="4">
        <v>533.68</v>
      </c>
      <c r="E176" s="4" t="str">
        <f>VLOOKUP(A176,HOP!A:L,12,0)</f>
        <v>533.68</v>
      </c>
      <c r="F176" s="4" t="str">
        <f>VLOOKUP(A176,HOP!A:C,3,0)</f>
        <v>4187497</v>
      </c>
      <c r="G176" s="4">
        <f t="shared" si="4"/>
        <v>0</v>
      </c>
      <c r="H176" s="4" t="str">
        <f t="shared" si="5"/>
        <v>，4187497</v>
      </c>
      <c r="I176" s="4" t="str">
        <f>VLOOKUP(A176,HOP!A:U,21,0)</f>
        <v>直采</v>
      </c>
    </row>
    <row r="177" s="4" customFormat="1" hidden="1" spans="1:9">
      <c r="A177" s="5">
        <v>999228313485254</v>
      </c>
      <c r="B177" s="6">
        <v>45235</v>
      </c>
      <c r="C177" s="6">
        <v>45236</v>
      </c>
      <c r="D177" s="4">
        <v>929.56</v>
      </c>
      <c r="E177" s="4" t="str">
        <f>VLOOKUP(A177,HOP!A:L,12,0)</f>
        <v>929.56</v>
      </c>
      <c r="F177" s="4" t="str">
        <f>VLOOKUP(A177,HOP!A:C,3,0)</f>
        <v>4187685</v>
      </c>
      <c r="G177" s="4">
        <f t="shared" si="4"/>
        <v>0</v>
      </c>
      <c r="H177" s="4" t="str">
        <f t="shared" si="5"/>
        <v>，4187685</v>
      </c>
      <c r="I177" s="4" t="str">
        <f>VLOOKUP(A177,HOP!A:U,21,0)</f>
        <v>直连</v>
      </c>
    </row>
    <row r="178" s="4" customFormat="1" hidden="1" spans="1:9">
      <c r="A178" s="5">
        <v>999228313850800</v>
      </c>
      <c r="B178" s="6">
        <v>45234</v>
      </c>
      <c r="C178" s="6">
        <v>45236</v>
      </c>
      <c r="D178" s="4">
        <v>1934.92</v>
      </c>
      <c r="E178" s="4" t="str">
        <f>VLOOKUP(A178,HOP!A:L,12,0)</f>
        <v>1934.92</v>
      </c>
      <c r="F178" s="4" t="str">
        <f>VLOOKUP(A178,HOP!A:C,3,0)</f>
        <v>4187865</v>
      </c>
      <c r="G178" s="4">
        <f t="shared" si="4"/>
        <v>0</v>
      </c>
      <c r="H178" s="4" t="str">
        <f t="shared" si="5"/>
        <v>，4187865</v>
      </c>
      <c r="I178" s="4" t="str">
        <f>VLOOKUP(A178,HOP!A:U,21,0)</f>
        <v>直连</v>
      </c>
    </row>
    <row r="179" s="4" customFormat="1" hidden="1" spans="1:9">
      <c r="A179" s="5">
        <v>999228314093775</v>
      </c>
      <c r="B179" s="6">
        <v>45234</v>
      </c>
      <c r="C179" s="6">
        <v>45236</v>
      </c>
      <c r="D179" s="4">
        <v>184.72</v>
      </c>
      <c r="E179" s="4" t="str">
        <f>VLOOKUP(A179,HOP!A:L,12,0)</f>
        <v>184.72</v>
      </c>
      <c r="F179" s="4" t="str">
        <f>VLOOKUP(A179,HOP!A:C,3,0)</f>
        <v>4188030</v>
      </c>
      <c r="G179" s="4">
        <f t="shared" si="4"/>
        <v>0</v>
      </c>
      <c r="H179" s="4" t="str">
        <f t="shared" si="5"/>
        <v>，4188030</v>
      </c>
      <c r="I179" s="4" t="str">
        <f>VLOOKUP(A179,HOP!A:U,21,0)</f>
        <v>直连</v>
      </c>
    </row>
    <row r="180" s="4" customFormat="1" hidden="1" spans="1:9">
      <c r="A180" s="5">
        <v>999228314118499</v>
      </c>
      <c r="B180" s="6">
        <v>45235</v>
      </c>
      <c r="C180" s="6">
        <v>45236</v>
      </c>
      <c r="D180" s="4">
        <v>233.4</v>
      </c>
      <c r="E180" s="4" t="str">
        <f>VLOOKUP(A180,HOP!A:L,12,0)</f>
        <v>233.40</v>
      </c>
      <c r="F180" s="4" t="str">
        <f>VLOOKUP(A180,HOP!A:C,3,0)</f>
        <v>4188049</v>
      </c>
      <c r="G180" s="4">
        <f t="shared" si="4"/>
        <v>0</v>
      </c>
      <c r="H180" s="4" t="str">
        <f t="shared" si="5"/>
        <v>，4188049</v>
      </c>
      <c r="I180" s="4" t="str">
        <f>VLOOKUP(A180,HOP!A:U,21,0)</f>
        <v>直连</v>
      </c>
    </row>
    <row r="181" s="4" customFormat="1" hidden="1" spans="1:9">
      <c r="A181" s="5">
        <v>999228314184052</v>
      </c>
      <c r="B181" s="6">
        <v>45235</v>
      </c>
      <c r="C181" s="6">
        <v>45236</v>
      </c>
      <c r="D181" s="4">
        <v>2391.96</v>
      </c>
      <c r="E181" s="4" t="str">
        <f>VLOOKUP(A181,HOP!A:L,12,0)</f>
        <v>2391.96</v>
      </c>
      <c r="F181" s="4" t="str">
        <f>VLOOKUP(A181,HOP!A:C,3,0)</f>
        <v>4188141</v>
      </c>
      <c r="G181" s="4">
        <f t="shared" si="4"/>
        <v>0</v>
      </c>
      <c r="H181" s="4" t="str">
        <f t="shared" si="5"/>
        <v>，4188141</v>
      </c>
      <c r="I181" s="4" t="str">
        <f>VLOOKUP(A181,HOP!A:U,21,0)</f>
        <v>直连</v>
      </c>
    </row>
    <row r="182" s="4" customFormat="1" hidden="1" spans="1:9">
      <c r="A182" s="5">
        <v>999228314332778</v>
      </c>
      <c r="B182" s="6">
        <v>45234</v>
      </c>
      <c r="C182" s="6">
        <v>45236</v>
      </c>
      <c r="D182" s="4">
        <v>1365</v>
      </c>
      <c r="E182" s="4" t="str">
        <f>VLOOKUP(A182,HOP!A:L,12,0)</f>
        <v>1365.00</v>
      </c>
      <c r="F182" s="4" t="str">
        <f>VLOOKUP(A182,HOP!A:C,3,0)</f>
        <v>4188329</v>
      </c>
      <c r="G182" s="4">
        <f t="shared" si="4"/>
        <v>0</v>
      </c>
      <c r="H182" s="4" t="str">
        <f t="shared" si="5"/>
        <v>，4188329</v>
      </c>
      <c r="I182" s="4" t="str">
        <f>VLOOKUP(A182,HOP!A:U,21,0)</f>
        <v>直连</v>
      </c>
    </row>
    <row r="183" s="4" customFormat="1" hidden="1" spans="1:9">
      <c r="A183" s="5">
        <v>999228314406998</v>
      </c>
      <c r="B183" s="6">
        <v>45235</v>
      </c>
      <c r="C183" s="6">
        <v>45236</v>
      </c>
      <c r="D183" s="4">
        <v>545.6</v>
      </c>
      <c r="E183" s="4" t="str">
        <f>VLOOKUP(A183,HOP!A:L,12,0)</f>
        <v>545.60</v>
      </c>
      <c r="F183" s="4" t="str">
        <f>VLOOKUP(A183,HOP!A:C,3,0)</f>
        <v>4188382</v>
      </c>
      <c r="G183" s="4">
        <f t="shared" si="4"/>
        <v>0</v>
      </c>
      <c r="H183" s="4" t="str">
        <f t="shared" si="5"/>
        <v>，4188382</v>
      </c>
      <c r="I183" s="4" t="str">
        <f>VLOOKUP(A183,HOP!A:U,21,0)</f>
        <v>直连</v>
      </c>
    </row>
    <row r="184" s="4" customFormat="1" hidden="1" spans="1:9">
      <c r="A184" s="5">
        <v>999228314503227</v>
      </c>
      <c r="B184" s="6">
        <v>45235</v>
      </c>
      <c r="C184" s="6">
        <v>45236</v>
      </c>
      <c r="D184" s="4">
        <v>765.46</v>
      </c>
      <c r="E184" s="4" t="str">
        <f>VLOOKUP(A184,HOP!A:L,12,0)</f>
        <v>765.46</v>
      </c>
      <c r="F184" s="4" t="str">
        <f>VLOOKUP(A184,HOP!A:C,3,0)</f>
        <v>4188492</v>
      </c>
      <c r="G184" s="4">
        <f t="shared" si="4"/>
        <v>0</v>
      </c>
      <c r="H184" s="4" t="str">
        <f t="shared" si="5"/>
        <v>，4188492</v>
      </c>
      <c r="I184" s="4" t="str">
        <f>VLOOKUP(A184,HOP!A:U,21,0)</f>
        <v>直连</v>
      </c>
    </row>
    <row r="185" s="4" customFormat="1" hidden="1" spans="1:9">
      <c r="A185" s="5">
        <v>999228314676850</v>
      </c>
      <c r="B185" s="6">
        <v>45235</v>
      </c>
      <c r="C185" s="6">
        <v>45236</v>
      </c>
      <c r="D185" s="4">
        <v>379.85</v>
      </c>
      <c r="E185" s="4" t="str">
        <f>VLOOKUP(A185,HOP!A:L,12,0)</f>
        <v>379.85</v>
      </c>
      <c r="F185" s="4" t="str">
        <f>VLOOKUP(A185,HOP!A:C,3,0)</f>
        <v>4188581</v>
      </c>
      <c r="G185" s="4">
        <f t="shared" si="4"/>
        <v>0</v>
      </c>
      <c r="H185" s="4" t="str">
        <f t="shared" si="5"/>
        <v>，4188581</v>
      </c>
      <c r="I185" s="4" t="str">
        <f>VLOOKUP(A185,HOP!A:U,21,0)</f>
        <v>直连</v>
      </c>
    </row>
    <row r="186" s="4" customFormat="1" hidden="1" spans="1:9">
      <c r="A186" s="5">
        <v>999228314791655</v>
      </c>
      <c r="B186" s="6">
        <v>45235</v>
      </c>
      <c r="C186" s="6">
        <v>45236</v>
      </c>
      <c r="D186" s="4">
        <v>650.67</v>
      </c>
      <c r="E186" s="4" t="str">
        <f>VLOOKUP(A186,HOP!A:L,12,0)</f>
        <v>650.67</v>
      </c>
      <c r="F186" s="4" t="str">
        <f>VLOOKUP(A186,HOP!A:C,3,0)</f>
        <v>4188724</v>
      </c>
      <c r="G186" s="4">
        <f t="shared" si="4"/>
        <v>0</v>
      </c>
      <c r="H186" s="4" t="str">
        <f t="shared" si="5"/>
        <v>，4188724</v>
      </c>
      <c r="I186" s="4" t="str">
        <f>VLOOKUP(A186,HOP!A:U,21,0)</f>
        <v>直连</v>
      </c>
    </row>
    <row r="187" s="4" customFormat="1" hidden="1" spans="1:9">
      <c r="A187" s="5">
        <v>999228314893316</v>
      </c>
      <c r="B187" s="6">
        <v>45235</v>
      </c>
      <c r="C187" s="6">
        <v>45236</v>
      </c>
      <c r="D187" s="4">
        <v>130.46</v>
      </c>
      <c r="E187" s="4" t="str">
        <f>VLOOKUP(A187,HOP!A:L,12,0)</f>
        <v>130.46</v>
      </c>
      <c r="F187" s="4" t="str">
        <f>VLOOKUP(A187,HOP!A:C,3,0)</f>
        <v>4188769</v>
      </c>
      <c r="G187" s="4">
        <f t="shared" si="4"/>
        <v>0</v>
      </c>
      <c r="H187" s="4" t="str">
        <f t="shared" si="5"/>
        <v>，4188769</v>
      </c>
      <c r="I187" s="4" t="str">
        <f>VLOOKUP(A187,HOP!A:U,21,0)</f>
        <v>直连</v>
      </c>
    </row>
    <row r="188" s="4" customFormat="1" hidden="1" spans="1:9">
      <c r="A188" s="5">
        <v>999228315280381</v>
      </c>
      <c r="B188" s="6">
        <v>45234</v>
      </c>
      <c r="C188" s="6">
        <v>45236</v>
      </c>
      <c r="D188" s="4">
        <v>1004.02</v>
      </c>
      <c r="E188" s="4" t="str">
        <f>VLOOKUP(A188,HOP!A:L,12,0)</f>
        <v>1004.02</v>
      </c>
      <c r="F188" s="4" t="str">
        <f>VLOOKUP(A188,HOP!A:C,3,0)</f>
        <v>4189000</v>
      </c>
      <c r="G188" s="4">
        <f t="shared" si="4"/>
        <v>0</v>
      </c>
      <c r="H188" s="4" t="str">
        <f t="shared" si="5"/>
        <v>，4189000</v>
      </c>
      <c r="I188" s="4" t="str">
        <f>VLOOKUP(A188,HOP!A:U,21,0)</f>
        <v>直连</v>
      </c>
    </row>
    <row r="189" s="4" customFormat="1" hidden="1" spans="1:9">
      <c r="A189" s="5">
        <v>999228315287673</v>
      </c>
      <c r="B189" s="6">
        <v>45234</v>
      </c>
      <c r="C189" s="6">
        <v>45236</v>
      </c>
      <c r="D189" s="4">
        <v>271.96</v>
      </c>
      <c r="E189" s="4" t="str">
        <f>VLOOKUP(A189,HOP!A:L,12,0)</f>
        <v>271.96</v>
      </c>
      <c r="F189" s="4" t="str">
        <f>VLOOKUP(A189,HOP!A:C,3,0)</f>
        <v>4189003</v>
      </c>
      <c r="G189" s="4">
        <f t="shared" si="4"/>
        <v>0</v>
      </c>
      <c r="H189" s="4" t="str">
        <f t="shared" si="5"/>
        <v>，4189003</v>
      </c>
      <c r="I189" s="4" t="str">
        <f>VLOOKUP(A189,HOP!A:U,21,0)</f>
        <v>直连</v>
      </c>
    </row>
    <row r="190" s="4" customFormat="1" hidden="1" spans="1:9">
      <c r="A190" s="5">
        <v>999228315348286</v>
      </c>
      <c r="B190" s="6">
        <v>45235</v>
      </c>
      <c r="C190" s="6">
        <v>45236</v>
      </c>
      <c r="D190" s="4">
        <v>122.72</v>
      </c>
      <c r="E190" s="4" t="str">
        <f>VLOOKUP(A190,HOP!A:L,12,0)</f>
        <v>122.72</v>
      </c>
      <c r="F190" s="4" t="str">
        <f>VLOOKUP(A190,HOP!A:C,3,0)</f>
        <v>4189018</v>
      </c>
      <c r="G190" s="4">
        <f t="shared" si="4"/>
        <v>0</v>
      </c>
      <c r="H190" s="4" t="str">
        <f t="shared" si="5"/>
        <v>，4189018</v>
      </c>
      <c r="I190" s="4" t="str">
        <f>VLOOKUP(A190,HOP!A:U,21,0)</f>
        <v>直连</v>
      </c>
    </row>
    <row r="191" s="4" customFormat="1" hidden="1" spans="1:9">
      <c r="A191" s="5">
        <v>999228315984608</v>
      </c>
      <c r="B191" s="6">
        <v>45234</v>
      </c>
      <c r="C191" s="6">
        <v>45236</v>
      </c>
      <c r="D191" s="4">
        <v>578.34</v>
      </c>
      <c r="E191" s="4" t="str">
        <f>VLOOKUP(A191,HOP!A:L,12,0)</f>
        <v>578.34</v>
      </c>
      <c r="F191" s="4" t="str">
        <f>VLOOKUP(A191,HOP!A:C,3,0)</f>
        <v>4189357</v>
      </c>
      <c r="G191" s="4">
        <f t="shared" si="4"/>
        <v>0</v>
      </c>
      <c r="H191" s="4" t="str">
        <f t="shared" si="5"/>
        <v>，4189357</v>
      </c>
      <c r="I191" s="4" t="str">
        <f>VLOOKUP(A191,HOP!A:U,21,0)</f>
        <v>直连</v>
      </c>
    </row>
    <row r="192" s="4" customFormat="1" hidden="1" spans="1:9">
      <c r="A192" s="5">
        <v>999228316034491</v>
      </c>
      <c r="B192" s="6">
        <v>45235</v>
      </c>
      <c r="C192" s="6">
        <v>45236</v>
      </c>
      <c r="D192" s="4">
        <v>271.74</v>
      </c>
      <c r="E192" s="4" t="str">
        <f>VLOOKUP(A192,HOP!A:L,12,0)</f>
        <v>271.74</v>
      </c>
      <c r="F192" s="4" t="str">
        <f>VLOOKUP(A192,HOP!A:C,3,0)</f>
        <v>4189376</v>
      </c>
      <c r="G192" s="4">
        <f t="shared" si="4"/>
        <v>0</v>
      </c>
      <c r="H192" s="4" t="str">
        <f t="shared" si="5"/>
        <v>，4189376</v>
      </c>
      <c r="I192" s="4" t="str">
        <f>VLOOKUP(A192,HOP!A:U,21,0)</f>
        <v>直连</v>
      </c>
    </row>
    <row r="193" s="4" customFormat="1" hidden="1" spans="1:9">
      <c r="A193" s="5">
        <v>999228316402049</v>
      </c>
      <c r="B193" s="6">
        <v>45235</v>
      </c>
      <c r="C193" s="6">
        <v>45236</v>
      </c>
      <c r="D193" s="4">
        <v>293.71</v>
      </c>
      <c r="E193" s="4" t="str">
        <f>VLOOKUP(A193,HOP!A:L,12,0)</f>
        <v>293.71</v>
      </c>
      <c r="F193" s="4" t="str">
        <f>VLOOKUP(A193,HOP!A:C,3,0)</f>
        <v>4189724</v>
      </c>
      <c r="G193" s="4">
        <f t="shared" si="4"/>
        <v>0</v>
      </c>
      <c r="H193" s="4" t="str">
        <f t="shared" si="5"/>
        <v>，4189724</v>
      </c>
      <c r="I193" s="4" t="str">
        <f>VLOOKUP(A193,HOP!A:U,21,0)</f>
        <v>直连</v>
      </c>
    </row>
    <row r="194" s="4" customFormat="1" hidden="1" spans="1:9">
      <c r="A194" s="5">
        <v>999228316468266</v>
      </c>
      <c r="B194" s="6">
        <v>45235</v>
      </c>
      <c r="C194" s="6">
        <v>45236</v>
      </c>
      <c r="D194" s="4">
        <v>657.49</v>
      </c>
      <c r="E194" s="4" t="str">
        <f>VLOOKUP(A194,HOP!A:L,12,0)</f>
        <v>657.49</v>
      </c>
      <c r="F194" s="4" t="str">
        <f>VLOOKUP(A194,HOP!A:C,3,0)</f>
        <v>4189748</v>
      </c>
      <c r="G194" s="4">
        <f t="shared" si="4"/>
        <v>0</v>
      </c>
      <c r="H194" s="4" t="str">
        <f t="shared" si="5"/>
        <v>，4189748</v>
      </c>
      <c r="I194" s="4" t="str">
        <f>VLOOKUP(A194,HOP!A:U,21,0)</f>
        <v>直连</v>
      </c>
    </row>
    <row r="195" s="4" customFormat="1" hidden="1" spans="1:9">
      <c r="A195" s="5">
        <v>999228316510682</v>
      </c>
      <c r="B195" s="6">
        <v>45234</v>
      </c>
      <c r="C195" s="6">
        <v>45236</v>
      </c>
      <c r="D195" s="4">
        <v>580.5</v>
      </c>
      <c r="E195" s="4" t="str">
        <f>VLOOKUP(A195,HOP!A:L,12,0)</f>
        <v>580.50</v>
      </c>
      <c r="F195" s="4" t="str">
        <f>VLOOKUP(A195,HOP!A:C,3,0)</f>
        <v>4189763</v>
      </c>
      <c r="G195" s="4">
        <f t="shared" ref="G195:G258" si="6">D195-E195</f>
        <v>0</v>
      </c>
      <c r="H195" s="4" t="str">
        <f t="shared" ref="H195:H258" si="7">$H$1&amp;F195</f>
        <v>，4189763</v>
      </c>
      <c r="I195" s="4" t="str">
        <f>VLOOKUP(A195,HOP!A:U,21,0)</f>
        <v>直连</v>
      </c>
    </row>
    <row r="196" s="4" customFormat="1" hidden="1" spans="1:9">
      <c r="A196" s="5">
        <v>999228316532039</v>
      </c>
      <c r="B196" s="6">
        <v>45235</v>
      </c>
      <c r="C196" s="6">
        <v>45236</v>
      </c>
      <c r="D196" s="4">
        <v>657.49</v>
      </c>
      <c r="E196" s="4" t="str">
        <f>VLOOKUP(A196,HOP!A:L,12,0)</f>
        <v>657.49</v>
      </c>
      <c r="F196" s="4" t="str">
        <f>VLOOKUP(A196,HOP!A:C,3,0)</f>
        <v>4189771</v>
      </c>
      <c r="G196" s="4">
        <f t="shared" si="6"/>
        <v>0</v>
      </c>
      <c r="H196" s="4" t="str">
        <f t="shared" si="7"/>
        <v>，4189771</v>
      </c>
      <c r="I196" s="4" t="str">
        <f>VLOOKUP(A196,HOP!A:U,21,0)</f>
        <v>直连</v>
      </c>
    </row>
    <row r="197" s="4" customFormat="1" hidden="1" spans="1:9">
      <c r="A197" s="5">
        <v>999228316565257</v>
      </c>
      <c r="B197" s="6">
        <v>45235</v>
      </c>
      <c r="C197" s="6">
        <v>45236</v>
      </c>
      <c r="D197" s="4">
        <v>1116.75</v>
      </c>
      <c r="E197" s="4" t="str">
        <f>VLOOKUP(A197,HOP!A:L,12,0)</f>
        <v>1116.75</v>
      </c>
      <c r="F197" s="4" t="str">
        <f>VLOOKUP(A197,HOP!A:C,3,0)</f>
        <v>4189782</v>
      </c>
      <c r="G197" s="4">
        <f t="shared" si="6"/>
        <v>0</v>
      </c>
      <c r="H197" s="4" t="str">
        <f t="shared" si="7"/>
        <v>，4189782</v>
      </c>
      <c r="I197" s="4" t="str">
        <f>VLOOKUP(A197,HOP!A:U,21,0)</f>
        <v>直连</v>
      </c>
    </row>
    <row r="198" s="4" customFormat="1" hidden="1" spans="1:9">
      <c r="A198" s="5">
        <v>999228316647437</v>
      </c>
      <c r="B198" s="6">
        <v>45235</v>
      </c>
      <c r="C198" s="6">
        <v>45236</v>
      </c>
      <c r="D198" s="4">
        <v>301.22</v>
      </c>
      <c r="E198" s="4" t="str">
        <f>VLOOKUP(A198,HOP!A:L,12,0)</f>
        <v>301.22</v>
      </c>
      <c r="F198" s="4" t="str">
        <f>VLOOKUP(A198,HOP!A:C,3,0)</f>
        <v>4189822</v>
      </c>
      <c r="G198" s="4">
        <f t="shared" si="6"/>
        <v>0</v>
      </c>
      <c r="H198" s="4" t="str">
        <f t="shared" si="7"/>
        <v>，4189822</v>
      </c>
      <c r="I198" s="4" t="str">
        <f>VLOOKUP(A198,HOP!A:U,21,0)</f>
        <v>直连</v>
      </c>
    </row>
    <row r="199" s="4" customFormat="1" hidden="1" spans="1:9">
      <c r="A199" s="5">
        <v>999228316653173</v>
      </c>
      <c r="B199" s="6">
        <v>45235</v>
      </c>
      <c r="C199" s="6">
        <v>45236</v>
      </c>
      <c r="D199" s="4">
        <v>317.68</v>
      </c>
      <c r="E199" s="4" t="str">
        <f>VLOOKUP(A199,HOP!A:L,12,0)</f>
        <v>317.68</v>
      </c>
      <c r="F199" s="4" t="str">
        <f>VLOOKUP(A199,HOP!A:C,3,0)</f>
        <v>4189825</v>
      </c>
      <c r="G199" s="4">
        <f t="shared" si="6"/>
        <v>0</v>
      </c>
      <c r="H199" s="4" t="str">
        <f t="shared" si="7"/>
        <v>，4189825</v>
      </c>
      <c r="I199" s="4" t="str">
        <f>VLOOKUP(A199,HOP!A:U,21,0)</f>
        <v>直连</v>
      </c>
    </row>
    <row r="200" s="4" customFormat="1" hidden="1" spans="1:9">
      <c r="A200" s="5">
        <v>28316716126</v>
      </c>
      <c r="B200" s="6">
        <v>45234</v>
      </c>
      <c r="C200" s="6">
        <v>45236</v>
      </c>
      <c r="D200" s="4">
        <v>3007.74</v>
      </c>
      <c r="E200" s="4" t="str">
        <f>VLOOKUP(A200,HOP!A:L,12,0)</f>
        <v>3007.74</v>
      </c>
      <c r="F200" s="4" t="str">
        <f>VLOOKUP(A200,HOP!A:C,3,0)</f>
        <v>4189853</v>
      </c>
      <c r="G200" s="4">
        <f t="shared" si="6"/>
        <v>0</v>
      </c>
      <c r="H200" s="4" t="str">
        <f t="shared" si="7"/>
        <v>，4189853</v>
      </c>
      <c r="I200" s="4" t="str">
        <f>VLOOKUP(A200,HOP!A:U,21,0)</f>
        <v>直连</v>
      </c>
    </row>
    <row r="201" s="4" customFormat="1" hidden="1" spans="1:9">
      <c r="A201" s="5">
        <v>999228316959377</v>
      </c>
      <c r="B201" s="6">
        <v>45235</v>
      </c>
      <c r="C201" s="6">
        <v>45236</v>
      </c>
      <c r="D201" s="4">
        <v>147.16</v>
      </c>
      <c r="E201" s="4" t="str">
        <f>VLOOKUP(A201,HOP!A:L,12,0)</f>
        <v>147.16</v>
      </c>
      <c r="F201" s="4" t="str">
        <f>VLOOKUP(A201,HOP!A:C,3,0)</f>
        <v>4190189</v>
      </c>
      <c r="G201" s="4">
        <f t="shared" si="6"/>
        <v>0</v>
      </c>
      <c r="H201" s="4" t="str">
        <f t="shared" si="7"/>
        <v>，4190189</v>
      </c>
      <c r="I201" s="4" t="str">
        <f>VLOOKUP(A201,HOP!A:U,21,0)</f>
        <v>直连</v>
      </c>
    </row>
    <row r="202" s="4" customFormat="1" hidden="1" spans="1:9">
      <c r="A202" s="5">
        <v>999228317069949</v>
      </c>
      <c r="B202" s="6">
        <v>45235</v>
      </c>
      <c r="C202" s="6">
        <v>45236</v>
      </c>
      <c r="D202" s="4">
        <v>147.16</v>
      </c>
      <c r="E202" s="4" t="str">
        <f>VLOOKUP(A202,HOP!A:L,12,0)</f>
        <v>147.16</v>
      </c>
      <c r="F202" s="4" t="str">
        <f>VLOOKUP(A202,HOP!A:C,3,0)</f>
        <v>4190250</v>
      </c>
      <c r="G202" s="4">
        <f t="shared" si="6"/>
        <v>0</v>
      </c>
      <c r="H202" s="4" t="str">
        <f t="shared" si="7"/>
        <v>，4190250</v>
      </c>
      <c r="I202" s="4" t="str">
        <f>VLOOKUP(A202,HOP!A:U,21,0)</f>
        <v>直连</v>
      </c>
    </row>
    <row r="203" s="4" customFormat="1" hidden="1" spans="1:9">
      <c r="A203" s="5">
        <v>999228317189927</v>
      </c>
      <c r="B203" s="6">
        <v>45235</v>
      </c>
      <c r="C203" s="6">
        <v>45236</v>
      </c>
      <c r="D203" s="4">
        <v>168.47</v>
      </c>
      <c r="E203" s="4" t="str">
        <f>VLOOKUP(A203,HOP!A:L,12,0)</f>
        <v>168.47</v>
      </c>
      <c r="F203" s="4" t="str">
        <f>VLOOKUP(A203,HOP!A:C,3,0)</f>
        <v>4190310</v>
      </c>
      <c r="G203" s="4">
        <f t="shared" si="6"/>
        <v>0</v>
      </c>
      <c r="H203" s="4" t="str">
        <f t="shared" si="7"/>
        <v>，4190310</v>
      </c>
      <c r="I203" s="4" t="str">
        <f>VLOOKUP(A203,HOP!A:U,21,0)</f>
        <v>直连</v>
      </c>
    </row>
    <row r="204" s="4" customFormat="1" hidden="1" spans="1:9">
      <c r="A204" s="5">
        <v>999228317392294</v>
      </c>
      <c r="B204" s="6">
        <v>45235</v>
      </c>
      <c r="C204" s="6">
        <v>45236</v>
      </c>
      <c r="D204" s="4">
        <v>392.72</v>
      </c>
      <c r="E204" s="4" t="str">
        <f>VLOOKUP(A204,HOP!A:L,12,0)</f>
        <v>392.72</v>
      </c>
      <c r="F204" s="4" t="str">
        <f>VLOOKUP(A204,HOP!A:C,3,0)</f>
        <v>4190569</v>
      </c>
      <c r="G204" s="4">
        <f t="shared" si="6"/>
        <v>0</v>
      </c>
      <c r="H204" s="4" t="str">
        <f t="shared" si="7"/>
        <v>，4190569</v>
      </c>
      <c r="I204" s="4" t="str">
        <f>VLOOKUP(A204,HOP!A:U,21,0)</f>
        <v>直连</v>
      </c>
    </row>
    <row r="205" s="4" customFormat="1" hidden="1" spans="1:9">
      <c r="A205" s="5">
        <v>999228317782712</v>
      </c>
      <c r="B205" s="6">
        <v>45234</v>
      </c>
      <c r="C205" s="6">
        <v>45236</v>
      </c>
      <c r="D205" s="4">
        <v>2010.44</v>
      </c>
      <c r="E205" s="4" t="str">
        <f>VLOOKUP(A205,HOP!A:L,12,0)</f>
        <v>2010.44</v>
      </c>
      <c r="F205" s="4" t="str">
        <f>VLOOKUP(A205,HOP!A:C,3,0)</f>
        <v>4190976</v>
      </c>
      <c r="G205" s="4">
        <f t="shared" si="6"/>
        <v>0</v>
      </c>
      <c r="H205" s="4" t="str">
        <f t="shared" si="7"/>
        <v>，4190976</v>
      </c>
      <c r="I205" s="4" t="str">
        <f>VLOOKUP(A205,HOP!A:U,21,0)</f>
        <v>直连</v>
      </c>
    </row>
    <row r="206" s="4" customFormat="1" hidden="1" spans="1:9">
      <c r="A206" s="5">
        <v>999228317786307</v>
      </c>
      <c r="B206" s="6">
        <v>45234</v>
      </c>
      <c r="C206" s="6">
        <v>45236</v>
      </c>
      <c r="D206" s="4">
        <v>2010.44</v>
      </c>
      <c r="E206" s="4" t="str">
        <f>VLOOKUP(A206,HOP!A:L,12,0)</f>
        <v>2010.44</v>
      </c>
      <c r="F206" s="4" t="str">
        <f>VLOOKUP(A206,HOP!A:C,3,0)</f>
        <v>4190979</v>
      </c>
      <c r="G206" s="4">
        <f t="shared" si="6"/>
        <v>0</v>
      </c>
      <c r="H206" s="4" t="str">
        <f t="shared" si="7"/>
        <v>，4190979</v>
      </c>
      <c r="I206" s="4" t="str">
        <f>VLOOKUP(A206,HOP!A:U,21,0)</f>
        <v>直连</v>
      </c>
    </row>
    <row r="207" s="4" customFormat="1" hidden="1" spans="1:9">
      <c r="A207" s="5">
        <v>999228317961489</v>
      </c>
      <c r="B207" s="6">
        <v>45235</v>
      </c>
      <c r="C207" s="6">
        <v>45236</v>
      </c>
      <c r="D207" s="4">
        <v>337.23</v>
      </c>
      <c r="E207" s="4" t="str">
        <f>VLOOKUP(A207,HOP!A:L,12,0)</f>
        <v>337.23</v>
      </c>
      <c r="F207" s="4" t="str">
        <f>VLOOKUP(A207,HOP!A:C,3,0)</f>
        <v>4191091</v>
      </c>
      <c r="G207" s="4">
        <f t="shared" si="6"/>
        <v>0</v>
      </c>
      <c r="H207" s="4" t="str">
        <f t="shared" si="7"/>
        <v>，4191091</v>
      </c>
      <c r="I207" s="4" t="str">
        <f>VLOOKUP(A207,HOP!A:U,21,0)</f>
        <v>直连</v>
      </c>
    </row>
    <row r="208" s="4" customFormat="1" hidden="1" spans="1:9">
      <c r="A208" s="5">
        <v>999228318029974</v>
      </c>
      <c r="B208" s="6">
        <v>45235</v>
      </c>
      <c r="C208" s="6">
        <v>45236</v>
      </c>
      <c r="D208" s="4">
        <v>371.02</v>
      </c>
      <c r="E208" s="4" t="str">
        <f>VLOOKUP(A208,HOP!A:L,12,0)</f>
        <v>371.02</v>
      </c>
      <c r="F208" s="4" t="str">
        <f>VLOOKUP(A208,HOP!A:C,3,0)</f>
        <v>4191142</v>
      </c>
      <c r="G208" s="4">
        <f t="shared" si="6"/>
        <v>0</v>
      </c>
      <c r="H208" s="4" t="str">
        <f t="shared" si="7"/>
        <v>，4191142</v>
      </c>
      <c r="I208" s="4" t="str">
        <f>VLOOKUP(A208,HOP!A:U,21,0)</f>
        <v>直连</v>
      </c>
    </row>
    <row r="209" s="4" customFormat="1" hidden="1" spans="1:9">
      <c r="A209" s="5">
        <v>999228318120233</v>
      </c>
      <c r="B209" s="6">
        <v>45234</v>
      </c>
      <c r="C209" s="6">
        <v>45236</v>
      </c>
      <c r="D209" s="4">
        <v>220.88</v>
      </c>
      <c r="E209" s="4" t="str">
        <f>VLOOKUP(A209,HOP!A:L,12,0)</f>
        <v>220.88</v>
      </c>
      <c r="F209" s="4" t="str">
        <f>VLOOKUP(A209,HOP!A:C,3,0)</f>
        <v>4191368</v>
      </c>
      <c r="G209" s="4">
        <f t="shared" si="6"/>
        <v>0</v>
      </c>
      <c r="H209" s="4" t="str">
        <f t="shared" si="7"/>
        <v>，4191368</v>
      </c>
      <c r="I209" s="4" t="str">
        <f>VLOOKUP(A209,HOP!A:U,21,0)</f>
        <v>直连</v>
      </c>
    </row>
    <row r="210" s="4" customFormat="1" hidden="1" spans="1:9">
      <c r="A210" s="5">
        <v>999228318478863</v>
      </c>
      <c r="B210" s="6">
        <v>45234</v>
      </c>
      <c r="C210" s="6">
        <v>45236</v>
      </c>
      <c r="D210" s="4">
        <v>536.3</v>
      </c>
      <c r="E210" s="4" t="str">
        <f>VLOOKUP(A210,HOP!A:L,12,0)</f>
        <v>536.30</v>
      </c>
      <c r="F210" s="4" t="str">
        <f>VLOOKUP(A210,HOP!A:C,3,0)</f>
        <v>4191590</v>
      </c>
      <c r="G210" s="4">
        <f t="shared" si="6"/>
        <v>0</v>
      </c>
      <c r="H210" s="4" t="str">
        <f t="shared" si="7"/>
        <v>，4191590</v>
      </c>
      <c r="I210" s="4" t="str">
        <f>VLOOKUP(A210,HOP!A:U,21,0)</f>
        <v>直采</v>
      </c>
    </row>
    <row r="211" s="4" customFormat="1" hidden="1" spans="1:9">
      <c r="A211" s="5">
        <v>999228318502933</v>
      </c>
      <c r="B211" s="6">
        <v>45235</v>
      </c>
      <c r="C211" s="6">
        <v>45236</v>
      </c>
      <c r="D211" s="4">
        <v>460.15</v>
      </c>
      <c r="E211" s="4" t="str">
        <f>VLOOKUP(A211,HOP!A:L,12,0)</f>
        <v>460.15</v>
      </c>
      <c r="F211" s="4" t="str">
        <f>VLOOKUP(A211,HOP!A:C,3,0)</f>
        <v>4191602</v>
      </c>
      <c r="G211" s="4">
        <f t="shared" si="6"/>
        <v>0</v>
      </c>
      <c r="H211" s="4" t="str">
        <f t="shared" si="7"/>
        <v>，4191602</v>
      </c>
      <c r="I211" s="4" t="str">
        <f>VLOOKUP(A211,HOP!A:U,21,0)</f>
        <v>直采</v>
      </c>
    </row>
    <row r="212" s="4" customFormat="1" hidden="1" spans="1:9">
      <c r="A212" s="5">
        <v>999228319158965</v>
      </c>
      <c r="B212" s="6">
        <v>45235</v>
      </c>
      <c r="C212" s="6">
        <v>45236</v>
      </c>
      <c r="D212" s="4">
        <v>147.55</v>
      </c>
      <c r="E212" s="4" t="str">
        <f>VLOOKUP(A212,HOP!A:L,12,0)</f>
        <v>147.55</v>
      </c>
      <c r="F212" s="4" t="str">
        <f>VLOOKUP(A212,HOP!A:C,3,0)</f>
        <v>4192374</v>
      </c>
      <c r="G212" s="4">
        <f t="shared" si="6"/>
        <v>0</v>
      </c>
      <c r="H212" s="4" t="str">
        <f t="shared" si="7"/>
        <v>，4192374</v>
      </c>
      <c r="I212" s="4" t="str">
        <f>VLOOKUP(A212,HOP!A:U,21,0)</f>
        <v>直连</v>
      </c>
    </row>
    <row r="213" s="4" customFormat="1" hidden="1" spans="1:9">
      <c r="A213" s="5">
        <v>999228319169760</v>
      </c>
      <c r="B213" s="6">
        <v>45234</v>
      </c>
      <c r="C213" s="6">
        <v>45236</v>
      </c>
      <c r="D213" s="4">
        <v>924.49</v>
      </c>
      <c r="E213" s="4" t="str">
        <f>VLOOKUP(A213,HOP!A:L,12,0)</f>
        <v>924.49</v>
      </c>
      <c r="F213" s="4" t="str">
        <f>VLOOKUP(A213,HOP!A:C,3,0)</f>
        <v>4192380</v>
      </c>
      <c r="G213" s="4">
        <f t="shared" si="6"/>
        <v>0</v>
      </c>
      <c r="H213" s="4" t="str">
        <f t="shared" si="7"/>
        <v>，4192380</v>
      </c>
      <c r="I213" s="4" t="str">
        <f>VLOOKUP(A213,HOP!A:U,21,0)</f>
        <v>直连</v>
      </c>
    </row>
    <row r="214" s="4" customFormat="1" hidden="1" spans="1:9">
      <c r="A214" s="5">
        <v>999228319218341</v>
      </c>
      <c r="B214" s="6">
        <v>45235</v>
      </c>
      <c r="C214" s="6">
        <v>45236</v>
      </c>
      <c r="D214" s="4">
        <v>249.04</v>
      </c>
      <c r="E214" s="4" t="str">
        <f>VLOOKUP(A214,HOP!A:L,12,0)</f>
        <v>249.04</v>
      </c>
      <c r="F214" s="4" t="str">
        <f>VLOOKUP(A214,HOP!A:C,3,0)</f>
        <v>4192394</v>
      </c>
      <c r="G214" s="4">
        <f t="shared" si="6"/>
        <v>0</v>
      </c>
      <c r="H214" s="4" t="str">
        <f t="shared" si="7"/>
        <v>，4192394</v>
      </c>
      <c r="I214" s="4" t="str">
        <f>VLOOKUP(A214,HOP!A:U,21,0)</f>
        <v>直连</v>
      </c>
    </row>
    <row r="215" s="4" customFormat="1" hidden="1" spans="1:9">
      <c r="A215" s="5">
        <v>999228319364847</v>
      </c>
      <c r="B215" s="6">
        <v>45235</v>
      </c>
      <c r="C215" s="6">
        <v>45236</v>
      </c>
      <c r="D215" s="4">
        <v>241.76</v>
      </c>
      <c r="E215" s="4" t="str">
        <f>VLOOKUP(A215,HOP!A:L,12,0)</f>
        <v>241.76</v>
      </c>
      <c r="F215" s="4" t="str">
        <f>VLOOKUP(A215,HOP!A:C,3,0)</f>
        <v>4192448</v>
      </c>
      <c r="G215" s="4">
        <f t="shared" si="6"/>
        <v>0</v>
      </c>
      <c r="H215" s="4" t="str">
        <f t="shared" si="7"/>
        <v>，4192448</v>
      </c>
      <c r="I215" s="4" t="str">
        <f>VLOOKUP(A215,HOP!A:U,21,0)</f>
        <v>直连</v>
      </c>
    </row>
    <row r="216" s="4" customFormat="1" hidden="1" spans="1:9">
      <c r="A216" s="5">
        <v>999228319546048</v>
      </c>
      <c r="B216" s="6">
        <v>45235</v>
      </c>
      <c r="C216" s="6">
        <v>45236</v>
      </c>
      <c r="D216" s="4">
        <v>652.15</v>
      </c>
      <c r="E216" s="4" t="str">
        <f>VLOOKUP(A216,HOP!A:L,12,0)</f>
        <v>652.15</v>
      </c>
      <c r="F216" s="4" t="str">
        <f>VLOOKUP(A216,HOP!A:C,3,0)</f>
        <v>4192766</v>
      </c>
      <c r="G216" s="4">
        <f t="shared" si="6"/>
        <v>0</v>
      </c>
      <c r="H216" s="4" t="str">
        <f t="shared" si="7"/>
        <v>，4192766</v>
      </c>
      <c r="I216" s="4" t="str">
        <f>VLOOKUP(A216,HOP!A:U,21,0)</f>
        <v>直采</v>
      </c>
    </row>
    <row r="217" s="4" customFormat="1" hidden="1" spans="1:9">
      <c r="A217" s="5">
        <v>999228319697373</v>
      </c>
      <c r="B217" s="6">
        <v>45235</v>
      </c>
      <c r="C217" s="6">
        <v>45236</v>
      </c>
      <c r="D217" s="4">
        <v>85.22</v>
      </c>
      <c r="E217" s="4" t="str">
        <f>VLOOKUP(A217,HOP!A:L,12,0)</f>
        <v>85.22</v>
      </c>
      <c r="F217" s="4" t="str">
        <f>VLOOKUP(A217,HOP!A:C,3,0)</f>
        <v>4192853</v>
      </c>
      <c r="G217" s="4">
        <f t="shared" si="6"/>
        <v>0</v>
      </c>
      <c r="H217" s="4" t="str">
        <f t="shared" si="7"/>
        <v>，4192853</v>
      </c>
      <c r="I217" s="4" t="str">
        <f>VLOOKUP(A217,HOP!A:U,21,0)</f>
        <v>直连</v>
      </c>
    </row>
    <row r="218" s="4" customFormat="1" spans="1:9">
      <c r="A218" s="5">
        <v>999228320048043</v>
      </c>
      <c r="B218" s="6">
        <v>45235</v>
      </c>
      <c r="C218" s="6">
        <v>45236</v>
      </c>
      <c r="D218" s="4">
        <v>2658.66</v>
      </c>
      <c r="E218" s="4" t="str">
        <f>VLOOKUP(A218,HOP!A:L,12,0)</f>
        <v>2658.70</v>
      </c>
      <c r="F218" s="4" t="str">
        <f>VLOOKUP(A218,HOP!A:C,3,0)</f>
        <v>4193148</v>
      </c>
      <c r="G218" s="4">
        <f t="shared" si="6"/>
        <v>-0.0399999999999636</v>
      </c>
      <c r="H218" s="4" t="str">
        <f t="shared" si="7"/>
        <v>，4193148</v>
      </c>
      <c r="I218" s="4" t="str">
        <f>VLOOKUP(A218,HOP!A:U,21,0)</f>
        <v>直连</v>
      </c>
    </row>
    <row r="219" s="4" customFormat="1" hidden="1" spans="1:9">
      <c r="A219" s="5">
        <v>999228320073799</v>
      </c>
      <c r="B219" s="6">
        <v>45235</v>
      </c>
      <c r="C219" s="6">
        <v>45236</v>
      </c>
      <c r="D219" s="4">
        <v>932.61</v>
      </c>
      <c r="E219" s="4" t="str">
        <f>VLOOKUP(A219,HOP!A:L,12,0)</f>
        <v>932.61</v>
      </c>
      <c r="F219" s="4" t="str">
        <f>VLOOKUP(A219,HOP!A:C,3,0)</f>
        <v>4193156</v>
      </c>
      <c r="G219" s="4">
        <f t="shared" si="6"/>
        <v>0</v>
      </c>
      <c r="H219" s="4" t="str">
        <f t="shared" si="7"/>
        <v>，4193156</v>
      </c>
      <c r="I219" s="4" t="str">
        <f>VLOOKUP(A219,HOP!A:U,21,0)</f>
        <v>直连</v>
      </c>
    </row>
    <row r="220" s="4" customFormat="1" hidden="1" spans="1:9">
      <c r="A220" s="5">
        <v>999228320168008</v>
      </c>
      <c r="B220" s="6">
        <v>45235</v>
      </c>
      <c r="C220" s="6">
        <v>45236</v>
      </c>
      <c r="D220" s="4">
        <v>686.07</v>
      </c>
      <c r="E220" s="4" t="str">
        <f>VLOOKUP(A220,HOP!A:L,12,0)</f>
        <v>686.07</v>
      </c>
      <c r="F220" s="4" t="str">
        <f>VLOOKUP(A220,HOP!A:C,3,0)</f>
        <v>4193212</v>
      </c>
      <c r="G220" s="4">
        <f t="shared" si="6"/>
        <v>0</v>
      </c>
      <c r="H220" s="4" t="str">
        <f t="shared" si="7"/>
        <v>，4193212</v>
      </c>
      <c r="I220" s="4" t="str">
        <f>VLOOKUP(A220,HOP!A:U,21,0)</f>
        <v>直连</v>
      </c>
    </row>
    <row r="221" s="4" customFormat="1" hidden="1" spans="1:9">
      <c r="A221" s="5">
        <v>999228320204937</v>
      </c>
      <c r="B221" s="6">
        <v>45235</v>
      </c>
      <c r="C221" s="6">
        <v>45236</v>
      </c>
      <c r="D221" s="4">
        <v>410.89</v>
      </c>
      <c r="E221" s="4" t="str">
        <f>VLOOKUP(A221,HOP!A:L,12,0)</f>
        <v>410.89</v>
      </c>
      <c r="F221" s="4" t="str">
        <f>VLOOKUP(A221,HOP!A:C,3,0)</f>
        <v>4193242</v>
      </c>
      <c r="G221" s="4">
        <f t="shared" si="6"/>
        <v>0</v>
      </c>
      <c r="H221" s="4" t="str">
        <f t="shared" si="7"/>
        <v>，4193242</v>
      </c>
      <c r="I221" s="4" t="str">
        <f>VLOOKUP(A221,HOP!A:U,21,0)</f>
        <v>直连</v>
      </c>
    </row>
    <row r="222" s="4" customFormat="1" hidden="1" spans="1:9">
      <c r="A222" s="5">
        <v>999228320320532</v>
      </c>
      <c r="B222" s="6">
        <v>45235</v>
      </c>
      <c r="C222" s="6">
        <v>45236</v>
      </c>
      <c r="D222" s="4">
        <v>702.01</v>
      </c>
      <c r="E222" s="4" t="str">
        <f>VLOOKUP(A222,HOP!A:L,12,0)</f>
        <v>702.01</v>
      </c>
      <c r="F222" s="4" t="str">
        <f>VLOOKUP(A222,HOP!A:C,3,0)</f>
        <v>4193390</v>
      </c>
      <c r="G222" s="4">
        <f t="shared" si="6"/>
        <v>0</v>
      </c>
      <c r="H222" s="4" t="str">
        <f t="shared" si="7"/>
        <v>，4193390</v>
      </c>
      <c r="I222" s="4" t="str">
        <f>VLOOKUP(A222,HOP!A:U,21,0)</f>
        <v>直连</v>
      </c>
    </row>
    <row r="223" s="4" customFormat="1" hidden="1" spans="1:9">
      <c r="A223" s="5">
        <v>999228320407560</v>
      </c>
      <c r="B223" s="6">
        <v>45235</v>
      </c>
      <c r="C223" s="6">
        <v>45236</v>
      </c>
      <c r="D223" s="4">
        <v>865.79</v>
      </c>
      <c r="E223" s="4" t="str">
        <f>VLOOKUP(A223,HOP!A:L,12,0)</f>
        <v>865.79</v>
      </c>
      <c r="F223" s="4" t="str">
        <f>VLOOKUP(A223,HOP!A:C,3,0)</f>
        <v>4193472</v>
      </c>
      <c r="G223" s="4">
        <f t="shared" si="6"/>
        <v>0</v>
      </c>
      <c r="H223" s="4" t="str">
        <f t="shared" si="7"/>
        <v>，4193472</v>
      </c>
      <c r="I223" s="4" t="str">
        <f>VLOOKUP(A223,HOP!A:U,21,0)</f>
        <v>直连</v>
      </c>
    </row>
    <row r="224" s="4" customFormat="1" hidden="1" spans="1:9">
      <c r="A224" s="5">
        <v>28320472281</v>
      </c>
      <c r="B224" s="6">
        <v>45235</v>
      </c>
      <c r="C224" s="6">
        <v>45236</v>
      </c>
      <c r="D224" s="4">
        <v>241.76</v>
      </c>
      <c r="E224" s="4" t="str">
        <f>VLOOKUP(A224,HOP!A:L,12,0)</f>
        <v>241.76</v>
      </c>
      <c r="F224" s="4" t="str">
        <f>VLOOKUP(A224,HOP!A:C,3,0)</f>
        <v>4193546</v>
      </c>
      <c r="G224" s="4">
        <f t="shared" si="6"/>
        <v>0</v>
      </c>
      <c r="H224" s="4" t="str">
        <f t="shared" si="7"/>
        <v>，4193546</v>
      </c>
      <c r="I224" s="4" t="str">
        <f>VLOOKUP(A224,HOP!A:U,21,0)</f>
        <v>直连</v>
      </c>
    </row>
    <row r="225" s="4" customFormat="1" hidden="1" spans="1:9">
      <c r="A225" s="5">
        <v>999228320602626</v>
      </c>
      <c r="B225" s="6">
        <v>45235</v>
      </c>
      <c r="C225" s="6">
        <v>45236</v>
      </c>
      <c r="D225" s="4">
        <v>249.04</v>
      </c>
      <c r="E225" s="4" t="str">
        <f>VLOOKUP(A225,HOP!A:L,12,0)</f>
        <v>249.04</v>
      </c>
      <c r="F225" s="4" t="str">
        <f>VLOOKUP(A225,HOP!A:C,3,0)</f>
        <v>4193679</v>
      </c>
      <c r="G225" s="4">
        <f t="shared" si="6"/>
        <v>0</v>
      </c>
      <c r="H225" s="4" t="str">
        <f t="shared" si="7"/>
        <v>，4193679</v>
      </c>
      <c r="I225" s="4" t="str">
        <f>VLOOKUP(A225,HOP!A:U,21,0)</f>
        <v>直连</v>
      </c>
    </row>
    <row r="226" s="4" customFormat="1" hidden="1" spans="1:9">
      <c r="A226" s="5">
        <v>999228320602616</v>
      </c>
      <c r="B226" s="6">
        <v>45235</v>
      </c>
      <c r="C226" s="6">
        <v>45236</v>
      </c>
      <c r="D226" s="4">
        <v>486.97</v>
      </c>
      <c r="E226" s="4" t="str">
        <f>VLOOKUP(A226,HOP!A:L,12,0)</f>
        <v>486.97</v>
      </c>
      <c r="F226" s="4" t="str">
        <f>VLOOKUP(A226,HOP!A:C,3,0)</f>
        <v>4193678</v>
      </c>
      <c r="G226" s="4">
        <f t="shared" si="6"/>
        <v>0</v>
      </c>
      <c r="H226" s="4" t="str">
        <f t="shared" si="7"/>
        <v>，4193678</v>
      </c>
      <c r="I226" s="4" t="str">
        <f>VLOOKUP(A226,HOP!A:U,21,0)</f>
        <v>直连</v>
      </c>
    </row>
    <row r="227" s="4" customFormat="1" hidden="1" spans="1:9">
      <c r="A227" s="5">
        <v>999228320727091</v>
      </c>
      <c r="B227" s="6">
        <v>45235</v>
      </c>
      <c r="C227" s="6">
        <v>45236</v>
      </c>
      <c r="D227" s="4">
        <v>391.76</v>
      </c>
      <c r="E227" s="4" t="str">
        <f>VLOOKUP(A227,HOP!A:L,12,0)</f>
        <v>391.76</v>
      </c>
      <c r="F227" s="4" t="str">
        <f>VLOOKUP(A227,HOP!A:C,3,0)</f>
        <v>4193855</v>
      </c>
      <c r="G227" s="4">
        <f t="shared" si="6"/>
        <v>0</v>
      </c>
      <c r="H227" s="4" t="str">
        <f t="shared" si="7"/>
        <v>，4193855</v>
      </c>
      <c r="I227" s="4" t="str">
        <f>VLOOKUP(A227,HOP!A:U,21,0)</f>
        <v>直连</v>
      </c>
    </row>
    <row r="228" s="4" customFormat="1" hidden="1" spans="1:9">
      <c r="A228" s="5">
        <v>999228320747987</v>
      </c>
      <c r="B228" s="6">
        <v>45235</v>
      </c>
      <c r="C228" s="6">
        <v>45236</v>
      </c>
      <c r="D228" s="4">
        <v>107.94</v>
      </c>
      <c r="E228" s="4" t="str">
        <f>VLOOKUP(A228,HOP!A:L,12,0)</f>
        <v>107.94</v>
      </c>
      <c r="F228" s="4" t="str">
        <f>VLOOKUP(A228,HOP!A:C,3,0)</f>
        <v>4193878</v>
      </c>
      <c r="G228" s="4">
        <f t="shared" si="6"/>
        <v>0</v>
      </c>
      <c r="H228" s="4" t="str">
        <f t="shared" si="7"/>
        <v>，4193878</v>
      </c>
      <c r="I228" s="4" t="str">
        <f>VLOOKUP(A228,HOP!A:U,21,0)</f>
        <v>直连</v>
      </c>
    </row>
    <row r="229" s="4" customFormat="1" hidden="1" spans="1:9">
      <c r="A229" s="5">
        <v>999228320756939</v>
      </c>
      <c r="B229" s="6">
        <v>45235</v>
      </c>
      <c r="C229" s="6">
        <v>45236</v>
      </c>
      <c r="D229" s="4">
        <v>274.23</v>
      </c>
      <c r="E229" s="4" t="str">
        <f>VLOOKUP(A229,HOP!A:L,12,0)</f>
        <v>274.23</v>
      </c>
      <c r="F229" s="4" t="str">
        <f>VLOOKUP(A229,HOP!A:C,3,0)</f>
        <v>4193894</v>
      </c>
      <c r="G229" s="4">
        <f t="shared" si="6"/>
        <v>0</v>
      </c>
      <c r="H229" s="4" t="str">
        <f t="shared" si="7"/>
        <v>，4193894</v>
      </c>
      <c r="I229" s="4" t="str">
        <f>VLOOKUP(A229,HOP!A:U,21,0)</f>
        <v>直连</v>
      </c>
    </row>
    <row r="230" s="4" customFormat="1" hidden="1" spans="1:9">
      <c r="A230" s="5">
        <v>999228320783091</v>
      </c>
      <c r="B230" s="6">
        <v>45235</v>
      </c>
      <c r="C230" s="6">
        <v>45236</v>
      </c>
      <c r="D230" s="4">
        <v>647.9</v>
      </c>
      <c r="E230" s="4" t="str">
        <f>VLOOKUP(A230,HOP!A:L,12,0)</f>
        <v>647.90</v>
      </c>
      <c r="F230" s="4" t="str">
        <f>VLOOKUP(A230,HOP!A:C,3,0)</f>
        <v>4193916</v>
      </c>
      <c r="G230" s="4">
        <f t="shared" si="6"/>
        <v>0</v>
      </c>
      <c r="H230" s="4" t="str">
        <f t="shared" si="7"/>
        <v>，4193916</v>
      </c>
      <c r="I230" s="4" t="str">
        <f>VLOOKUP(A230,HOP!A:U,21,0)</f>
        <v>直连</v>
      </c>
    </row>
    <row r="231" s="4" customFormat="1" hidden="1" spans="1:9">
      <c r="A231" s="5">
        <v>999228320802797</v>
      </c>
      <c r="B231" s="6">
        <v>45235</v>
      </c>
      <c r="C231" s="6">
        <v>45236</v>
      </c>
      <c r="D231" s="4">
        <v>566.92</v>
      </c>
      <c r="E231" s="4" t="str">
        <f>VLOOKUP(A231,HOP!A:L,12,0)</f>
        <v>566.92</v>
      </c>
      <c r="F231" s="4" t="str">
        <f>VLOOKUP(A231,HOP!A:C,3,0)</f>
        <v>4193943</v>
      </c>
      <c r="G231" s="4">
        <f t="shared" si="6"/>
        <v>0</v>
      </c>
      <c r="H231" s="4" t="str">
        <f t="shared" si="7"/>
        <v>，4193943</v>
      </c>
      <c r="I231" s="4" t="str">
        <f>VLOOKUP(A231,HOP!A:U,21,0)</f>
        <v>直连</v>
      </c>
    </row>
    <row r="232" s="4" customFormat="1" hidden="1" spans="1:9">
      <c r="A232" s="5">
        <v>999228320952849</v>
      </c>
      <c r="B232" s="6">
        <v>45235</v>
      </c>
      <c r="C232" s="6">
        <v>45236</v>
      </c>
      <c r="D232" s="4">
        <v>1411.64</v>
      </c>
      <c r="E232" s="4" t="str">
        <f>VLOOKUP(A232,HOP!A:L,12,0)</f>
        <v>1411.64</v>
      </c>
      <c r="F232" s="4" t="str">
        <f>VLOOKUP(A232,HOP!A:C,3,0)</f>
        <v>4194148</v>
      </c>
      <c r="G232" s="4">
        <f t="shared" si="6"/>
        <v>0</v>
      </c>
      <c r="H232" s="4" t="str">
        <f t="shared" si="7"/>
        <v>，4194148</v>
      </c>
      <c r="I232" s="4" t="str">
        <f>VLOOKUP(A232,HOP!A:U,21,0)</f>
        <v>直连</v>
      </c>
    </row>
    <row r="233" s="4" customFormat="1" hidden="1" spans="1:9">
      <c r="A233" s="5">
        <v>999228320953998</v>
      </c>
      <c r="B233" s="6">
        <v>45235</v>
      </c>
      <c r="C233" s="6">
        <v>45236</v>
      </c>
      <c r="D233" s="4">
        <v>1349.2</v>
      </c>
      <c r="E233" s="4" t="str">
        <f>VLOOKUP(A233,HOP!A:L,12,0)</f>
        <v>1349.20</v>
      </c>
      <c r="F233" s="4" t="str">
        <f>VLOOKUP(A233,HOP!A:C,3,0)</f>
        <v>4194151</v>
      </c>
      <c r="G233" s="4">
        <f t="shared" si="6"/>
        <v>0</v>
      </c>
      <c r="H233" s="4" t="str">
        <f t="shared" si="7"/>
        <v>，4194151</v>
      </c>
      <c r="I233" s="4" t="str">
        <f>VLOOKUP(A233,HOP!A:U,21,0)</f>
        <v>直连</v>
      </c>
    </row>
    <row r="234" s="4" customFormat="1" hidden="1" spans="1:9">
      <c r="A234" s="5">
        <v>999228320955508</v>
      </c>
      <c r="B234" s="6">
        <v>45235</v>
      </c>
      <c r="C234" s="6">
        <v>45236</v>
      </c>
      <c r="D234" s="4">
        <v>643.23</v>
      </c>
      <c r="E234" s="4" t="str">
        <f>VLOOKUP(A234,HOP!A:L,12,0)</f>
        <v>643.23</v>
      </c>
      <c r="F234" s="4" t="str">
        <f>VLOOKUP(A234,HOP!A:C,3,0)</f>
        <v>4194154</v>
      </c>
      <c r="G234" s="4">
        <f t="shared" si="6"/>
        <v>0</v>
      </c>
      <c r="H234" s="4" t="str">
        <f t="shared" si="7"/>
        <v>，4194154</v>
      </c>
      <c r="I234" s="4" t="str">
        <f>VLOOKUP(A234,HOP!A:U,21,0)</f>
        <v>直连</v>
      </c>
    </row>
    <row r="235" s="4" customFormat="1" hidden="1" spans="1:9">
      <c r="A235" s="5">
        <v>999228321040971</v>
      </c>
      <c r="B235" s="6">
        <v>45235</v>
      </c>
      <c r="C235" s="6">
        <v>45236</v>
      </c>
      <c r="D235" s="4">
        <v>1054.64</v>
      </c>
      <c r="E235" s="4" t="str">
        <f>VLOOKUP(A235,HOP!A:L,12,0)</f>
        <v>1054.64</v>
      </c>
      <c r="F235" s="4" t="str">
        <f>VLOOKUP(A235,HOP!A:C,3,0)</f>
        <v>4194293</v>
      </c>
      <c r="G235" s="4">
        <f t="shared" si="6"/>
        <v>0</v>
      </c>
      <c r="H235" s="4" t="str">
        <f t="shared" si="7"/>
        <v>，4194293</v>
      </c>
      <c r="I235" s="4" t="str">
        <f>VLOOKUP(A235,HOP!A:U,21,0)</f>
        <v>直连</v>
      </c>
    </row>
    <row r="236" s="4" customFormat="1" hidden="1" spans="1:9">
      <c r="A236" s="5">
        <v>28321042537</v>
      </c>
      <c r="B236" s="6">
        <v>45235</v>
      </c>
      <c r="C236" s="6">
        <v>45236</v>
      </c>
      <c r="D236" s="4">
        <v>212.57</v>
      </c>
      <c r="E236" s="4" t="str">
        <f>VLOOKUP(A236,HOP!A:L,12,0)</f>
        <v>212.57</v>
      </c>
      <c r="F236" s="4" t="str">
        <f>VLOOKUP(A236,HOP!A:C,3,0)</f>
        <v>4194295</v>
      </c>
      <c r="G236" s="4">
        <f t="shared" si="6"/>
        <v>0</v>
      </c>
      <c r="H236" s="4" t="str">
        <f t="shared" si="7"/>
        <v>，4194295</v>
      </c>
      <c r="I236" s="4" t="str">
        <f>VLOOKUP(A236,HOP!A:U,21,0)</f>
        <v>直连</v>
      </c>
    </row>
    <row r="237" s="4" customFormat="1" hidden="1" spans="1:9">
      <c r="A237" s="5">
        <v>999228321068996</v>
      </c>
      <c r="B237" s="6">
        <v>45235</v>
      </c>
      <c r="C237" s="6">
        <v>45236</v>
      </c>
      <c r="D237" s="4">
        <v>140.44</v>
      </c>
      <c r="E237" s="4" t="str">
        <f>VLOOKUP(A237,HOP!A:L,12,0)</f>
        <v>140.44</v>
      </c>
      <c r="F237" s="4" t="str">
        <f>VLOOKUP(A237,HOP!A:C,3,0)</f>
        <v>4194341</v>
      </c>
      <c r="G237" s="4">
        <f t="shared" si="6"/>
        <v>0</v>
      </c>
      <c r="H237" s="4" t="str">
        <f t="shared" si="7"/>
        <v>，4194341</v>
      </c>
      <c r="I237" s="4" t="str">
        <f>VLOOKUP(A237,HOP!A:U,21,0)</f>
        <v>直连</v>
      </c>
    </row>
    <row r="238" s="4" customFormat="1" hidden="1" spans="1:9">
      <c r="A238" s="5">
        <v>999228321078364</v>
      </c>
      <c r="B238" s="6">
        <v>45235</v>
      </c>
      <c r="C238" s="6">
        <v>45236</v>
      </c>
      <c r="D238" s="4">
        <v>307.7</v>
      </c>
      <c r="E238" s="4" t="str">
        <f>VLOOKUP(A238,HOP!A:L,12,0)</f>
        <v>307.70</v>
      </c>
      <c r="F238" s="4" t="str">
        <f>VLOOKUP(A238,HOP!A:C,3,0)</f>
        <v>4194350</v>
      </c>
      <c r="G238" s="4">
        <f t="shared" si="6"/>
        <v>0</v>
      </c>
      <c r="H238" s="4" t="str">
        <f t="shared" si="7"/>
        <v>，4194350</v>
      </c>
      <c r="I238" s="4" t="str">
        <f>VLOOKUP(A238,HOP!A:U,21,0)</f>
        <v>直连</v>
      </c>
    </row>
    <row r="239" s="4" customFormat="1" hidden="1" spans="1:9">
      <c r="A239" s="5">
        <v>999228321080798</v>
      </c>
      <c r="B239" s="6">
        <v>45235</v>
      </c>
      <c r="C239" s="6">
        <v>45236</v>
      </c>
      <c r="D239" s="4">
        <v>888.04</v>
      </c>
      <c r="E239" s="4" t="str">
        <f>VLOOKUP(A239,HOP!A:L,12,0)</f>
        <v>888.04</v>
      </c>
      <c r="F239" s="4" t="str">
        <f>VLOOKUP(A239,HOP!A:C,3,0)</f>
        <v>4194353</v>
      </c>
      <c r="G239" s="4">
        <f t="shared" si="6"/>
        <v>0</v>
      </c>
      <c r="H239" s="4" t="str">
        <f t="shared" si="7"/>
        <v>，4194353</v>
      </c>
      <c r="I239" s="4" t="str">
        <f>VLOOKUP(A239,HOP!A:U,21,0)</f>
        <v>直连</v>
      </c>
    </row>
    <row r="240" s="4" customFormat="1" hidden="1" spans="1:9">
      <c r="A240" s="5">
        <v>999228321092586</v>
      </c>
      <c r="B240" s="6">
        <v>45235</v>
      </c>
      <c r="C240" s="6">
        <v>45236</v>
      </c>
      <c r="D240" s="4">
        <v>2823.34</v>
      </c>
      <c r="E240" s="4" t="str">
        <f>VLOOKUP(A240,HOP!A:L,12,0)</f>
        <v>2823.34</v>
      </c>
      <c r="F240" s="4" t="str">
        <f>VLOOKUP(A240,HOP!A:C,3,0)</f>
        <v>4194379</v>
      </c>
      <c r="G240" s="4">
        <f t="shared" si="6"/>
        <v>0</v>
      </c>
      <c r="H240" s="4" t="str">
        <f t="shared" si="7"/>
        <v>，4194379</v>
      </c>
      <c r="I240" s="4" t="str">
        <f>VLOOKUP(A240,HOP!A:U,21,0)</f>
        <v>直连</v>
      </c>
    </row>
    <row r="241" s="4" customFormat="1" hidden="1" spans="1:9">
      <c r="A241" s="5">
        <v>28321094874</v>
      </c>
      <c r="B241" s="6">
        <v>45235</v>
      </c>
      <c r="C241" s="6">
        <v>45236</v>
      </c>
      <c r="D241" s="4">
        <v>212.57</v>
      </c>
      <c r="E241" s="4" t="str">
        <f>VLOOKUP(A241,HOP!A:L,12,0)</f>
        <v>212.57</v>
      </c>
      <c r="F241" s="4" t="str">
        <f>VLOOKUP(A241,HOP!A:C,3,0)</f>
        <v>4194384</v>
      </c>
      <c r="G241" s="4">
        <f t="shared" si="6"/>
        <v>0</v>
      </c>
      <c r="H241" s="4" t="str">
        <f t="shared" si="7"/>
        <v>，4194384</v>
      </c>
      <c r="I241" s="4" t="str">
        <f>VLOOKUP(A241,HOP!A:U,21,0)</f>
        <v>直连</v>
      </c>
    </row>
    <row r="242" s="4" customFormat="1" hidden="1" spans="1:9">
      <c r="A242" s="5">
        <v>999228321101270</v>
      </c>
      <c r="B242" s="6">
        <v>45235</v>
      </c>
      <c r="C242" s="6">
        <v>45236</v>
      </c>
      <c r="D242" s="4">
        <v>286.02</v>
      </c>
      <c r="E242" s="4" t="str">
        <f>VLOOKUP(A242,HOP!A:L,12,0)</f>
        <v>286.02</v>
      </c>
      <c r="F242" s="4" t="str">
        <f>VLOOKUP(A242,HOP!A:C,3,0)</f>
        <v>4194394</v>
      </c>
      <c r="G242" s="4">
        <f t="shared" si="6"/>
        <v>0</v>
      </c>
      <c r="H242" s="4" t="str">
        <f t="shared" si="7"/>
        <v>，4194394</v>
      </c>
      <c r="I242" s="4" t="str">
        <f>VLOOKUP(A242,HOP!A:U,21,0)</f>
        <v>直连</v>
      </c>
    </row>
    <row r="243" s="4" customFormat="1" hidden="1" spans="1:9">
      <c r="A243" s="5">
        <v>999228321475685</v>
      </c>
      <c r="B243" s="6">
        <v>45235</v>
      </c>
      <c r="C243" s="6">
        <v>45236</v>
      </c>
      <c r="D243" s="4">
        <v>203.86</v>
      </c>
      <c r="E243" s="4" t="str">
        <f>VLOOKUP(A243,HOP!A:L,12,0)</f>
        <v>203.86</v>
      </c>
      <c r="F243" s="4" t="str">
        <f>VLOOKUP(A243,HOP!A:C,3,0)</f>
        <v>4194475</v>
      </c>
      <c r="G243" s="4">
        <f t="shared" si="6"/>
        <v>0</v>
      </c>
      <c r="H243" s="4" t="str">
        <f t="shared" si="7"/>
        <v>，4194475</v>
      </c>
      <c r="I243" s="4" t="str">
        <f>VLOOKUP(A243,HOP!A:U,21,0)</f>
        <v>直连</v>
      </c>
    </row>
    <row r="244" s="4" customFormat="1" hidden="1" spans="1:9">
      <c r="A244" s="5">
        <v>999228321823078</v>
      </c>
      <c r="B244" s="6">
        <v>45235</v>
      </c>
      <c r="C244" s="6">
        <v>45236</v>
      </c>
      <c r="D244" s="4">
        <v>1062.09</v>
      </c>
      <c r="E244" s="4" t="str">
        <f>VLOOKUP(A244,HOP!A:L,12,0)</f>
        <v>1062.09</v>
      </c>
      <c r="F244" s="4" t="str">
        <f>VLOOKUP(A244,HOP!A:C,3,0)</f>
        <v>4194593</v>
      </c>
      <c r="G244" s="4">
        <f t="shared" si="6"/>
        <v>0</v>
      </c>
      <c r="H244" s="4" t="str">
        <f t="shared" si="7"/>
        <v>，4194593</v>
      </c>
      <c r="I244" s="4" t="str">
        <f>VLOOKUP(A244,HOP!A:U,21,0)</f>
        <v>直连</v>
      </c>
    </row>
    <row r="245" s="4" customFormat="1" hidden="1" spans="1:9">
      <c r="A245" s="5">
        <v>28322051296</v>
      </c>
      <c r="B245" s="6">
        <v>45235</v>
      </c>
      <c r="C245" s="6">
        <v>45236</v>
      </c>
      <c r="D245" s="4">
        <v>884.34</v>
      </c>
      <c r="E245" s="4" t="str">
        <f>VLOOKUP(A245,HOP!A:L,12,0)</f>
        <v>884.34</v>
      </c>
      <c r="F245" s="4" t="str">
        <f>VLOOKUP(A245,HOP!A:C,3,0)</f>
        <v>4194627</v>
      </c>
      <c r="G245" s="4">
        <f t="shared" si="6"/>
        <v>0</v>
      </c>
      <c r="H245" s="4" t="str">
        <f t="shared" si="7"/>
        <v>，4194627</v>
      </c>
      <c r="I245" s="4" t="str">
        <f>VLOOKUP(A245,HOP!A:U,21,0)</f>
        <v>直连</v>
      </c>
    </row>
    <row r="246" s="4" customFormat="1" hidden="1" spans="1:9">
      <c r="A246" s="5">
        <v>28322274207</v>
      </c>
      <c r="B246" s="6">
        <v>45235</v>
      </c>
      <c r="C246" s="6">
        <v>45236</v>
      </c>
      <c r="D246" s="4">
        <v>432.73</v>
      </c>
      <c r="E246" s="4" t="str">
        <f>VLOOKUP(A246,HOP!A:L,12,0)</f>
        <v>432.73</v>
      </c>
      <c r="F246" s="4" t="str">
        <f>VLOOKUP(A246,HOP!A:C,3,0)</f>
        <v>4194713</v>
      </c>
      <c r="G246" s="4">
        <f t="shared" si="6"/>
        <v>0</v>
      </c>
      <c r="H246" s="4" t="str">
        <f t="shared" si="7"/>
        <v>，4194713</v>
      </c>
      <c r="I246" s="4" t="str">
        <f>VLOOKUP(A246,HOP!A:U,21,0)</f>
        <v>直连</v>
      </c>
    </row>
    <row r="247" s="4" customFormat="1" hidden="1" spans="1:9">
      <c r="A247" s="5">
        <v>28322283294</v>
      </c>
      <c r="B247" s="6">
        <v>45235</v>
      </c>
      <c r="C247" s="6">
        <v>45236</v>
      </c>
      <c r="D247" s="4">
        <v>432.73</v>
      </c>
      <c r="E247" s="4" t="str">
        <f>VLOOKUP(A247,HOP!A:L,12,0)</f>
        <v>432.73</v>
      </c>
      <c r="F247" s="4" t="str">
        <f>VLOOKUP(A247,HOP!A:C,3,0)</f>
        <v>4194716</v>
      </c>
      <c r="G247" s="4">
        <f t="shared" si="6"/>
        <v>0</v>
      </c>
      <c r="H247" s="4" t="str">
        <f t="shared" si="7"/>
        <v>，4194716</v>
      </c>
      <c r="I247" s="4" t="str">
        <f>VLOOKUP(A247,HOP!A:U,21,0)</f>
        <v>直连</v>
      </c>
    </row>
    <row r="248" s="4" customFormat="1" hidden="1" spans="1:9">
      <c r="A248" s="5">
        <v>999228322423254</v>
      </c>
      <c r="B248" s="6">
        <v>45235</v>
      </c>
      <c r="C248" s="6">
        <v>45236</v>
      </c>
      <c r="D248" s="4">
        <v>667.69</v>
      </c>
      <c r="E248" s="4" t="str">
        <f>VLOOKUP(A248,HOP!A:L,12,0)</f>
        <v>667.69</v>
      </c>
      <c r="F248" s="4" t="str">
        <f>VLOOKUP(A248,HOP!A:C,3,0)</f>
        <v>4194735</v>
      </c>
      <c r="G248" s="4">
        <f t="shared" si="6"/>
        <v>0</v>
      </c>
      <c r="H248" s="4" t="str">
        <f t="shared" si="7"/>
        <v>，4194735</v>
      </c>
      <c r="I248" s="4" t="str">
        <f>VLOOKUP(A248,HOP!A:U,21,0)</f>
        <v>直连</v>
      </c>
    </row>
    <row r="249" s="4" customFormat="1" hidden="1" spans="1:9">
      <c r="A249" s="5">
        <v>999228322553765</v>
      </c>
      <c r="B249" s="6">
        <v>45235</v>
      </c>
      <c r="C249" s="6">
        <v>45236</v>
      </c>
      <c r="D249" s="4">
        <v>781.63</v>
      </c>
      <c r="E249" s="4" t="str">
        <f>VLOOKUP(A249,HOP!A:L,12,0)</f>
        <v>781.63</v>
      </c>
      <c r="F249" s="4" t="str">
        <f>VLOOKUP(A249,HOP!A:C,3,0)</f>
        <v>4194757</v>
      </c>
      <c r="G249" s="4">
        <f t="shared" si="6"/>
        <v>0</v>
      </c>
      <c r="H249" s="4" t="str">
        <f t="shared" si="7"/>
        <v>，4194757</v>
      </c>
      <c r="I249" s="4" t="str">
        <f>VLOOKUP(A249,HOP!A:U,21,0)</f>
        <v>直连</v>
      </c>
    </row>
    <row r="250" s="4" customFormat="1" hidden="1" spans="1:9">
      <c r="A250" s="5">
        <v>999228322630619</v>
      </c>
      <c r="B250" s="6">
        <v>45235</v>
      </c>
      <c r="C250" s="6">
        <v>45236</v>
      </c>
      <c r="D250" s="4">
        <v>286.02</v>
      </c>
      <c r="E250" s="4" t="str">
        <f>VLOOKUP(A250,HOP!A:L,12,0)</f>
        <v>286.02</v>
      </c>
      <c r="F250" s="4" t="str">
        <f>VLOOKUP(A250,HOP!A:C,3,0)</f>
        <v>4194771</v>
      </c>
      <c r="G250" s="4">
        <f t="shared" si="6"/>
        <v>0</v>
      </c>
      <c r="H250" s="4" t="str">
        <f t="shared" si="7"/>
        <v>，4194771</v>
      </c>
      <c r="I250" s="4" t="str">
        <f>VLOOKUP(A250,HOP!A:U,21,0)</f>
        <v>直连</v>
      </c>
    </row>
    <row r="251" s="4" customFormat="1" hidden="1" spans="1:9">
      <c r="A251" s="5">
        <v>999228322654048</v>
      </c>
      <c r="B251" s="6">
        <v>45235</v>
      </c>
      <c r="C251" s="6">
        <v>45236</v>
      </c>
      <c r="D251" s="4">
        <v>318.62</v>
      </c>
      <c r="E251" s="4" t="str">
        <f>VLOOKUP(A251,HOP!A:L,12,0)</f>
        <v>318.62</v>
      </c>
      <c r="F251" s="4" t="str">
        <f>VLOOKUP(A251,HOP!A:C,3,0)</f>
        <v>4194775</v>
      </c>
      <c r="G251" s="4">
        <f t="shared" si="6"/>
        <v>0</v>
      </c>
      <c r="H251" s="4" t="str">
        <f t="shared" si="7"/>
        <v>，4194775</v>
      </c>
      <c r="I251" s="4" t="str">
        <f>VLOOKUP(A251,HOP!A:U,21,0)</f>
        <v>直连</v>
      </c>
    </row>
    <row r="252" s="4" customFormat="1" hidden="1" spans="1:9">
      <c r="A252" s="5">
        <v>999228322663322</v>
      </c>
      <c r="B252" s="6">
        <v>45235</v>
      </c>
      <c r="C252" s="6">
        <v>45236</v>
      </c>
      <c r="D252" s="4">
        <v>326.84</v>
      </c>
      <c r="E252" s="4" t="str">
        <f>VLOOKUP(A252,HOP!A:L,12,0)</f>
        <v>326.84</v>
      </c>
      <c r="F252" s="4" t="str">
        <f>VLOOKUP(A252,HOP!A:C,3,0)</f>
        <v>4194777</v>
      </c>
      <c r="G252" s="4">
        <f t="shared" si="6"/>
        <v>0</v>
      </c>
      <c r="H252" s="4" t="str">
        <f t="shared" si="7"/>
        <v>，4194777</v>
      </c>
      <c r="I252" s="4" t="str">
        <f>VLOOKUP(A252,HOP!A:U,21,0)</f>
        <v>直连</v>
      </c>
    </row>
    <row r="253" s="4" customFormat="1" hidden="1" spans="1:9">
      <c r="A253" s="5">
        <v>999228322692308</v>
      </c>
      <c r="B253" s="6">
        <v>45235</v>
      </c>
      <c r="C253" s="6">
        <v>45236</v>
      </c>
      <c r="D253" s="4">
        <v>175.69</v>
      </c>
      <c r="E253" s="4" t="str">
        <f>VLOOKUP(A253,HOP!A:L,12,0)</f>
        <v>175.69</v>
      </c>
      <c r="F253" s="4" t="str">
        <f>VLOOKUP(A253,HOP!A:C,3,0)</f>
        <v>4194786</v>
      </c>
      <c r="G253" s="4">
        <f t="shared" si="6"/>
        <v>0</v>
      </c>
      <c r="H253" s="4" t="str">
        <f t="shared" si="7"/>
        <v>，4194786</v>
      </c>
      <c r="I253" s="4" t="str">
        <f>VLOOKUP(A253,HOP!A:U,21,0)</f>
        <v>直连</v>
      </c>
    </row>
    <row r="254" s="4" customFormat="1" hidden="1" spans="1:9">
      <c r="A254" s="5">
        <v>999228323260107</v>
      </c>
      <c r="B254" s="6">
        <v>45235</v>
      </c>
      <c r="C254" s="6">
        <v>45236</v>
      </c>
      <c r="D254" s="4">
        <v>301.86</v>
      </c>
      <c r="E254" s="4" t="str">
        <f>VLOOKUP(A254,HOP!A:L,12,0)</f>
        <v>301.86</v>
      </c>
      <c r="F254" s="4" t="str">
        <f>VLOOKUP(A254,HOP!A:C,3,0)</f>
        <v>4194945</v>
      </c>
      <c r="G254" s="4">
        <f t="shared" si="6"/>
        <v>0</v>
      </c>
      <c r="H254" s="4" t="str">
        <f t="shared" si="7"/>
        <v>，4194945</v>
      </c>
      <c r="I254" s="4" t="str">
        <f>VLOOKUP(A254,HOP!A:U,21,0)</f>
        <v>直连</v>
      </c>
    </row>
    <row r="255" s="4" customFormat="1" hidden="1" spans="1:9">
      <c r="A255" s="5">
        <v>999228323958846</v>
      </c>
      <c r="B255" s="6">
        <v>45235</v>
      </c>
      <c r="C255" s="6">
        <v>45236</v>
      </c>
      <c r="D255" s="4">
        <v>611.41</v>
      </c>
      <c r="E255" s="4" t="str">
        <f>VLOOKUP(A255,HOP!A:L,12,0)</f>
        <v>611.41</v>
      </c>
      <c r="F255" s="4" t="str">
        <f>VLOOKUP(A255,HOP!A:C,3,0)</f>
        <v>4195119</v>
      </c>
      <c r="G255" s="4">
        <f t="shared" si="6"/>
        <v>0</v>
      </c>
      <c r="H255" s="4" t="str">
        <f t="shared" si="7"/>
        <v>，4195119</v>
      </c>
      <c r="I255" s="4" t="str">
        <f>VLOOKUP(A255,HOP!A:U,21,0)</f>
        <v>直连</v>
      </c>
    </row>
    <row r="256" s="4" customFormat="1" hidden="1" spans="1:9">
      <c r="A256" s="5">
        <v>999228324231528</v>
      </c>
      <c r="B256" s="6">
        <v>45235</v>
      </c>
      <c r="C256" s="6">
        <v>45236</v>
      </c>
      <c r="D256" s="4">
        <v>334.33</v>
      </c>
      <c r="E256" s="4" t="str">
        <f>VLOOKUP(A256,HOP!A:L,12,0)</f>
        <v>334.33</v>
      </c>
      <c r="F256" s="4" t="str">
        <f>VLOOKUP(A256,HOP!A:C,3,0)</f>
        <v>4195177</v>
      </c>
      <c r="G256" s="4">
        <f t="shared" si="6"/>
        <v>0</v>
      </c>
      <c r="H256" s="4" t="str">
        <f t="shared" si="7"/>
        <v>，4195177</v>
      </c>
      <c r="I256" s="4" t="str">
        <f>VLOOKUP(A256,HOP!A:U,21,0)</f>
        <v>直连</v>
      </c>
    </row>
    <row r="257" s="4" customFormat="1" hidden="1" spans="1:9">
      <c r="A257" s="5">
        <v>999228324297516</v>
      </c>
      <c r="B257" s="6">
        <v>45235</v>
      </c>
      <c r="C257" s="6">
        <v>45236</v>
      </c>
      <c r="D257" s="4">
        <v>265.09</v>
      </c>
      <c r="E257" s="4" t="str">
        <f>VLOOKUP(A257,HOP!A:L,12,0)</f>
        <v>265.09</v>
      </c>
      <c r="F257" s="4" t="str">
        <f>VLOOKUP(A257,HOP!A:C,3,0)</f>
        <v>4195197</v>
      </c>
      <c r="G257" s="4">
        <f t="shared" si="6"/>
        <v>0</v>
      </c>
      <c r="H257" s="4" t="str">
        <f t="shared" si="7"/>
        <v>，4195197</v>
      </c>
      <c r="I257" s="4" t="str">
        <f>VLOOKUP(A257,HOP!A:U,21,0)</f>
        <v>直连</v>
      </c>
    </row>
    <row r="258" s="4" customFormat="1" hidden="1" spans="1:9">
      <c r="A258" s="5">
        <v>999228324581933</v>
      </c>
      <c r="B258" s="6">
        <v>45235</v>
      </c>
      <c r="C258" s="6">
        <v>45236</v>
      </c>
      <c r="D258" s="4">
        <v>1349.22</v>
      </c>
      <c r="E258" s="4" t="str">
        <f>VLOOKUP(A258,HOP!A:L,12,0)</f>
        <v>1349.22</v>
      </c>
      <c r="F258" s="4" t="str">
        <f>VLOOKUP(A258,HOP!A:C,3,0)</f>
        <v>4195385</v>
      </c>
      <c r="G258" s="4">
        <f t="shared" si="6"/>
        <v>0</v>
      </c>
      <c r="H258" s="4" t="str">
        <f t="shared" si="7"/>
        <v>，4195385</v>
      </c>
      <c r="I258" s="4" t="str">
        <f>VLOOKUP(A258,HOP!A:U,21,0)</f>
        <v>直连</v>
      </c>
    </row>
    <row r="259" s="4" customFormat="1" hidden="1" spans="1:9">
      <c r="A259" s="5">
        <v>999228325536711</v>
      </c>
      <c r="B259" s="6">
        <v>45235</v>
      </c>
      <c r="C259" s="6">
        <v>45236</v>
      </c>
      <c r="D259" s="4">
        <v>1208.35</v>
      </c>
      <c r="E259" s="4" t="str">
        <f>VLOOKUP(A259,HOP!A:L,12,0)</f>
        <v>1208.35</v>
      </c>
      <c r="F259" s="4" t="str">
        <f>VLOOKUP(A259,HOP!A:C,3,0)</f>
        <v>4195737</v>
      </c>
      <c r="G259" s="4">
        <f t="shared" ref="G259:G318" si="8">D259-E259</f>
        <v>0</v>
      </c>
      <c r="H259" s="4" t="str">
        <f t="shared" ref="H259:H318" si="9">$H$1&amp;F259</f>
        <v>，4195737</v>
      </c>
      <c r="I259" s="4" t="str">
        <f>VLOOKUP(A259,HOP!A:U,21,0)</f>
        <v>直连</v>
      </c>
    </row>
    <row r="260" s="4" customFormat="1" hidden="1" spans="1:9">
      <c r="A260" s="5">
        <v>999228325566238</v>
      </c>
      <c r="B260" s="6">
        <v>45235</v>
      </c>
      <c r="C260" s="6">
        <v>45236</v>
      </c>
      <c r="D260" s="4">
        <v>215.12</v>
      </c>
      <c r="E260" s="4" t="str">
        <f>VLOOKUP(A260,HOP!A:L,12,0)</f>
        <v>215.12</v>
      </c>
      <c r="F260" s="4" t="str">
        <f>VLOOKUP(A260,HOP!A:C,3,0)</f>
        <v>4195747</v>
      </c>
      <c r="G260" s="4">
        <f t="shared" si="8"/>
        <v>0</v>
      </c>
      <c r="H260" s="4" t="str">
        <f t="shared" si="9"/>
        <v>，4195747</v>
      </c>
      <c r="I260" s="4" t="str">
        <f>VLOOKUP(A260,HOP!A:U,21,0)</f>
        <v>直连</v>
      </c>
    </row>
    <row r="261" s="4" customFormat="1" hidden="1" spans="1:9">
      <c r="A261" s="5">
        <v>999228325720846</v>
      </c>
      <c r="B261" s="6">
        <v>45235</v>
      </c>
      <c r="C261" s="6">
        <v>45236</v>
      </c>
      <c r="D261" s="4">
        <v>616.16</v>
      </c>
      <c r="E261" s="4" t="str">
        <f>VLOOKUP(A261,HOP!A:L,12,0)</f>
        <v>616.16</v>
      </c>
      <c r="F261" s="4" t="str">
        <f>VLOOKUP(A261,HOP!A:C,3,0)</f>
        <v>4195770</v>
      </c>
      <c r="G261" s="4">
        <f t="shared" si="8"/>
        <v>0</v>
      </c>
      <c r="H261" s="4" t="str">
        <f t="shared" si="9"/>
        <v>，4195770</v>
      </c>
      <c r="I261" s="4" t="str">
        <f>VLOOKUP(A261,HOP!A:U,21,0)</f>
        <v>直连</v>
      </c>
    </row>
    <row r="262" s="4" customFormat="1" hidden="1" spans="1:9">
      <c r="A262" s="5">
        <v>28325782298</v>
      </c>
      <c r="B262" s="6">
        <v>45235</v>
      </c>
      <c r="C262" s="6">
        <v>45236</v>
      </c>
      <c r="D262" s="4">
        <v>1067.15</v>
      </c>
      <c r="E262" s="4" t="str">
        <f>VLOOKUP(A262,HOP!A:L,12,0)</f>
        <v>1067.15</v>
      </c>
      <c r="F262" s="4" t="str">
        <f>VLOOKUP(A262,HOP!A:C,3,0)</f>
        <v>4195783</v>
      </c>
      <c r="G262" s="4">
        <f t="shared" si="8"/>
        <v>0</v>
      </c>
      <c r="H262" s="4" t="str">
        <f t="shared" si="9"/>
        <v>，4195783</v>
      </c>
      <c r="I262" s="4" t="str">
        <f>VLOOKUP(A262,HOP!A:U,21,0)</f>
        <v>直连</v>
      </c>
    </row>
    <row r="263" s="4" customFormat="1" spans="1:10">
      <c r="A263" s="5">
        <v>999228326120266</v>
      </c>
      <c r="B263" s="6">
        <v>45235</v>
      </c>
      <c r="C263" s="6">
        <v>45236</v>
      </c>
      <c r="D263" s="4">
        <v>159.79</v>
      </c>
      <c r="E263" s="4" t="e">
        <f>VLOOKUP(A263,HOP!A:L,12,0)</f>
        <v>#N/A</v>
      </c>
      <c r="F263" s="4">
        <v>4195845</v>
      </c>
      <c r="G263" s="4" t="e">
        <f t="shared" si="8"/>
        <v>#N/A</v>
      </c>
      <c r="H263" s="4" t="str">
        <f t="shared" si="9"/>
        <v>，4195845</v>
      </c>
      <c r="I263" s="4" t="s">
        <v>1666</v>
      </c>
      <c r="J263" s="4" t="s">
        <v>1667</v>
      </c>
    </row>
    <row r="264" s="4" customFormat="1" hidden="1" spans="1:9">
      <c r="A264" s="5">
        <v>999228326209569</v>
      </c>
      <c r="B264" s="6">
        <v>45235</v>
      </c>
      <c r="C264" s="6">
        <v>45236</v>
      </c>
      <c r="D264" s="4">
        <v>201.31</v>
      </c>
      <c r="E264" s="4" t="str">
        <f>VLOOKUP(A264,HOP!A:L,12,0)</f>
        <v>201.31</v>
      </c>
      <c r="F264" s="4" t="str">
        <f>VLOOKUP(A264,HOP!A:C,3,0)</f>
        <v>4195867</v>
      </c>
      <c r="G264" s="4">
        <f t="shared" si="8"/>
        <v>0</v>
      </c>
      <c r="H264" s="4" t="str">
        <f t="shared" si="9"/>
        <v>，4195867</v>
      </c>
      <c r="I264" s="4" t="str">
        <f>VLOOKUP(A264,HOP!A:U,21,0)</f>
        <v>直连</v>
      </c>
    </row>
    <row r="265" s="4" customFormat="1" hidden="1" spans="1:9">
      <c r="A265" s="5">
        <v>999228326396456</v>
      </c>
      <c r="B265" s="6">
        <v>45235</v>
      </c>
      <c r="C265" s="6">
        <v>45236</v>
      </c>
      <c r="D265" s="4">
        <v>501.28</v>
      </c>
      <c r="E265" s="4" t="str">
        <f>VLOOKUP(A265,HOP!A:L,12,0)</f>
        <v>501.28</v>
      </c>
      <c r="F265" s="4" t="str">
        <f>VLOOKUP(A265,HOP!A:C,3,0)</f>
        <v>4195901</v>
      </c>
      <c r="G265" s="4">
        <f t="shared" si="8"/>
        <v>0</v>
      </c>
      <c r="H265" s="4" t="str">
        <f t="shared" si="9"/>
        <v>，4195901</v>
      </c>
      <c r="I265" s="4" t="str">
        <f>VLOOKUP(A265,HOP!A:U,21,0)</f>
        <v>直连</v>
      </c>
    </row>
    <row r="266" s="4" customFormat="1" hidden="1" spans="1:9">
      <c r="A266" s="5">
        <v>999228326471494</v>
      </c>
      <c r="B266" s="6">
        <v>45235</v>
      </c>
      <c r="C266" s="6">
        <v>45236</v>
      </c>
      <c r="D266" s="4">
        <v>215.65</v>
      </c>
      <c r="E266" s="4" t="str">
        <f>VLOOKUP(A266,HOP!A:L,12,0)</f>
        <v>215.65</v>
      </c>
      <c r="F266" s="4" t="str">
        <f>VLOOKUP(A266,HOP!A:C,3,0)</f>
        <v>4196095</v>
      </c>
      <c r="G266" s="4">
        <f t="shared" si="8"/>
        <v>0</v>
      </c>
      <c r="H266" s="4" t="str">
        <f t="shared" si="9"/>
        <v>，4196095</v>
      </c>
      <c r="I266" s="4" t="str">
        <f>VLOOKUP(A266,HOP!A:U,21,0)</f>
        <v>直连</v>
      </c>
    </row>
    <row r="267" s="4" customFormat="1" hidden="1" spans="1:9">
      <c r="A267" s="5">
        <v>999228326599173</v>
      </c>
      <c r="B267" s="6">
        <v>45235</v>
      </c>
      <c r="C267" s="6">
        <v>45236</v>
      </c>
      <c r="D267" s="4">
        <v>1054.64</v>
      </c>
      <c r="E267" s="4" t="str">
        <f>VLOOKUP(A267,HOP!A:L,12,0)</f>
        <v>1054.64</v>
      </c>
      <c r="F267" s="4" t="str">
        <f>VLOOKUP(A267,HOP!A:C,3,0)</f>
        <v>4196120</v>
      </c>
      <c r="G267" s="4">
        <f t="shared" si="8"/>
        <v>0</v>
      </c>
      <c r="H267" s="4" t="str">
        <f t="shared" si="9"/>
        <v>，4196120</v>
      </c>
      <c r="I267" s="4" t="str">
        <f>VLOOKUP(A267,HOP!A:U,21,0)</f>
        <v>直连</v>
      </c>
    </row>
    <row r="268" s="4" customFormat="1" hidden="1" spans="1:9">
      <c r="A268" s="5">
        <v>999228326600620</v>
      </c>
      <c r="B268" s="6">
        <v>45235</v>
      </c>
      <c r="C268" s="6">
        <v>45236</v>
      </c>
      <c r="D268" s="4">
        <v>661.09</v>
      </c>
      <c r="E268" s="4" t="str">
        <f>VLOOKUP(A268,HOP!A:L,12,0)</f>
        <v>661.09</v>
      </c>
      <c r="F268" s="4" t="str">
        <f>VLOOKUP(A268,HOP!A:C,3,0)</f>
        <v>4196121</v>
      </c>
      <c r="G268" s="4">
        <f t="shared" si="8"/>
        <v>0</v>
      </c>
      <c r="H268" s="4" t="str">
        <f t="shared" si="9"/>
        <v>，4196121</v>
      </c>
      <c r="I268" s="4" t="str">
        <f>VLOOKUP(A268,HOP!A:U,21,0)</f>
        <v>直连</v>
      </c>
    </row>
    <row r="269" s="4" customFormat="1" hidden="1" spans="1:9">
      <c r="A269" s="5">
        <v>999228326648926</v>
      </c>
      <c r="B269" s="6">
        <v>45235</v>
      </c>
      <c r="C269" s="6">
        <v>45236</v>
      </c>
      <c r="D269" s="4">
        <v>314.9</v>
      </c>
      <c r="E269" s="4" t="str">
        <f>VLOOKUP(A269,HOP!A:L,12,0)</f>
        <v>314.90</v>
      </c>
      <c r="F269" s="4" t="str">
        <f>VLOOKUP(A269,HOP!A:C,3,0)</f>
        <v>4196128</v>
      </c>
      <c r="G269" s="4">
        <f t="shared" si="8"/>
        <v>0</v>
      </c>
      <c r="H269" s="4" t="str">
        <f t="shared" si="9"/>
        <v>，4196128</v>
      </c>
      <c r="I269" s="4" t="str">
        <f>VLOOKUP(A269,HOP!A:U,21,0)</f>
        <v>直连</v>
      </c>
    </row>
    <row r="270" s="4" customFormat="1" hidden="1" spans="1:9">
      <c r="A270" s="5">
        <v>999228326829546</v>
      </c>
      <c r="B270" s="6">
        <v>45235</v>
      </c>
      <c r="C270" s="6">
        <v>45236</v>
      </c>
      <c r="D270" s="4">
        <v>330.15</v>
      </c>
      <c r="E270" s="4" t="str">
        <f>VLOOKUP(A270,HOP!A:L,12,0)</f>
        <v>330.15</v>
      </c>
      <c r="F270" s="4" t="str">
        <f>VLOOKUP(A270,HOP!A:C,3,0)</f>
        <v>4196165</v>
      </c>
      <c r="G270" s="4">
        <f t="shared" si="8"/>
        <v>0</v>
      </c>
      <c r="H270" s="4" t="str">
        <f t="shared" si="9"/>
        <v>，4196165</v>
      </c>
      <c r="I270" s="4" t="str">
        <f>VLOOKUP(A270,HOP!A:U,21,0)</f>
        <v>直连</v>
      </c>
    </row>
    <row r="271" s="4" customFormat="1" hidden="1" spans="1:9">
      <c r="A271" s="5">
        <v>999228327261736</v>
      </c>
      <c r="B271" s="6">
        <v>45235</v>
      </c>
      <c r="C271" s="6">
        <v>45236</v>
      </c>
      <c r="D271" s="4">
        <v>347.2</v>
      </c>
      <c r="E271" s="4" t="str">
        <f>VLOOKUP(A271,HOP!A:L,12,0)</f>
        <v>347.20</v>
      </c>
      <c r="F271" s="4" t="str">
        <f>VLOOKUP(A271,HOP!A:C,3,0)</f>
        <v>4196246</v>
      </c>
      <c r="G271" s="4">
        <f t="shared" si="8"/>
        <v>0</v>
      </c>
      <c r="H271" s="4" t="str">
        <f t="shared" si="9"/>
        <v>，4196246</v>
      </c>
      <c r="I271" s="4" t="str">
        <f>VLOOKUP(A271,HOP!A:U,21,0)</f>
        <v>直连</v>
      </c>
    </row>
    <row r="272" s="4" customFormat="1" hidden="1" spans="1:9">
      <c r="A272" s="5">
        <v>999228327270567</v>
      </c>
      <c r="B272" s="6">
        <v>45235</v>
      </c>
      <c r="C272" s="6">
        <v>45236</v>
      </c>
      <c r="D272" s="4">
        <v>160.44</v>
      </c>
      <c r="E272" s="4" t="str">
        <f>VLOOKUP(A272,HOP!A:L,12,0)</f>
        <v>160.44</v>
      </c>
      <c r="F272" s="4" t="str">
        <f>VLOOKUP(A272,HOP!A:C,3,0)</f>
        <v>4196248</v>
      </c>
      <c r="G272" s="4">
        <f t="shared" si="8"/>
        <v>0</v>
      </c>
      <c r="H272" s="4" t="str">
        <f t="shared" si="9"/>
        <v>，4196248</v>
      </c>
      <c r="I272" s="4" t="str">
        <f>VLOOKUP(A272,HOP!A:U,21,0)</f>
        <v>直连</v>
      </c>
    </row>
    <row r="273" s="4" customFormat="1" hidden="1" spans="1:9">
      <c r="A273" s="5">
        <v>999228327310929</v>
      </c>
      <c r="B273" s="6">
        <v>45235</v>
      </c>
      <c r="C273" s="6">
        <v>45236</v>
      </c>
      <c r="D273" s="4">
        <v>1377.63</v>
      </c>
      <c r="E273" s="4" t="str">
        <f>VLOOKUP(A273,HOP!A:L,12,0)</f>
        <v>1377.63</v>
      </c>
      <c r="F273" s="4" t="str">
        <f>VLOOKUP(A273,HOP!A:C,3,0)</f>
        <v>4196256</v>
      </c>
      <c r="G273" s="4">
        <f t="shared" si="8"/>
        <v>0</v>
      </c>
      <c r="H273" s="4" t="str">
        <f t="shared" si="9"/>
        <v>，4196256</v>
      </c>
      <c r="I273" s="4" t="str">
        <f>VLOOKUP(A273,HOP!A:U,21,0)</f>
        <v>直连</v>
      </c>
    </row>
    <row r="274" s="4" customFormat="1" hidden="1" spans="1:9">
      <c r="A274" s="5">
        <v>28327600634</v>
      </c>
      <c r="B274" s="6">
        <v>45235</v>
      </c>
      <c r="C274" s="6">
        <v>45236</v>
      </c>
      <c r="D274" s="4">
        <v>1002.56</v>
      </c>
      <c r="E274" s="4" t="str">
        <f>VLOOKUP(A274,HOP!A:L,12,0)</f>
        <v>1002.56</v>
      </c>
      <c r="F274" s="4" t="str">
        <f>VLOOKUP(A274,HOP!A:C,3,0)</f>
        <v>4196450</v>
      </c>
      <c r="G274" s="4">
        <f t="shared" si="8"/>
        <v>0</v>
      </c>
      <c r="H274" s="4" t="str">
        <f t="shared" si="9"/>
        <v>，4196450</v>
      </c>
      <c r="I274" s="4" t="str">
        <f>VLOOKUP(A274,HOP!A:U,21,0)</f>
        <v>直连</v>
      </c>
    </row>
    <row r="275" s="4" customFormat="1" hidden="1" spans="1:9">
      <c r="A275" s="5">
        <v>999228327806026</v>
      </c>
      <c r="B275" s="6">
        <v>45235</v>
      </c>
      <c r="C275" s="6">
        <v>45236</v>
      </c>
      <c r="D275" s="4">
        <v>308.27</v>
      </c>
      <c r="E275" s="4" t="str">
        <f>VLOOKUP(A275,HOP!A:L,12,0)</f>
        <v>308.27</v>
      </c>
      <c r="F275" s="4" t="str">
        <f>VLOOKUP(A275,HOP!A:C,3,0)</f>
        <v>4196480</v>
      </c>
      <c r="G275" s="4">
        <f t="shared" si="8"/>
        <v>0</v>
      </c>
      <c r="H275" s="4" t="str">
        <f t="shared" si="9"/>
        <v>，4196480</v>
      </c>
      <c r="I275" s="4" t="str">
        <f>VLOOKUP(A275,HOP!A:U,21,0)</f>
        <v>直连</v>
      </c>
    </row>
    <row r="276" s="4" customFormat="1" hidden="1" spans="1:9">
      <c r="A276" s="5">
        <v>999228327938240</v>
      </c>
      <c r="B276" s="6">
        <v>45235</v>
      </c>
      <c r="C276" s="6">
        <v>45236</v>
      </c>
      <c r="D276" s="4">
        <v>1222.39</v>
      </c>
      <c r="E276" s="4" t="str">
        <f>VLOOKUP(A276,HOP!A:L,12,0)</f>
        <v>1222.39</v>
      </c>
      <c r="F276" s="4" t="str">
        <f>VLOOKUP(A276,HOP!A:C,3,0)</f>
        <v>4196500</v>
      </c>
      <c r="G276" s="4">
        <f t="shared" si="8"/>
        <v>0</v>
      </c>
      <c r="H276" s="4" t="str">
        <f t="shared" si="9"/>
        <v>，4196500</v>
      </c>
      <c r="I276" s="4" t="str">
        <f>VLOOKUP(A276,HOP!A:U,21,0)</f>
        <v>直连</v>
      </c>
    </row>
    <row r="277" s="4" customFormat="1" hidden="1" spans="1:9">
      <c r="A277" s="5">
        <v>999228327952534</v>
      </c>
      <c r="B277" s="6">
        <v>45235</v>
      </c>
      <c r="C277" s="6">
        <v>45236</v>
      </c>
      <c r="D277" s="4">
        <v>297.5</v>
      </c>
      <c r="E277" s="4" t="str">
        <f>VLOOKUP(A277,HOP!A:L,12,0)</f>
        <v>297.50</v>
      </c>
      <c r="F277" s="4" t="str">
        <f>VLOOKUP(A277,HOP!A:C,3,0)</f>
        <v>4196505</v>
      </c>
      <c r="G277" s="4">
        <f t="shared" si="8"/>
        <v>0</v>
      </c>
      <c r="H277" s="4" t="str">
        <f t="shared" si="9"/>
        <v>，4196505</v>
      </c>
      <c r="I277" s="4" t="str">
        <f>VLOOKUP(A277,HOP!A:U,21,0)</f>
        <v>直连</v>
      </c>
    </row>
    <row r="278" s="4" customFormat="1" hidden="1" spans="1:9">
      <c r="A278" s="5">
        <v>999228328045810</v>
      </c>
      <c r="B278" s="6">
        <v>45235</v>
      </c>
      <c r="C278" s="6">
        <v>45236</v>
      </c>
      <c r="D278" s="4">
        <v>260.21</v>
      </c>
      <c r="E278" s="4" t="str">
        <f>VLOOKUP(A278,HOP!A:L,12,0)</f>
        <v>260.21</v>
      </c>
      <c r="F278" s="4" t="str">
        <f>VLOOKUP(A278,HOP!A:C,3,0)</f>
        <v>4196527</v>
      </c>
      <c r="G278" s="4">
        <f t="shared" si="8"/>
        <v>0</v>
      </c>
      <c r="H278" s="4" t="str">
        <f t="shared" si="9"/>
        <v>，4196527</v>
      </c>
      <c r="I278" s="4" t="str">
        <f>VLOOKUP(A278,HOP!A:U,21,0)</f>
        <v>直连</v>
      </c>
    </row>
    <row r="279" s="4" customFormat="1" hidden="1" spans="1:9">
      <c r="A279" s="5">
        <v>999228328083741</v>
      </c>
      <c r="B279" s="6">
        <v>45235</v>
      </c>
      <c r="C279" s="6">
        <v>45236</v>
      </c>
      <c r="D279" s="4">
        <v>885.52</v>
      </c>
      <c r="E279" s="4" t="str">
        <f>VLOOKUP(A279,HOP!A:L,12,0)</f>
        <v>885.52</v>
      </c>
      <c r="F279" s="4" t="str">
        <f>VLOOKUP(A279,HOP!A:C,3,0)</f>
        <v>4196537</v>
      </c>
      <c r="G279" s="4">
        <f t="shared" si="8"/>
        <v>0</v>
      </c>
      <c r="H279" s="4" t="str">
        <f t="shared" si="9"/>
        <v>，4196537</v>
      </c>
      <c r="I279" s="4" t="str">
        <f>VLOOKUP(A279,HOP!A:U,21,0)</f>
        <v>直连</v>
      </c>
    </row>
    <row r="280" s="4" customFormat="1" hidden="1" spans="1:9">
      <c r="A280" s="5">
        <v>999228328115914</v>
      </c>
      <c r="B280" s="6">
        <v>45235</v>
      </c>
      <c r="C280" s="6">
        <v>45236</v>
      </c>
      <c r="D280" s="4">
        <v>193.31</v>
      </c>
      <c r="E280" s="4" t="str">
        <f>VLOOKUP(A280,HOP!A:L,12,0)</f>
        <v>193.31</v>
      </c>
      <c r="F280" s="4" t="str">
        <f>VLOOKUP(A280,HOP!A:C,3,0)</f>
        <v>4196545</v>
      </c>
      <c r="G280" s="4">
        <f t="shared" si="8"/>
        <v>0</v>
      </c>
      <c r="H280" s="4" t="str">
        <f t="shared" si="9"/>
        <v>，4196545</v>
      </c>
      <c r="I280" s="4" t="str">
        <f>VLOOKUP(A280,HOP!A:U,21,0)</f>
        <v>直连</v>
      </c>
    </row>
    <row r="281" s="4" customFormat="1" hidden="1" spans="1:9">
      <c r="A281" s="5">
        <v>999228328592260</v>
      </c>
      <c r="B281" s="6">
        <v>45235</v>
      </c>
      <c r="C281" s="6">
        <v>45236</v>
      </c>
      <c r="D281" s="4">
        <v>577.54</v>
      </c>
      <c r="E281" s="4" t="str">
        <f>VLOOKUP(A281,HOP!A:L,12,0)</f>
        <v>577.54</v>
      </c>
      <c r="F281" s="4" t="str">
        <f>VLOOKUP(A281,HOP!A:C,3,0)</f>
        <v>4196771</v>
      </c>
      <c r="G281" s="4">
        <f t="shared" si="8"/>
        <v>0</v>
      </c>
      <c r="H281" s="4" t="str">
        <f t="shared" si="9"/>
        <v>，4196771</v>
      </c>
      <c r="I281" s="4" t="str">
        <f>VLOOKUP(A281,HOP!A:U,21,0)</f>
        <v>直连</v>
      </c>
    </row>
    <row r="282" s="4" customFormat="1" hidden="1" spans="1:9">
      <c r="A282" s="5">
        <v>999228328871577</v>
      </c>
      <c r="B282" s="6">
        <v>45235</v>
      </c>
      <c r="C282" s="6">
        <v>45236</v>
      </c>
      <c r="D282" s="4">
        <v>795.03</v>
      </c>
      <c r="E282" s="4" t="str">
        <f>VLOOKUP(A282,HOP!A:L,12,0)</f>
        <v>795.03</v>
      </c>
      <c r="F282" s="4" t="str">
        <f>VLOOKUP(A282,HOP!A:C,3,0)</f>
        <v>4196835</v>
      </c>
      <c r="G282" s="4">
        <f t="shared" si="8"/>
        <v>0</v>
      </c>
      <c r="H282" s="4" t="str">
        <f t="shared" si="9"/>
        <v>，4196835</v>
      </c>
      <c r="I282" s="4" t="str">
        <f>VLOOKUP(A282,HOP!A:U,21,0)</f>
        <v>直连</v>
      </c>
    </row>
    <row r="283" s="4" customFormat="1" hidden="1" spans="1:9">
      <c r="A283" s="5">
        <v>999228329019154</v>
      </c>
      <c r="B283" s="6">
        <v>45235</v>
      </c>
      <c r="C283" s="6">
        <v>45236</v>
      </c>
      <c r="D283" s="4">
        <v>410.13</v>
      </c>
      <c r="E283" s="4" t="str">
        <f>VLOOKUP(A283,HOP!A:L,12,0)</f>
        <v>410.13</v>
      </c>
      <c r="F283" s="4" t="str">
        <f>VLOOKUP(A283,HOP!A:C,3,0)</f>
        <v>4196866</v>
      </c>
      <c r="G283" s="4">
        <f t="shared" si="8"/>
        <v>0</v>
      </c>
      <c r="H283" s="4" t="str">
        <f t="shared" si="9"/>
        <v>，4196866</v>
      </c>
      <c r="I283" s="4" t="str">
        <f>VLOOKUP(A283,HOP!A:U,21,0)</f>
        <v>直连</v>
      </c>
    </row>
    <row r="284" s="4" customFormat="1" hidden="1" spans="1:9">
      <c r="A284" s="5">
        <v>999228329328918</v>
      </c>
      <c r="B284" s="6">
        <v>45235</v>
      </c>
      <c r="C284" s="6">
        <v>45236</v>
      </c>
      <c r="D284" s="4">
        <v>540.98</v>
      </c>
      <c r="E284" s="4" t="str">
        <f>VLOOKUP(A284,HOP!A:L,12,0)</f>
        <v>540.98</v>
      </c>
      <c r="F284" s="4" t="str">
        <f>VLOOKUP(A284,HOP!A:C,3,0)</f>
        <v>4197057</v>
      </c>
      <c r="G284" s="4">
        <f t="shared" si="8"/>
        <v>0</v>
      </c>
      <c r="H284" s="4" t="str">
        <f t="shared" si="9"/>
        <v>，4197057</v>
      </c>
      <c r="I284" s="4" t="str">
        <f>VLOOKUP(A284,HOP!A:U,21,0)</f>
        <v>直连</v>
      </c>
    </row>
    <row r="285" s="4" customFormat="1" hidden="1" spans="1:9">
      <c r="A285" s="5">
        <v>999228329460839</v>
      </c>
      <c r="B285" s="6">
        <v>45235</v>
      </c>
      <c r="C285" s="6">
        <v>45236</v>
      </c>
      <c r="D285" s="4">
        <v>323.98</v>
      </c>
      <c r="E285" s="4" t="str">
        <f>VLOOKUP(A285,HOP!A:L,12,0)</f>
        <v>323.98</v>
      </c>
      <c r="F285" s="4" t="str">
        <f>VLOOKUP(A285,HOP!A:C,3,0)</f>
        <v>4197083</v>
      </c>
      <c r="G285" s="4">
        <f t="shared" si="8"/>
        <v>0</v>
      </c>
      <c r="H285" s="4" t="str">
        <f t="shared" si="9"/>
        <v>，4197083</v>
      </c>
      <c r="I285" s="4" t="str">
        <f>VLOOKUP(A285,HOP!A:U,21,0)</f>
        <v>直连</v>
      </c>
    </row>
    <row r="286" s="4" customFormat="1" hidden="1" spans="1:9">
      <c r="A286" s="5">
        <v>999228329523423</v>
      </c>
      <c r="B286" s="6">
        <v>45235</v>
      </c>
      <c r="C286" s="6">
        <v>45236</v>
      </c>
      <c r="D286" s="4">
        <v>357.2</v>
      </c>
      <c r="E286" s="4" t="str">
        <f>VLOOKUP(A286,HOP!A:L,12,0)</f>
        <v>357.20</v>
      </c>
      <c r="F286" s="4" t="str">
        <f>VLOOKUP(A286,HOP!A:C,3,0)</f>
        <v>4197094</v>
      </c>
      <c r="G286" s="4">
        <f t="shared" si="8"/>
        <v>0</v>
      </c>
      <c r="H286" s="4" t="str">
        <f t="shared" si="9"/>
        <v>，4197094</v>
      </c>
      <c r="I286" s="4" t="str">
        <f>VLOOKUP(A286,HOP!A:U,21,0)</f>
        <v>直连</v>
      </c>
    </row>
    <row r="287" s="4" customFormat="1" hidden="1" spans="1:9">
      <c r="A287" s="5">
        <v>999228329632360</v>
      </c>
      <c r="B287" s="6">
        <v>45235</v>
      </c>
      <c r="C287" s="6">
        <v>45236</v>
      </c>
      <c r="D287" s="4">
        <v>208.47</v>
      </c>
      <c r="E287" s="4" t="str">
        <f>VLOOKUP(A287,HOP!A:L,12,0)</f>
        <v>208.47</v>
      </c>
      <c r="F287" s="4" t="str">
        <f>VLOOKUP(A287,HOP!A:C,3,0)</f>
        <v>4197126</v>
      </c>
      <c r="G287" s="4">
        <f t="shared" si="8"/>
        <v>0</v>
      </c>
      <c r="H287" s="4" t="str">
        <f t="shared" si="9"/>
        <v>，4197126</v>
      </c>
      <c r="I287" s="4" t="str">
        <f>VLOOKUP(A287,HOP!A:U,21,0)</f>
        <v>直连</v>
      </c>
    </row>
    <row r="288" s="4" customFormat="1" hidden="1" spans="1:9">
      <c r="A288" s="5">
        <v>999228329726925</v>
      </c>
      <c r="B288" s="6">
        <v>45235</v>
      </c>
      <c r="C288" s="6">
        <v>45236</v>
      </c>
      <c r="D288" s="4">
        <v>1349.22</v>
      </c>
      <c r="E288" s="4" t="str">
        <f>VLOOKUP(A288,HOP!A:L,12,0)</f>
        <v>1349.22</v>
      </c>
      <c r="F288" s="4" t="str">
        <f>VLOOKUP(A288,HOP!A:C,3,0)</f>
        <v>4197151</v>
      </c>
      <c r="G288" s="4">
        <f t="shared" si="8"/>
        <v>0</v>
      </c>
      <c r="H288" s="4" t="str">
        <f t="shared" si="9"/>
        <v>，4197151</v>
      </c>
      <c r="I288" s="4" t="str">
        <f>VLOOKUP(A288,HOP!A:U,21,0)</f>
        <v>直连</v>
      </c>
    </row>
    <row r="289" s="4" customFormat="1" hidden="1" spans="1:9">
      <c r="A289" s="5">
        <v>999228330033720</v>
      </c>
      <c r="B289" s="6">
        <v>45235</v>
      </c>
      <c r="C289" s="6">
        <v>45236</v>
      </c>
      <c r="D289" s="4">
        <v>400.9</v>
      </c>
      <c r="E289" s="4" t="str">
        <f>VLOOKUP(A289,HOP!A:L,12,0)</f>
        <v>400.90</v>
      </c>
      <c r="F289" s="4" t="str">
        <f>VLOOKUP(A289,HOP!A:C,3,0)</f>
        <v>4197366</v>
      </c>
      <c r="G289" s="4">
        <f t="shared" si="8"/>
        <v>0</v>
      </c>
      <c r="H289" s="4" t="str">
        <f t="shared" si="9"/>
        <v>，4197366</v>
      </c>
      <c r="I289" s="4" t="str">
        <f>VLOOKUP(A289,HOP!A:U,21,0)</f>
        <v>直连</v>
      </c>
    </row>
    <row r="290" s="4" customFormat="1" hidden="1" spans="1:9">
      <c r="A290" s="5">
        <v>999228330078854</v>
      </c>
      <c r="B290" s="6">
        <v>45235</v>
      </c>
      <c r="C290" s="6">
        <v>45236</v>
      </c>
      <c r="D290" s="4">
        <v>400.37</v>
      </c>
      <c r="E290" s="4" t="str">
        <f>VLOOKUP(A290,HOP!A:L,12,0)</f>
        <v>400.37</v>
      </c>
      <c r="F290" s="4" t="str">
        <f>VLOOKUP(A290,HOP!A:C,3,0)</f>
        <v>4197378</v>
      </c>
      <c r="G290" s="4">
        <f t="shared" si="8"/>
        <v>0</v>
      </c>
      <c r="H290" s="4" t="str">
        <f t="shared" si="9"/>
        <v>，4197378</v>
      </c>
      <c r="I290" s="4" t="str">
        <f>VLOOKUP(A290,HOP!A:U,21,0)</f>
        <v>直连</v>
      </c>
    </row>
    <row r="291" s="4" customFormat="1" hidden="1" spans="1:9">
      <c r="A291" s="5">
        <v>999228330124030</v>
      </c>
      <c r="B291" s="6">
        <v>45235</v>
      </c>
      <c r="C291" s="6">
        <v>45236</v>
      </c>
      <c r="D291" s="4">
        <v>319.96</v>
      </c>
      <c r="E291" s="4" t="str">
        <f>VLOOKUP(A291,HOP!A:L,12,0)</f>
        <v>319.96</v>
      </c>
      <c r="F291" s="4" t="str">
        <f>VLOOKUP(A291,HOP!A:C,3,0)</f>
        <v>4197388</v>
      </c>
      <c r="G291" s="4">
        <f t="shared" si="8"/>
        <v>0</v>
      </c>
      <c r="H291" s="4" t="str">
        <f t="shared" si="9"/>
        <v>，4197388</v>
      </c>
      <c r="I291" s="4" t="str">
        <f>VLOOKUP(A291,HOP!A:U,21,0)</f>
        <v>直连</v>
      </c>
    </row>
    <row r="292" s="4" customFormat="1" hidden="1" spans="1:9">
      <c r="A292" s="5">
        <v>999228330555184</v>
      </c>
      <c r="B292" s="6">
        <v>45235</v>
      </c>
      <c r="C292" s="6">
        <v>45236</v>
      </c>
      <c r="D292" s="4">
        <v>667.95</v>
      </c>
      <c r="E292" s="4" t="str">
        <f>VLOOKUP(A292,HOP!A:L,12,0)</f>
        <v>667.95</v>
      </c>
      <c r="F292" s="4" t="str">
        <f>VLOOKUP(A292,HOP!A:C,3,0)</f>
        <v>4197509</v>
      </c>
      <c r="G292" s="4">
        <f t="shared" si="8"/>
        <v>0</v>
      </c>
      <c r="H292" s="4" t="str">
        <f t="shared" si="9"/>
        <v>，4197509</v>
      </c>
      <c r="I292" s="4" t="str">
        <f>VLOOKUP(A292,HOP!A:U,21,0)</f>
        <v>直连</v>
      </c>
    </row>
    <row r="293" s="4" customFormat="1" hidden="1" spans="1:9">
      <c r="A293" s="5">
        <v>999228330615758</v>
      </c>
      <c r="B293" s="6">
        <v>45235</v>
      </c>
      <c r="C293" s="6">
        <v>45236</v>
      </c>
      <c r="D293" s="4">
        <v>1067.15</v>
      </c>
      <c r="E293" s="4" t="str">
        <f>VLOOKUP(A293,HOP!A:L,12,0)</f>
        <v>1067.15</v>
      </c>
      <c r="F293" s="4" t="str">
        <f>VLOOKUP(A293,HOP!A:C,3,0)</f>
        <v>4197529</v>
      </c>
      <c r="G293" s="4">
        <f t="shared" si="8"/>
        <v>0</v>
      </c>
      <c r="H293" s="4" t="str">
        <f t="shared" si="9"/>
        <v>，4197529</v>
      </c>
      <c r="I293" s="4" t="str">
        <f>VLOOKUP(A293,HOP!A:U,21,0)</f>
        <v>直连</v>
      </c>
    </row>
    <row r="294" s="4" customFormat="1" hidden="1" spans="1:9">
      <c r="A294" s="5">
        <v>999228330618178</v>
      </c>
      <c r="B294" s="6">
        <v>45235</v>
      </c>
      <c r="C294" s="6">
        <v>45236</v>
      </c>
      <c r="D294" s="4">
        <v>270.92</v>
      </c>
      <c r="E294" s="4" t="str">
        <f>VLOOKUP(A294,HOP!A:L,12,0)</f>
        <v>270.92</v>
      </c>
      <c r="F294" s="4" t="str">
        <f>VLOOKUP(A294,HOP!A:C,3,0)</f>
        <v>4197530</v>
      </c>
      <c r="G294" s="4">
        <f t="shared" si="8"/>
        <v>0</v>
      </c>
      <c r="H294" s="4" t="str">
        <f t="shared" si="9"/>
        <v>，4197530</v>
      </c>
      <c r="I294" s="4" t="str">
        <f>VLOOKUP(A294,HOP!A:U,21,0)</f>
        <v>直连</v>
      </c>
    </row>
    <row r="295" s="4" customFormat="1" hidden="1" spans="1:9">
      <c r="A295" s="5">
        <v>999228330728635</v>
      </c>
      <c r="B295" s="6">
        <v>45235</v>
      </c>
      <c r="C295" s="6">
        <v>45236</v>
      </c>
      <c r="D295" s="4">
        <v>880.12</v>
      </c>
      <c r="E295" s="4" t="str">
        <f>VLOOKUP(A295,HOP!A:L,12,0)</f>
        <v>880.12</v>
      </c>
      <c r="F295" s="4" t="str">
        <f>VLOOKUP(A295,HOP!A:C,3,0)</f>
        <v>4197558</v>
      </c>
      <c r="G295" s="4">
        <f t="shared" si="8"/>
        <v>0</v>
      </c>
      <c r="H295" s="4" t="str">
        <f t="shared" si="9"/>
        <v>，4197558</v>
      </c>
      <c r="I295" s="4" t="str">
        <f>VLOOKUP(A295,HOP!A:U,21,0)</f>
        <v>直连</v>
      </c>
    </row>
    <row r="296" s="4" customFormat="1" hidden="1" spans="1:9">
      <c r="A296" s="5">
        <v>999228330875394</v>
      </c>
      <c r="B296" s="6">
        <v>45235</v>
      </c>
      <c r="C296" s="6">
        <v>45236</v>
      </c>
      <c r="D296" s="4">
        <v>646.77</v>
      </c>
      <c r="E296" s="4" t="str">
        <f>VLOOKUP(A296,HOP!A:L,12,0)</f>
        <v>646.77</v>
      </c>
      <c r="F296" s="4" t="str">
        <f>VLOOKUP(A296,HOP!A:C,3,0)</f>
        <v>4197804</v>
      </c>
      <c r="G296" s="4">
        <f t="shared" si="8"/>
        <v>0</v>
      </c>
      <c r="H296" s="4" t="str">
        <f t="shared" si="9"/>
        <v>，4197804</v>
      </c>
      <c r="I296" s="4" t="str">
        <f>VLOOKUP(A296,HOP!A:U,21,0)</f>
        <v>直连</v>
      </c>
    </row>
    <row r="297" s="4" customFormat="1" hidden="1" spans="1:9">
      <c r="A297" s="5">
        <v>999228330960308</v>
      </c>
      <c r="B297" s="6">
        <v>45235</v>
      </c>
      <c r="C297" s="6">
        <v>45236</v>
      </c>
      <c r="D297" s="4">
        <v>167</v>
      </c>
      <c r="E297" s="4" t="str">
        <f>VLOOKUP(A297,HOP!A:L,12,0)</f>
        <v>167.00</v>
      </c>
      <c r="F297" s="4" t="str">
        <f>VLOOKUP(A297,HOP!A:C,3,0)</f>
        <v>4197824</v>
      </c>
      <c r="G297" s="4">
        <f t="shared" si="8"/>
        <v>0</v>
      </c>
      <c r="H297" s="4" t="str">
        <f t="shared" si="9"/>
        <v>，4197824</v>
      </c>
      <c r="I297" s="4" t="str">
        <f>VLOOKUP(A297,HOP!A:U,21,0)</f>
        <v>直连</v>
      </c>
    </row>
    <row r="298" s="4" customFormat="1" hidden="1" spans="1:9">
      <c r="A298" s="5">
        <v>999228331054030</v>
      </c>
      <c r="B298" s="6">
        <v>45235</v>
      </c>
      <c r="C298" s="6">
        <v>45236</v>
      </c>
      <c r="D298" s="4">
        <v>161.29</v>
      </c>
      <c r="E298" s="4" t="str">
        <f>VLOOKUP(A298,HOP!A:L,12,0)</f>
        <v>161.29</v>
      </c>
      <c r="F298" s="4" t="str">
        <f>VLOOKUP(A298,HOP!A:C,3,0)</f>
        <v>4197855</v>
      </c>
      <c r="G298" s="4">
        <f t="shared" si="8"/>
        <v>0</v>
      </c>
      <c r="H298" s="4" t="str">
        <f t="shared" si="9"/>
        <v>，4197855</v>
      </c>
      <c r="I298" s="4" t="str">
        <f>VLOOKUP(A298,HOP!A:U,21,0)</f>
        <v>直连</v>
      </c>
    </row>
    <row r="299" s="4" customFormat="1" hidden="1" spans="1:9">
      <c r="A299" s="5">
        <v>999228331230681</v>
      </c>
      <c r="B299" s="6">
        <v>45235</v>
      </c>
      <c r="C299" s="6">
        <v>45236</v>
      </c>
      <c r="D299" s="4">
        <v>191.45</v>
      </c>
      <c r="E299" s="4" t="str">
        <f>VLOOKUP(A299,HOP!A:L,12,0)</f>
        <v>191.45</v>
      </c>
      <c r="F299" s="4" t="str">
        <f>VLOOKUP(A299,HOP!A:C,3,0)</f>
        <v>4197902</v>
      </c>
      <c r="G299" s="4">
        <f t="shared" si="8"/>
        <v>0</v>
      </c>
      <c r="H299" s="4" t="str">
        <f t="shared" si="9"/>
        <v>，4197902</v>
      </c>
      <c r="I299" s="4" t="str">
        <f>VLOOKUP(A299,HOP!A:U,21,0)</f>
        <v>直连</v>
      </c>
    </row>
    <row r="300" s="4" customFormat="1" hidden="1" spans="1:9">
      <c r="A300" s="5">
        <v>999228331370465</v>
      </c>
      <c r="B300" s="6">
        <v>45235</v>
      </c>
      <c r="C300" s="6">
        <v>45236</v>
      </c>
      <c r="D300" s="4">
        <v>298.21</v>
      </c>
      <c r="E300" s="4" t="str">
        <f>VLOOKUP(A300,HOP!A:L,12,0)</f>
        <v>298.21</v>
      </c>
      <c r="F300" s="4" t="str">
        <f>VLOOKUP(A300,HOP!A:C,3,0)</f>
        <v>4197935</v>
      </c>
      <c r="G300" s="4">
        <f t="shared" si="8"/>
        <v>0</v>
      </c>
      <c r="H300" s="4" t="str">
        <f t="shared" si="9"/>
        <v>，4197935</v>
      </c>
      <c r="I300" s="4" t="str">
        <f>VLOOKUP(A300,HOP!A:U,21,0)</f>
        <v>直连</v>
      </c>
    </row>
    <row r="301" s="4" customFormat="1" hidden="1" spans="1:9">
      <c r="A301" s="5">
        <v>999228331477443</v>
      </c>
      <c r="B301" s="6">
        <v>45235</v>
      </c>
      <c r="C301" s="6">
        <v>45236</v>
      </c>
      <c r="D301" s="4">
        <v>392.49</v>
      </c>
      <c r="E301" s="4" t="str">
        <f>VLOOKUP(A301,HOP!A:L,12,0)</f>
        <v>392.49</v>
      </c>
      <c r="F301" s="4" t="str">
        <f>VLOOKUP(A301,HOP!A:C,3,0)</f>
        <v>4197975</v>
      </c>
      <c r="G301" s="4">
        <f t="shared" si="8"/>
        <v>0</v>
      </c>
      <c r="H301" s="4" t="str">
        <f t="shared" si="9"/>
        <v>，4197975</v>
      </c>
      <c r="I301" s="4" t="str">
        <f>VLOOKUP(A301,HOP!A:U,21,0)</f>
        <v>直连</v>
      </c>
    </row>
    <row r="302" s="4" customFormat="1" hidden="1" spans="1:9">
      <c r="A302" s="5">
        <v>999228331579912</v>
      </c>
      <c r="B302" s="6">
        <v>45235</v>
      </c>
      <c r="C302" s="6">
        <v>45236</v>
      </c>
      <c r="D302" s="4">
        <v>294.53</v>
      </c>
      <c r="E302" s="4" t="str">
        <f>VLOOKUP(A302,HOP!A:L,12,0)</f>
        <v>294.53</v>
      </c>
      <c r="F302" s="4" t="str">
        <f>VLOOKUP(A302,HOP!A:C,3,0)</f>
        <v>4198201</v>
      </c>
      <c r="G302" s="4">
        <f t="shared" si="8"/>
        <v>0</v>
      </c>
      <c r="H302" s="4" t="str">
        <f t="shared" si="9"/>
        <v>，4198201</v>
      </c>
      <c r="I302" s="4" t="str">
        <f>VLOOKUP(A302,HOP!A:U,21,0)</f>
        <v>直连</v>
      </c>
    </row>
    <row r="303" s="4" customFormat="1" hidden="1" spans="1:9">
      <c r="A303" s="5">
        <v>999228331664054</v>
      </c>
      <c r="B303" s="6">
        <v>45235</v>
      </c>
      <c r="C303" s="6">
        <v>45236</v>
      </c>
      <c r="D303" s="4">
        <v>1572.85</v>
      </c>
      <c r="E303" s="4" t="str">
        <f>VLOOKUP(A303,HOP!A:L,12,0)</f>
        <v>1572.85</v>
      </c>
      <c r="F303" s="4" t="str">
        <f>VLOOKUP(A303,HOP!A:C,3,0)</f>
        <v>4198221</v>
      </c>
      <c r="G303" s="4">
        <f t="shared" si="8"/>
        <v>0</v>
      </c>
      <c r="H303" s="4" t="str">
        <f t="shared" si="9"/>
        <v>，4198221</v>
      </c>
      <c r="I303" s="4" t="str">
        <f>VLOOKUP(A303,HOP!A:U,21,0)</f>
        <v>直连</v>
      </c>
    </row>
    <row r="304" s="4" customFormat="1" hidden="1" spans="1:9">
      <c r="A304" s="5">
        <v>999228331833900</v>
      </c>
      <c r="B304" s="6">
        <v>45235</v>
      </c>
      <c r="C304" s="6">
        <v>45236</v>
      </c>
      <c r="D304" s="4">
        <v>97.58</v>
      </c>
      <c r="E304" s="4" t="str">
        <f>VLOOKUP(A304,HOP!A:L,12,0)</f>
        <v>97.58</v>
      </c>
      <c r="F304" s="4" t="str">
        <f>VLOOKUP(A304,HOP!A:C,3,0)</f>
        <v>4198268</v>
      </c>
      <c r="G304" s="4">
        <f t="shared" si="8"/>
        <v>0</v>
      </c>
      <c r="H304" s="4" t="str">
        <f t="shared" si="9"/>
        <v>，4198268</v>
      </c>
      <c r="I304" s="4" t="str">
        <f>VLOOKUP(A304,HOP!A:U,21,0)</f>
        <v>直连</v>
      </c>
    </row>
    <row r="305" s="4" customFormat="1" hidden="1" spans="1:9">
      <c r="A305" s="5">
        <v>999228331865669</v>
      </c>
      <c r="B305" s="6">
        <v>45235</v>
      </c>
      <c r="C305" s="6">
        <v>45236</v>
      </c>
      <c r="D305" s="4">
        <v>471.82</v>
      </c>
      <c r="E305" s="4" t="str">
        <f>VLOOKUP(A305,HOP!A:L,12,0)</f>
        <v>471.82</v>
      </c>
      <c r="F305" s="4" t="str">
        <f>VLOOKUP(A305,HOP!A:C,3,0)</f>
        <v>4198283</v>
      </c>
      <c r="G305" s="4">
        <f t="shared" si="8"/>
        <v>0</v>
      </c>
      <c r="H305" s="4" t="str">
        <f t="shared" si="9"/>
        <v>，4198283</v>
      </c>
      <c r="I305" s="4" t="str">
        <f>VLOOKUP(A305,HOP!A:U,21,0)</f>
        <v>直连</v>
      </c>
    </row>
    <row r="306" s="4" customFormat="1" hidden="1" spans="1:9">
      <c r="A306" s="5">
        <v>999228331877165</v>
      </c>
      <c r="B306" s="6">
        <v>45235</v>
      </c>
      <c r="C306" s="6">
        <v>45236</v>
      </c>
      <c r="D306" s="4">
        <v>116.22</v>
      </c>
      <c r="E306" s="4" t="str">
        <f>VLOOKUP(A306,HOP!A:L,12,0)</f>
        <v>116.22</v>
      </c>
      <c r="F306" s="4" t="str">
        <f>VLOOKUP(A306,HOP!A:C,3,0)</f>
        <v>4198286</v>
      </c>
      <c r="G306" s="4">
        <f t="shared" si="8"/>
        <v>0</v>
      </c>
      <c r="H306" s="4" t="str">
        <f t="shared" si="9"/>
        <v>，4198286</v>
      </c>
      <c r="I306" s="4" t="str">
        <f>VLOOKUP(A306,HOP!A:U,21,0)</f>
        <v>直连</v>
      </c>
    </row>
    <row r="307" s="4" customFormat="1" hidden="1" spans="1:9">
      <c r="A307" s="5">
        <v>999228331965050</v>
      </c>
      <c r="B307" s="6">
        <v>45235</v>
      </c>
      <c r="C307" s="6">
        <v>45236</v>
      </c>
      <c r="D307" s="4">
        <v>325.07</v>
      </c>
      <c r="E307" s="4" t="str">
        <f>VLOOKUP(A307,HOP!A:L,12,0)</f>
        <v>325.07</v>
      </c>
      <c r="F307" s="4" t="str">
        <f>VLOOKUP(A307,HOP!A:C,3,0)</f>
        <v>4198310</v>
      </c>
      <c r="G307" s="4">
        <f t="shared" si="8"/>
        <v>0</v>
      </c>
      <c r="H307" s="4" t="str">
        <f t="shared" si="9"/>
        <v>，4198310</v>
      </c>
      <c r="I307" s="4" t="str">
        <f>VLOOKUP(A307,HOP!A:U,21,0)</f>
        <v>直连</v>
      </c>
    </row>
    <row r="308" s="4" customFormat="1" hidden="1" spans="1:9">
      <c r="A308" s="5">
        <v>999228332352380</v>
      </c>
      <c r="B308" s="6">
        <v>45235</v>
      </c>
      <c r="C308" s="6">
        <v>45236</v>
      </c>
      <c r="D308" s="4">
        <v>1349.22</v>
      </c>
      <c r="E308" s="4" t="str">
        <f>VLOOKUP(A308,HOP!A:L,12,0)</f>
        <v>1349.22</v>
      </c>
      <c r="F308" s="4" t="str">
        <f>VLOOKUP(A308,HOP!A:C,3,0)</f>
        <v>4198618</v>
      </c>
      <c r="G308" s="4">
        <f t="shared" si="8"/>
        <v>0</v>
      </c>
      <c r="H308" s="4" t="str">
        <f t="shared" si="9"/>
        <v>，4198618</v>
      </c>
      <c r="I308" s="4" t="str">
        <f>VLOOKUP(A308,HOP!A:U,21,0)</f>
        <v>直连</v>
      </c>
    </row>
    <row r="309" s="4" customFormat="1" hidden="1" spans="1:9">
      <c r="A309" s="5">
        <v>999228332404916</v>
      </c>
      <c r="B309" s="6">
        <v>45235</v>
      </c>
      <c r="C309" s="6">
        <v>45236</v>
      </c>
      <c r="D309" s="4">
        <v>381.91</v>
      </c>
      <c r="E309" s="4" t="str">
        <f>VLOOKUP(A309,HOP!A:L,12,0)</f>
        <v>381.91</v>
      </c>
      <c r="F309" s="4" t="str">
        <f>VLOOKUP(A309,HOP!A:C,3,0)</f>
        <v>4198634</v>
      </c>
      <c r="G309" s="4">
        <f t="shared" si="8"/>
        <v>0</v>
      </c>
      <c r="H309" s="4" t="str">
        <f t="shared" si="9"/>
        <v>，4198634</v>
      </c>
      <c r="I309" s="4" t="str">
        <f>VLOOKUP(A309,HOP!A:U,21,0)</f>
        <v>直连</v>
      </c>
    </row>
    <row r="310" s="4" customFormat="1" hidden="1" spans="1:9">
      <c r="A310" s="5">
        <v>999228332491069</v>
      </c>
      <c r="B310" s="6">
        <v>45235</v>
      </c>
      <c r="C310" s="6">
        <v>45236</v>
      </c>
      <c r="D310" s="4">
        <v>251.64</v>
      </c>
      <c r="E310" s="4" t="str">
        <f>VLOOKUP(A310,HOP!A:L,12,0)</f>
        <v>251.64</v>
      </c>
      <c r="F310" s="4" t="str">
        <f>VLOOKUP(A310,HOP!A:C,3,0)</f>
        <v>4198669</v>
      </c>
      <c r="G310" s="4">
        <f t="shared" si="8"/>
        <v>0</v>
      </c>
      <c r="H310" s="4" t="str">
        <f t="shared" si="9"/>
        <v>，4198669</v>
      </c>
      <c r="I310" s="4" t="str">
        <f>VLOOKUP(A310,HOP!A:U,21,0)</f>
        <v>直连</v>
      </c>
    </row>
    <row r="311" s="4" customFormat="1" hidden="1" spans="1:9">
      <c r="A311" s="5">
        <v>999228332492961</v>
      </c>
      <c r="B311" s="6">
        <v>45235</v>
      </c>
      <c r="C311" s="6">
        <v>45236</v>
      </c>
      <c r="D311" s="4">
        <v>501.28</v>
      </c>
      <c r="E311" s="4" t="str">
        <f>VLOOKUP(A311,HOP!A:L,12,0)</f>
        <v>501.28</v>
      </c>
      <c r="F311" s="4" t="str">
        <f>VLOOKUP(A311,HOP!A:C,3,0)</f>
        <v>4198670</v>
      </c>
      <c r="G311" s="4">
        <f t="shared" si="8"/>
        <v>0</v>
      </c>
      <c r="H311" s="4" t="str">
        <f t="shared" si="9"/>
        <v>，4198670</v>
      </c>
      <c r="I311" s="4" t="str">
        <f>VLOOKUP(A311,HOP!A:U,21,0)</f>
        <v>直连</v>
      </c>
    </row>
    <row r="312" s="4" customFormat="1" hidden="1" spans="1:9">
      <c r="A312" s="5">
        <v>999228332530057</v>
      </c>
      <c r="B312" s="6">
        <v>45235</v>
      </c>
      <c r="C312" s="6">
        <v>45236</v>
      </c>
      <c r="D312" s="4">
        <v>1172.4</v>
      </c>
      <c r="E312" s="4" t="str">
        <f>VLOOKUP(A312,HOP!A:L,12,0)</f>
        <v>1172.40</v>
      </c>
      <c r="F312" s="4" t="str">
        <f>VLOOKUP(A312,HOP!A:C,3,0)</f>
        <v>4198687</v>
      </c>
      <c r="G312" s="4">
        <f t="shared" si="8"/>
        <v>0</v>
      </c>
      <c r="H312" s="4" t="str">
        <f t="shared" si="9"/>
        <v>，4198687</v>
      </c>
      <c r="I312" s="4" t="str">
        <f>VLOOKUP(A312,HOP!A:U,21,0)</f>
        <v>直连</v>
      </c>
    </row>
    <row r="313" s="4" customFormat="1" hidden="1" spans="1:9">
      <c r="A313" s="5">
        <v>999228332932178</v>
      </c>
      <c r="B313" s="6">
        <v>45235</v>
      </c>
      <c r="C313" s="6">
        <v>45236</v>
      </c>
      <c r="D313" s="4">
        <v>120.31</v>
      </c>
      <c r="E313" s="4" t="str">
        <f>VLOOKUP(A313,HOP!A:L,12,0)</f>
        <v>120.31</v>
      </c>
      <c r="F313" s="4" t="str">
        <f>VLOOKUP(A313,HOP!A:C,3,0)</f>
        <v>4198813</v>
      </c>
      <c r="G313" s="4">
        <f t="shared" si="8"/>
        <v>0</v>
      </c>
      <c r="H313" s="4" t="str">
        <f t="shared" si="9"/>
        <v>，4198813</v>
      </c>
      <c r="I313" s="4" t="str">
        <f>VLOOKUP(A313,HOP!A:U,21,0)</f>
        <v>直连</v>
      </c>
    </row>
    <row r="314" s="4" customFormat="1" hidden="1" spans="1:9">
      <c r="A314" s="5">
        <v>999228332967735</v>
      </c>
      <c r="B314" s="6">
        <v>45235</v>
      </c>
      <c r="C314" s="6">
        <v>45236</v>
      </c>
      <c r="D314" s="4">
        <v>393.89</v>
      </c>
      <c r="E314" s="4" t="str">
        <f>VLOOKUP(A314,HOP!A:L,12,0)</f>
        <v>393.89</v>
      </c>
      <c r="F314" s="4" t="str">
        <f>VLOOKUP(A314,HOP!A:C,3,0)</f>
        <v>4198818</v>
      </c>
      <c r="G314" s="4">
        <f t="shared" si="8"/>
        <v>0</v>
      </c>
      <c r="H314" s="4" t="str">
        <f t="shared" si="9"/>
        <v>，4198818</v>
      </c>
      <c r="I314" s="4" t="str">
        <f>VLOOKUP(A314,HOP!A:U,21,0)</f>
        <v>直连</v>
      </c>
    </row>
    <row r="315" s="4" customFormat="1" hidden="1" spans="1:9">
      <c r="A315" s="5">
        <v>999228333155352</v>
      </c>
      <c r="B315" s="6">
        <v>45235</v>
      </c>
      <c r="C315" s="6">
        <v>45236</v>
      </c>
      <c r="D315" s="4">
        <v>557.46</v>
      </c>
      <c r="E315" s="4" t="str">
        <f>VLOOKUP(A315,HOP!A:L,12,0)</f>
        <v>557.46</v>
      </c>
      <c r="F315" s="4" t="str">
        <f>VLOOKUP(A315,HOP!A:C,3,0)</f>
        <v>4199067</v>
      </c>
      <c r="G315" s="4">
        <f t="shared" si="8"/>
        <v>0</v>
      </c>
      <c r="H315" s="4" t="str">
        <f t="shared" si="9"/>
        <v>，4199067</v>
      </c>
      <c r="I315" s="4" t="str">
        <f>VLOOKUP(A315,HOP!A:U,21,0)</f>
        <v>直连</v>
      </c>
    </row>
    <row r="316" s="4" customFormat="1" hidden="1" spans="1:9">
      <c r="A316" s="5">
        <v>999228333461953</v>
      </c>
      <c r="B316" s="6">
        <v>45235</v>
      </c>
      <c r="C316" s="6">
        <v>45236</v>
      </c>
      <c r="D316" s="4">
        <v>347.2</v>
      </c>
      <c r="E316" s="4" t="str">
        <f>VLOOKUP(A316,HOP!A:L,12,0)</f>
        <v>347.20</v>
      </c>
      <c r="F316" s="4" t="str">
        <f>VLOOKUP(A316,HOP!A:C,3,0)</f>
        <v>4199151</v>
      </c>
      <c r="G316" s="4">
        <f t="shared" si="8"/>
        <v>0</v>
      </c>
      <c r="H316" s="4" t="str">
        <f t="shared" si="9"/>
        <v>，4199151</v>
      </c>
      <c r="I316" s="4" t="str">
        <f>VLOOKUP(A316,HOP!A:U,21,0)</f>
        <v>直连</v>
      </c>
    </row>
    <row r="317" s="4" customFormat="1" spans="1:10">
      <c r="A317" s="5">
        <v>999226799985022</v>
      </c>
      <c r="B317" s="6">
        <v>45187</v>
      </c>
      <c r="C317" s="6">
        <v>45189</v>
      </c>
      <c r="D317" s="4">
        <v>6231.93</v>
      </c>
      <c r="E317" s="4" t="e">
        <f>VLOOKUP(A317,HOP!A:L,12,0)</f>
        <v>#N/A</v>
      </c>
      <c r="F317" s="4">
        <v>3942718</v>
      </c>
      <c r="G317" s="4" t="e">
        <f t="shared" si="8"/>
        <v>#N/A</v>
      </c>
      <c r="H317" s="4" t="str">
        <f t="shared" si="9"/>
        <v>，3942718</v>
      </c>
      <c r="I317" s="4" t="s">
        <v>1668</v>
      </c>
      <c r="J317" s="4" t="s">
        <v>1669</v>
      </c>
    </row>
    <row r="318" s="4" customFormat="1" hidden="1" spans="1:9">
      <c r="A318" s="5">
        <v>999222885014411</v>
      </c>
      <c r="B318" s="6">
        <v>45083</v>
      </c>
      <c r="C318" s="6">
        <v>45090</v>
      </c>
      <c r="D318" s="4">
        <v>12089</v>
      </c>
      <c r="E318" s="4">
        <v>12089</v>
      </c>
      <c r="F318" s="4">
        <v>3057310</v>
      </c>
      <c r="G318" s="4">
        <f t="shared" si="8"/>
        <v>0</v>
      </c>
      <c r="H318" s="4" t="str">
        <f t="shared" si="9"/>
        <v>，3057310</v>
      </c>
      <c r="I318" s="4" t="s">
        <v>1668</v>
      </c>
    </row>
    <row r="320" spans="4:4">
      <c r="D320" s="4">
        <f>SUM(D2:D319)</f>
        <v>372636.89</v>
      </c>
    </row>
    <row r="322" spans="4:4">
      <c r="D322" s="4" t="s">
        <v>1670</v>
      </c>
    </row>
    <row r="325" spans="1:3">
      <c r="A325" s="4" t="s">
        <v>1671</v>
      </c>
      <c r="C325" s="4">
        <v>18473.15</v>
      </c>
    </row>
    <row r="326" spans="1:3">
      <c r="A326" s="4" t="s">
        <v>1672</v>
      </c>
      <c r="C326" s="4">
        <v>354003.95</v>
      </c>
    </row>
    <row r="327" spans="1:3">
      <c r="A327" s="4" t="s">
        <v>1673</v>
      </c>
      <c r="C327" s="4">
        <v>159.79</v>
      </c>
    </row>
    <row r="328" spans="1:3">
      <c r="A328" s="4" t="s">
        <v>1674</v>
      </c>
      <c r="C328" s="4">
        <f>SUBTOTAL(9,C325:C327)</f>
        <v>372636.89</v>
      </c>
    </row>
  </sheetData>
  <autoFilter ref="A1:XFD326">
    <filterColumn colId="3">
      <filters blank="1">
        <filter val="1349.2"/>
        <filter val="545.6"/>
        <filter val="1295.6"/>
        <filter val="1485.6"/>
        <filter val="2775.6"/>
        <filter val="171.8"/>
        <filter val="1359.8"/>
        <filter val="2425.8"/>
        <filter val="1995.9"/>
        <filter val="167"/>
        <filter val="1004.02"/>
        <filter val="5452.02"/>
        <filter val="1101.03"/>
        <filter val="2982.03"/>
        <filter val="1586.05"/>
        <filter val="6166.06"/>
        <filter val="2410.08"/>
        <filter val="2633.08"/>
        <filter val="2751.08"/>
        <filter val="3118.08"/>
        <filter val="1062.09"/>
        <filter val="1479.09"/>
        <filter val="5342.2"/>
        <filter val="536.3"/>
        <filter val="1172.4"/>
        <filter val="2422.5"/>
        <filter val="1426.9"/>
        <filter val="300.01"/>
        <filter val="470.01"/>
        <filter val="702.01"/>
        <filter val="286.02"/>
        <filter val="371.02"/>
        <filter val="795.03"/>
        <filter val="101.04"/>
        <filter val="249.04"/>
        <filter val="361.04"/>
        <filter val="406.04"/>
        <filter val="888.04"/>
        <filter val="116.05"/>
        <filter val="539.06"/>
        <filter val="734.06"/>
        <filter val="325.07"/>
        <filter val="413.07"/>
        <filter val="686.07"/>
        <filter val="913.07"/>
        <filter val="265.09"/>
        <filter val="661.09"/>
        <filter val="477.11"/>
        <filter val="215.12"/>
        <filter val="880.12"/>
        <filter val="1178.42"/>
        <filter val="410.13"/>
        <filter val="1352.44"/>
        <filter val="1354.44"/>
        <filter val="2010.44"/>
        <filter val="330.15"/>
        <filter val="460.15"/>
        <filter val="513.15"/>
        <filter val="652.15"/>
        <filter val="112.16"/>
        <filter val="147.16"/>
        <filter val="371.16"/>
        <filter val="478.16"/>
        <filter val="616.16"/>
        <filter val="1284.46"/>
        <filter val="1473.46"/>
        <filter val="381.17"/>
        <filter val="676.17"/>
        <filter val="1393.47"/>
        <filter val="260.21"/>
        <filter val="298.21"/>
        <filter val="933.21"/>
        <filter val="2009.31"/>
        <filter val="85.22"/>
        <filter val="116.22"/>
        <filter val="301.22"/>
        <filter val="852.22"/>
        <filter val="1780.32"/>
        <filter val="2103.32"/>
        <filter val="274.23"/>
        <filter val="337.23"/>
        <filter val="643.23"/>
        <filter val="145.24"/>
        <filter val="1740.34"/>
        <filter val="2823.34"/>
        <filter val="1058.35"/>
        <filter val="1208.35"/>
        <filter val="1216.36"/>
        <filter val="1393.36"/>
        <filter val="308.27"/>
        <filter val="501.28"/>
        <filter val="161.29"/>
        <filter val="1222.39"/>
        <filter val="1827.39"/>
        <filter val="120.31"/>
        <filter val="193.31"/>
        <filter val="201.31"/>
        <filter val="597.32"/>
        <filter val="1349.22"/>
        <filter val="2432.22"/>
        <filter val="285.33"/>
        <filter val="334.33"/>
        <filter val="417.33"/>
        <filter val="816.33"/>
        <filter val="578.34"/>
        <filter val="884.34"/>
        <filter val="1007.24"/>
        <filter val="635.35"/>
        <filter val="1010.25"/>
        <filter val="1246.26"/>
        <filter val="400.37"/>
        <filter val="6061.27"/>
        <filter val="1141.28"/>
        <filter val="1301.28"/>
        <filter val="1069.29"/>
        <filter val="493.41"/>
        <filter val="611.41"/>
        <filter val="1138.11"/>
        <filter val="140.44"/>
        <filter val="160.44"/>
        <filter val="731.44"/>
        <filter val="191.45"/>
        <filter val="349.45"/>
        <filter val="1067.15"/>
        <filter val="6354.15"/>
        <filter val="130.46"/>
        <filter val="557.46"/>
        <filter val="674.46"/>
        <filter val="765.46"/>
        <filter val="159.47"/>
        <filter val="168.47"/>
        <filter val="208.47"/>
        <filter val="220.47"/>
        <filter val="377.48"/>
        <filter val="392.49"/>
        <filter val="657.49"/>
        <filter val="924.49"/>
        <filter val="1647.19"/>
        <filter val="4138.19"/>
        <filter val="298.52"/>
        <filter val="367.52"/>
        <filter val="777.52"/>
        <filter val="885.52"/>
        <filter val="5348.82"/>
        <filter val="294.53"/>
        <filter val="577.54"/>
        <filter val="1694.84"/>
        <filter val="147.55"/>
        <filter val="448.55"/>
        <filter val="1572.85"/>
        <filter val="765.56"/>
        <filter val="929.56"/>
        <filter val="1486.86"/>
        <filter val="212.57"/>
        <filter val="853.57"/>
        <filter val="97.58"/>
        <filter val="161.58"/>
        <filter val="6965.88"/>
        <filter val="817.59"/>
        <filter val="1784.89"/>
        <filter val="561.61"/>
        <filter val="932.61"/>
        <filter val="1285.71"/>
        <filter val="318.62"/>
        <filter val="1092.72"/>
        <filter val="5151.72"/>
        <filter val="351.63"/>
        <filter val="781.63"/>
        <filter val="840.63"/>
        <filter val="843.63"/>
        <filter val="5664"/>
        <filter val="251.64"/>
        <filter val="1978.74"/>
        <filter val="3007.74"/>
        <filter val="215.65"/>
        <filter val="372.65"/>
        <filter val="1116.75"/>
        <filter val="2919.75"/>
        <filter val="410.66"/>
        <filter val="225.67"/>
        <filter val="650.67"/>
        <filter val="1123.77"/>
        <filter val="317.68"/>
        <filter val="533.68"/>
        <filter val="3853.78"/>
        <filter val="175.69"/>
        <filter val="667.69"/>
        <filter val="1592.79"/>
        <filter val="293.71"/>
        <filter val="122.72"/>
        <filter val="184.72"/>
        <filter val="392.72"/>
        <filter val="855.72"/>
        <filter val="432.73"/>
        <filter val="1074.63"/>
        <filter val="1377.63"/>
        <filter val="2903.63"/>
        <filter val="271.74"/>
        <filter val="1054.64"/>
        <filter val="1411.64"/>
        <filter val="2048.64"/>
        <filter val="1273.65"/>
        <filter val="5157.65"/>
        <filter val="241.76"/>
        <filter val="391.76"/>
        <filter val="1867.66"/>
        <filter val="2266.66"/>
        <filter val="2658.66"/>
        <filter val="646.77"/>
        <filter val="295.78"/>
        <filter val="953.78"/>
        <filter val="2246.68"/>
        <filter val="2782.68"/>
        <filter val="5137.68"/>
        <filter val="159.79"/>
        <filter val="865.79"/>
        <filter val="219.82"/>
        <filter val="471.82"/>
        <filter val="3524.52"/>
        <filter val="326.84"/>
        <filter val="4892.54"/>
        <filter val="379.85"/>
        <filter val="203.86"/>
        <filter val="301.86"/>
        <filter val="1002.56"/>
        <filter val="2158.56"/>
        <filter val="2274.56"/>
        <filter val="348.87"/>
        <filter val="976.87"/>
        <filter val="220.88"/>
        <filter val="539.88"/>
        <filter val="1687.58"/>
        <filter val="179.89"/>
        <filter val="393.89"/>
        <filter val="410.89"/>
        <filter val="514.89"/>
        <filter val="1070.59"/>
        <filter val="132.91"/>
        <filter val="381.91"/>
        <filter val="270.92"/>
        <filter val="566.92"/>
        <filter val="107.94"/>
        <filter val="561.94"/>
        <filter val="286.95"/>
        <filter val="667.95"/>
        <filter val="271.96"/>
        <filter val="319.96"/>
        <filter val="486.97"/>
        <filter val="698"/>
        <filter val="323.98"/>
        <filter val="540.98"/>
        <filter val="589.98"/>
        <filter val="983.98"/>
        <filter val="1934.92"/>
        <filter val="1116.93"/>
        <filter val="6231.93"/>
        <filter val="1247.94"/>
        <filter val="1748.94"/>
        <filter val="2465.94"/>
        <filter val="1322.96"/>
        <filter val="1775.96"/>
        <filter val="2391.96"/>
        <filter val="2387.97"/>
        <filter val="347.2"/>
        <filter val="357.2"/>
        <filter val="233.4"/>
        <filter val="297.5"/>
        <filter val="4133.6"/>
        <filter val="307.7"/>
        <filter val="647.9"/>
        <filter val="1467.9"/>
        <filter val="372636.89 HKD"/>
        <filter val="1365"/>
        <filter val="16243.88"/>
        <filter val="320.1"/>
        <filter val="580.5"/>
        <filter val="334.8"/>
        <filter val="2710.8"/>
        <filter val="3430.8"/>
        <filter val="314.9"/>
        <filter val="400.9"/>
        <filter val="3920.9"/>
        <filter val="372636.89"/>
        <filter val="5432"/>
        <filter val="12089"/>
      </filters>
    </filterColumn>
    <filterColumn colId="6">
      <filters blank="1">
        <filter val="#N/A"/>
        <filter val="-0.01"/>
        <filter val="-0.12"/>
        <filter val="-0.72"/>
        <filter val="-0.3"/>
        <filter val="-0.03"/>
        <filter val="-0.04"/>
        <filter val="-0.44"/>
        <filter val="-0.1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1675</v>
      </c>
      <c r="B1" s="2" t="s">
        <v>1676</v>
      </c>
      <c r="C1" s="2" t="s">
        <v>1677</v>
      </c>
      <c r="D1" s="2" t="s">
        <v>1678</v>
      </c>
      <c r="E1" s="2" t="s">
        <v>13</v>
      </c>
      <c r="F1" s="2" t="s">
        <v>5</v>
      </c>
      <c r="G1" s="2" t="s">
        <v>6</v>
      </c>
      <c r="H1" s="2" t="s">
        <v>1679</v>
      </c>
      <c r="I1" s="2" t="s">
        <v>1680</v>
      </c>
      <c r="J1" s="2" t="s">
        <v>1681</v>
      </c>
      <c r="K1" s="2" t="s">
        <v>1682</v>
      </c>
      <c r="L1" s="2" t="s">
        <v>1683</v>
      </c>
      <c r="M1" s="2" t="s">
        <v>1684</v>
      </c>
      <c r="N1" s="2" t="s">
        <v>1685</v>
      </c>
      <c r="O1" s="2" t="s">
        <v>1686</v>
      </c>
      <c r="P1" s="2" t="s">
        <v>1687</v>
      </c>
      <c r="Q1" s="2" t="s">
        <v>1688</v>
      </c>
      <c r="R1" s="2" t="s">
        <v>1689</v>
      </c>
      <c r="S1" s="2" t="s">
        <v>1690</v>
      </c>
      <c r="T1" s="2" t="s">
        <v>1691</v>
      </c>
      <c r="U1" s="2" t="s">
        <v>1692</v>
      </c>
      <c r="V1" s="2" t="s">
        <v>1693</v>
      </c>
    </row>
    <row r="2" s="1" customFormat="1" spans="1:22">
      <c r="A2" s="3">
        <v>999227256139472</v>
      </c>
      <c r="B2" s="1" t="s">
        <v>1694</v>
      </c>
      <c r="C2" s="1" t="s">
        <v>1695</v>
      </c>
      <c r="D2" s="1" t="s">
        <v>1696</v>
      </c>
      <c r="E2" s="1" t="s">
        <v>1697</v>
      </c>
      <c r="F2" s="1" t="s">
        <v>1698</v>
      </c>
      <c r="G2" s="1" t="s">
        <v>1699</v>
      </c>
      <c r="H2" s="1" t="s">
        <v>1700</v>
      </c>
      <c r="I2" s="1" t="s">
        <v>1701</v>
      </c>
      <c r="J2" s="1" t="s">
        <v>30</v>
      </c>
      <c r="K2" s="1" t="s">
        <v>1702</v>
      </c>
      <c r="L2" s="1" t="s">
        <v>1702</v>
      </c>
      <c r="M2" s="1" t="s">
        <v>1703</v>
      </c>
      <c r="N2" s="1" t="s">
        <v>1703</v>
      </c>
      <c r="O2" s="1" t="s">
        <v>1704</v>
      </c>
      <c r="P2" s="1" t="s">
        <v>1705</v>
      </c>
      <c r="Q2" s="1" t="s">
        <v>1706</v>
      </c>
      <c r="R2" s="1" t="s">
        <v>1707</v>
      </c>
      <c r="S2" s="1" t="s">
        <v>1708</v>
      </c>
      <c r="T2" s="1" t="s">
        <v>1709</v>
      </c>
      <c r="U2" s="1" t="s">
        <v>1668</v>
      </c>
      <c r="V2" s="1" t="s">
        <v>1710</v>
      </c>
    </row>
    <row r="3" s="1" customFormat="1" spans="1:22">
      <c r="A3" s="3">
        <v>999228110790783</v>
      </c>
      <c r="B3" s="1" t="s">
        <v>1711</v>
      </c>
      <c r="C3" s="1" t="s">
        <v>1712</v>
      </c>
      <c r="D3" s="1" t="s">
        <v>1713</v>
      </c>
      <c r="E3" s="1" t="s">
        <v>1714</v>
      </c>
      <c r="F3" s="1" t="s">
        <v>1715</v>
      </c>
      <c r="G3" s="1" t="s">
        <v>1699</v>
      </c>
      <c r="H3" s="1" t="s">
        <v>1700</v>
      </c>
      <c r="I3" s="1" t="s">
        <v>1716</v>
      </c>
      <c r="J3" s="1" t="s">
        <v>30</v>
      </c>
      <c r="K3" s="1" t="s">
        <v>1717</v>
      </c>
      <c r="L3" s="1" t="s">
        <v>1717</v>
      </c>
      <c r="M3" s="1" t="s">
        <v>1703</v>
      </c>
      <c r="N3" s="1" t="s">
        <v>1703</v>
      </c>
      <c r="O3" s="1" t="s">
        <v>1704</v>
      </c>
      <c r="P3" s="1" t="s">
        <v>1705</v>
      </c>
      <c r="Q3" s="1" t="s">
        <v>1706</v>
      </c>
      <c r="R3" s="1" t="s">
        <v>1718</v>
      </c>
      <c r="S3" s="1" t="s">
        <v>1708</v>
      </c>
      <c r="T3" s="1" t="s">
        <v>1709</v>
      </c>
      <c r="U3" s="1" t="s">
        <v>1668</v>
      </c>
      <c r="V3" s="1" t="s">
        <v>1719</v>
      </c>
    </row>
    <row r="4" s="1" customFormat="1" spans="1:22">
      <c r="A4" s="3">
        <v>999228232655209</v>
      </c>
      <c r="B4" s="1" t="s">
        <v>1720</v>
      </c>
      <c r="C4" s="1" t="s">
        <v>1721</v>
      </c>
      <c r="D4" s="1" t="s">
        <v>1722</v>
      </c>
      <c r="E4" s="1" t="s">
        <v>1723</v>
      </c>
      <c r="F4" s="1" t="s">
        <v>1724</v>
      </c>
      <c r="G4" s="1" t="s">
        <v>1699</v>
      </c>
      <c r="H4" s="1" t="s">
        <v>1700</v>
      </c>
      <c r="I4" s="1" t="s">
        <v>1725</v>
      </c>
      <c r="J4" s="1" t="s">
        <v>30</v>
      </c>
      <c r="K4" s="1" t="s">
        <v>1726</v>
      </c>
      <c r="L4" s="1" t="s">
        <v>1726</v>
      </c>
      <c r="M4" s="1" t="s">
        <v>1703</v>
      </c>
      <c r="N4" s="1" t="s">
        <v>1703</v>
      </c>
      <c r="O4" s="1" t="s">
        <v>1704</v>
      </c>
      <c r="P4" s="1" t="s">
        <v>1705</v>
      </c>
      <c r="Q4" s="1" t="s">
        <v>1706</v>
      </c>
      <c r="R4" s="1" t="s">
        <v>1727</v>
      </c>
      <c r="S4" s="1" t="s">
        <v>1708</v>
      </c>
      <c r="T4" s="1" t="s">
        <v>1709</v>
      </c>
      <c r="U4" s="1" t="s">
        <v>1668</v>
      </c>
      <c r="V4" s="1" t="s">
        <v>1728</v>
      </c>
    </row>
    <row r="5" s="1" customFormat="1" spans="1:22">
      <c r="A5" s="3">
        <v>999228265100346</v>
      </c>
      <c r="B5" s="1" t="s">
        <v>1729</v>
      </c>
      <c r="C5" s="1" t="s">
        <v>1730</v>
      </c>
      <c r="D5" s="1" t="s">
        <v>1731</v>
      </c>
      <c r="E5" s="1" t="s">
        <v>1732</v>
      </c>
      <c r="F5" s="1" t="s">
        <v>1698</v>
      </c>
      <c r="G5" s="1" t="s">
        <v>1699</v>
      </c>
      <c r="H5" s="1" t="s">
        <v>1700</v>
      </c>
      <c r="I5" s="1" t="s">
        <v>1733</v>
      </c>
      <c r="J5" s="1" t="s">
        <v>30</v>
      </c>
      <c r="K5" s="1" t="s">
        <v>1734</v>
      </c>
      <c r="L5" s="1" t="s">
        <v>1734</v>
      </c>
      <c r="M5" s="1" t="s">
        <v>1703</v>
      </c>
      <c r="N5" s="1" t="s">
        <v>1703</v>
      </c>
      <c r="O5" s="1" t="s">
        <v>1704</v>
      </c>
      <c r="P5" s="1" t="s">
        <v>1705</v>
      </c>
      <c r="Q5" s="1" t="s">
        <v>1706</v>
      </c>
      <c r="R5" s="1" t="s">
        <v>1735</v>
      </c>
      <c r="S5" s="1" t="s">
        <v>1708</v>
      </c>
      <c r="T5" s="1" t="s">
        <v>1709</v>
      </c>
      <c r="U5" s="1" t="s">
        <v>1668</v>
      </c>
      <c r="V5" s="1" t="s">
        <v>1736</v>
      </c>
    </row>
    <row r="6" s="1" customFormat="1" spans="1:22">
      <c r="A6" s="3">
        <v>999228232214700</v>
      </c>
      <c r="B6" s="1" t="s">
        <v>1720</v>
      </c>
      <c r="C6" s="1" t="s">
        <v>1737</v>
      </c>
      <c r="D6" s="1" t="s">
        <v>1738</v>
      </c>
      <c r="E6" s="1" t="s">
        <v>1739</v>
      </c>
      <c r="F6" s="1" t="s">
        <v>1698</v>
      </c>
      <c r="G6" s="1" t="s">
        <v>1699</v>
      </c>
      <c r="H6" s="1" t="s">
        <v>1700</v>
      </c>
      <c r="I6" s="1" t="s">
        <v>1740</v>
      </c>
      <c r="J6" s="1" t="s">
        <v>30</v>
      </c>
      <c r="K6" s="1" t="s">
        <v>1741</v>
      </c>
      <c r="L6" s="1" t="s">
        <v>1741</v>
      </c>
      <c r="M6" s="1" t="s">
        <v>1703</v>
      </c>
      <c r="N6" s="1" t="s">
        <v>1703</v>
      </c>
      <c r="O6" s="1" t="s">
        <v>1704</v>
      </c>
      <c r="P6" s="1" t="s">
        <v>1705</v>
      </c>
      <c r="Q6" s="1" t="s">
        <v>1706</v>
      </c>
      <c r="R6" s="1" t="s">
        <v>1742</v>
      </c>
      <c r="S6" s="1" t="s">
        <v>1708</v>
      </c>
      <c r="T6" s="1" t="s">
        <v>1709</v>
      </c>
      <c r="U6" s="1" t="s">
        <v>1668</v>
      </c>
      <c r="V6" s="1" t="s">
        <v>1743</v>
      </c>
    </row>
    <row r="7" s="1" customFormat="1" spans="1:22">
      <c r="A7" s="3">
        <v>999228239537102</v>
      </c>
      <c r="B7" s="1" t="s">
        <v>1744</v>
      </c>
      <c r="C7" s="1" t="s">
        <v>1745</v>
      </c>
      <c r="D7" s="1" t="s">
        <v>1746</v>
      </c>
      <c r="E7" s="1" t="s">
        <v>1747</v>
      </c>
      <c r="F7" s="1" t="s">
        <v>1715</v>
      </c>
      <c r="G7" s="1" t="s">
        <v>1699</v>
      </c>
      <c r="H7" s="1" t="s">
        <v>1700</v>
      </c>
      <c r="I7" s="1" t="s">
        <v>1748</v>
      </c>
      <c r="J7" s="1" t="s">
        <v>30</v>
      </c>
      <c r="K7" s="1" t="s">
        <v>1749</v>
      </c>
      <c r="L7" s="1" t="s">
        <v>1749</v>
      </c>
      <c r="M7" s="1" t="s">
        <v>1703</v>
      </c>
      <c r="N7" s="1" t="s">
        <v>1703</v>
      </c>
      <c r="O7" s="1" t="s">
        <v>1704</v>
      </c>
      <c r="P7" s="1" t="s">
        <v>1705</v>
      </c>
      <c r="Q7" s="1" t="s">
        <v>1706</v>
      </c>
      <c r="R7" s="1" t="s">
        <v>1750</v>
      </c>
      <c r="S7" s="1" t="s">
        <v>1708</v>
      </c>
      <c r="T7" s="1" t="s">
        <v>1709</v>
      </c>
      <c r="U7" s="1" t="s">
        <v>1668</v>
      </c>
      <c r="V7" s="1" t="s">
        <v>1751</v>
      </c>
    </row>
    <row r="8" s="1" customFormat="1" spans="1:22">
      <c r="A8" s="3">
        <v>999227345217154</v>
      </c>
      <c r="B8" s="1" t="s">
        <v>1752</v>
      </c>
      <c r="C8" s="1" t="s">
        <v>1753</v>
      </c>
      <c r="D8" s="1" t="s">
        <v>1754</v>
      </c>
      <c r="E8" s="1" t="s">
        <v>1755</v>
      </c>
      <c r="F8" s="1" t="s">
        <v>1715</v>
      </c>
      <c r="G8" s="1" t="s">
        <v>1699</v>
      </c>
      <c r="H8" s="1" t="s">
        <v>1700</v>
      </c>
      <c r="I8" s="1" t="s">
        <v>1756</v>
      </c>
      <c r="J8" s="1" t="s">
        <v>30</v>
      </c>
      <c r="K8" s="1" t="s">
        <v>1757</v>
      </c>
      <c r="L8" s="1" t="s">
        <v>1757</v>
      </c>
      <c r="M8" s="1" t="s">
        <v>1703</v>
      </c>
      <c r="N8" s="1" t="s">
        <v>1703</v>
      </c>
      <c r="O8" s="1" t="s">
        <v>1704</v>
      </c>
      <c r="P8" s="1" t="s">
        <v>1705</v>
      </c>
      <c r="Q8" s="1" t="s">
        <v>1706</v>
      </c>
      <c r="R8" s="1" t="s">
        <v>1758</v>
      </c>
      <c r="S8" s="1" t="s">
        <v>1708</v>
      </c>
      <c r="T8" s="1" t="s">
        <v>1709</v>
      </c>
      <c r="U8" s="1" t="s">
        <v>1668</v>
      </c>
      <c r="V8" s="1" t="s">
        <v>1743</v>
      </c>
    </row>
    <row r="9" s="1" customFormat="1" spans="1:22">
      <c r="A9" s="3">
        <v>999227956740026</v>
      </c>
      <c r="B9" s="1" t="s">
        <v>1759</v>
      </c>
      <c r="C9" s="1" t="s">
        <v>1760</v>
      </c>
      <c r="D9" s="1" t="s">
        <v>1761</v>
      </c>
      <c r="E9" s="1" t="s">
        <v>1762</v>
      </c>
      <c r="F9" s="1" t="s">
        <v>1698</v>
      </c>
      <c r="G9" s="1" t="s">
        <v>1699</v>
      </c>
      <c r="H9" s="1" t="s">
        <v>1700</v>
      </c>
      <c r="I9" s="1" t="s">
        <v>1763</v>
      </c>
      <c r="J9" s="1" t="s">
        <v>30</v>
      </c>
      <c r="K9" s="1" t="s">
        <v>1764</v>
      </c>
      <c r="L9" s="1" t="s">
        <v>1764</v>
      </c>
      <c r="M9" s="1" t="s">
        <v>1703</v>
      </c>
      <c r="N9" s="1" t="s">
        <v>1703</v>
      </c>
      <c r="O9" s="1" t="s">
        <v>1704</v>
      </c>
      <c r="P9" s="1" t="s">
        <v>1705</v>
      </c>
      <c r="Q9" s="1" t="s">
        <v>1706</v>
      </c>
      <c r="R9" s="1" t="s">
        <v>1765</v>
      </c>
      <c r="S9" s="1" t="s">
        <v>1708</v>
      </c>
      <c r="T9" s="1" t="s">
        <v>1709</v>
      </c>
      <c r="U9" s="1" t="s">
        <v>1668</v>
      </c>
      <c r="V9" s="1" t="s">
        <v>1736</v>
      </c>
    </row>
    <row r="10" s="1" customFormat="1" spans="1:22">
      <c r="A10" s="3">
        <v>999228274405227</v>
      </c>
      <c r="B10" s="1" t="s">
        <v>1724</v>
      </c>
      <c r="C10" s="1" t="s">
        <v>1766</v>
      </c>
      <c r="D10" s="1" t="s">
        <v>1767</v>
      </c>
      <c r="E10" s="1" t="s">
        <v>1768</v>
      </c>
      <c r="F10" s="1" t="s">
        <v>1715</v>
      </c>
      <c r="G10" s="1" t="s">
        <v>1699</v>
      </c>
      <c r="H10" s="1" t="s">
        <v>1700</v>
      </c>
      <c r="I10" s="1" t="s">
        <v>1769</v>
      </c>
      <c r="J10" s="1" t="s">
        <v>30</v>
      </c>
      <c r="K10" s="1" t="s">
        <v>1770</v>
      </c>
      <c r="L10" s="1" t="s">
        <v>1770</v>
      </c>
      <c r="M10" s="1" t="s">
        <v>1703</v>
      </c>
      <c r="N10" s="1" t="s">
        <v>1703</v>
      </c>
      <c r="O10" s="1" t="s">
        <v>1704</v>
      </c>
      <c r="P10" s="1" t="s">
        <v>1705</v>
      </c>
      <c r="Q10" s="1" t="s">
        <v>1706</v>
      </c>
      <c r="R10" s="1" t="s">
        <v>1771</v>
      </c>
      <c r="S10" s="1" t="s">
        <v>1708</v>
      </c>
      <c r="T10" s="1" t="s">
        <v>1709</v>
      </c>
      <c r="U10" s="1" t="s">
        <v>1668</v>
      </c>
      <c r="V10" s="1" t="s">
        <v>1772</v>
      </c>
    </row>
    <row r="11" s="1" customFormat="1" spans="1:22">
      <c r="A11" s="3">
        <v>999228261679835</v>
      </c>
      <c r="B11" s="1" t="s">
        <v>1744</v>
      </c>
      <c r="C11" s="1" t="s">
        <v>1773</v>
      </c>
      <c r="D11" s="1" t="s">
        <v>1774</v>
      </c>
      <c r="E11" s="1" t="s">
        <v>1775</v>
      </c>
      <c r="F11" s="1" t="s">
        <v>1698</v>
      </c>
      <c r="G11" s="1" t="s">
        <v>1699</v>
      </c>
      <c r="H11" s="1" t="s">
        <v>1700</v>
      </c>
      <c r="I11" s="1" t="s">
        <v>1776</v>
      </c>
      <c r="J11" s="1" t="s">
        <v>30</v>
      </c>
      <c r="K11" s="1" t="s">
        <v>1777</v>
      </c>
      <c r="L11" s="1" t="s">
        <v>1777</v>
      </c>
      <c r="M11" s="1" t="s">
        <v>1703</v>
      </c>
      <c r="N11" s="1" t="s">
        <v>1703</v>
      </c>
      <c r="O11" s="1" t="s">
        <v>1704</v>
      </c>
      <c r="P11" s="1" t="s">
        <v>1705</v>
      </c>
      <c r="Q11" s="1" t="s">
        <v>1706</v>
      </c>
      <c r="R11" s="1" t="s">
        <v>1778</v>
      </c>
      <c r="S11" s="1" t="s">
        <v>1708</v>
      </c>
      <c r="T11" s="1" t="s">
        <v>1709</v>
      </c>
      <c r="U11" s="1" t="s">
        <v>1668</v>
      </c>
      <c r="V11" s="1" t="s">
        <v>1779</v>
      </c>
    </row>
    <row r="12" s="1" customFormat="1" spans="1:22">
      <c r="A12" s="3">
        <v>999228235199777</v>
      </c>
      <c r="B12" s="1" t="s">
        <v>1720</v>
      </c>
      <c r="C12" s="1" t="s">
        <v>1780</v>
      </c>
      <c r="D12" s="1" t="s">
        <v>1781</v>
      </c>
      <c r="E12" s="1" t="s">
        <v>1782</v>
      </c>
      <c r="F12" s="1" t="s">
        <v>1698</v>
      </c>
      <c r="G12" s="1" t="s">
        <v>1699</v>
      </c>
      <c r="H12" s="1" t="s">
        <v>1700</v>
      </c>
      <c r="I12" s="1" t="s">
        <v>1783</v>
      </c>
      <c r="J12" s="1" t="s">
        <v>30</v>
      </c>
      <c r="K12" s="1" t="s">
        <v>1784</v>
      </c>
      <c r="L12" s="1" t="s">
        <v>1784</v>
      </c>
      <c r="M12" s="1" t="s">
        <v>1703</v>
      </c>
      <c r="N12" s="1" t="s">
        <v>1703</v>
      </c>
      <c r="O12" s="1" t="s">
        <v>1704</v>
      </c>
      <c r="P12" s="1" t="s">
        <v>1705</v>
      </c>
      <c r="Q12" s="1" t="s">
        <v>1706</v>
      </c>
      <c r="R12" s="1" t="s">
        <v>1785</v>
      </c>
      <c r="S12" s="1" t="s">
        <v>1708</v>
      </c>
      <c r="T12" s="1" t="s">
        <v>1709</v>
      </c>
      <c r="U12" s="1" t="s">
        <v>1668</v>
      </c>
      <c r="V12" s="1" t="s">
        <v>1786</v>
      </c>
    </row>
    <row r="13" s="1" customFormat="1" spans="1:22">
      <c r="A13" s="3">
        <v>999225009424841</v>
      </c>
      <c r="B13" s="1" t="s">
        <v>1787</v>
      </c>
      <c r="C13" s="1" t="s">
        <v>1788</v>
      </c>
      <c r="D13" s="1" t="s">
        <v>1789</v>
      </c>
      <c r="E13" s="1" t="s">
        <v>1790</v>
      </c>
      <c r="F13" s="1" t="s">
        <v>1715</v>
      </c>
      <c r="G13" s="1" t="s">
        <v>1699</v>
      </c>
      <c r="H13" s="1" t="s">
        <v>1700</v>
      </c>
      <c r="I13" s="1" t="s">
        <v>1791</v>
      </c>
      <c r="J13" s="1" t="s">
        <v>30</v>
      </c>
      <c r="K13" s="1" t="s">
        <v>1792</v>
      </c>
      <c r="L13" s="1" t="s">
        <v>1792</v>
      </c>
      <c r="M13" s="1" t="s">
        <v>1703</v>
      </c>
      <c r="N13" s="1" t="s">
        <v>1703</v>
      </c>
      <c r="O13" s="1" t="s">
        <v>1704</v>
      </c>
      <c r="P13" s="1" t="s">
        <v>1705</v>
      </c>
      <c r="Q13" s="1" t="s">
        <v>1706</v>
      </c>
      <c r="R13" s="1" t="s">
        <v>1793</v>
      </c>
      <c r="S13" s="1" t="s">
        <v>1708</v>
      </c>
      <c r="T13" s="1" t="s">
        <v>1709</v>
      </c>
      <c r="U13" s="1" t="s">
        <v>1668</v>
      </c>
      <c r="V13" s="1" t="s">
        <v>1743</v>
      </c>
    </row>
    <row r="14" s="1" customFormat="1" spans="1:22">
      <c r="A14" s="3">
        <v>999228258313162</v>
      </c>
      <c r="B14" s="1" t="s">
        <v>1744</v>
      </c>
      <c r="C14" s="1" t="s">
        <v>1794</v>
      </c>
      <c r="D14" s="1" t="s">
        <v>1795</v>
      </c>
      <c r="E14" s="1" t="s">
        <v>1796</v>
      </c>
      <c r="F14" s="1" t="s">
        <v>1744</v>
      </c>
      <c r="G14" s="1" t="s">
        <v>1699</v>
      </c>
      <c r="H14" s="1" t="s">
        <v>1700</v>
      </c>
      <c r="I14" s="1" t="s">
        <v>1797</v>
      </c>
      <c r="J14" s="1" t="s">
        <v>30</v>
      </c>
      <c r="K14" s="1" t="s">
        <v>1798</v>
      </c>
      <c r="L14" s="1" t="s">
        <v>1798</v>
      </c>
      <c r="M14" s="1" t="s">
        <v>1703</v>
      </c>
      <c r="N14" s="1" t="s">
        <v>1703</v>
      </c>
      <c r="O14" s="1" t="s">
        <v>1704</v>
      </c>
      <c r="P14" s="1" t="s">
        <v>1705</v>
      </c>
      <c r="Q14" s="1" t="s">
        <v>1706</v>
      </c>
      <c r="R14" s="1" t="s">
        <v>1799</v>
      </c>
      <c r="S14" s="1" t="s">
        <v>1708</v>
      </c>
      <c r="T14" s="1" t="s">
        <v>1709</v>
      </c>
      <c r="U14" s="1" t="s">
        <v>1668</v>
      </c>
      <c r="V14" s="1" t="s">
        <v>1743</v>
      </c>
    </row>
    <row r="15" s="1" customFormat="1" spans="1:22">
      <c r="A15" s="3">
        <v>999228236282726</v>
      </c>
      <c r="B15" s="1" t="s">
        <v>1720</v>
      </c>
      <c r="C15" s="1" t="s">
        <v>1800</v>
      </c>
      <c r="D15" s="1" t="s">
        <v>1801</v>
      </c>
      <c r="E15" s="1" t="s">
        <v>1802</v>
      </c>
      <c r="F15" s="1" t="s">
        <v>1803</v>
      </c>
      <c r="G15" s="1" t="s">
        <v>1699</v>
      </c>
      <c r="H15" s="1" t="s">
        <v>1700</v>
      </c>
      <c r="I15" s="1" t="s">
        <v>1804</v>
      </c>
      <c r="J15" s="1" t="s">
        <v>30</v>
      </c>
      <c r="K15" s="1" t="s">
        <v>1805</v>
      </c>
      <c r="L15" s="1" t="s">
        <v>1805</v>
      </c>
      <c r="M15" s="1" t="s">
        <v>1703</v>
      </c>
      <c r="N15" s="1" t="s">
        <v>1703</v>
      </c>
      <c r="O15" s="1" t="s">
        <v>1704</v>
      </c>
      <c r="P15" s="1" t="s">
        <v>1705</v>
      </c>
      <c r="Q15" s="1" t="s">
        <v>1706</v>
      </c>
      <c r="R15" s="1" t="s">
        <v>1806</v>
      </c>
      <c r="S15" s="1" t="s">
        <v>1708</v>
      </c>
      <c r="T15" s="1" t="s">
        <v>1709</v>
      </c>
      <c r="U15" s="1" t="s">
        <v>1668</v>
      </c>
      <c r="V15" s="1" t="s">
        <v>1743</v>
      </c>
    </row>
    <row r="16" s="1" customFormat="1" spans="1:22">
      <c r="A16" s="3">
        <v>999228271483809</v>
      </c>
      <c r="B16" s="1" t="s">
        <v>1729</v>
      </c>
      <c r="C16" s="1" t="s">
        <v>1807</v>
      </c>
      <c r="D16" s="1" t="s">
        <v>1808</v>
      </c>
      <c r="E16" s="1" t="s">
        <v>1809</v>
      </c>
      <c r="F16" s="1" t="s">
        <v>1724</v>
      </c>
      <c r="G16" s="1" t="s">
        <v>1699</v>
      </c>
      <c r="H16" s="1" t="s">
        <v>1700</v>
      </c>
      <c r="I16" s="1" t="s">
        <v>1810</v>
      </c>
      <c r="J16" s="1" t="s">
        <v>30</v>
      </c>
      <c r="K16" s="1" t="s">
        <v>1811</v>
      </c>
      <c r="L16" s="1" t="s">
        <v>1811</v>
      </c>
      <c r="M16" s="1" t="s">
        <v>1703</v>
      </c>
      <c r="N16" s="1" t="s">
        <v>1703</v>
      </c>
      <c r="O16" s="1" t="s">
        <v>1704</v>
      </c>
      <c r="P16" s="1" t="s">
        <v>1705</v>
      </c>
      <c r="Q16" s="1" t="s">
        <v>1706</v>
      </c>
      <c r="R16" s="1" t="s">
        <v>1812</v>
      </c>
      <c r="S16" s="1" t="s">
        <v>1708</v>
      </c>
      <c r="T16" s="1" t="s">
        <v>1709</v>
      </c>
      <c r="U16" s="1" t="s">
        <v>1668</v>
      </c>
      <c r="V16" s="1" t="s">
        <v>1813</v>
      </c>
    </row>
    <row r="17" s="1" customFormat="1" spans="1:22">
      <c r="A17" s="3">
        <v>999228135017618</v>
      </c>
      <c r="B17" s="1" t="s">
        <v>1814</v>
      </c>
      <c r="C17" s="1" t="s">
        <v>1815</v>
      </c>
      <c r="D17" s="1" t="s">
        <v>1816</v>
      </c>
      <c r="E17" s="1" t="s">
        <v>1817</v>
      </c>
      <c r="F17" s="1" t="s">
        <v>1698</v>
      </c>
      <c r="G17" s="1" t="s">
        <v>1699</v>
      </c>
      <c r="H17" s="1" t="s">
        <v>1700</v>
      </c>
      <c r="I17" s="1" t="s">
        <v>1818</v>
      </c>
      <c r="J17" s="1" t="s">
        <v>30</v>
      </c>
      <c r="K17" s="1" t="s">
        <v>1819</v>
      </c>
      <c r="L17" s="1" t="s">
        <v>1819</v>
      </c>
      <c r="M17" s="1" t="s">
        <v>1703</v>
      </c>
      <c r="N17" s="1" t="s">
        <v>1703</v>
      </c>
      <c r="O17" s="1" t="s">
        <v>1704</v>
      </c>
      <c r="P17" s="1" t="s">
        <v>1705</v>
      </c>
      <c r="Q17" s="1" t="s">
        <v>1706</v>
      </c>
      <c r="R17" s="1" t="s">
        <v>1820</v>
      </c>
      <c r="S17" s="1" t="s">
        <v>1708</v>
      </c>
      <c r="T17" s="1" t="s">
        <v>1709</v>
      </c>
      <c r="U17" s="1" t="s">
        <v>1666</v>
      </c>
      <c r="V17" s="1" t="s">
        <v>1751</v>
      </c>
    </row>
    <row r="18" s="1" customFormat="1" spans="1:22">
      <c r="A18" s="3">
        <v>999228267246527</v>
      </c>
      <c r="B18" s="1" t="s">
        <v>1729</v>
      </c>
      <c r="C18" s="1" t="s">
        <v>1821</v>
      </c>
      <c r="D18" s="1" t="s">
        <v>1822</v>
      </c>
      <c r="E18" s="1" t="s">
        <v>1823</v>
      </c>
      <c r="F18" s="1" t="s">
        <v>1724</v>
      </c>
      <c r="G18" s="1" t="s">
        <v>1699</v>
      </c>
      <c r="H18" s="1" t="s">
        <v>1700</v>
      </c>
      <c r="I18" s="1" t="s">
        <v>1824</v>
      </c>
      <c r="J18" s="1" t="s">
        <v>30</v>
      </c>
      <c r="K18" s="1" t="s">
        <v>1825</v>
      </c>
      <c r="L18" s="1" t="s">
        <v>1825</v>
      </c>
      <c r="M18" s="1" t="s">
        <v>1703</v>
      </c>
      <c r="N18" s="1" t="s">
        <v>1703</v>
      </c>
      <c r="O18" s="1" t="s">
        <v>1704</v>
      </c>
      <c r="P18" s="1" t="s">
        <v>1705</v>
      </c>
      <c r="Q18" s="1" t="s">
        <v>1706</v>
      </c>
      <c r="R18" s="1" t="s">
        <v>1826</v>
      </c>
      <c r="S18" s="1" t="s">
        <v>1708</v>
      </c>
      <c r="T18" s="1" t="s">
        <v>1709</v>
      </c>
      <c r="U18" s="1" t="s">
        <v>1668</v>
      </c>
      <c r="V18" s="1" t="s">
        <v>1751</v>
      </c>
    </row>
    <row r="19" s="1" customFormat="1" spans="1:22">
      <c r="A19" s="3">
        <v>999228333461953</v>
      </c>
      <c r="B19" s="1" t="s">
        <v>1698</v>
      </c>
      <c r="C19" s="1" t="s">
        <v>1827</v>
      </c>
      <c r="D19" s="1" t="s">
        <v>1828</v>
      </c>
      <c r="E19" s="1" t="s">
        <v>1829</v>
      </c>
      <c r="F19" s="1" t="s">
        <v>1698</v>
      </c>
      <c r="G19" s="1" t="s">
        <v>1699</v>
      </c>
      <c r="H19" s="1" t="s">
        <v>1700</v>
      </c>
      <c r="I19" s="1" t="s">
        <v>1830</v>
      </c>
      <c r="J19" s="1" t="s">
        <v>30</v>
      </c>
      <c r="K19" s="1" t="s">
        <v>1831</v>
      </c>
      <c r="L19" s="1" t="s">
        <v>1831</v>
      </c>
      <c r="M19" s="1" t="s">
        <v>1703</v>
      </c>
      <c r="N19" s="1" t="s">
        <v>1703</v>
      </c>
      <c r="O19" s="1" t="s">
        <v>1704</v>
      </c>
      <c r="P19" s="1" t="s">
        <v>1705</v>
      </c>
      <c r="Q19" s="1" t="s">
        <v>1706</v>
      </c>
      <c r="R19" s="1" t="s">
        <v>1832</v>
      </c>
      <c r="S19" s="1" t="s">
        <v>1708</v>
      </c>
      <c r="T19" s="1" t="s">
        <v>1709</v>
      </c>
      <c r="U19" s="1" t="s">
        <v>1668</v>
      </c>
      <c r="V19" s="1" t="s">
        <v>1743</v>
      </c>
    </row>
    <row r="20" s="1" customFormat="1" spans="1:22">
      <c r="A20" s="3">
        <v>999228333155352</v>
      </c>
      <c r="B20" s="1" t="s">
        <v>1698</v>
      </c>
      <c r="C20" s="1" t="s">
        <v>1833</v>
      </c>
      <c r="D20" s="1" t="s">
        <v>1834</v>
      </c>
      <c r="E20" s="1" t="s">
        <v>1835</v>
      </c>
      <c r="F20" s="1" t="s">
        <v>1698</v>
      </c>
      <c r="G20" s="1" t="s">
        <v>1699</v>
      </c>
      <c r="H20" s="1" t="s">
        <v>1700</v>
      </c>
      <c r="I20" s="1" t="s">
        <v>1836</v>
      </c>
      <c r="J20" s="1" t="s">
        <v>30</v>
      </c>
      <c r="K20" s="1" t="s">
        <v>1837</v>
      </c>
      <c r="L20" s="1" t="s">
        <v>1837</v>
      </c>
      <c r="M20" s="1" t="s">
        <v>1703</v>
      </c>
      <c r="N20" s="1" t="s">
        <v>1703</v>
      </c>
      <c r="O20" s="1" t="s">
        <v>1704</v>
      </c>
      <c r="P20" s="1" t="s">
        <v>1705</v>
      </c>
      <c r="Q20" s="1" t="s">
        <v>1706</v>
      </c>
      <c r="R20" s="1" t="s">
        <v>1838</v>
      </c>
      <c r="S20" s="1" t="s">
        <v>1708</v>
      </c>
      <c r="T20" s="1" t="s">
        <v>1709</v>
      </c>
      <c r="U20" s="1" t="s">
        <v>1668</v>
      </c>
      <c r="V20" s="1" t="s">
        <v>1743</v>
      </c>
    </row>
    <row r="21" s="1" customFormat="1" spans="1:22">
      <c r="A21" s="3">
        <v>999228332967735</v>
      </c>
      <c r="B21" s="1" t="s">
        <v>1698</v>
      </c>
      <c r="C21" s="1" t="s">
        <v>1839</v>
      </c>
      <c r="D21" s="1" t="s">
        <v>1840</v>
      </c>
      <c r="E21" s="1" t="s">
        <v>1841</v>
      </c>
      <c r="F21" s="1" t="s">
        <v>1698</v>
      </c>
      <c r="G21" s="1" t="s">
        <v>1699</v>
      </c>
      <c r="H21" s="1" t="s">
        <v>1700</v>
      </c>
      <c r="I21" s="1" t="s">
        <v>1842</v>
      </c>
      <c r="J21" s="1" t="s">
        <v>30</v>
      </c>
      <c r="K21" s="1" t="s">
        <v>1843</v>
      </c>
      <c r="L21" s="1" t="s">
        <v>1843</v>
      </c>
      <c r="M21" s="1" t="s">
        <v>1703</v>
      </c>
      <c r="N21" s="1" t="s">
        <v>1703</v>
      </c>
      <c r="O21" s="1" t="s">
        <v>1704</v>
      </c>
      <c r="P21" s="1" t="s">
        <v>1705</v>
      </c>
      <c r="Q21" s="1" t="s">
        <v>1706</v>
      </c>
      <c r="R21" s="1" t="s">
        <v>1844</v>
      </c>
      <c r="S21" s="1" t="s">
        <v>1708</v>
      </c>
      <c r="T21" s="1" t="s">
        <v>1709</v>
      </c>
      <c r="U21" s="1" t="s">
        <v>1668</v>
      </c>
      <c r="V21" s="1" t="s">
        <v>1719</v>
      </c>
    </row>
    <row r="22" s="1" customFormat="1" spans="1:22">
      <c r="A22" s="3">
        <v>999228332932178</v>
      </c>
      <c r="B22" s="1" t="s">
        <v>1698</v>
      </c>
      <c r="C22" s="1" t="s">
        <v>1845</v>
      </c>
      <c r="D22" s="1" t="s">
        <v>1846</v>
      </c>
      <c r="E22" s="1" t="s">
        <v>1847</v>
      </c>
      <c r="F22" s="1" t="s">
        <v>1698</v>
      </c>
      <c r="G22" s="1" t="s">
        <v>1699</v>
      </c>
      <c r="H22" s="1" t="s">
        <v>1700</v>
      </c>
      <c r="I22" s="1" t="s">
        <v>1848</v>
      </c>
      <c r="J22" s="1" t="s">
        <v>30</v>
      </c>
      <c r="K22" s="1" t="s">
        <v>1849</v>
      </c>
      <c r="L22" s="1" t="s">
        <v>1849</v>
      </c>
      <c r="M22" s="1" t="s">
        <v>1703</v>
      </c>
      <c r="N22" s="1" t="s">
        <v>1703</v>
      </c>
      <c r="O22" s="1" t="s">
        <v>1704</v>
      </c>
      <c r="P22" s="1" t="s">
        <v>1705</v>
      </c>
      <c r="Q22" s="1" t="s">
        <v>1706</v>
      </c>
      <c r="R22" s="1" t="s">
        <v>1850</v>
      </c>
      <c r="S22" s="1" t="s">
        <v>1708</v>
      </c>
      <c r="T22" s="1" t="s">
        <v>1709</v>
      </c>
      <c r="U22" s="1" t="s">
        <v>1668</v>
      </c>
      <c r="V22" s="1" t="s">
        <v>1743</v>
      </c>
    </row>
    <row r="23" s="1" customFormat="1" spans="1:22">
      <c r="A23" s="3">
        <v>999228332530057</v>
      </c>
      <c r="B23" s="1" t="s">
        <v>1698</v>
      </c>
      <c r="C23" s="1" t="s">
        <v>1851</v>
      </c>
      <c r="D23" s="1" t="s">
        <v>1852</v>
      </c>
      <c r="E23" s="1" t="s">
        <v>1853</v>
      </c>
      <c r="F23" s="1" t="s">
        <v>1698</v>
      </c>
      <c r="G23" s="1" t="s">
        <v>1699</v>
      </c>
      <c r="H23" s="1" t="s">
        <v>1700</v>
      </c>
      <c r="I23" s="1" t="s">
        <v>1854</v>
      </c>
      <c r="J23" s="1" t="s">
        <v>30</v>
      </c>
      <c r="K23" s="1" t="s">
        <v>1855</v>
      </c>
      <c r="L23" s="1" t="s">
        <v>1855</v>
      </c>
      <c r="M23" s="1" t="s">
        <v>1703</v>
      </c>
      <c r="N23" s="1" t="s">
        <v>1703</v>
      </c>
      <c r="O23" s="1" t="s">
        <v>1704</v>
      </c>
      <c r="P23" s="1" t="s">
        <v>1705</v>
      </c>
      <c r="Q23" s="1" t="s">
        <v>1706</v>
      </c>
      <c r="R23" s="1" t="s">
        <v>1856</v>
      </c>
      <c r="S23" s="1" t="s">
        <v>1708</v>
      </c>
      <c r="T23" s="1" t="s">
        <v>1709</v>
      </c>
      <c r="U23" s="1" t="s">
        <v>1668</v>
      </c>
      <c r="V23" s="1" t="s">
        <v>1719</v>
      </c>
    </row>
    <row r="24" s="1" customFormat="1" spans="1:22">
      <c r="A24" s="3">
        <v>999228332492961</v>
      </c>
      <c r="B24" s="1" t="s">
        <v>1698</v>
      </c>
      <c r="C24" s="1" t="s">
        <v>1857</v>
      </c>
      <c r="D24" s="1" t="s">
        <v>1858</v>
      </c>
      <c r="E24" s="1" t="s">
        <v>1859</v>
      </c>
      <c r="F24" s="1" t="s">
        <v>1698</v>
      </c>
      <c r="G24" s="1" t="s">
        <v>1699</v>
      </c>
      <c r="H24" s="1" t="s">
        <v>1700</v>
      </c>
      <c r="I24" s="1" t="s">
        <v>1860</v>
      </c>
      <c r="J24" s="1" t="s">
        <v>30</v>
      </c>
      <c r="K24" s="1" t="s">
        <v>1861</v>
      </c>
      <c r="L24" s="1" t="s">
        <v>1861</v>
      </c>
      <c r="M24" s="1" t="s">
        <v>1703</v>
      </c>
      <c r="N24" s="1" t="s">
        <v>1703</v>
      </c>
      <c r="O24" s="1" t="s">
        <v>1704</v>
      </c>
      <c r="P24" s="1" t="s">
        <v>1705</v>
      </c>
      <c r="Q24" s="1" t="s">
        <v>1706</v>
      </c>
      <c r="R24" s="1" t="s">
        <v>1862</v>
      </c>
      <c r="S24" s="1" t="s">
        <v>1708</v>
      </c>
      <c r="T24" s="1" t="s">
        <v>1709</v>
      </c>
      <c r="U24" s="1" t="s">
        <v>1668</v>
      </c>
      <c r="V24" s="1" t="s">
        <v>1863</v>
      </c>
    </row>
    <row r="25" s="1" customFormat="1" spans="1:22">
      <c r="A25" s="3">
        <v>999228332491069</v>
      </c>
      <c r="B25" s="1" t="s">
        <v>1698</v>
      </c>
      <c r="C25" s="1" t="s">
        <v>1864</v>
      </c>
      <c r="D25" s="1" t="s">
        <v>1865</v>
      </c>
      <c r="E25" s="1" t="s">
        <v>1866</v>
      </c>
      <c r="F25" s="1" t="s">
        <v>1698</v>
      </c>
      <c r="G25" s="1" t="s">
        <v>1699</v>
      </c>
      <c r="H25" s="1" t="s">
        <v>1700</v>
      </c>
      <c r="I25" s="1" t="s">
        <v>1867</v>
      </c>
      <c r="J25" s="1" t="s">
        <v>30</v>
      </c>
      <c r="K25" s="1" t="s">
        <v>1868</v>
      </c>
      <c r="L25" s="1" t="s">
        <v>1868</v>
      </c>
      <c r="M25" s="1" t="s">
        <v>1703</v>
      </c>
      <c r="N25" s="1" t="s">
        <v>1703</v>
      </c>
      <c r="O25" s="1" t="s">
        <v>1704</v>
      </c>
      <c r="P25" s="1" t="s">
        <v>1705</v>
      </c>
      <c r="Q25" s="1" t="s">
        <v>1706</v>
      </c>
      <c r="R25" s="1" t="s">
        <v>1869</v>
      </c>
      <c r="S25" s="1" t="s">
        <v>1708</v>
      </c>
      <c r="T25" s="1" t="s">
        <v>1709</v>
      </c>
      <c r="U25" s="1" t="s">
        <v>1668</v>
      </c>
      <c r="V25" s="1" t="s">
        <v>1743</v>
      </c>
    </row>
    <row r="26" s="1" customFormat="1" spans="1:22">
      <c r="A26" s="3">
        <v>999228332404916</v>
      </c>
      <c r="B26" s="1" t="s">
        <v>1698</v>
      </c>
      <c r="C26" s="1" t="s">
        <v>1870</v>
      </c>
      <c r="D26" s="1" t="s">
        <v>1871</v>
      </c>
      <c r="E26" s="1" t="s">
        <v>1872</v>
      </c>
      <c r="F26" s="1" t="s">
        <v>1698</v>
      </c>
      <c r="G26" s="1" t="s">
        <v>1699</v>
      </c>
      <c r="H26" s="1" t="s">
        <v>1700</v>
      </c>
      <c r="I26" s="1" t="s">
        <v>1873</v>
      </c>
      <c r="J26" s="1" t="s">
        <v>30</v>
      </c>
      <c r="K26" s="1" t="s">
        <v>1874</v>
      </c>
      <c r="L26" s="1" t="s">
        <v>1874</v>
      </c>
      <c r="M26" s="1" t="s">
        <v>1703</v>
      </c>
      <c r="N26" s="1" t="s">
        <v>1703</v>
      </c>
      <c r="O26" s="1" t="s">
        <v>1704</v>
      </c>
      <c r="P26" s="1" t="s">
        <v>1705</v>
      </c>
      <c r="Q26" s="1" t="s">
        <v>1706</v>
      </c>
      <c r="R26" s="1" t="s">
        <v>1875</v>
      </c>
      <c r="S26" s="1" t="s">
        <v>1708</v>
      </c>
      <c r="T26" s="1" t="s">
        <v>1709</v>
      </c>
      <c r="U26" s="1" t="s">
        <v>1668</v>
      </c>
      <c r="V26" s="1" t="s">
        <v>1743</v>
      </c>
    </row>
    <row r="27" s="1" customFormat="1" spans="1:22">
      <c r="A27" s="3">
        <v>999228332352380</v>
      </c>
      <c r="B27" s="1" t="s">
        <v>1698</v>
      </c>
      <c r="C27" s="1" t="s">
        <v>1876</v>
      </c>
      <c r="D27" s="1" t="s">
        <v>1877</v>
      </c>
      <c r="E27" s="1" t="s">
        <v>1878</v>
      </c>
      <c r="F27" s="1" t="s">
        <v>1698</v>
      </c>
      <c r="G27" s="1" t="s">
        <v>1699</v>
      </c>
      <c r="H27" s="1" t="s">
        <v>1700</v>
      </c>
      <c r="I27" s="1" t="s">
        <v>1879</v>
      </c>
      <c r="J27" s="1" t="s">
        <v>30</v>
      </c>
      <c r="K27" s="1" t="s">
        <v>1880</v>
      </c>
      <c r="L27" s="1" t="s">
        <v>1880</v>
      </c>
      <c r="M27" s="1" t="s">
        <v>1703</v>
      </c>
      <c r="N27" s="1" t="s">
        <v>1703</v>
      </c>
      <c r="O27" s="1" t="s">
        <v>1704</v>
      </c>
      <c r="P27" s="1" t="s">
        <v>1705</v>
      </c>
      <c r="Q27" s="1" t="s">
        <v>1706</v>
      </c>
      <c r="R27" s="1" t="s">
        <v>1881</v>
      </c>
      <c r="S27" s="1" t="s">
        <v>1708</v>
      </c>
      <c r="T27" s="1" t="s">
        <v>1709</v>
      </c>
      <c r="U27" s="1" t="s">
        <v>1668</v>
      </c>
      <c r="V27" s="1" t="s">
        <v>1719</v>
      </c>
    </row>
    <row r="28" s="1" customFormat="1" spans="1:22">
      <c r="A28" s="3">
        <v>999228331965050</v>
      </c>
      <c r="B28" s="1" t="s">
        <v>1698</v>
      </c>
      <c r="C28" s="1" t="s">
        <v>1882</v>
      </c>
      <c r="D28" s="1" t="s">
        <v>1883</v>
      </c>
      <c r="E28" s="1" t="s">
        <v>1884</v>
      </c>
      <c r="F28" s="1" t="s">
        <v>1698</v>
      </c>
      <c r="G28" s="1" t="s">
        <v>1699</v>
      </c>
      <c r="H28" s="1" t="s">
        <v>1700</v>
      </c>
      <c r="I28" s="1" t="s">
        <v>1885</v>
      </c>
      <c r="J28" s="1" t="s">
        <v>30</v>
      </c>
      <c r="K28" s="1" t="s">
        <v>1886</v>
      </c>
      <c r="L28" s="1" t="s">
        <v>1886</v>
      </c>
      <c r="M28" s="1" t="s">
        <v>1703</v>
      </c>
      <c r="N28" s="1" t="s">
        <v>1703</v>
      </c>
      <c r="O28" s="1" t="s">
        <v>1704</v>
      </c>
      <c r="P28" s="1" t="s">
        <v>1705</v>
      </c>
      <c r="Q28" s="1" t="s">
        <v>1706</v>
      </c>
      <c r="R28" s="1" t="s">
        <v>1887</v>
      </c>
      <c r="S28" s="1" t="s">
        <v>1708</v>
      </c>
      <c r="T28" s="1" t="s">
        <v>1709</v>
      </c>
      <c r="U28" s="1" t="s">
        <v>1668</v>
      </c>
      <c r="V28" s="1" t="s">
        <v>1743</v>
      </c>
    </row>
    <row r="29" s="1" customFormat="1" spans="1:22">
      <c r="A29" s="3">
        <v>999228331877165</v>
      </c>
      <c r="B29" s="1" t="s">
        <v>1698</v>
      </c>
      <c r="C29" s="1" t="s">
        <v>1888</v>
      </c>
      <c r="D29" s="1" t="s">
        <v>1889</v>
      </c>
      <c r="E29" s="1" t="s">
        <v>1890</v>
      </c>
      <c r="F29" s="1" t="s">
        <v>1698</v>
      </c>
      <c r="G29" s="1" t="s">
        <v>1699</v>
      </c>
      <c r="H29" s="1" t="s">
        <v>1700</v>
      </c>
      <c r="I29" s="1" t="s">
        <v>1891</v>
      </c>
      <c r="J29" s="1" t="s">
        <v>30</v>
      </c>
      <c r="K29" s="1" t="s">
        <v>1892</v>
      </c>
      <c r="L29" s="1" t="s">
        <v>1892</v>
      </c>
      <c r="M29" s="1" t="s">
        <v>1703</v>
      </c>
      <c r="N29" s="1" t="s">
        <v>1703</v>
      </c>
      <c r="O29" s="1" t="s">
        <v>1704</v>
      </c>
      <c r="P29" s="1" t="s">
        <v>1705</v>
      </c>
      <c r="Q29" s="1" t="s">
        <v>1706</v>
      </c>
      <c r="R29" s="1" t="s">
        <v>1893</v>
      </c>
      <c r="S29" s="1" t="s">
        <v>1708</v>
      </c>
      <c r="T29" s="1" t="s">
        <v>1709</v>
      </c>
      <c r="U29" s="1" t="s">
        <v>1668</v>
      </c>
      <c r="V29" s="1" t="s">
        <v>1743</v>
      </c>
    </row>
    <row r="30" s="1" customFormat="1" spans="1:22">
      <c r="A30" s="3">
        <v>999228331865669</v>
      </c>
      <c r="B30" s="1" t="s">
        <v>1698</v>
      </c>
      <c r="C30" s="1" t="s">
        <v>1894</v>
      </c>
      <c r="D30" s="1" t="s">
        <v>1895</v>
      </c>
      <c r="E30" s="1" t="s">
        <v>1896</v>
      </c>
      <c r="F30" s="1" t="s">
        <v>1698</v>
      </c>
      <c r="G30" s="1" t="s">
        <v>1699</v>
      </c>
      <c r="H30" s="1" t="s">
        <v>1700</v>
      </c>
      <c r="I30" s="1" t="s">
        <v>1897</v>
      </c>
      <c r="J30" s="1" t="s">
        <v>30</v>
      </c>
      <c r="K30" s="1" t="s">
        <v>1898</v>
      </c>
      <c r="L30" s="1" t="s">
        <v>1898</v>
      </c>
      <c r="M30" s="1" t="s">
        <v>1703</v>
      </c>
      <c r="N30" s="1" t="s">
        <v>1703</v>
      </c>
      <c r="O30" s="1" t="s">
        <v>1704</v>
      </c>
      <c r="P30" s="1" t="s">
        <v>1705</v>
      </c>
      <c r="Q30" s="1" t="s">
        <v>1706</v>
      </c>
      <c r="R30" s="1" t="s">
        <v>1899</v>
      </c>
      <c r="S30" s="1" t="s">
        <v>1708</v>
      </c>
      <c r="T30" s="1" t="s">
        <v>1709</v>
      </c>
      <c r="U30" s="1" t="s">
        <v>1668</v>
      </c>
      <c r="V30" s="1" t="s">
        <v>1900</v>
      </c>
    </row>
    <row r="31" s="1" customFormat="1" spans="1:22">
      <c r="A31" s="3">
        <v>999228331833900</v>
      </c>
      <c r="B31" s="1" t="s">
        <v>1698</v>
      </c>
      <c r="C31" s="1" t="s">
        <v>1901</v>
      </c>
      <c r="D31" s="1" t="s">
        <v>1902</v>
      </c>
      <c r="E31" s="1" t="s">
        <v>1903</v>
      </c>
      <c r="F31" s="1" t="s">
        <v>1698</v>
      </c>
      <c r="G31" s="1" t="s">
        <v>1699</v>
      </c>
      <c r="H31" s="1" t="s">
        <v>1700</v>
      </c>
      <c r="I31" s="1" t="s">
        <v>1904</v>
      </c>
      <c r="J31" s="1" t="s">
        <v>30</v>
      </c>
      <c r="K31" s="1" t="s">
        <v>1905</v>
      </c>
      <c r="L31" s="1" t="s">
        <v>1905</v>
      </c>
      <c r="M31" s="1" t="s">
        <v>1703</v>
      </c>
      <c r="N31" s="1" t="s">
        <v>1703</v>
      </c>
      <c r="O31" s="1" t="s">
        <v>1704</v>
      </c>
      <c r="P31" s="1" t="s">
        <v>1705</v>
      </c>
      <c r="Q31" s="1" t="s">
        <v>1706</v>
      </c>
      <c r="R31" s="1" t="s">
        <v>1906</v>
      </c>
      <c r="S31" s="1" t="s">
        <v>1708</v>
      </c>
      <c r="T31" s="1" t="s">
        <v>1709</v>
      </c>
      <c r="U31" s="1" t="s">
        <v>1668</v>
      </c>
      <c r="V31" s="1" t="s">
        <v>1736</v>
      </c>
    </row>
    <row r="32" s="1" customFormat="1" spans="1:22">
      <c r="A32" s="3">
        <v>999228331664054</v>
      </c>
      <c r="B32" s="1" t="s">
        <v>1698</v>
      </c>
      <c r="C32" s="1" t="s">
        <v>1907</v>
      </c>
      <c r="D32" s="1" t="s">
        <v>1908</v>
      </c>
      <c r="E32" s="1" t="s">
        <v>1909</v>
      </c>
      <c r="F32" s="1" t="s">
        <v>1698</v>
      </c>
      <c r="G32" s="1" t="s">
        <v>1699</v>
      </c>
      <c r="H32" s="1" t="s">
        <v>1700</v>
      </c>
      <c r="I32" s="1" t="s">
        <v>1910</v>
      </c>
      <c r="J32" s="1" t="s">
        <v>30</v>
      </c>
      <c r="K32" s="1" t="s">
        <v>1911</v>
      </c>
      <c r="L32" s="1" t="s">
        <v>1911</v>
      </c>
      <c r="M32" s="1" t="s">
        <v>1703</v>
      </c>
      <c r="N32" s="1" t="s">
        <v>1703</v>
      </c>
      <c r="O32" s="1" t="s">
        <v>1704</v>
      </c>
      <c r="P32" s="1" t="s">
        <v>1705</v>
      </c>
      <c r="Q32" s="1" t="s">
        <v>1706</v>
      </c>
      <c r="R32" s="1" t="s">
        <v>1912</v>
      </c>
      <c r="S32" s="1" t="s">
        <v>1708</v>
      </c>
      <c r="T32" s="1" t="s">
        <v>1709</v>
      </c>
      <c r="U32" s="1" t="s">
        <v>1668</v>
      </c>
      <c r="V32" s="1" t="s">
        <v>1786</v>
      </c>
    </row>
    <row r="33" s="1" customFormat="1" spans="1:22">
      <c r="A33" s="3">
        <v>999228331579912</v>
      </c>
      <c r="B33" s="1" t="s">
        <v>1698</v>
      </c>
      <c r="C33" s="1" t="s">
        <v>1913</v>
      </c>
      <c r="D33" s="1" t="s">
        <v>1914</v>
      </c>
      <c r="E33" s="1" t="s">
        <v>1915</v>
      </c>
      <c r="F33" s="1" t="s">
        <v>1698</v>
      </c>
      <c r="G33" s="1" t="s">
        <v>1699</v>
      </c>
      <c r="H33" s="1" t="s">
        <v>1700</v>
      </c>
      <c r="I33" s="1" t="s">
        <v>1916</v>
      </c>
      <c r="J33" s="1" t="s">
        <v>30</v>
      </c>
      <c r="K33" s="1" t="s">
        <v>1917</v>
      </c>
      <c r="L33" s="1" t="s">
        <v>1917</v>
      </c>
      <c r="M33" s="1" t="s">
        <v>1703</v>
      </c>
      <c r="N33" s="1" t="s">
        <v>1703</v>
      </c>
      <c r="O33" s="1" t="s">
        <v>1704</v>
      </c>
      <c r="P33" s="1" t="s">
        <v>1705</v>
      </c>
      <c r="Q33" s="1" t="s">
        <v>1706</v>
      </c>
      <c r="R33" s="1" t="s">
        <v>1918</v>
      </c>
      <c r="S33" s="1" t="s">
        <v>1708</v>
      </c>
      <c r="T33" s="1" t="s">
        <v>1709</v>
      </c>
      <c r="U33" s="1" t="s">
        <v>1668</v>
      </c>
      <c r="V33" s="1" t="s">
        <v>1743</v>
      </c>
    </row>
    <row r="34" s="1" customFormat="1" spans="1:22">
      <c r="A34" s="3">
        <v>999228331477443</v>
      </c>
      <c r="B34" s="1" t="s">
        <v>1698</v>
      </c>
      <c r="C34" s="1" t="s">
        <v>1919</v>
      </c>
      <c r="D34" s="1" t="s">
        <v>1920</v>
      </c>
      <c r="E34" s="1" t="s">
        <v>1921</v>
      </c>
      <c r="F34" s="1" t="s">
        <v>1698</v>
      </c>
      <c r="G34" s="1" t="s">
        <v>1699</v>
      </c>
      <c r="H34" s="1" t="s">
        <v>1700</v>
      </c>
      <c r="I34" s="1" t="s">
        <v>1922</v>
      </c>
      <c r="J34" s="1" t="s">
        <v>30</v>
      </c>
      <c r="K34" s="1" t="s">
        <v>1923</v>
      </c>
      <c r="L34" s="1" t="s">
        <v>1923</v>
      </c>
      <c r="M34" s="1" t="s">
        <v>1703</v>
      </c>
      <c r="N34" s="1" t="s">
        <v>1703</v>
      </c>
      <c r="O34" s="1" t="s">
        <v>1704</v>
      </c>
      <c r="P34" s="1" t="s">
        <v>1705</v>
      </c>
      <c r="Q34" s="1" t="s">
        <v>1706</v>
      </c>
      <c r="R34" s="1" t="s">
        <v>1924</v>
      </c>
      <c r="S34" s="1" t="s">
        <v>1708</v>
      </c>
      <c r="T34" s="1" t="s">
        <v>1709</v>
      </c>
      <c r="U34" s="1" t="s">
        <v>1668</v>
      </c>
      <c r="V34" s="1" t="s">
        <v>1925</v>
      </c>
    </row>
    <row r="35" s="1" customFormat="1" spans="1:22">
      <c r="A35" s="3">
        <v>999228331370465</v>
      </c>
      <c r="B35" s="1" t="s">
        <v>1698</v>
      </c>
      <c r="C35" s="1" t="s">
        <v>1926</v>
      </c>
      <c r="D35" s="1" t="s">
        <v>1927</v>
      </c>
      <c r="E35" s="1" t="s">
        <v>1928</v>
      </c>
      <c r="F35" s="1" t="s">
        <v>1698</v>
      </c>
      <c r="G35" s="1" t="s">
        <v>1699</v>
      </c>
      <c r="H35" s="1" t="s">
        <v>1700</v>
      </c>
      <c r="I35" s="1" t="s">
        <v>1929</v>
      </c>
      <c r="J35" s="1" t="s">
        <v>30</v>
      </c>
      <c r="K35" s="1" t="s">
        <v>1930</v>
      </c>
      <c r="L35" s="1" t="s">
        <v>1930</v>
      </c>
      <c r="M35" s="1" t="s">
        <v>1703</v>
      </c>
      <c r="N35" s="1" t="s">
        <v>1703</v>
      </c>
      <c r="O35" s="1" t="s">
        <v>1704</v>
      </c>
      <c r="P35" s="1" t="s">
        <v>1705</v>
      </c>
      <c r="Q35" s="1" t="s">
        <v>1706</v>
      </c>
      <c r="R35" s="1" t="s">
        <v>1931</v>
      </c>
      <c r="S35" s="1" t="s">
        <v>1708</v>
      </c>
      <c r="T35" s="1" t="s">
        <v>1709</v>
      </c>
      <c r="U35" s="1" t="s">
        <v>1668</v>
      </c>
      <c r="V35" s="1" t="s">
        <v>1932</v>
      </c>
    </row>
    <row r="36" s="1" customFormat="1" spans="1:22">
      <c r="A36" s="3">
        <v>999228331230681</v>
      </c>
      <c r="B36" s="1" t="s">
        <v>1698</v>
      </c>
      <c r="C36" s="1" t="s">
        <v>1933</v>
      </c>
      <c r="D36" s="1" t="s">
        <v>1934</v>
      </c>
      <c r="E36" s="1" t="s">
        <v>1935</v>
      </c>
      <c r="F36" s="1" t="s">
        <v>1698</v>
      </c>
      <c r="G36" s="1" t="s">
        <v>1699</v>
      </c>
      <c r="H36" s="1" t="s">
        <v>1700</v>
      </c>
      <c r="I36" s="1" t="s">
        <v>1936</v>
      </c>
      <c r="J36" s="1" t="s">
        <v>30</v>
      </c>
      <c r="K36" s="1" t="s">
        <v>1937</v>
      </c>
      <c r="L36" s="1" t="s">
        <v>1937</v>
      </c>
      <c r="M36" s="1" t="s">
        <v>1703</v>
      </c>
      <c r="N36" s="1" t="s">
        <v>1703</v>
      </c>
      <c r="O36" s="1" t="s">
        <v>1704</v>
      </c>
      <c r="P36" s="1" t="s">
        <v>1705</v>
      </c>
      <c r="Q36" s="1" t="s">
        <v>1706</v>
      </c>
      <c r="R36" s="1" t="s">
        <v>1938</v>
      </c>
      <c r="S36" s="1" t="s">
        <v>1708</v>
      </c>
      <c r="T36" s="1" t="s">
        <v>1709</v>
      </c>
      <c r="U36" s="1" t="s">
        <v>1668</v>
      </c>
      <c r="V36" s="1" t="s">
        <v>1743</v>
      </c>
    </row>
    <row r="37" s="1" customFormat="1" spans="1:22">
      <c r="A37" s="3">
        <v>999228331054030</v>
      </c>
      <c r="B37" s="1" t="s">
        <v>1698</v>
      </c>
      <c r="C37" s="1" t="s">
        <v>1939</v>
      </c>
      <c r="D37" s="1" t="s">
        <v>1940</v>
      </c>
      <c r="E37" s="1" t="s">
        <v>1941</v>
      </c>
      <c r="F37" s="1" t="s">
        <v>1698</v>
      </c>
      <c r="G37" s="1" t="s">
        <v>1699</v>
      </c>
      <c r="H37" s="1" t="s">
        <v>1700</v>
      </c>
      <c r="I37" s="1" t="s">
        <v>1942</v>
      </c>
      <c r="J37" s="1" t="s">
        <v>30</v>
      </c>
      <c r="K37" s="1" t="s">
        <v>1943</v>
      </c>
      <c r="L37" s="1" t="s">
        <v>1943</v>
      </c>
      <c r="M37" s="1" t="s">
        <v>1703</v>
      </c>
      <c r="N37" s="1" t="s">
        <v>1703</v>
      </c>
      <c r="O37" s="1" t="s">
        <v>1704</v>
      </c>
      <c r="P37" s="1" t="s">
        <v>1705</v>
      </c>
      <c r="Q37" s="1" t="s">
        <v>1706</v>
      </c>
      <c r="R37" s="1" t="s">
        <v>1944</v>
      </c>
      <c r="S37" s="1" t="s">
        <v>1708</v>
      </c>
      <c r="T37" s="1" t="s">
        <v>1709</v>
      </c>
      <c r="U37" s="1" t="s">
        <v>1668</v>
      </c>
      <c r="V37" s="1" t="s">
        <v>1751</v>
      </c>
    </row>
    <row r="38" s="1" customFormat="1" spans="1:22">
      <c r="A38" s="3">
        <v>999228330960308</v>
      </c>
      <c r="B38" s="1" t="s">
        <v>1698</v>
      </c>
      <c r="C38" s="1" t="s">
        <v>1945</v>
      </c>
      <c r="D38" s="1" t="s">
        <v>1946</v>
      </c>
      <c r="E38" s="1" t="s">
        <v>1947</v>
      </c>
      <c r="F38" s="1" t="s">
        <v>1698</v>
      </c>
      <c r="G38" s="1" t="s">
        <v>1699</v>
      </c>
      <c r="H38" s="1" t="s">
        <v>1700</v>
      </c>
      <c r="I38" s="1" t="s">
        <v>1948</v>
      </c>
      <c r="J38" s="1" t="s">
        <v>30</v>
      </c>
      <c r="K38" s="1" t="s">
        <v>1949</v>
      </c>
      <c r="L38" s="1" t="s">
        <v>1949</v>
      </c>
      <c r="M38" s="1" t="s">
        <v>1703</v>
      </c>
      <c r="N38" s="1" t="s">
        <v>1703</v>
      </c>
      <c r="O38" s="1" t="s">
        <v>1704</v>
      </c>
      <c r="P38" s="1" t="s">
        <v>1705</v>
      </c>
      <c r="Q38" s="1" t="s">
        <v>1706</v>
      </c>
      <c r="R38" s="1" t="s">
        <v>1950</v>
      </c>
      <c r="S38" s="1" t="s">
        <v>1708</v>
      </c>
      <c r="T38" s="1" t="s">
        <v>1709</v>
      </c>
      <c r="U38" s="1" t="s">
        <v>1668</v>
      </c>
      <c r="V38" s="1" t="s">
        <v>1736</v>
      </c>
    </row>
    <row r="39" s="1" customFormat="1" spans="1:22">
      <c r="A39" s="3">
        <v>999228330875394</v>
      </c>
      <c r="B39" s="1" t="s">
        <v>1698</v>
      </c>
      <c r="C39" s="1" t="s">
        <v>1951</v>
      </c>
      <c r="D39" s="1" t="s">
        <v>1952</v>
      </c>
      <c r="E39" s="1" t="s">
        <v>1953</v>
      </c>
      <c r="F39" s="1" t="s">
        <v>1698</v>
      </c>
      <c r="G39" s="1" t="s">
        <v>1699</v>
      </c>
      <c r="H39" s="1" t="s">
        <v>1700</v>
      </c>
      <c r="I39" s="1" t="s">
        <v>1954</v>
      </c>
      <c r="J39" s="1" t="s">
        <v>30</v>
      </c>
      <c r="K39" s="1" t="s">
        <v>1955</v>
      </c>
      <c r="L39" s="1" t="s">
        <v>1955</v>
      </c>
      <c r="M39" s="1" t="s">
        <v>1703</v>
      </c>
      <c r="N39" s="1" t="s">
        <v>1703</v>
      </c>
      <c r="O39" s="1" t="s">
        <v>1704</v>
      </c>
      <c r="P39" s="1" t="s">
        <v>1705</v>
      </c>
      <c r="Q39" s="1" t="s">
        <v>1706</v>
      </c>
      <c r="R39" s="1" t="s">
        <v>1956</v>
      </c>
      <c r="S39" s="1" t="s">
        <v>1708</v>
      </c>
      <c r="T39" s="1" t="s">
        <v>1709</v>
      </c>
      <c r="U39" s="1" t="s">
        <v>1668</v>
      </c>
      <c r="V39" s="1" t="s">
        <v>1779</v>
      </c>
    </row>
    <row r="40" s="1" customFormat="1" spans="1:22">
      <c r="A40" s="3">
        <v>999228330728635</v>
      </c>
      <c r="B40" s="1" t="s">
        <v>1698</v>
      </c>
      <c r="C40" s="1" t="s">
        <v>1957</v>
      </c>
      <c r="D40" s="1" t="s">
        <v>1958</v>
      </c>
      <c r="E40" s="1" t="s">
        <v>1959</v>
      </c>
      <c r="F40" s="1" t="s">
        <v>1698</v>
      </c>
      <c r="G40" s="1" t="s">
        <v>1699</v>
      </c>
      <c r="H40" s="1" t="s">
        <v>1700</v>
      </c>
      <c r="I40" s="1" t="s">
        <v>1960</v>
      </c>
      <c r="J40" s="1" t="s">
        <v>30</v>
      </c>
      <c r="K40" s="1" t="s">
        <v>1961</v>
      </c>
      <c r="L40" s="1" t="s">
        <v>1961</v>
      </c>
      <c r="M40" s="1" t="s">
        <v>1703</v>
      </c>
      <c r="N40" s="1" t="s">
        <v>1703</v>
      </c>
      <c r="O40" s="1" t="s">
        <v>1704</v>
      </c>
      <c r="P40" s="1" t="s">
        <v>1705</v>
      </c>
      <c r="Q40" s="1" t="s">
        <v>1706</v>
      </c>
      <c r="R40" s="1" t="s">
        <v>1962</v>
      </c>
      <c r="S40" s="1" t="s">
        <v>1708</v>
      </c>
      <c r="T40" s="1" t="s">
        <v>1709</v>
      </c>
      <c r="U40" s="1" t="s">
        <v>1668</v>
      </c>
      <c r="V40" s="1" t="s">
        <v>1963</v>
      </c>
    </row>
    <row r="41" s="1" customFormat="1" spans="1:22">
      <c r="A41" s="3">
        <v>999228330618178</v>
      </c>
      <c r="B41" s="1" t="s">
        <v>1698</v>
      </c>
      <c r="C41" s="1" t="s">
        <v>1964</v>
      </c>
      <c r="D41" s="1" t="s">
        <v>1883</v>
      </c>
      <c r="E41" s="1" t="s">
        <v>1965</v>
      </c>
      <c r="F41" s="1" t="s">
        <v>1698</v>
      </c>
      <c r="G41" s="1" t="s">
        <v>1699</v>
      </c>
      <c r="H41" s="1" t="s">
        <v>1700</v>
      </c>
      <c r="I41" s="1" t="s">
        <v>1966</v>
      </c>
      <c r="J41" s="1" t="s">
        <v>30</v>
      </c>
      <c r="K41" s="1" t="s">
        <v>1967</v>
      </c>
      <c r="L41" s="1" t="s">
        <v>1967</v>
      </c>
      <c r="M41" s="1" t="s">
        <v>1703</v>
      </c>
      <c r="N41" s="1" t="s">
        <v>1703</v>
      </c>
      <c r="O41" s="1" t="s">
        <v>1704</v>
      </c>
      <c r="P41" s="1" t="s">
        <v>1705</v>
      </c>
      <c r="Q41" s="1" t="s">
        <v>1706</v>
      </c>
      <c r="R41" s="1" t="s">
        <v>1968</v>
      </c>
      <c r="S41" s="1" t="s">
        <v>1708</v>
      </c>
      <c r="T41" s="1" t="s">
        <v>1709</v>
      </c>
      <c r="U41" s="1" t="s">
        <v>1668</v>
      </c>
      <c r="V41" s="1" t="s">
        <v>1743</v>
      </c>
    </row>
    <row r="42" s="1" customFormat="1" spans="1:22">
      <c r="A42" s="3">
        <v>999228330615758</v>
      </c>
      <c r="B42" s="1" t="s">
        <v>1698</v>
      </c>
      <c r="C42" s="1" t="s">
        <v>1969</v>
      </c>
      <c r="D42" s="1" t="s">
        <v>1970</v>
      </c>
      <c r="E42" s="1" t="s">
        <v>1971</v>
      </c>
      <c r="F42" s="1" t="s">
        <v>1698</v>
      </c>
      <c r="G42" s="1" t="s">
        <v>1699</v>
      </c>
      <c r="H42" s="1" t="s">
        <v>1700</v>
      </c>
      <c r="I42" s="1" t="s">
        <v>1972</v>
      </c>
      <c r="J42" s="1" t="s">
        <v>30</v>
      </c>
      <c r="K42" s="1" t="s">
        <v>1973</v>
      </c>
      <c r="L42" s="1" t="s">
        <v>1973</v>
      </c>
      <c r="M42" s="1" t="s">
        <v>1703</v>
      </c>
      <c r="N42" s="1" t="s">
        <v>1703</v>
      </c>
      <c r="O42" s="1" t="s">
        <v>1704</v>
      </c>
      <c r="P42" s="1" t="s">
        <v>1705</v>
      </c>
      <c r="Q42" s="1" t="s">
        <v>1706</v>
      </c>
      <c r="R42" s="1" t="s">
        <v>1974</v>
      </c>
      <c r="S42" s="1" t="s">
        <v>1708</v>
      </c>
      <c r="T42" s="1" t="s">
        <v>1709</v>
      </c>
      <c r="U42" s="1" t="s">
        <v>1668</v>
      </c>
      <c r="V42" s="1" t="s">
        <v>1743</v>
      </c>
    </row>
    <row r="43" s="1" customFormat="1" spans="1:22">
      <c r="A43" s="3">
        <v>999228330555184</v>
      </c>
      <c r="B43" s="1" t="s">
        <v>1698</v>
      </c>
      <c r="C43" s="1" t="s">
        <v>1975</v>
      </c>
      <c r="D43" s="1" t="s">
        <v>1976</v>
      </c>
      <c r="E43" s="1" t="s">
        <v>1977</v>
      </c>
      <c r="F43" s="1" t="s">
        <v>1698</v>
      </c>
      <c r="G43" s="1" t="s">
        <v>1699</v>
      </c>
      <c r="H43" s="1" t="s">
        <v>1700</v>
      </c>
      <c r="I43" s="1" t="s">
        <v>1978</v>
      </c>
      <c r="J43" s="1" t="s">
        <v>30</v>
      </c>
      <c r="K43" s="1" t="s">
        <v>1979</v>
      </c>
      <c r="L43" s="1" t="s">
        <v>1979</v>
      </c>
      <c r="M43" s="1" t="s">
        <v>1703</v>
      </c>
      <c r="N43" s="1" t="s">
        <v>1703</v>
      </c>
      <c r="O43" s="1" t="s">
        <v>1704</v>
      </c>
      <c r="P43" s="1" t="s">
        <v>1705</v>
      </c>
      <c r="Q43" s="1" t="s">
        <v>1706</v>
      </c>
      <c r="R43" s="1" t="s">
        <v>1980</v>
      </c>
      <c r="S43" s="1" t="s">
        <v>1708</v>
      </c>
      <c r="T43" s="1" t="s">
        <v>1709</v>
      </c>
      <c r="U43" s="1" t="s">
        <v>1668</v>
      </c>
      <c r="V43" s="1" t="s">
        <v>1813</v>
      </c>
    </row>
    <row r="44" s="1" customFormat="1" spans="1:22">
      <c r="A44" s="3">
        <v>999228330124030</v>
      </c>
      <c r="B44" s="1" t="s">
        <v>1698</v>
      </c>
      <c r="C44" s="1" t="s">
        <v>1981</v>
      </c>
      <c r="D44" s="1" t="s">
        <v>1982</v>
      </c>
      <c r="E44" s="1" t="s">
        <v>1983</v>
      </c>
      <c r="F44" s="1" t="s">
        <v>1698</v>
      </c>
      <c r="G44" s="1" t="s">
        <v>1699</v>
      </c>
      <c r="H44" s="1" t="s">
        <v>1700</v>
      </c>
      <c r="I44" s="1" t="s">
        <v>1984</v>
      </c>
      <c r="J44" s="1" t="s">
        <v>30</v>
      </c>
      <c r="K44" s="1" t="s">
        <v>1985</v>
      </c>
      <c r="L44" s="1" t="s">
        <v>1985</v>
      </c>
      <c r="M44" s="1" t="s">
        <v>1703</v>
      </c>
      <c r="N44" s="1" t="s">
        <v>1703</v>
      </c>
      <c r="O44" s="1" t="s">
        <v>1704</v>
      </c>
      <c r="P44" s="1" t="s">
        <v>1705</v>
      </c>
      <c r="Q44" s="1" t="s">
        <v>1706</v>
      </c>
      <c r="R44" s="1" t="s">
        <v>1986</v>
      </c>
      <c r="S44" s="1" t="s">
        <v>1708</v>
      </c>
      <c r="T44" s="1" t="s">
        <v>1709</v>
      </c>
      <c r="U44" s="1" t="s">
        <v>1668</v>
      </c>
      <c r="V44" s="1" t="s">
        <v>1743</v>
      </c>
    </row>
    <row r="45" s="1" customFormat="1" spans="1:22">
      <c r="A45" s="3">
        <v>999228330078854</v>
      </c>
      <c r="B45" s="1" t="s">
        <v>1698</v>
      </c>
      <c r="C45" s="1" t="s">
        <v>1987</v>
      </c>
      <c r="D45" s="1" t="s">
        <v>1988</v>
      </c>
      <c r="E45" s="1" t="s">
        <v>1989</v>
      </c>
      <c r="F45" s="1" t="s">
        <v>1698</v>
      </c>
      <c r="G45" s="1" t="s">
        <v>1699</v>
      </c>
      <c r="H45" s="1" t="s">
        <v>1700</v>
      </c>
      <c r="I45" s="1" t="s">
        <v>1990</v>
      </c>
      <c r="J45" s="1" t="s">
        <v>30</v>
      </c>
      <c r="K45" s="1" t="s">
        <v>1991</v>
      </c>
      <c r="L45" s="1" t="s">
        <v>1991</v>
      </c>
      <c r="M45" s="1" t="s">
        <v>1703</v>
      </c>
      <c r="N45" s="1" t="s">
        <v>1703</v>
      </c>
      <c r="O45" s="1" t="s">
        <v>1704</v>
      </c>
      <c r="P45" s="1" t="s">
        <v>1705</v>
      </c>
      <c r="Q45" s="1" t="s">
        <v>1706</v>
      </c>
      <c r="R45" s="1" t="s">
        <v>1992</v>
      </c>
      <c r="S45" s="1" t="s">
        <v>1708</v>
      </c>
      <c r="T45" s="1" t="s">
        <v>1709</v>
      </c>
      <c r="U45" s="1" t="s">
        <v>1668</v>
      </c>
      <c r="V45" s="1" t="s">
        <v>1993</v>
      </c>
    </row>
    <row r="46" s="1" customFormat="1" spans="1:22">
      <c r="A46" s="3">
        <v>999228330033720</v>
      </c>
      <c r="B46" s="1" t="s">
        <v>1698</v>
      </c>
      <c r="C46" s="1" t="s">
        <v>1994</v>
      </c>
      <c r="D46" s="1" t="s">
        <v>1995</v>
      </c>
      <c r="E46" s="1" t="s">
        <v>1996</v>
      </c>
      <c r="F46" s="1" t="s">
        <v>1698</v>
      </c>
      <c r="G46" s="1" t="s">
        <v>1699</v>
      </c>
      <c r="H46" s="1" t="s">
        <v>1700</v>
      </c>
      <c r="I46" s="1" t="s">
        <v>1997</v>
      </c>
      <c r="J46" s="1" t="s">
        <v>30</v>
      </c>
      <c r="K46" s="1" t="s">
        <v>1998</v>
      </c>
      <c r="L46" s="1" t="s">
        <v>1998</v>
      </c>
      <c r="M46" s="1" t="s">
        <v>1703</v>
      </c>
      <c r="N46" s="1" t="s">
        <v>1703</v>
      </c>
      <c r="O46" s="1" t="s">
        <v>1704</v>
      </c>
      <c r="P46" s="1" t="s">
        <v>1705</v>
      </c>
      <c r="Q46" s="1" t="s">
        <v>1706</v>
      </c>
      <c r="R46" s="1" t="s">
        <v>1999</v>
      </c>
      <c r="S46" s="1" t="s">
        <v>1708</v>
      </c>
      <c r="T46" s="1" t="s">
        <v>1709</v>
      </c>
      <c r="U46" s="1" t="s">
        <v>1668</v>
      </c>
      <c r="V46" s="1" t="s">
        <v>2000</v>
      </c>
    </row>
    <row r="47" s="1" customFormat="1" spans="1:22">
      <c r="A47" s="3">
        <v>999228329726925</v>
      </c>
      <c r="B47" s="1" t="s">
        <v>1698</v>
      </c>
      <c r="C47" s="1" t="s">
        <v>2001</v>
      </c>
      <c r="D47" s="1" t="s">
        <v>1877</v>
      </c>
      <c r="E47" s="1" t="s">
        <v>2002</v>
      </c>
      <c r="F47" s="1" t="s">
        <v>1698</v>
      </c>
      <c r="G47" s="1" t="s">
        <v>1699</v>
      </c>
      <c r="H47" s="1" t="s">
        <v>1700</v>
      </c>
      <c r="I47" s="1" t="s">
        <v>1879</v>
      </c>
      <c r="J47" s="1" t="s">
        <v>30</v>
      </c>
      <c r="K47" s="1" t="s">
        <v>1880</v>
      </c>
      <c r="L47" s="1" t="s">
        <v>1880</v>
      </c>
      <c r="M47" s="1" t="s">
        <v>1703</v>
      </c>
      <c r="N47" s="1" t="s">
        <v>1703</v>
      </c>
      <c r="O47" s="1" t="s">
        <v>1704</v>
      </c>
      <c r="P47" s="1" t="s">
        <v>1705</v>
      </c>
      <c r="Q47" s="1" t="s">
        <v>1706</v>
      </c>
      <c r="R47" s="1" t="s">
        <v>2003</v>
      </c>
      <c r="S47" s="1" t="s">
        <v>1708</v>
      </c>
      <c r="T47" s="1" t="s">
        <v>1709</v>
      </c>
      <c r="U47" s="1" t="s">
        <v>1668</v>
      </c>
      <c r="V47" s="1" t="s">
        <v>1719</v>
      </c>
    </row>
    <row r="48" s="1" customFormat="1" spans="1:22">
      <c r="A48" s="3">
        <v>999228329632360</v>
      </c>
      <c r="B48" s="1" t="s">
        <v>1698</v>
      </c>
      <c r="C48" s="1" t="s">
        <v>2004</v>
      </c>
      <c r="D48" s="1" t="s">
        <v>2005</v>
      </c>
      <c r="E48" s="1" t="s">
        <v>2006</v>
      </c>
      <c r="F48" s="1" t="s">
        <v>1698</v>
      </c>
      <c r="G48" s="1" t="s">
        <v>1699</v>
      </c>
      <c r="H48" s="1" t="s">
        <v>1700</v>
      </c>
      <c r="I48" s="1" t="s">
        <v>2007</v>
      </c>
      <c r="J48" s="1" t="s">
        <v>30</v>
      </c>
      <c r="K48" s="1" t="s">
        <v>2008</v>
      </c>
      <c r="L48" s="1" t="s">
        <v>2008</v>
      </c>
      <c r="M48" s="1" t="s">
        <v>1703</v>
      </c>
      <c r="N48" s="1" t="s">
        <v>1703</v>
      </c>
      <c r="O48" s="1" t="s">
        <v>1704</v>
      </c>
      <c r="P48" s="1" t="s">
        <v>1705</v>
      </c>
      <c r="Q48" s="1" t="s">
        <v>1706</v>
      </c>
      <c r="R48" s="1" t="s">
        <v>2009</v>
      </c>
      <c r="S48" s="1" t="s">
        <v>1708</v>
      </c>
      <c r="T48" s="1" t="s">
        <v>1709</v>
      </c>
      <c r="U48" s="1" t="s">
        <v>1668</v>
      </c>
      <c r="V48" s="1" t="s">
        <v>1751</v>
      </c>
    </row>
    <row r="49" s="1" customFormat="1" spans="1:22">
      <c r="A49" s="3">
        <v>999228329523423</v>
      </c>
      <c r="B49" s="1" t="s">
        <v>1698</v>
      </c>
      <c r="C49" s="1" t="s">
        <v>2010</v>
      </c>
      <c r="D49" s="1" t="s">
        <v>2011</v>
      </c>
      <c r="E49" s="1" t="s">
        <v>2012</v>
      </c>
      <c r="F49" s="1" t="s">
        <v>1698</v>
      </c>
      <c r="G49" s="1" t="s">
        <v>1699</v>
      </c>
      <c r="H49" s="1" t="s">
        <v>1700</v>
      </c>
      <c r="I49" s="1" t="s">
        <v>2013</v>
      </c>
      <c r="J49" s="1" t="s">
        <v>30</v>
      </c>
      <c r="K49" s="1" t="s">
        <v>2014</v>
      </c>
      <c r="L49" s="1" t="s">
        <v>2014</v>
      </c>
      <c r="M49" s="1" t="s">
        <v>1703</v>
      </c>
      <c r="N49" s="1" t="s">
        <v>1703</v>
      </c>
      <c r="O49" s="1" t="s">
        <v>1704</v>
      </c>
      <c r="P49" s="1" t="s">
        <v>1705</v>
      </c>
      <c r="Q49" s="1" t="s">
        <v>1706</v>
      </c>
      <c r="R49" s="1" t="s">
        <v>2015</v>
      </c>
      <c r="S49" s="1" t="s">
        <v>1708</v>
      </c>
      <c r="T49" s="1" t="s">
        <v>1709</v>
      </c>
      <c r="U49" s="1" t="s">
        <v>1668</v>
      </c>
      <c r="V49" s="1" t="s">
        <v>1743</v>
      </c>
    </row>
    <row r="50" s="1" customFormat="1" spans="1:22">
      <c r="A50" s="3">
        <v>999228329460839</v>
      </c>
      <c r="B50" s="1" t="s">
        <v>1698</v>
      </c>
      <c r="C50" s="1" t="s">
        <v>2016</v>
      </c>
      <c r="D50" s="1" t="s">
        <v>2017</v>
      </c>
      <c r="E50" s="1" t="s">
        <v>2018</v>
      </c>
      <c r="F50" s="1" t="s">
        <v>1698</v>
      </c>
      <c r="G50" s="1" t="s">
        <v>1699</v>
      </c>
      <c r="H50" s="1" t="s">
        <v>1700</v>
      </c>
      <c r="I50" s="1" t="s">
        <v>2019</v>
      </c>
      <c r="J50" s="1" t="s">
        <v>30</v>
      </c>
      <c r="K50" s="1" t="s">
        <v>2020</v>
      </c>
      <c r="L50" s="1" t="s">
        <v>2020</v>
      </c>
      <c r="M50" s="1" t="s">
        <v>1703</v>
      </c>
      <c r="N50" s="1" t="s">
        <v>1703</v>
      </c>
      <c r="O50" s="1" t="s">
        <v>1704</v>
      </c>
      <c r="P50" s="1" t="s">
        <v>1705</v>
      </c>
      <c r="Q50" s="1" t="s">
        <v>1706</v>
      </c>
      <c r="R50" s="1" t="s">
        <v>2021</v>
      </c>
      <c r="S50" s="1" t="s">
        <v>1708</v>
      </c>
      <c r="T50" s="1" t="s">
        <v>1709</v>
      </c>
      <c r="U50" s="1" t="s">
        <v>1668</v>
      </c>
      <c r="V50" s="1" t="s">
        <v>1751</v>
      </c>
    </row>
    <row r="51" s="1" customFormat="1" spans="1:22">
      <c r="A51" s="3">
        <v>999228329328918</v>
      </c>
      <c r="B51" s="1" t="s">
        <v>1698</v>
      </c>
      <c r="C51" s="1" t="s">
        <v>2022</v>
      </c>
      <c r="D51" s="1" t="s">
        <v>2023</v>
      </c>
      <c r="E51" s="1" t="s">
        <v>2024</v>
      </c>
      <c r="F51" s="1" t="s">
        <v>1698</v>
      </c>
      <c r="G51" s="1" t="s">
        <v>1699</v>
      </c>
      <c r="H51" s="1" t="s">
        <v>1700</v>
      </c>
      <c r="I51" s="1" t="s">
        <v>2025</v>
      </c>
      <c r="J51" s="1" t="s">
        <v>30</v>
      </c>
      <c r="K51" s="1" t="s">
        <v>2026</v>
      </c>
      <c r="L51" s="1" t="s">
        <v>2026</v>
      </c>
      <c r="M51" s="1" t="s">
        <v>1703</v>
      </c>
      <c r="N51" s="1" t="s">
        <v>1703</v>
      </c>
      <c r="O51" s="1" t="s">
        <v>1704</v>
      </c>
      <c r="P51" s="1" t="s">
        <v>1705</v>
      </c>
      <c r="Q51" s="1" t="s">
        <v>1706</v>
      </c>
      <c r="R51" s="1" t="s">
        <v>2027</v>
      </c>
      <c r="S51" s="1" t="s">
        <v>1708</v>
      </c>
      <c r="T51" s="1" t="s">
        <v>1709</v>
      </c>
      <c r="U51" s="1" t="s">
        <v>1668</v>
      </c>
      <c r="V51" s="1" t="s">
        <v>1743</v>
      </c>
    </row>
    <row r="52" s="1" customFormat="1" spans="1:22">
      <c r="A52" s="3">
        <v>999228329019154</v>
      </c>
      <c r="B52" s="1" t="s">
        <v>1698</v>
      </c>
      <c r="C52" s="1" t="s">
        <v>2028</v>
      </c>
      <c r="D52" s="1" t="s">
        <v>1822</v>
      </c>
      <c r="E52" s="1" t="s">
        <v>2029</v>
      </c>
      <c r="F52" s="1" t="s">
        <v>1698</v>
      </c>
      <c r="G52" s="1" t="s">
        <v>1699</v>
      </c>
      <c r="H52" s="1" t="s">
        <v>1700</v>
      </c>
      <c r="I52" s="1" t="s">
        <v>2030</v>
      </c>
      <c r="J52" s="1" t="s">
        <v>30</v>
      </c>
      <c r="K52" s="1" t="s">
        <v>2031</v>
      </c>
      <c r="L52" s="1" t="s">
        <v>2031</v>
      </c>
      <c r="M52" s="1" t="s">
        <v>1703</v>
      </c>
      <c r="N52" s="1" t="s">
        <v>1703</v>
      </c>
      <c r="O52" s="1" t="s">
        <v>1704</v>
      </c>
      <c r="P52" s="1" t="s">
        <v>1705</v>
      </c>
      <c r="Q52" s="1" t="s">
        <v>1706</v>
      </c>
      <c r="R52" s="1" t="s">
        <v>2032</v>
      </c>
      <c r="S52" s="1" t="s">
        <v>1708</v>
      </c>
      <c r="T52" s="1" t="s">
        <v>1709</v>
      </c>
      <c r="U52" s="1" t="s">
        <v>1668</v>
      </c>
      <c r="V52" s="1" t="s">
        <v>1751</v>
      </c>
    </row>
    <row r="53" s="1" customFormat="1" spans="1:22">
      <c r="A53" s="3">
        <v>999228328871577</v>
      </c>
      <c r="B53" s="1" t="s">
        <v>1698</v>
      </c>
      <c r="C53" s="1" t="s">
        <v>2033</v>
      </c>
      <c r="D53" s="1" t="s">
        <v>2034</v>
      </c>
      <c r="E53" s="1" t="s">
        <v>2035</v>
      </c>
      <c r="F53" s="1" t="s">
        <v>1698</v>
      </c>
      <c r="G53" s="1" t="s">
        <v>1699</v>
      </c>
      <c r="H53" s="1" t="s">
        <v>1700</v>
      </c>
      <c r="I53" s="1" t="s">
        <v>2036</v>
      </c>
      <c r="J53" s="1" t="s">
        <v>30</v>
      </c>
      <c r="K53" s="1" t="s">
        <v>2037</v>
      </c>
      <c r="L53" s="1" t="s">
        <v>2037</v>
      </c>
      <c r="M53" s="1" t="s">
        <v>1703</v>
      </c>
      <c r="N53" s="1" t="s">
        <v>1703</v>
      </c>
      <c r="O53" s="1" t="s">
        <v>1704</v>
      </c>
      <c r="P53" s="1" t="s">
        <v>1705</v>
      </c>
      <c r="Q53" s="1" t="s">
        <v>1706</v>
      </c>
      <c r="R53" s="1" t="s">
        <v>2038</v>
      </c>
      <c r="S53" s="1" t="s">
        <v>1708</v>
      </c>
      <c r="T53" s="1" t="s">
        <v>1709</v>
      </c>
      <c r="U53" s="1" t="s">
        <v>1668</v>
      </c>
      <c r="V53" s="1" t="s">
        <v>1779</v>
      </c>
    </row>
    <row r="54" s="1" customFormat="1" spans="1:22">
      <c r="A54" s="3">
        <v>999228328592260</v>
      </c>
      <c r="B54" s="1" t="s">
        <v>1698</v>
      </c>
      <c r="C54" s="1" t="s">
        <v>2039</v>
      </c>
      <c r="D54" s="1" t="s">
        <v>2040</v>
      </c>
      <c r="E54" s="1" t="s">
        <v>2041</v>
      </c>
      <c r="F54" s="1" t="s">
        <v>1698</v>
      </c>
      <c r="G54" s="1" t="s">
        <v>1699</v>
      </c>
      <c r="H54" s="1" t="s">
        <v>1700</v>
      </c>
      <c r="I54" s="1" t="s">
        <v>2042</v>
      </c>
      <c r="J54" s="1" t="s">
        <v>30</v>
      </c>
      <c r="K54" s="1" t="s">
        <v>2043</v>
      </c>
      <c r="L54" s="1" t="s">
        <v>2043</v>
      </c>
      <c r="M54" s="1" t="s">
        <v>1703</v>
      </c>
      <c r="N54" s="1" t="s">
        <v>1703</v>
      </c>
      <c r="O54" s="1" t="s">
        <v>1704</v>
      </c>
      <c r="P54" s="1" t="s">
        <v>1705</v>
      </c>
      <c r="Q54" s="1" t="s">
        <v>1706</v>
      </c>
      <c r="R54" s="1" t="s">
        <v>2044</v>
      </c>
      <c r="S54" s="1" t="s">
        <v>1708</v>
      </c>
      <c r="T54" s="1" t="s">
        <v>1709</v>
      </c>
      <c r="U54" s="1" t="s">
        <v>1668</v>
      </c>
      <c r="V54" s="1" t="s">
        <v>2045</v>
      </c>
    </row>
    <row r="55" s="1" customFormat="1" spans="1:22">
      <c r="A55" s="3">
        <v>999228328115914</v>
      </c>
      <c r="B55" s="1" t="s">
        <v>1698</v>
      </c>
      <c r="C55" s="1" t="s">
        <v>2046</v>
      </c>
      <c r="D55" s="1" t="s">
        <v>2047</v>
      </c>
      <c r="E55" s="1" t="s">
        <v>2048</v>
      </c>
      <c r="F55" s="1" t="s">
        <v>1698</v>
      </c>
      <c r="G55" s="1" t="s">
        <v>1699</v>
      </c>
      <c r="H55" s="1" t="s">
        <v>1700</v>
      </c>
      <c r="I55" s="1" t="s">
        <v>2049</v>
      </c>
      <c r="J55" s="1" t="s">
        <v>30</v>
      </c>
      <c r="K55" s="1" t="s">
        <v>2050</v>
      </c>
      <c r="L55" s="1" t="s">
        <v>2050</v>
      </c>
      <c r="M55" s="1" t="s">
        <v>1703</v>
      </c>
      <c r="N55" s="1" t="s">
        <v>1703</v>
      </c>
      <c r="O55" s="1" t="s">
        <v>1704</v>
      </c>
      <c r="P55" s="1" t="s">
        <v>1705</v>
      </c>
      <c r="Q55" s="1" t="s">
        <v>1706</v>
      </c>
      <c r="R55" s="1" t="s">
        <v>2051</v>
      </c>
      <c r="S55" s="1" t="s">
        <v>1708</v>
      </c>
      <c r="T55" s="1" t="s">
        <v>1709</v>
      </c>
      <c r="U55" s="1" t="s">
        <v>1668</v>
      </c>
      <c r="V55" s="1" t="s">
        <v>1736</v>
      </c>
    </row>
    <row r="56" s="1" customFormat="1" spans="1:22">
      <c r="A56" s="3">
        <v>999228328083741</v>
      </c>
      <c r="B56" s="1" t="s">
        <v>1698</v>
      </c>
      <c r="C56" s="1" t="s">
        <v>2052</v>
      </c>
      <c r="D56" s="1" t="s">
        <v>2053</v>
      </c>
      <c r="E56" s="1" t="s">
        <v>2054</v>
      </c>
      <c r="F56" s="1" t="s">
        <v>1698</v>
      </c>
      <c r="G56" s="1" t="s">
        <v>1699</v>
      </c>
      <c r="H56" s="1" t="s">
        <v>1700</v>
      </c>
      <c r="I56" s="1" t="s">
        <v>2055</v>
      </c>
      <c r="J56" s="1" t="s">
        <v>30</v>
      </c>
      <c r="K56" s="1" t="s">
        <v>2056</v>
      </c>
      <c r="L56" s="1" t="s">
        <v>2056</v>
      </c>
      <c r="M56" s="1" t="s">
        <v>1703</v>
      </c>
      <c r="N56" s="1" t="s">
        <v>1703</v>
      </c>
      <c r="O56" s="1" t="s">
        <v>1704</v>
      </c>
      <c r="P56" s="1" t="s">
        <v>1705</v>
      </c>
      <c r="Q56" s="1" t="s">
        <v>1706</v>
      </c>
      <c r="R56" s="1" t="s">
        <v>2057</v>
      </c>
      <c r="S56" s="1" t="s">
        <v>1708</v>
      </c>
      <c r="T56" s="1" t="s">
        <v>1709</v>
      </c>
      <c r="U56" s="1" t="s">
        <v>1668</v>
      </c>
      <c r="V56" s="1" t="s">
        <v>1779</v>
      </c>
    </row>
    <row r="57" s="1" customFormat="1" spans="1:22">
      <c r="A57" s="3">
        <v>999228328045810</v>
      </c>
      <c r="B57" s="1" t="s">
        <v>1698</v>
      </c>
      <c r="C57" s="1" t="s">
        <v>2058</v>
      </c>
      <c r="D57" s="1" t="s">
        <v>2059</v>
      </c>
      <c r="E57" s="1" t="s">
        <v>2060</v>
      </c>
      <c r="F57" s="1" t="s">
        <v>1698</v>
      </c>
      <c r="G57" s="1" t="s">
        <v>1699</v>
      </c>
      <c r="H57" s="1" t="s">
        <v>1700</v>
      </c>
      <c r="I57" s="1" t="s">
        <v>2061</v>
      </c>
      <c r="J57" s="1" t="s">
        <v>30</v>
      </c>
      <c r="K57" s="1" t="s">
        <v>2062</v>
      </c>
      <c r="L57" s="1" t="s">
        <v>2062</v>
      </c>
      <c r="M57" s="1" t="s">
        <v>1703</v>
      </c>
      <c r="N57" s="1" t="s">
        <v>1703</v>
      </c>
      <c r="O57" s="1" t="s">
        <v>1704</v>
      </c>
      <c r="P57" s="1" t="s">
        <v>1705</v>
      </c>
      <c r="Q57" s="1" t="s">
        <v>1706</v>
      </c>
      <c r="R57" s="1" t="s">
        <v>2063</v>
      </c>
      <c r="S57" s="1" t="s">
        <v>1708</v>
      </c>
      <c r="T57" s="1" t="s">
        <v>1709</v>
      </c>
      <c r="U57" s="1" t="s">
        <v>1668</v>
      </c>
      <c r="V57" s="1" t="s">
        <v>2064</v>
      </c>
    </row>
    <row r="58" s="1" customFormat="1" spans="1:22">
      <c r="A58" s="3">
        <v>999228327952534</v>
      </c>
      <c r="B58" s="1" t="s">
        <v>1698</v>
      </c>
      <c r="C58" s="1" t="s">
        <v>2065</v>
      </c>
      <c r="D58" s="1" t="s">
        <v>2059</v>
      </c>
      <c r="E58" s="1" t="s">
        <v>2066</v>
      </c>
      <c r="F58" s="1" t="s">
        <v>1698</v>
      </c>
      <c r="G58" s="1" t="s">
        <v>1699</v>
      </c>
      <c r="H58" s="1" t="s">
        <v>1700</v>
      </c>
      <c r="I58" s="1" t="s">
        <v>2067</v>
      </c>
      <c r="J58" s="1" t="s">
        <v>30</v>
      </c>
      <c r="K58" s="1" t="s">
        <v>2068</v>
      </c>
      <c r="L58" s="1" t="s">
        <v>2068</v>
      </c>
      <c r="M58" s="1" t="s">
        <v>1703</v>
      </c>
      <c r="N58" s="1" t="s">
        <v>1703</v>
      </c>
      <c r="O58" s="1" t="s">
        <v>1704</v>
      </c>
      <c r="P58" s="1" t="s">
        <v>1705</v>
      </c>
      <c r="Q58" s="1" t="s">
        <v>1706</v>
      </c>
      <c r="R58" s="1" t="s">
        <v>2069</v>
      </c>
      <c r="S58" s="1" t="s">
        <v>1708</v>
      </c>
      <c r="T58" s="1" t="s">
        <v>1709</v>
      </c>
      <c r="U58" s="1" t="s">
        <v>1668</v>
      </c>
      <c r="V58" s="1" t="s">
        <v>2064</v>
      </c>
    </row>
    <row r="59" s="1" customFormat="1" spans="1:22">
      <c r="A59" s="3">
        <v>999228327938240</v>
      </c>
      <c r="B59" s="1" t="s">
        <v>1698</v>
      </c>
      <c r="C59" s="1" t="s">
        <v>2070</v>
      </c>
      <c r="D59" s="1" t="s">
        <v>1970</v>
      </c>
      <c r="E59" s="1" t="s">
        <v>2071</v>
      </c>
      <c r="F59" s="1" t="s">
        <v>1698</v>
      </c>
      <c r="G59" s="1" t="s">
        <v>1699</v>
      </c>
      <c r="H59" s="1" t="s">
        <v>1700</v>
      </c>
      <c r="I59" s="1" t="s">
        <v>2072</v>
      </c>
      <c r="J59" s="1" t="s">
        <v>30</v>
      </c>
      <c r="K59" s="1" t="s">
        <v>2073</v>
      </c>
      <c r="L59" s="1" t="s">
        <v>2073</v>
      </c>
      <c r="M59" s="1" t="s">
        <v>1703</v>
      </c>
      <c r="N59" s="1" t="s">
        <v>1703</v>
      </c>
      <c r="O59" s="1" t="s">
        <v>1704</v>
      </c>
      <c r="P59" s="1" t="s">
        <v>1705</v>
      </c>
      <c r="Q59" s="1" t="s">
        <v>1706</v>
      </c>
      <c r="R59" s="1" t="s">
        <v>2074</v>
      </c>
      <c r="S59" s="1" t="s">
        <v>1708</v>
      </c>
      <c r="T59" s="1" t="s">
        <v>1709</v>
      </c>
      <c r="U59" s="1" t="s">
        <v>1668</v>
      </c>
      <c r="V59" s="1" t="s">
        <v>1743</v>
      </c>
    </row>
    <row r="60" s="1" customFormat="1" spans="1:22">
      <c r="A60" s="3">
        <v>999228327806026</v>
      </c>
      <c r="B60" s="1" t="s">
        <v>1698</v>
      </c>
      <c r="C60" s="1" t="s">
        <v>2075</v>
      </c>
      <c r="D60" s="1" t="s">
        <v>2076</v>
      </c>
      <c r="E60" s="1" t="s">
        <v>2077</v>
      </c>
      <c r="F60" s="1" t="s">
        <v>1698</v>
      </c>
      <c r="G60" s="1" t="s">
        <v>1699</v>
      </c>
      <c r="H60" s="1" t="s">
        <v>1700</v>
      </c>
      <c r="I60" s="1" t="s">
        <v>2078</v>
      </c>
      <c r="J60" s="1" t="s">
        <v>30</v>
      </c>
      <c r="K60" s="1" t="s">
        <v>2079</v>
      </c>
      <c r="L60" s="1" t="s">
        <v>2079</v>
      </c>
      <c r="M60" s="1" t="s">
        <v>1703</v>
      </c>
      <c r="N60" s="1" t="s">
        <v>1703</v>
      </c>
      <c r="O60" s="1" t="s">
        <v>1704</v>
      </c>
      <c r="P60" s="1" t="s">
        <v>1705</v>
      </c>
      <c r="Q60" s="1" t="s">
        <v>1706</v>
      </c>
      <c r="R60" s="1" t="s">
        <v>2080</v>
      </c>
      <c r="S60" s="1" t="s">
        <v>1708</v>
      </c>
      <c r="T60" s="1" t="s">
        <v>1709</v>
      </c>
      <c r="U60" s="1" t="s">
        <v>1668</v>
      </c>
      <c r="V60" s="1" t="s">
        <v>1743</v>
      </c>
    </row>
    <row r="61" s="1" customFormat="1" spans="1:22">
      <c r="A61" s="3">
        <v>28327600634</v>
      </c>
      <c r="B61" s="1" t="s">
        <v>1698</v>
      </c>
      <c r="C61" s="1" t="s">
        <v>2081</v>
      </c>
      <c r="D61" s="1" t="s">
        <v>1858</v>
      </c>
      <c r="E61" s="1" t="s">
        <v>2082</v>
      </c>
      <c r="F61" s="1" t="s">
        <v>1698</v>
      </c>
      <c r="G61" s="1" t="s">
        <v>1699</v>
      </c>
      <c r="H61" s="1" t="s">
        <v>1700</v>
      </c>
      <c r="I61" s="1" t="s">
        <v>2083</v>
      </c>
      <c r="J61" s="1" t="s">
        <v>30</v>
      </c>
      <c r="K61" s="1" t="s">
        <v>2084</v>
      </c>
      <c r="L61" s="1" t="s">
        <v>2084</v>
      </c>
      <c r="M61" s="1" t="s">
        <v>1703</v>
      </c>
      <c r="N61" s="1" t="s">
        <v>1703</v>
      </c>
      <c r="O61" s="1" t="s">
        <v>1704</v>
      </c>
      <c r="P61" s="1" t="s">
        <v>1705</v>
      </c>
      <c r="Q61" s="1" t="s">
        <v>1706</v>
      </c>
      <c r="R61" s="1" t="s">
        <v>2085</v>
      </c>
      <c r="S61" s="1" t="s">
        <v>1708</v>
      </c>
      <c r="T61" s="1" t="s">
        <v>1709</v>
      </c>
      <c r="U61" s="1" t="s">
        <v>1668</v>
      </c>
      <c r="V61" s="1" t="s">
        <v>1863</v>
      </c>
    </row>
    <row r="62" s="1" customFormat="1" spans="1:22">
      <c r="A62" s="3">
        <v>999228327310929</v>
      </c>
      <c r="B62" s="1" t="s">
        <v>1698</v>
      </c>
      <c r="C62" s="1" t="s">
        <v>2086</v>
      </c>
      <c r="D62" s="1" t="s">
        <v>1970</v>
      </c>
      <c r="E62" s="1" t="s">
        <v>2071</v>
      </c>
      <c r="F62" s="1" t="s">
        <v>1698</v>
      </c>
      <c r="G62" s="1" t="s">
        <v>1699</v>
      </c>
      <c r="H62" s="1" t="s">
        <v>1700</v>
      </c>
      <c r="I62" s="1" t="s">
        <v>2087</v>
      </c>
      <c r="J62" s="1" t="s">
        <v>30</v>
      </c>
      <c r="K62" s="1" t="s">
        <v>2088</v>
      </c>
      <c r="L62" s="1" t="s">
        <v>2088</v>
      </c>
      <c r="M62" s="1" t="s">
        <v>1703</v>
      </c>
      <c r="N62" s="1" t="s">
        <v>1703</v>
      </c>
      <c r="O62" s="1" t="s">
        <v>1704</v>
      </c>
      <c r="P62" s="1" t="s">
        <v>1705</v>
      </c>
      <c r="Q62" s="1" t="s">
        <v>1706</v>
      </c>
      <c r="R62" s="1" t="s">
        <v>2089</v>
      </c>
      <c r="S62" s="1" t="s">
        <v>1708</v>
      </c>
      <c r="T62" s="1" t="s">
        <v>1709</v>
      </c>
      <c r="U62" s="1" t="s">
        <v>1668</v>
      </c>
      <c r="V62" s="1" t="s">
        <v>1743</v>
      </c>
    </row>
    <row r="63" s="1" customFormat="1" spans="1:22">
      <c r="A63" s="3">
        <v>999228327270567</v>
      </c>
      <c r="B63" s="1" t="s">
        <v>1698</v>
      </c>
      <c r="C63" s="1" t="s">
        <v>2090</v>
      </c>
      <c r="D63" s="1" t="s">
        <v>2091</v>
      </c>
      <c r="E63" s="1" t="s">
        <v>2092</v>
      </c>
      <c r="F63" s="1" t="s">
        <v>1698</v>
      </c>
      <c r="G63" s="1" t="s">
        <v>1699</v>
      </c>
      <c r="H63" s="1" t="s">
        <v>1700</v>
      </c>
      <c r="I63" s="1" t="s">
        <v>2093</v>
      </c>
      <c r="J63" s="1" t="s">
        <v>30</v>
      </c>
      <c r="K63" s="1" t="s">
        <v>2094</v>
      </c>
      <c r="L63" s="1" t="s">
        <v>2094</v>
      </c>
      <c r="M63" s="1" t="s">
        <v>1703</v>
      </c>
      <c r="N63" s="1" t="s">
        <v>1703</v>
      </c>
      <c r="O63" s="1" t="s">
        <v>1704</v>
      </c>
      <c r="P63" s="1" t="s">
        <v>1705</v>
      </c>
      <c r="Q63" s="1" t="s">
        <v>1706</v>
      </c>
      <c r="R63" s="1" t="s">
        <v>2095</v>
      </c>
      <c r="S63" s="1" t="s">
        <v>1708</v>
      </c>
      <c r="T63" s="1" t="s">
        <v>1709</v>
      </c>
      <c r="U63" s="1" t="s">
        <v>1668</v>
      </c>
      <c r="V63" s="1" t="s">
        <v>1863</v>
      </c>
    </row>
    <row r="64" s="1" customFormat="1" spans="1:22">
      <c r="A64" s="3">
        <v>999228327261736</v>
      </c>
      <c r="B64" s="1" t="s">
        <v>1698</v>
      </c>
      <c r="C64" s="1" t="s">
        <v>2096</v>
      </c>
      <c r="D64" s="1" t="s">
        <v>1828</v>
      </c>
      <c r="E64" s="1" t="s">
        <v>2097</v>
      </c>
      <c r="F64" s="1" t="s">
        <v>1698</v>
      </c>
      <c r="G64" s="1" t="s">
        <v>1699</v>
      </c>
      <c r="H64" s="1" t="s">
        <v>1700</v>
      </c>
      <c r="I64" s="1" t="s">
        <v>1830</v>
      </c>
      <c r="J64" s="1" t="s">
        <v>30</v>
      </c>
      <c r="K64" s="1" t="s">
        <v>1831</v>
      </c>
      <c r="L64" s="1" t="s">
        <v>1831</v>
      </c>
      <c r="M64" s="1" t="s">
        <v>1703</v>
      </c>
      <c r="N64" s="1" t="s">
        <v>1703</v>
      </c>
      <c r="O64" s="1" t="s">
        <v>1704</v>
      </c>
      <c r="P64" s="1" t="s">
        <v>1705</v>
      </c>
      <c r="Q64" s="1" t="s">
        <v>1706</v>
      </c>
      <c r="R64" s="1" t="s">
        <v>2098</v>
      </c>
      <c r="S64" s="1" t="s">
        <v>1708</v>
      </c>
      <c r="T64" s="1" t="s">
        <v>1709</v>
      </c>
      <c r="U64" s="1" t="s">
        <v>1668</v>
      </c>
      <c r="V64" s="1" t="s">
        <v>1743</v>
      </c>
    </row>
    <row r="65" s="1" customFormat="1" spans="1:22">
      <c r="A65" s="3">
        <v>999228326829546</v>
      </c>
      <c r="B65" s="1" t="s">
        <v>1698</v>
      </c>
      <c r="C65" s="1" t="s">
        <v>2099</v>
      </c>
      <c r="D65" s="1" t="s">
        <v>2100</v>
      </c>
      <c r="E65" s="1" t="s">
        <v>2101</v>
      </c>
      <c r="F65" s="1" t="s">
        <v>1698</v>
      </c>
      <c r="G65" s="1" t="s">
        <v>1699</v>
      </c>
      <c r="H65" s="1" t="s">
        <v>1700</v>
      </c>
      <c r="I65" s="1" t="s">
        <v>2102</v>
      </c>
      <c r="J65" s="1" t="s">
        <v>30</v>
      </c>
      <c r="K65" s="1" t="s">
        <v>2103</v>
      </c>
      <c r="L65" s="1" t="s">
        <v>2103</v>
      </c>
      <c r="M65" s="1" t="s">
        <v>1703</v>
      </c>
      <c r="N65" s="1" t="s">
        <v>1703</v>
      </c>
      <c r="O65" s="1" t="s">
        <v>1704</v>
      </c>
      <c r="P65" s="1" t="s">
        <v>1705</v>
      </c>
      <c r="Q65" s="1" t="s">
        <v>1706</v>
      </c>
      <c r="R65" s="1" t="s">
        <v>2104</v>
      </c>
      <c r="S65" s="1" t="s">
        <v>1708</v>
      </c>
      <c r="T65" s="1" t="s">
        <v>1709</v>
      </c>
      <c r="U65" s="1" t="s">
        <v>1668</v>
      </c>
      <c r="V65" s="1" t="s">
        <v>1743</v>
      </c>
    </row>
    <row r="66" s="1" customFormat="1" spans="1:22">
      <c r="A66" s="3">
        <v>999228326648926</v>
      </c>
      <c r="B66" s="1" t="s">
        <v>1698</v>
      </c>
      <c r="C66" s="1" t="s">
        <v>2105</v>
      </c>
      <c r="D66" s="1" t="s">
        <v>2106</v>
      </c>
      <c r="E66" s="1" t="s">
        <v>2107</v>
      </c>
      <c r="F66" s="1" t="s">
        <v>1698</v>
      </c>
      <c r="G66" s="1" t="s">
        <v>1699</v>
      </c>
      <c r="H66" s="1" t="s">
        <v>1700</v>
      </c>
      <c r="I66" s="1" t="s">
        <v>2108</v>
      </c>
      <c r="J66" s="1" t="s">
        <v>30</v>
      </c>
      <c r="K66" s="1" t="s">
        <v>2109</v>
      </c>
      <c r="L66" s="1" t="s">
        <v>2109</v>
      </c>
      <c r="M66" s="1" t="s">
        <v>1703</v>
      </c>
      <c r="N66" s="1" t="s">
        <v>1703</v>
      </c>
      <c r="O66" s="1" t="s">
        <v>1704</v>
      </c>
      <c r="P66" s="1" t="s">
        <v>1705</v>
      </c>
      <c r="Q66" s="1" t="s">
        <v>1706</v>
      </c>
      <c r="R66" s="1" t="s">
        <v>2110</v>
      </c>
      <c r="S66" s="1" t="s">
        <v>1708</v>
      </c>
      <c r="T66" s="1" t="s">
        <v>1709</v>
      </c>
      <c r="U66" s="1" t="s">
        <v>1668</v>
      </c>
      <c r="V66" s="1" t="s">
        <v>1743</v>
      </c>
    </row>
    <row r="67" s="1" customFormat="1" spans="1:22">
      <c r="A67" s="3">
        <v>999228326600620</v>
      </c>
      <c r="B67" s="1" t="s">
        <v>1698</v>
      </c>
      <c r="C67" s="1" t="s">
        <v>2111</v>
      </c>
      <c r="D67" s="1" t="s">
        <v>2112</v>
      </c>
      <c r="E67" s="1" t="s">
        <v>2113</v>
      </c>
      <c r="F67" s="1" t="s">
        <v>1698</v>
      </c>
      <c r="G67" s="1" t="s">
        <v>1699</v>
      </c>
      <c r="H67" s="1" t="s">
        <v>1700</v>
      </c>
      <c r="I67" s="1" t="s">
        <v>2114</v>
      </c>
      <c r="J67" s="1" t="s">
        <v>30</v>
      </c>
      <c r="K67" s="1" t="s">
        <v>2115</v>
      </c>
      <c r="L67" s="1" t="s">
        <v>2115</v>
      </c>
      <c r="M67" s="1" t="s">
        <v>1703</v>
      </c>
      <c r="N67" s="1" t="s">
        <v>1703</v>
      </c>
      <c r="O67" s="1" t="s">
        <v>1704</v>
      </c>
      <c r="P67" s="1" t="s">
        <v>1705</v>
      </c>
      <c r="Q67" s="1" t="s">
        <v>1706</v>
      </c>
      <c r="R67" s="1" t="s">
        <v>2116</v>
      </c>
      <c r="S67" s="1" t="s">
        <v>1708</v>
      </c>
      <c r="T67" s="1" t="s">
        <v>1709</v>
      </c>
      <c r="U67" s="1" t="s">
        <v>1668</v>
      </c>
      <c r="V67" s="1" t="s">
        <v>1743</v>
      </c>
    </row>
    <row r="68" s="1" customFormat="1" spans="1:22">
      <c r="A68" s="3">
        <v>999228326599173</v>
      </c>
      <c r="B68" s="1" t="s">
        <v>1698</v>
      </c>
      <c r="C68" s="1" t="s">
        <v>2117</v>
      </c>
      <c r="D68" s="1" t="s">
        <v>2118</v>
      </c>
      <c r="E68" s="1" t="s">
        <v>2119</v>
      </c>
      <c r="F68" s="1" t="s">
        <v>1698</v>
      </c>
      <c r="G68" s="1" t="s">
        <v>1699</v>
      </c>
      <c r="H68" s="1" t="s">
        <v>1700</v>
      </c>
      <c r="I68" s="1" t="s">
        <v>2120</v>
      </c>
      <c r="J68" s="1" t="s">
        <v>30</v>
      </c>
      <c r="K68" s="1" t="s">
        <v>2121</v>
      </c>
      <c r="L68" s="1" t="s">
        <v>2121</v>
      </c>
      <c r="M68" s="1" t="s">
        <v>1703</v>
      </c>
      <c r="N68" s="1" t="s">
        <v>1703</v>
      </c>
      <c r="O68" s="1" t="s">
        <v>1704</v>
      </c>
      <c r="P68" s="1" t="s">
        <v>1705</v>
      </c>
      <c r="Q68" s="1" t="s">
        <v>1706</v>
      </c>
      <c r="R68" s="1" t="s">
        <v>2122</v>
      </c>
      <c r="S68" s="1" t="s">
        <v>1708</v>
      </c>
      <c r="T68" s="1" t="s">
        <v>1709</v>
      </c>
      <c r="U68" s="1" t="s">
        <v>1668</v>
      </c>
      <c r="V68" s="1" t="s">
        <v>1743</v>
      </c>
    </row>
    <row r="69" s="1" customFormat="1" spans="1:22">
      <c r="A69" s="3">
        <v>999228326471494</v>
      </c>
      <c r="B69" s="1" t="s">
        <v>1698</v>
      </c>
      <c r="C69" s="1" t="s">
        <v>2123</v>
      </c>
      <c r="D69" s="1" t="s">
        <v>2124</v>
      </c>
      <c r="E69" s="1" t="s">
        <v>2125</v>
      </c>
      <c r="F69" s="1" t="s">
        <v>1698</v>
      </c>
      <c r="G69" s="1" t="s">
        <v>1699</v>
      </c>
      <c r="H69" s="1" t="s">
        <v>1700</v>
      </c>
      <c r="I69" s="1" t="s">
        <v>2126</v>
      </c>
      <c r="J69" s="1" t="s">
        <v>30</v>
      </c>
      <c r="K69" s="1" t="s">
        <v>2127</v>
      </c>
      <c r="L69" s="1" t="s">
        <v>2127</v>
      </c>
      <c r="M69" s="1" t="s">
        <v>1703</v>
      </c>
      <c r="N69" s="1" t="s">
        <v>1703</v>
      </c>
      <c r="O69" s="1" t="s">
        <v>1704</v>
      </c>
      <c r="P69" s="1" t="s">
        <v>1705</v>
      </c>
      <c r="Q69" s="1" t="s">
        <v>1706</v>
      </c>
      <c r="R69" s="1" t="s">
        <v>2128</v>
      </c>
      <c r="S69" s="1" t="s">
        <v>1708</v>
      </c>
      <c r="T69" s="1" t="s">
        <v>1709</v>
      </c>
      <c r="U69" s="1" t="s">
        <v>1668</v>
      </c>
      <c r="V69" s="1" t="s">
        <v>1743</v>
      </c>
    </row>
    <row r="70" s="1" customFormat="1" spans="1:22">
      <c r="A70" s="3">
        <v>999228326396456</v>
      </c>
      <c r="B70" s="1" t="s">
        <v>1698</v>
      </c>
      <c r="C70" s="1" t="s">
        <v>2129</v>
      </c>
      <c r="D70" s="1" t="s">
        <v>1858</v>
      </c>
      <c r="E70" s="1" t="s">
        <v>2130</v>
      </c>
      <c r="F70" s="1" t="s">
        <v>1698</v>
      </c>
      <c r="G70" s="1" t="s">
        <v>1699</v>
      </c>
      <c r="H70" s="1" t="s">
        <v>1700</v>
      </c>
      <c r="I70" s="1" t="s">
        <v>1860</v>
      </c>
      <c r="J70" s="1" t="s">
        <v>30</v>
      </c>
      <c r="K70" s="1" t="s">
        <v>1861</v>
      </c>
      <c r="L70" s="1" t="s">
        <v>1861</v>
      </c>
      <c r="M70" s="1" t="s">
        <v>1703</v>
      </c>
      <c r="N70" s="1" t="s">
        <v>1703</v>
      </c>
      <c r="O70" s="1" t="s">
        <v>1704</v>
      </c>
      <c r="P70" s="1" t="s">
        <v>1705</v>
      </c>
      <c r="Q70" s="1" t="s">
        <v>1706</v>
      </c>
      <c r="R70" s="1" t="s">
        <v>2131</v>
      </c>
      <c r="S70" s="1" t="s">
        <v>1708</v>
      </c>
      <c r="T70" s="1" t="s">
        <v>1709</v>
      </c>
      <c r="U70" s="1" t="s">
        <v>1668</v>
      </c>
      <c r="V70" s="1" t="s">
        <v>1863</v>
      </c>
    </row>
    <row r="71" s="1" customFormat="1" spans="1:22">
      <c r="A71" s="3">
        <v>999228326209569</v>
      </c>
      <c r="B71" s="1" t="s">
        <v>1698</v>
      </c>
      <c r="C71" s="1" t="s">
        <v>2132</v>
      </c>
      <c r="D71" s="1" t="s">
        <v>2133</v>
      </c>
      <c r="E71" s="1" t="s">
        <v>2134</v>
      </c>
      <c r="F71" s="1" t="s">
        <v>1698</v>
      </c>
      <c r="G71" s="1" t="s">
        <v>1699</v>
      </c>
      <c r="H71" s="1" t="s">
        <v>1700</v>
      </c>
      <c r="I71" s="1" t="s">
        <v>2135</v>
      </c>
      <c r="J71" s="1" t="s">
        <v>30</v>
      </c>
      <c r="K71" s="1" t="s">
        <v>2136</v>
      </c>
      <c r="L71" s="1" t="s">
        <v>2136</v>
      </c>
      <c r="M71" s="1" t="s">
        <v>1703</v>
      </c>
      <c r="N71" s="1" t="s">
        <v>1703</v>
      </c>
      <c r="O71" s="1" t="s">
        <v>1704</v>
      </c>
      <c r="P71" s="1" t="s">
        <v>1705</v>
      </c>
      <c r="Q71" s="1" t="s">
        <v>1706</v>
      </c>
      <c r="R71" s="1" t="s">
        <v>2137</v>
      </c>
      <c r="S71" s="1" t="s">
        <v>1708</v>
      </c>
      <c r="T71" s="1" t="s">
        <v>1709</v>
      </c>
      <c r="U71" s="1" t="s">
        <v>1668</v>
      </c>
      <c r="V71" s="1" t="s">
        <v>1813</v>
      </c>
    </row>
    <row r="72" s="1" customFormat="1" spans="1:22">
      <c r="A72" s="3">
        <v>28325782298</v>
      </c>
      <c r="B72" s="1" t="s">
        <v>1698</v>
      </c>
      <c r="C72" s="1" t="s">
        <v>2138</v>
      </c>
      <c r="D72" s="1" t="s">
        <v>1970</v>
      </c>
      <c r="E72" s="1" t="s">
        <v>2139</v>
      </c>
      <c r="F72" s="1" t="s">
        <v>1698</v>
      </c>
      <c r="G72" s="1" t="s">
        <v>1699</v>
      </c>
      <c r="H72" s="1" t="s">
        <v>1700</v>
      </c>
      <c r="I72" s="1" t="s">
        <v>1972</v>
      </c>
      <c r="J72" s="1" t="s">
        <v>30</v>
      </c>
      <c r="K72" s="1" t="s">
        <v>1973</v>
      </c>
      <c r="L72" s="1" t="s">
        <v>1973</v>
      </c>
      <c r="M72" s="1" t="s">
        <v>1703</v>
      </c>
      <c r="N72" s="1" t="s">
        <v>1703</v>
      </c>
      <c r="O72" s="1" t="s">
        <v>1704</v>
      </c>
      <c r="P72" s="1" t="s">
        <v>1705</v>
      </c>
      <c r="Q72" s="1" t="s">
        <v>1706</v>
      </c>
      <c r="R72" s="1" t="s">
        <v>2140</v>
      </c>
      <c r="S72" s="1" t="s">
        <v>1708</v>
      </c>
      <c r="T72" s="1" t="s">
        <v>1709</v>
      </c>
      <c r="U72" s="1" t="s">
        <v>1668</v>
      </c>
      <c r="V72" s="1" t="s">
        <v>1743</v>
      </c>
    </row>
    <row r="73" s="1" customFormat="1" spans="1:22">
      <c r="A73" s="3">
        <v>999228325720846</v>
      </c>
      <c r="B73" s="1" t="s">
        <v>1698</v>
      </c>
      <c r="C73" s="1" t="s">
        <v>2141</v>
      </c>
      <c r="D73" s="1" t="s">
        <v>1801</v>
      </c>
      <c r="E73" s="1" t="s">
        <v>2142</v>
      </c>
      <c r="F73" s="1" t="s">
        <v>1698</v>
      </c>
      <c r="G73" s="1" t="s">
        <v>1699</v>
      </c>
      <c r="H73" s="1" t="s">
        <v>1700</v>
      </c>
      <c r="I73" s="1" t="s">
        <v>2143</v>
      </c>
      <c r="J73" s="1" t="s">
        <v>30</v>
      </c>
      <c r="K73" s="1" t="s">
        <v>2144</v>
      </c>
      <c r="L73" s="1" t="s">
        <v>2144</v>
      </c>
      <c r="M73" s="1" t="s">
        <v>1703</v>
      </c>
      <c r="N73" s="1" t="s">
        <v>1703</v>
      </c>
      <c r="O73" s="1" t="s">
        <v>1704</v>
      </c>
      <c r="P73" s="1" t="s">
        <v>1705</v>
      </c>
      <c r="Q73" s="1" t="s">
        <v>1706</v>
      </c>
      <c r="R73" s="1" t="s">
        <v>2145</v>
      </c>
      <c r="S73" s="1" t="s">
        <v>1708</v>
      </c>
      <c r="T73" s="1" t="s">
        <v>1709</v>
      </c>
      <c r="U73" s="1" t="s">
        <v>1668</v>
      </c>
      <c r="V73" s="1" t="s">
        <v>1743</v>
      </c>
    </row>
    <row r="74" s="1" customFormat="1" spans="1:22">
      <c r="A74" s="3">
        <v>999228325566238</v>
      </c>
      <c r="B74" s="1" t="s">
        <v>1698</v>
      </c>
      <c r="C74" s="1" t="s">
        <v>2146</v>
      </c>
      <c r="D74" s="1" t="s">
        <v>2147</v>
      </c>
      <c r="E74" s="1" t="s">
        <v>2148</v>
      </c>
      <c r="F74" s="1" t="s">
        <v>1698</v>
      </c>
      <c r="G74" s="1" t="s">
        <v>1699</v>
      </c>
      <c r="H74" s="1" t="s">
        <v>1700</v>
      </c>
      <c r="I74" s="1" t="s">
        <v>2149</v>
      </c>
      <c r="J74" s="1" t="s">
        <v>30</v>
      </c>
      <c r="K74" s="1" t="s">
        <v>2150</v>
      </c>
      <c r="L74" s="1" t="s">
        <v>2150</v>
      </c>
      <c r="M74" s="1" t="s">
        <v>1703</v>
      </c>
      <c r="N74" s="1" t="s">
        <v>1703</v>
      </c>
      <c r="O74" s="1" t="s">
        <v>1704</v>
      </c>
      <c r="P74" s="1" t="s">
        <v>1705</v>
      </c>
      <c r="Q74" s="1" t="s">
        <v>1706</v>
      </c>
      <c r="R74" s="1" t="s">
        <v>2151</v>
      </c>
      <c r="S74" s="1" t="s">
        <v>1708</v>
      </c>
      <c r="T74" s="1" t="s">
        <v>1709</v>
      </c>
      <c r="U74" s="1" t="s">
        <v>1668</v>
      </c>
      <c r="V74" s="1" t="s">
        <v>1863</v>
      </c>
    </row>
    <row r="75" s="1" customFormat="1" spans="1:22">
      <c r="A75" s="3">
        <v>999228325536711</v>
      </c>
      <c r="B75" s="1" t="s">
        <v>1698</v>
      </c>
      <c r="C75" s="1" t="s">
        <v>2152</v>
      </c>
      <c r="D75" s="1" t="s">
        <v>2118</v>
      </c>
      <c r="E75" s="1" t="s">
        <v>2153</v>
      </c>
      <c r="F75" s="1" t="s">
        <v>1698</v>
      </c>
      <c r="G75" s="1" t="s">
        <v>1699</v>
      </c>
      <c r="H75" s="1" t="s">
        <v>1700</v>
      </c>
      <c r="I75" s="1" t="s">
        <v>2154</v>
      </c>
      <c r="J75" s="1" t="s">
        <v>30</v>
      </c>
      <c r="K75" s="1" t="s">
        <v>2155</v>
      </c>
      <c r="L75" s="1" t="s">
        <v>2155</v>
      </c>
      <c r="M75" s="1" t="s">
        <v>1703</v>
      </c>
      <c r="N75" s="1" t="s">
        <v>1703</v>
      </c>
      <c r="O75" s="1" t="s">
        <v>1704</v>
      </c>
      <c r="P75" s="1" t="s">
        <v>1705</v>
      </c>
      <c r="Q75" s="1" t="s">
        <v>1706</v>
      </c>
      <c r="R75" s="1" t="s">
        <v>2156</v>
      </c>
      <c r="S75" s="1" t="s">
        <v>1708</v>
      </c>
      <c r="T75" s="1" t="s">
        <v>1709</v>
      </c>
      <c r="U75" s="1" t="s">
        <v>1668</v>
      </c>
      <c r="V75" s="1" t="s">
        <v>1743</v>
      </c>
    </row>
    <row r="76" s="1" customFormat="1" spans="1:22">
      <c r="A76" s="3">
        <v>999228324581933</v>
      </c>
      <c r="B76" s="1" t="s">
        <v>1698</v>
      </c>
      <c r="C76" s="1" t="s">
        <v>2157</v>
      </c>
      <c r="D76" s="1" t="s">
        <v>1877</v>
      </c>
      <c r="E76" s="1" t="s">
        <v>2158</v>
      </c>
      <c r="F76" s="1" t="s">
        <v>1698</v>
      </c>
      <c r="G76" s="1" t="s">
        <v>1699</v>
      </c>
      <c r="H76" s="1" t="s">
        <v>1700</v>
      </c>
      <c r="I76" s="1" t="s">
        <v>1879</v>
      </c>
      <c r="J76" s="1" t="s">
        <v>30</v>
      </c>
      <c r="K76" s="1" t="s">
        <v>1880</v>
      </c>
      <c r="L76" s="1" t="s">
        <v>1880</v>
      </c>
      <c r="M76" s="1" t="s">
        <v>1703</v>
      </c>
      <c r="N76" s="1" t="s">
        <v>1703</v>
      </c>
      <c r="O76" s="1" t="s">
        <v>1704</v>
      </c>
      <c r="P76" s="1" t="s">
        <v>1705</v>
      </c>
      <c r="Q76" s="1" t="s">
        <v>1706</v>
      </c>
      <c r="R76" s="1" t="s">
        <v>2159</v>
      </c>
      <c r="S76" s="1" t="s">
        <v>1708</v>
      </c>
      <c r="T76" s="1" t="s">
        <v>1709</v>
      </c>
      <c r="U76" s="1" t="s">
        <v>1668</v>
      </c>
      <c r="V76" s="1" t="s">
        <v>1719</v>
      </c>
    </row>
    <row r="77" s="1" customFormat="1" spans="1:22">
      <c r="A77" s="3">
        <v>999228324297516</v>
      </c>
      <c r="B77" s="1" t="s">
        <v>1698</v>
      </c>
      <c r="C77" s="1" t="s">
        <v>2160</v>
      </c>
      <c r="D77" s="1" t="s">
        <v>2161</v>
      </c>
      <c r="E77" s="1" t="s">
        <v>2162</v>
      </c>
      <c r="F77" s="1" t="s">
        <v>1698</v>
      </c>
      <c r="G77" s="1" t="s">
        <v>1699</v>
      </c>
      <c r="H77" s="1" t="s">
        <v>1700</v>
      </c>
      <c r="I77" s="1" t="s">
        <v>2163</v>
      </c>
      <c r="J77" s="1" t="s">
        <v>30</v>
      </c>
      <c r="K77" s="1" t="s">
        <v>2164</v>
      </c>
      <c r="L77" s="1" t="s">
        <v>2164</v>
      </c>
      <c r="M77" s="1" t="s">
        <v>1703</v>
      </c>
      <c r="N77" s="1" t="s">
        <v>1703</v>
      </c>
      <c r="O77" s="1" t="s">
        <v>1704</v>
      </c>
      <c r="P77" s="1" t="s">
        <v>1705</v>
      </c>
      <c r="Q77" s="1" t="s">
        <v>1706</v>
      </c>
      <c r="R77" s="1" t="s">
        <v>2165</v>
      </c>
      <c r="S77" s="1" t="s">
        <v>1708</v>
      </c>
      <c r="T77" s="1" t="s">
        <v>1709</v>
      </c>
      <c r="U77" s="1" t="s">
        <v>1668</v>
      </c>
      <c r="V77" s="1" t="s">
        <v>1743</v>
      </c>
    </row>
    <row r="78" s="1" customFormat="1" spans="1:22">
      <c r="A78" s="3">
        <v>999228324231528</v>
      </c>
      <c r="B78" s="1" t="s">
        <v>1698</v>
      </c>
      <c r="C78" s="1" t="s">
        <v>2166</v>
      </c>
      <c r="D78" s="1" t="s">
        <v>2167</v>
      </c>
      <c r="E78" s="1" t="s">
        <v>2168</v>
      </c>
      <c r="F78" s="1" t="s">
        <v>1698</v>
      </c>
      <c r="G78" s="1" t="s">
        <v>1699</v>
      </c>
      <c r="H78" s="1" t="s">
        <v>1700</v>
      </c>
      <c r="I78" s="1" t="s">
        <v>2169</v>
      </c>
      <c r="J78" s="1" t="s">
        <v>30</v>
      </c>
      <c r="K78" s="1" t="s">
        <v>2170</v>
      </c>
      <c r="L78" s="1" t="s">
        <v>2170</v>
      </c>
      <c r="M78" s="1" t="s">
        <v>1703</v>
      </c>
      <c r="N78" s="1" t="s">
        <v>1703</v>
      </c>
      <c r="O78" s="1" t="s">
        <v>1704</v>
      </c>
      <c r="P78" s="1" t="s">
        <v>1705</v>
      </c>
      <c r="Q78" s="1" t="s">
        <v>1706</v>
      </c>
      <c r="R78" s="1" t="s">
        <v>2171</v>
      </c>
      <c r="S78" s="1" t="s">
        <v>1708</v>
      </c>
      <c r="T78" s="1" t="s">
        <v>1709</v>
      </c>
      <c r="U78" s="1" t="s">
        <v>1668</v>
      </c>
      <c r="V78" s="1" t="s">
        <v>1736</v>
      </c>
    </row>
    <row r="79" s="1" customFormat="1" spans="1:22">
      <c r="A79" s="3">
        <v>999228323958846</v>
      </c>
      <c r="B79" s="1" t="s">
        <v>1698</v>
      </c>
      <c r="C79" s="1" t="s">
        <v>2172</v>
      </c>
      <c r="D79" s="1" t="s">
        <v>2173</v>
      </c>
      <c r="E79" s="1" t="s">
        <v>2174</v>
      </c>
      <c r="F79" s="1" t="s">
        <v>1698</v>
      </c>
      <c r="G79" s="1" t="s">
        <v>1699</v>
      </c>
      <c r="H79" s="1" t="s">
        <v>1700</v>
      </c>
      <c r="I79" s="1" t="s">
        <v>2175</v>
      </c>
      <c r="J79" s="1" t="s">
        <v>30</v>
      </c>
      <c r="K79" s="1" t="s">
        <v>2176</v>
      </c>
      <c r="L79" s="1" t="s">
        <v>2176</v>
      </c>
      <c r="M79" s="1" t="s">
        <v>1703</v>
      </c>
      <c r="N79" s="1" t="s">
        <v>1703</v>
      </c>
      <c r="O79" s="1" t="s">
        <v>1704</v>
      </c>
      <c r="P79" s="1" t="s">
        <v>1705</v>
      </c>
      <c r="Q79" s="1" t="s">
        <v>1706</v>
      </c>
      <c r="R79" s="1" t="s">
        <v>2177</v>
      </c>
      <c r="S79" s="1" t="s">
        <v>1708</v>
      </c>
      <c r="T79" s="1" t="s">
        <v>1709</v>
      </c>
      <c r="U79" s="1" t="s">
        <v>1668</v>
      </c>
      <c r="V79" s="1" t="s">
        <v>1743</v>
      </c>
    </row>
    <row r="80" s="1" customFormat="1" spans="1:22">
      <c r="A80" s="3">
        <v>999228323260107</v>
      </c>
      <c r="B80" s="1" t="s">
        <v>1698</v>
      </c>
      <c r="C80" s="1" t="s">
        <v>2178</v>
      </c>
      <c r="D80" s="1" t="s">
        <v>2179</v>
      </c>
      <c r="E80" s="1" t="s">
        <v>2180</v>
      </c>
      <c r="F80" s="1" t="s">
        <v>1698</v>
      </c>
      <c r="G80" s="1" t="s">
        <v>1699</v>
      </c>
      <c r="H80" s="1" t="s">
        <v>1700</v>
      </c>
      <c r="I80" s="1" t="s">
        <v>2181</v>
      </c>
      <c r="J80" s="1" t="s">
        <v>30</v>
      </c>
      <c r="K80" s="1" t="s">
        <v>2182</v>
      </c>
      <c r="L80" s="1" t="s">
        <v>2182</v>
      </c>
      <c r="M80" s="1" t="s">
        <v>1703</v>
      </c>
      <c r="N80" s="1" t="s">
        <v>1703</v>
      </c>
      <c r="O80" s="1" t="s">
        <v>1704</v>
      </c>
      <c r="P80" s="1" t="s">
        <v>1705</v>
      </c>
      <c r="Q80" s="1" t="s">
        <v>1706</v>
      </c>
      <c r="R80" s="1" t="s">
        <v>2183</v>
      </c>
      <c r="S80" s="1" t="s">
        <v>1708</v>
      </c>
      <c r="T80" s="1" t="s">
        <v>1709</v>
      </c>
      <c r="U80" s="1" t="s">
        <v>1668</v>
      </c>
      <c r="V80" s="1" t="s">
        <v>1813</v>
      </c>
    </row>
    <row r="81" s="1" customFormat="1" spans="1:22">
      <c r="A81" s="3">
        <v>999228322692308</v>
      </c>
      <c r="B81" s="1" t="s">
        <v>1698</v>
      </c>
      <c r="C81" s="1" t="s">
        <v>2184</v>
      </c>
      <c r="D81" s="1" t="s">
        <v>2185</v>
      </c>
      <c r="E81" s="1" t="s">
        <v>2186</v>
      </c>
      <c r="F81" s="1" t="s">
        <v>1698</v>
      </c>
      <c r="G81" s="1" t="s">
        <v>1699</v>
      </c>
      <c r="H81" s="1" t="s">
        <v>1700</v>
      </c>
      <c r="I81" s="1" t="s">
        <v>2187</v>
      </c>
      <c r="J81" s="1" t="s">
        <v>30</v>
      </c>
      <c r="K81" s="1" t="s">
        <v>2188</v>
      </c>
      <c r="L81" s="1" t="s">
        <v>2188</v>
      </c>
      <c r="M81" s="1" t="s">
        <v>1703</v>
      </c>
      <c r="N81" s="1" t="s">
        <v>1703</v>
      </c>
      <c r="O81" s="1" t="s">
        <v>1704</v>
      </c>
      <c r="P81" s="1" t="s">
        <v>1705</v>
      </c>
      <c r="Q81" s="1" t="s">
        <v>1706</v>
      </c>
      <c r="R81" s="1" t="s">
        <v>2189</v>
      </c>
      <c r="S81" s="1" t="s">
        <v>1708</v>
      </c>
      <c r="T81" s="1" t="s">
        <v>1709</v>
      </c>
      <c r="U81" s="1" t="s">
        <v>1668</v>
      </c>
      <c r="V81" s="1" t="s">
        <v>1751</v>
      </c>
    </row>
    <row r="82" s="1" customFormat="1" spans="1:22">
      <c r="A82" s="3">
        <v>999228322663322</v>
      </c>
      <c r="B82" s="1" t="s">
        <v>1698</v>
      </c>
      <c r="C82" s="1" t="s">
        <v>2190</v>
      </c>
      <c r="D82" s="1" t="s">
        <v>2191</v>
      </c>
      <c r="E82" s="1" t="s">
        <v>2192</v>
      </c>
      <c r="F82" s="1" t="s">
        <v>1698</v>
      </c>
      <c r="G82" s="1" t="s">
        <v>1699</v>
      </c>
      <c r="H82" s="1" t="s">
        <v>1700</v>
      </c>
      <c r="I82" s="1" t="s">
        <v>2193</v>
      </c>
      <c r="J82" s="1" t="s">
        <v>30</v>
      </c>
      <c r="K82" s="1" t="s">
        <v>2194</v>
      </c>
      <c r="L82" s="1" t="s">
        <v>2194</v>
      </c>
      <c r="M82" s="1" t="s">
        <v>1703</v>
      </c>
      <c r="N82" s="1" t="s">
        <v>1703</v>
      </c>
      <c r="O82" s="1" t="s">
        <v>1704</v>
      </c>
      <c r="P82" s="1" t="s">
        <v>1705</v>
      </c>
      <c r="Q82" s="1" t="s">
        <v>1706</v>
      </c>
      <c r="R82" s="1" t="s">
        <v>2195</v>
      </c>
      <c r="S82" s="1" t="s">
        <v>1708</v>
      </c>
      <c r="T82" s="1" t="s">
        <v>1709</v>
      </c>
      <c r="U82" s="1" t="s">
        <v>1668</v>
      </c>
      <c r="V82" s="1" t="s">
        <v>1743</v>
      </c>
    </row>
    <row r="83" s="1" customFormat="1" spans="1:22">
      <c r="A83" s="3">
        <v>999228322654048</v>
      </c>
      <c r="B83" s="1" t="s">
        <v>1698</v>
      </c>
      <c r="C83" s="1" t="s">
        <v>2196</v>
      </c>
      <c r="D83" s="1" t="s">
        <v>2191</v>
      </c>
      <c r="E83" s="1" t="s">
        <v>2197</v>
      </c>
      <c r="F83" s="1" t="s">
        <v>1698</v>
      </c>
      <c r="G83" s="1" t="s">
        <v>1699</v>
      </c>
      <c r="H83" s="1" t="s">
        <v>1700</v>
      </c>
      <c r="I83" s="1" t="s">
        <v>2198</v>
      </c>
      <c r="J83" s="1" t="s">
        <v>30</v>
      </c>
      <c r="K83" s="1" t="s">
        <v>2199</v>
      </c>
      <c r="L83" s="1" t="s">
        <v>2199</v>
      </c>
      <c r="M83" s="1" t="s">
        <v>1703</v>
      </c>
      <c r="N83" s="1" t="s">
        <v>1703</v>
      </c>
      <c r="O83" s="1" t="s">
        <v>1704</v>
      </c>
      <c r="P83" s="1" t="s">
        <v>1705</v>
      </c>
      <c r="Q83" s="1" t="s">
        <v>1706</v>
      </c>
      <c r="R83" s="1" t="s">
        <v>2200</v>
      </c>
      <c r="S83" s="1" t="s">
        <v>1708</v>
      </c>
      <c r="T83" s="1" t="s">
        <v>1709</v>
      </c>
      <c r="U83" s="1" t="s">
        <v>1668</v>
      </c>
      <c r="V83" s="1" t="s">
        <v>1743</v>
      </c>
    </row>
    <row r="84" s="1" customFormat="1" spans="1:22">
      <c r="A84" s="3">
        <v>999228322630619</v>
      </c>
      <c r="B84" s="1" t="s">
        <v>1698</v>
      </c>
      <c r="C84" s="1" t="s">
        <v>2201</v>
      </c>
      <c r="D84" s="1" t="s">
        <v>2191</v>
      </c>
      <c r="E84" s="1" t="s">
        <v>2202</v>
      </c>
      <c r="F84" s="1" t="s">
        <v>1698</v>
      </c>
      <c r="G84" s="1" t="s">
        <v>1699</v>
      </c>
      <c r="H84" s="1" t="s">
        <v>1700</v>
      </c>
      <c r="I84" s="1" t="s">
        <v>2203</v>
      </c>
      <c r="J84" s="1" t="s">
        <v>30</v>
      </c>
      <c r="K84" s="1" t="s">
        <v>2204</v>
      </c>
      <c r="L84" s="1" t="s">
        <v>2204</v>
      </c>
      <c r="M84" s="1" t="s">
        <v>1703</v>
      </c>
      <c r="N84" s="1" t="s">
        <v>1703</v>
      </c>
      <c r="O84" s="1" t="s">
        <v>1704</v>
      </c>
      <c r="P84" s="1" t="s">
        <v>1705</v>
      </c>
      <c r="Q84" s="1" t="s">
        <v>1706</v>
      </c>
      <c r="R84" s="1" t="s">
        <v>2205</v>
      </c>
      <c r="S84" s="1" t="s">
        <v>1708</v>
      </c>
      <c r="T84" s="1" t="s">
        <v>1709</v>
      </c>
      <c r="U84" s="1" t="s">
        <v>1668</v>
      </c>
      <c r="V84" s="1" t="s">
        <v>1743</v>
      </c>
    </row>
    <row r="85" s="1" customFormat="1" spans="1:22">
      <c r="A85" s="3">
        <v>999228322553765</v>
      </c>
      <c r="B85" s="1" t="s">
        <v>1698</v>
      </c>
      <c r="C85" s="1" t="s">
        <v>2206</v>
      </c>
      <c r="D85" s="1" t="s">
        <v>2207</v>
      </c>
      <c r="E85" s="1" t="s">
        <v>2208</v>
      </c>
      <c r="F85" s="1" t="s">
        <v>1698</v>
      </c>
      <c r="G85" s="1" t="s">
        <v>1699</v>
      </c>
      <c r="H85" s="1" t="s">
        <v>1700</v>
      </c>
      <c r="I85" s="1" t="s">
        <v>2209</v>
      </c>
      <c r="J85" s="1" t="s">
        <v>30</v>
      </c>
      <c r="K85" s="1" t="s">
        <v>2210</v>
      </c>
      <c r="L85" s="1" t="s">
        <v>2210</v>
      </c>
      <c r="M85" s="1" t="s">
        <v>1703</v>
      </c>
      <c r="N85" s="1" t="s">
        <v>1703</v>
      </c>
      <c r="O85" s="1" t="s">
        <v>1704</v>
      </c>
      <c r="P85" s="1" t="s">
        <v>1705</v>
      </c>
      <c r="Q85" s="1" t="s">
        <v>1706</v>
      </c>
      <c r="R85" s="1" t="s">
        <v>2211</v>
      </c>
      <c r="S85" s="1" t="s">
        <v>1708</v>
      </c>
      <c r="T85" s="1" t="s">
        <v>1709</v>
      </c>
      <c r="U85" s="1" t="s">
        <v>1668</v>
      </c>
      <c r="V85" s="1" t="s">
        <v>1993</v>
      </c>
    </row>
    <row r="86" s="1" customFormat="1" spans="1:22">
      <c r="A86" s="3">
        <v>999228322423254</v>
      </c>
      <c r="B86" s="1" t="s">
        <v>1698</v>
      </c>
      <c r="C86" s="1" t="s">
        <v>2212</v>
      </c>
      <c r="D86" s="1" t="s">
        <v>2213</v>
      </c>
      <c r="E86" s="1" t="s">
        <v>2214</v>
      </c>
      <c r="F86" s="1" t="s">
        <v>1698</v>
      </c>
      <c r="G86" s="1" t="s">
        <v>1699</v>
      </c>
      <c r="H86" s="1" t="s">
        <v>1700</v>
      </c>
      <c r="I86" s="1" t="s">
        <v>2215</v>
      </c>
      <c r="J86" s="1" t="s">
        <v>30</v>
      </c>
      <c r="K86" s="1" t="s">
        <v>2216</v>
      </c>
      <c r="L86" s="1" t="s">
        <v>2216</v>
      </c>
      <c r="M86" s="1" t="s">
        <v>1703</v>
      </c>
      <c r="N86" s="1" t="s">
        <v>1703</v>
      </c>
      <c r="O86" s="1" t="s">
        <v>1704</v>
      </c>
      <c r="P86" s="1" t="s">
        <v>1705</v>
      </c>
      <c r="Q86" s="1" t="s">
        <v>1706</v>
      </c>
      <c r="R86" s="1" t="s">
        <v>2217</v>
      </c>
      <c r="S86" s="1" t="s">
        <v>1708</v>
      </c>
      <c r="T86" s="1" t="s">
        <v>1709</v>
      </c>
      <c r="U86" s="1" t="s">
        <v>1668</v>
      </c>
      <c r="V86" s="1" t="s">
        <v>2218</v>
      </c>
    </row>
    <row r="87" s="1" customFormat="1" spans="1:22">
      <c r="A87" s="3">
        <v>28322283294</v>
      </c>
      <c r="B87" s="1" t="s">
        <v>1698</v>
      </c>
      <c r="C87" s="1" t="s">
        <v>2219</v>
      </c>
      <c r="D87" s="1" t="s">
        <v>2220</v>
      </c>
      <c r="E87" s="1" t="s">
        <v>2221</v>
      </c>
      <c r="F87" s="1" t="s">
        <v>1698</v>
      </c>
      <c r="G87" s="1" t="s">
        <v>1699</v>
      </c>
      <c r="H87" s="1" t="s">
        <v>1700</v>
      </c>
      <c r="I87" s="1" t="s">
        <v>2222</v>
      </c>
      <c r="J87" s="1" t="s">
        <v>30</v>
      </c>
      <c r="K87" s="1" t="s">
        <v>2223</v>
      </c>
      <c r="L87" s="1" t="s">
        <v>2223</v>
      </c>
      <c r="M87" s="1" t="s">
        <v>1703</v>
      </c>
      <c r="N87" s="1" t="s">
        <v>1703</v>
      </c>
      <c r="O87" s="1" t="s">
        <v>1704</v>
      </c>
      <c r="P87" s="1" t="s">
        <v>1705</v>
      </c>
      <c r="Q87" s="1" t="s">
        <v>1706</v>
      </c>
      <c r="R87" s="1" t="s">
        <v>2224</v>
      </c>
      <c r="S87" s="1" t="s">
        <v>1708</v>
      </c>
      <c r="T87" s="1" t="s">
        <v>1709</v>
      </c>
      <c r="U87" s="1" t="s">
        <v>1668</v>
      </c>
      <c r="V87" s="1" t="s">
        <v>1743</v>
      </c>
    </row>
    <row r="88" s="1" customFormat="1" spans="1:22">
      <c r="A88" s="3">
        <v>28322274207</v>
      </c>
      <c r="B88" s="1" t="s">
        <v>1698</v>
      </c>
      <c r="C88" s="1" t="s">
        <v>2225</v>
      </c>
      <c r="D88" s="1" t="s">
        <v>2220</v>
      </c>
      <c r="E88" s="1" t="s">
        <v>2226</v>
      </c>
      <c r="F88" s="1" t="s">
        <v>1698</v>
      </c>
      <c r="G88" s="1" t="s">
        <v>1699</v>
      </c>
      <c r="H88" s="1" t="s">
        <v>1700</v>
      </c>
      <c r="I88" s="1" t="s">
        <v>2222</v>
      </c>
      <c r="J88" s="1" t="s">
        <v>30</v>
      </c>
      <c r="K88" s="1" t="s">
        <v>2223</v>
      </c>
      <c r="L88" s="1" t="s">
        <v>2223</v>
      </c>
      <c r="M88" s="1" t="s">
        <v>1703</v>
      </c>
      <c r="N88" s="1" t="s">
        <v>1703</v>
      </c>
      <c r="O88" s="1" t="s">
        <v>1704</v>
      </c>
      <c r="P88" s="1" t="s">
        <v>1705</v>
      </c>
      <c r="Q88" s="1" t="s">
        <v>1706</v>
      </c>
      <c r="R88" s="1" t="s">
        <v>2227</v>
      </c>
      <c r="S88" s="1" t="s">
        <v>1708</v>
      </c>
      <c r="T88" s="1" t="s">
        <v>1709</v>
      </c>
      <c r="U88" s="1" t="s">
        <v>1668</v>
      </c>
      <c r="V88" s="1" t="s">
        <v>1743</v>
      </c>
    </row>
    <row r="89" s="1" customFormat="1" spans="1:22">
      <c r="A89" s="3">
        <v>28322051296</v>
      </c>
      <c r="B89" s="1" t="s">
        <v>1698</v>
      </c>
      <c r="C89" s="1" t="s">
        <v>2228</v>
      </c>
      <c r="D89" s="1" t="s">
        <v>2229</v>
      </c>
      <c r="E89" s="1" t="s">
        <v>2230</v>
      </c>
      <c r="F89" s="1" t="s">
        <v>1698</v>
      </c>
      <c r="G89" s="1" t="s">
        <v>1699</v>
      </c>
      <c r="H89" s="1" t="s">
        <v>1700</v>
      </c>
      <c r="I89" s="1" t="s">
        <v>2231</v>
      </c>
      <c r="J89" s="1" t="s">
        <v>30</v>
      </c>
      <c r="K89" s="1" t="s">
        <v>2232</v>
      </c>
      <c r="L89" s="1" t="s">
        <v>2232</v>
      </c>
      <c r="M89" s="1" t="s">
        <v>1703</v>
      </c>
      <c r="N89" s="1" t="s">
        <v>1703</v>
      </c>
      <c r="O89" s="1" t="s">
        <v>1704</v>
      </c>
      <c r="P89" s="1" t="s">
        <v>1705</v>
      </c>
      <c r="Q89" s="1" t="s">
        <v>1706</v>
      </c>
      <c r="R89" s="1" t="s">
        <v>2233</v>
      </c>
      <c r="S89" s="1" t="s">
        <v>1708</v>
      </c>
      <c r="T89" s="1" t="s">
        <v>1709</v>
      </c>
      <c r="U89" s="1" t="s">
        <v>1668</v>
      </c>
      <c r="V89" s="1" t="s">
        <v>1719</v>
      </c>
    </row>
    <row r="90" s="1" customFormat="1" spans="1:22">
      <c r="A90" s="3">
        <v>999228321823078</v>
      </c>
      <c r="B90" s="1" t="s">
        <v>1698</v>
      </c>
      <c r="C90" s="1" t="s">
        <v>2234</v>
      </c>
      <c r="D90" s="1" t="s">
        <v>2235</v>
      </c>
      <c r="E90" s="1" t="s">
        <v>2236</v>
      </c>
      <c r="F90" s="1" t="s">
        <v>1698</v>
      </c>
      <c r="G90" s="1" t="s">
        <v>1699</v>
      </c>
      <c r="H90" s="1" t="s">
        <v>1700</v>
      </c>
      <c r="I90" s="1" t="s">
        <v>2237</v>
      </c>
      <c r="J90" s="1" t="s">
        <v>30</v>
      </c>
      <c r="K90" s="1" t="s">
        <v>2238</v>
      </c>
      <c r="L90" s="1" t="s">
        <v>2238</v>
      </c>
      <c r="M90" s="1" t="s">
        <v>1703</v>
      </c>
      <c r="N90" s="1" t="s">
        <v>1703</v>
      </c>
      <c r="O90" s="1" t="s">
        <v>1704</v>
      </c>
      <c r="P90" s="1" t="s">
        <v>1705</v>
      </c>
      <c r="Q90" s="1" t="s">
        <v>1706</v>
      </c>
      <c r="R90" s="1" t="s">
        <v>2239</v>
      </c>
      <c r="S90" s="1" t="s">
        <v>1708</v>
      </c>
      <c r="T90" s="1" t="s">
        <v>1709</v>
      </c>
      <c r="U90" s="1" t="s">
        <v>1668</v>
      </c>
      <c r="V90" s="1" t="s">
        <v>1813</v>
      </c>
    </row>
    <row r="91" s="1" customFormat="1" spans="1:22">
      <c r="A91" s="3">
        <v>999228321475685</v>
      </c>
      <c r="B91" s="1" t="s">
        <v>1698</v>
      </c>
      <c r="C91" s="1" t="s">
        <v>2240</v>
      </c>
      <c r="D91" s="1" t="s">
        <v>2241</v>
      </c>
      <c r="E91" s="1" t="s">
        <v>2242</v>
      </c>
      <c r="F91" s="1" t="s">
        <v>1698</v>
      </c>
      <c r="G91" s="1" t="s">
        <v>1699</v>
      </c>
      <c r="H91" s="1" t="s">
        <v>1700</v>
      </c>
      <c r="I91" s="1" t="s">
        <v>2243</v>
      </c>
      <c r="J91" s="1" t="s">
        <v>30</v>
      </c>
      <c r="K91" s="1" t="s">
        <v>2244</v>
      </c>
      <c r="L91" s="1" t="s">
        <v>2244</v>
      </c>
      <c r="M91" s="1" t="s">
        <v>1703</v>
      </c>
      <c r="N91" s="1" t="s">
        <v>1703</v>
      </c>
      <c r="O91" s="1" t="s">
        <v>1704</v>
      </c>
      <c r="P91" s="1" t="s">
        <v>1705</v>
      </c>
      <c r="Q91" s="1" t="s">
        <v>1706</v>
      </c>
      <c r="R91" s="1" t="s">
        <v>2245</v>
      </c>
      <c r="S91" s="1" t="s">
        <v>1708</v>
      </c>
      <c r="T91" s="1" t="s">
        <v>1709</v>
      </c>
      <c r="U91" s="1" t="s">
        <v>1668</v>
      </c>
      <c r="V91" s="1" t="s">
        <v>1813</v>
      </c>
    </row>
    <row r="92" s="1" customFormat="1" spans="1:22">
      <c r="A92" s="3">
        <v>999228321101270</v>
      </c>
      <c r="B92" s="1" t="s">
        <v>1698</v>
      </c>
      <c r="C92" s="1" t="s">
        <v>2246</v>
      </c>
      <c r="D92" s="1" t="s">
        <v>2191</v>
      </c>
      <c r="E92" s="1" t="s">
        <v>2247</v>
      </c>
      <c r="F92" s="1" t="s">
        <v>1698</v>
      </c>
      <c r="G92" s="1" t="s">
        <v>1699</v>
      </c>
      <c r="H92" s="1" t="s">
        <v>1700</v>
      </c>
      <c r="I92" s="1" t="s">
        <v>2203</v>
      </c>
      <c r="J92" s="1" t="s">
        <v>30</v>
      </c>
      <c r="K92" s="1" t="s">
        <v>2204</v>
      </c>
      <c r="L92" s="1" t="s">
        <v>2204</v>
      </c>
      <c r="M92" s="1" t="s">
        <v>1703</v>
      </c>
      <c r="N92" s="1" t="s">
        <v>1703</v>
      </c>
      <c r="O92" s="1" t="s">
        <v>1704</v>
      </c>
      <c r="P92" s="1" t="s">
        <v>1705</v>
      </c>
      <c r="Q92" s="1" t="s">
        <v>1706</v>
      </c>
      <c r="R92" s="1" t="s">
        <v>2248</v>
      </c>
      <c r="S92" s="1" t="s">
        <v>1708</v>
      </c>
      <c r="T92" s="1" t="s">
        <v>1709</v>
      </c>
      <c r="U92" s="1" t="s">
        <v>1668</v>
      </c>
      <c r="V92" s="1" t="s">
        <v>1743</v>
      </c>
    </row>
    <row r="93" s="1" customFormat="1" spans="1:22">
      <c r="A93" s="3">
        <v>28321094874</v>
      </c>
      <c r="B93" s="1" t="s">
        <v>1698</v>
      </c>
      <c r="C93" s="1" t="s">
        <v>2249</v>
      </c>
      <c r="D93" s="1" t="s">
        <v>2250</v>
      </c>
      <c r="E93" s="1" t="s">
        <v>2251</v>
      </c>
      <c r="F93" s="1" t="s">
        <v>1698</v>
      </c>
      <c r="G93" s="1" t="s">
        <v>1699</v>
      </c>
      <c r="H93" s="1" t="s">
        <v>1700</v>
      </c>
      <c r="I93" s="1" t="s">
        <v>2252</v>
      </c>
      <c r="J93" s="1" t="s">
        <v>30</v>
      </c>
      <c r="K93" s="1" t="s">
        <v>2253</v>
      </c>
      <c r="L93" s="1" t="s">
        <v>2253</v>
      </c>
      <c r="M93" s="1" t="s">
        <v>1703</v>
      </c>
      <c r="N93" s="1" t="s">
        <v>1703</v>
      </c>
      <c r="O93" s="1" t="s">
        <v>1704</v>
      </c>
      <c r="P93" s="1" t="s">
        <v>1705</v>
      </c>
      <c r="Q93" s="1" t="s">
        <v>1706</v>
      </c>
      <c r="R93" s="1" t="s">
        <v>2254</v>
      </c>
      <c r="S93" s="1" t="s">
        <v>1708</v>
      </c>
      <c r="T93" s="1" t="s">
        <v>1709</v>
      </c>
      <c r="U93" s="1" t="s">
        <v>1668</v>
      </c>
      <c r="V93" s="1" t="s">
        <v>1743</v>
      </c>
    </row>
    <row r="94" s="1" customFormat="1" spans="1:22">
      <c r="A94" s="3">
        <v>999228321092586</v>
      </c>
      <c r="B94" s="1" t="s">
        <v>1698</v>
      </c>
      <c r="C94" s="1" t="s">
        <v>2255</v>
      </c>
      <c r="D94" s="1" t="s">
        <v>2256</v>
      </c>
      <c r="E94" s="1" t="s">
        <v>2257</v>
      </c>
      <c r="F94" s="1" t="s">
        <v>1698</v>
      </c>
      <c r="G94" s="1" t="s">
        <v>1699</v>
      </c>
      <c r="H94" s="1" t="s">
        <v>1700</v>
      </c>
      <c r="I94" s="1" t="s">
        <v>2258</v>
      </c>
      <c r="J94" s="1" t="s">
        <v>30</v>
      </c>
      <c r="K94" s="1" t="s">
        <v>2259</v>
      </c>
      <c r="L94" s="1" t="s">
        <v>2259</v>
      </c>
      <c r="M94" s="1" t="s">
        <v>1703</v>
      </c>
      <c r="N94" s="1" t="s">
        <v>1703</v>
      </c>
      <c r="O94" s="1" t="s">
        <v>1704</v>
      </c>
      <c r="P94" s="1" t="s">
        <v>1705</v>
      </c>
      <c r="Q94" s="1" t="s">
        <v>1706</v>
      </c>
      <c r="R94" s="1" t="s">
        <v>2260</v>
      </c>
      <c r="S94" s="1" t="s">
        <v>1708</v>
      </c>
      <c r="T94" s="1" t="s">
        <v>1709</v>
      </c>
      <c r="U94" s="1" t="s">
        <v>1668</v>
      </c>
      <c r="V94" s="1" t="s">
        <v>2261</v>
      </c>
    </row>
    <row r="95" s="1" customFormat="1" spans="1:22">
      <c r="A95" s="3">
        <v>999228321080798</v>
      </c>
      <c r="B95" s="1" t="s">
        <v>1698</v>
      </c>
      <c r="C95" s="1" t="s">
        <v>2262</v>
      </c>
      <c r="D95" s="1" t="s">
        <v>2263</v>
      </c>
      <c r="E95" s="1" t="s">
        <v>2264</v>
      </c>
      <c r="F95" s="1" t="s">
        <v>1698</v>
      </c>
      <c r="G95" s="1" t="s">
        <v>1699</v>
      </c>
      <c r="H95" s="1" t="s">
        <v>1700</v>
      </c>
      <c r="I95" s="1" t="s">
        <v>2265</v>
      </c>
      <c r="J95" s="1" t="s">
        <v>30</v>
      </c>
      <c r="K95" s="1" t="s">
        <v>2266</v>
      </c>
      <c r="L95" s="1" t="s">
        <v>2266</v>
      </c>
      <c r="M95" s="1" t="s">
        <v>1703</v>
      </c>
      <c r="N95" s="1" t="s">
        <v>1703</v>
      </c>
      <c r="O95" s="1" t="s">
        <v>1704</v>
      </c>
      <c r="P95" s="1" t="s">
        <v>1705</v>
      </c>
      <c r="Q95" s="1" t="s">
        <v>1706</v>
      </c>
      <c r="R95" s="1" t="s">
        <v>2267</v>
      </c>
      <c r="S95" s="1" t="s">
        <v>1708</v>
      </c>
      <c r="T95" s="1" t="s">
        <v>1709</v>
      </c>
      <c r="U95" s="1" t="s">
        <v>1668</v>
      </c>
      <c r="V95" s="1" t="s">
        <v>1993</v>
      </c>
    </row>
    <row r="96" s="1" customFormat="1" spans="1:22">
      <c r="A96" s="3">
        <v>999228321078364</v>
      </c>
      <c r="B96" s="1" t="s">
        <v>1698</v>
      </c>
      <c r="C96" s="1" t="s">
        <v>2268</v>
      </c>
      <c r="D96" s="1" t="s">
        <v>2269</v>
      </c>
      <c r="E96" s="1" t="s">
        <v>2270</v>
      </c>
      <c r="F96" s="1" t="s">
        <v>1698</v>
      </c>
      <c r="G96" s="1" t="s">
        <v>1699</v>
      </c>
      <c r="H96" s="1" t="s">
        <v>1700</v>
      </c>
      <c r="I96" s="1" t="s">
        <v>2271</v>
      </c>
      <c r="J96" s="1" t="s">
        <v>30</v>
      </c>
      <c r="K96" s="1" t="s">
        <v>2272</v>
      </c>
      <c r="L96" s="1" t="s">
        <v>2272</v>
      </c>
      <c r="M96" s="1" t="s">
        <v>1703</v>
      </c>
      <c r="N96" s="1" t="s">
        <v>1703</v>
      </c>
      <c r="O96" s="1" t="s">
        <v>1704</v>
      </c>
      <c r="P96" s="1" t="s">
        <v>1705</v>
      </c>
      <c r="Q96" s="1" t="s">
        <v>1706</v>
      </c>
      <c r="R96" s="1" t="s">
        <v>2273</v>
      </c>
      <c r="S96" s="1" t="s">
        <v>1708</v>
      </c>
      <c r="T96" s="1" t="s">
        <v>1709</v>
      </c>
      <c r="U96" s="1" t="s">
        <v>1668</v>
      </c>
      <c r="V96" s="1" t="s">
        <v>2064</v>
      </c>
    </row>
    <row r="97" s="1" customFormat="1" spans="1:22">
      <c r="A97" s="3">
        <v>999228321068996</v>
      </c>
      <c r="B97" s="1" t="s">
        <v>1698</v>
      </c>
      <c r="C97" s="1" t="s">
        <v>2274</v>
      </c>
      <c r="D97" s="1" t="s">
        <v>2275</v>
      </c>
      <c r="E97" s="1" t="s">
        <v>2276</v>
      </c>
      <c r="F97" s="1" t="s">
        <v>1698</v>
      </c>
      <c r="G97" s="1" t="s">
        <v>1699</v>
      </c>
      <c r="H97" s="1" t="s">
        <v>1700</v>
      </c>
      <c r="I97" s="1" t="s">
        <v>2277</v>
      </c>
      <c r="J97" s="1" t="s">
        <v>30</v>
      </c>
      <c r="K97" s="1" t="s">
        <v>2278</v>
      </c>
      <c r="L97" s="1" t="s">
        <v>2278</v>
      </c>
      <c r="M97" s="1" t="s">
        <v>1703</v>
      </c>
      <c r="N97" s="1" t="s">
        <v>1703</v>
      </c>
      <c r="O97" s="1" t="s">
        <v>1704</v>
      </c>
      <c r="P97" s="1" t="s">
        <v>1705</v>
      </c>
      <c r="Q97" s="1" t="s">
        <v>1706</v>
      </c>
      <c r="R97" s="1" t="s">
        <v>2279</v>
      </c>
      <c r="S97" s="1" t="s">
        <v>1708</v>
      </c>
      <c r="T97" s="1" t="s">
        <v>1709</v>
      </c>
      <c r="U97" s="1" t="s">
        <v>1668</v>
      </c>
      <c r="V97" s="1" t="s">
        <v>1743</v>
      </c>
    </row>
    <row r="98" s="1" customFormat="1" spans="1:22">
      <c r="A98" s="3">
        <v>28321042537</v>
      </c>
      <c r="B98" s="1" t="s">
        <v>1698</v>
      </c>
      <c r="C98" s="1" t="s">
        <v>2280</v>
      </c>
      <c r="D98" s="1" t="s">
        <v>2250</v>
      </c>
      <c r="E98" s="1" t="s">
        <v>2281</v>
      </c>
      <c r="F98" s="1" t="s">
        <v>1698</v>
      </c>
      <c r="G98" s="1" t="s">
        <v>1699</v>
      </c>
      <c r="H98" s="1" t="s">
        <v>1700</v>
      </c>
      <c r="I98" s="1" t="s">
        <v>2252</v>
      </c>
      <c r="J98" s="1" t="s">
        <v>30</v>
      </c>
      <c r="K98" s="1" t="s">
        <v>2253</v>
      </c>
      <c r="L98" s="1" t="s">
        <v>2253</v>
      </c>
      <c r="M98" s="1" t="s">
        <v>1703</v>
      </c>
      <c r="N98" s="1" t="s">
        <v>1703</v>
      </c>
      <c r="O98" s="1" t="s">
        <v>1704</v>
      </c>
      <c r="P98" s="1" t="s">
        <v>1705</v>
      </c>
      <c r="Q98" s="1" t="s">
        <v>1706</v>
      </c>
      <c r="R98" s="1" t="s">
        <v>2282</v>
      </c>
      <c r="S98" s="1" t="s">
        <v>1708</v>
      </c>
      <c r="T98" s="1" t="s">
        <v>1709</v>
      </c>
      <c r="U98" s="1" t="s">
        <v>1668</v>
      </c>
      <c r="V98" s="1" t="s">
        <v>1743</v>
      </c>
    </row>
    <row r="99" s="1" customFormat="1" spans="1:22">
      <c r="A99" s="3">
        <v>999228321040971</v>
      </c>
      <c r="B99" s="1" t="s">
        <v>1698</v>
      </c>
      <c r="C99" s="1" t="s">
        <v>2283</v>
      </c>
      <c r="D99" s="1" t="s">
        <v>2118</v>
      </c>
      <c r="E99" s="1" t="s">
        <v>2284</v>
      </c>
      <c r="F99" s="1" t="s">
        <v>1698</v>
      </c>
      <c r="G99" s="1" t="s">
        <v>1699</v>
      </c>
      <c r="H99" s="1" t="s">
        <v>1700</v>
      </c>
      <c r="I99" s="1" t="s">
        <v>2120</v>
      </c>
      <c r="J99" s="1" t="s">
        <v>30</v>
      </c>
      <c r="K99" s="1" t="s">
        <v>2121</v>
      </c>
      <c r="L99" s="1" t="s">
        <v>2121</v>
      </c>
      <c r="M99" s="1" t="s">
        <v>1703</v>
      </c>
      <c r="N99" s="1" t="s">
        <v>1703</v>
      </c>
      <c r="O99" s="1" t="s">
        <v>1704</v>
      </c>
      <c r="P99" s="1" t="s">
        <v>1705</v>
      </c>
      <c r="Q99" s="1" t="s">
        <v>1706</v>
      </c>
      <c r="R99" s="1" t="s">
        <v>2285</v>
      </c>
      <c r="S99" s="1" t="s">
        <v>1708</v>
      </c>
      <c r="T99" s="1" t="s">
        <v>1709</v>
      </c>
      <c r="U99" s="1" t="s">
        <v>1668</v>
      </c>
      <c r="V99" s="1" t="s">
        <v>1743</v>
      </c>
    </row>
    <row r="100" s="1" customFormat="1" spans="1:22">
      <c r="A100" s="3">
        <v>999228320955508</v>
      </c>
      <c r="B100" s="1" t="s">
        <v>1698</v>
      </c>
      <c r="C100" s="1" t="s">
        <v>2286</v>
      </c>
      <c r="D100" s="1" t="s">
        <v>2287</v>
      </c>
      <c r="E100" s="1" t="s">
        <v>2288</v>
      </c>
      <c r="F100" s="1" t="s">
        <v>1698</v>
      </c>
      <c r="G100" s="1" t="s">
        <v>1699</v>
      </c>
      <c r="H100" s="1" t="s">
        <v>1700</v>
      </c>
      <c r="I100" s="1" t="s">
        <v>2289</v>
      </c>
      <c r="J100" s="1" t="s">
        <v>30</v>
      </c>
      <c r="K100" s="1" t="s">
        <v>2290</v>
      </c>
      <c r="L100" s="1" t="s">
        <v>2290</v>
      </c>
      <c r="M100" s="1" t="s">
        <v>1703</v>
      </c>
      <c r="N100" s="1" t="s">
        <v>1703</v>
      </c>
      <c r="O100" s="1" t="s">
        <v>1704</v>
      </c>
      <c r="P100" s="1" t="s">
        <v>1705</v>
      </c>
      <c r="Q100" s="1" t="s">
        <v>1706</v>
      </c>
      <c r="R100" s="1" t="s">
        <v>2291</v>
      </c>
      <c r="S100" s="1" t="s">
        <v>1708</v>
      </c>
      <c r="T100" s="1" t="s">
        <v>1709</v>
      </c>
      <c r="U100" s="1" t="s">
        <v>1668</v>
      </c>
      <c r="V100" s="1" t="s">
        <v>1743</v>
      </c>
    </row>
    <row r="101" s="1" customFormat="1" spans="1:22">
      <c r="A101" s="3">
        <v>999228320953998</v>
      </c>
      <c r="B101" s="1" t="s">
        <v>1698</v>
      </c>
      <c r="C101" s="1" t="s">
        <v>2292</v>
      </c>
      <c r="D101" s="1" t="s">
        <v>1877</v>
      </c>
      <c r="E101" s="1" t="s">
        <v>2293</v>
      </c>
      <c r="F101" s="1" t="s">
        <v>1698</v>
      </c>
      <c r="G101" s="1" t="s">
        <v>1699</v>
      </c>
      <c r="H101" s="1" t="s">
        <v>1700</v>
      </c>
      <c r="I101" s="1" t="s">
        <v>2294</v>
      </c>
      <c r="J101" s="1" t="s">
        <v>30</v>
      </c>
      <c r="K101" s="1" t="s">
        <v>2295</v>
      </c>
      <c r="L101" s="1" t="s">
        <v>2295</v>
      </c>
      <c r="M101" s="1" t="s">
        <v>1703</v>
      </c>
      <c r="N101" s="1" t="s">
        <v>1703</v>
      </c>
      <c r="O101" s="1" t="s">
        <v>1704</v>
      </c>
      <c r="P101" s="1" t="s">
        <v>1705</v>
      </c>
      <c r="Q101" s="1" t="s">
        <v>1706</v>
      </c>
      <c r="R101" s="1" t="s">
        <v>2296</v>
      </c>
      <c r="S101" s="1" t="s">
        <v>1708</v>
      </c>
      <c r="T101" s="1" t="s">
        <v>1709</v>
      </c>
      <c r="U101" s="1" t="s">
        <v>1668</v>
      </c>
      <c r="V101" s="1" t="s">
        <v>1719</v>
      </c>
    </row>
    <row r="102" s="1" customFormat="1" spans="1:22">
      <c r="A102" s="3">
        <v>999228320952849</v>
      </c>
      <c r="B102" s="1" t="s">
        <v>1698</v>
      </c>
      <c r="C102" s="1" t="s">
        <v>2297</v>
      </c>
      <c r="D102" s="1" t="s">
        <v>2256</v>
      </c>
      <c r="E102" s="1" t="s">
        <v>2298</v>
      </c>
      <c r="F102" s="1" t="s">
        <v>1698</v>
      </c>
      <c r="G102" s="1" t="s">
        <v>1699</v>
      </c>
      <c r="H102" s="1" t="s">
        <v>1700</v>
      </c>
      <c r="I102" s="1" t="s">
        <v>2299</v>
      </c>
      <c r="J102" s="1" t="s">
        <v>30</v>
      </c>
      <c r="K102" s="1" t="s">
        <v>2300</v>
      </c>
      <c r="L102" s="1" t="s">
        <v>2300</v>
      </c>
      <c r="M102" s="1" t="s">
        <v>1703</v>
      </c>
      <c r="N102" s="1" t="s">
        <v>1703</v>
      </c>
      <c r="O102" s="1" t="s">
        <v>1704</v>
      </c>
      <c r="P102" s="1" t="s">
        <v>1705</v>
      </c>
      <c r="Q102" s="1" t="s">
        <v>1706</v>
      </c>
      <c r="R102" s="1" t="s">
        <v>2301</v>
      </c>
      <c r="S102" s="1" t="s">
        <v>1708</v>
      </c>
      <c r="T102" s="1" t="s">
        <v>1709</v>
      </c>
      <c r="U102" s="1" t="s">
        <v>1668</v>
      </c>
      <c r="V102" s="1" t="s">
        <v>2261</v>
      </c>
    </row>
    <row r="103" s="1" customFormat="1" spans="1:22">
      <c r="A103" s="3">
        <v>999228320802797</v>
      </c>
      <c r="B103" s="1" t="s">
        <v>1803</v>
      </c>
      <c r="C103" s="1" t="s">
        <v>2302</v>
      </c>
      <c r="D103" s="1" t="s">
        <v>2303</v>
      </c>
      <c r="E103" s="1" t="s">
        <v>2304</v>
      </c>
      <c r="F103" s="1" t="s">
        <v>1698</v>
      </c>
      <c r="G103" s="1" t="s">
        <v>1699</v>
      </c>
      <c r="H103" s="1" t="s">
        <v>1700</v>
      </c>
      <c r="I103" s="1" t="s">
        <v>2305</v>
      </c>
      <c r="J103" s="1" t="s">
        <v>30</v>
      </c>
      <c r="K103" s="1" t="s">
        <v>2306</v>
      </c>
      <c r="L103" s="1" t="s">
        <v>2306</v>
      </c>
      <c r="M103" s="1" t="s">
        <v>1703</v>
      </c>
      <c r="N103" s="1" t="s">
        <v>1703</v>
      </c>
      <c r="O103" s="1" t="s">
        <v>1704</v>
      </c>
      <c r="P103" s="1" t="s">
        <v>1705</v>
      </c>
      <c r="Q103" s="1" t="s">
        <v>1706</v>
      </c>
      <c r="R103" s="1" t="s">
        <v>2307</v>
      </c>
      <c r="S103" s="1" t="s">
        <v>1708</v>
      </c>
      <c r="T103" s="1" t="s">
        <v>1709</v>
      </c>
      <c r="U103" s="1" t="s">
        <v>1668</v>
      </c>
      <c r="V103" s="1" t="s">
        <v>1710</v>
      </c>
    </row>
    <row r="104" s="1" customFormat="1" spans="1:22">
      <c r="A104" s="3">
        <v>999228320783091</v>
      </c>
      <c r="B104" s="1" t="s">
        <v>1803</v>
      </c>
      <c r="C104" s="1" t="s">
        <v>2308</v>
      </c>
      <c r="D104" s="1" t="s">
        <v>2309</v>
      </c>
      <c r="E104" s="1" t="s">
        <v>2310</v>
      </c>
      <c r="F104" s="1" t="s">
        <v>1698</v>
      </c>
      <c r="G104" s="1" t="s">
        <v>1699</v>
      </c>
      <c r="H104" s="1" t="s">
        <v>1700</v>
      </c>
      <c r="I104" s="1" t="s">
        <v>2311</v>
      </c>
      <c r="J104" s="1" t="s">
        <v>30</v>
      </c>
      <c r="K104" s="1" t="s">
        <v>2312</v>
      </c>
      <c r="L104" s="1" t="s">
        <v>2312</v>
      </c>
      <c r="M104" s="1" t="s">
        <v>1703</v>
      </c>
      <c r="N104" s="1" t="s">
        <v>1703</v>
      </c>
      <c r="O104" s="1" t="s">
        <v>1704</v>
      </c>
      <c r="P104" s="1" t="s">
        <v>1705</v>
      </c>
      <c r="Q104" s="1" t="s">
        <v>1706</v>
      </c>
      <c r="R104" s="1" t="s">
        <v>2313</v>
      </c>
      <c r="S104" s="1" t="s">
        <v>1708</v>
      </c>
      <c r="T104" s="1" t="s">
        <v>1709</v>
      </c>
      <c r="U104" s="1" t="s">
        <v>1668</v>
      </c>
      <c r="V104" s="1" t="s">
        <v>1743</v>
      </c>
    </row>
    <row r="105" s="1" customFormat="1" spans="1:22">
      <c r="A105" s="3">
        <v>999228320756939</v>
      </c>
      <c r="B105" s="1" t="s">
        <v>1803</v>
      </c>
      <c r="C105" s="1" t="s">
        <v>2314</v>
      </c>
      <c r="D105" s="1" t="s">
        <v>2315</v>
      </c>
      <c r="E105" s="1" t="s">
        <v>2316</v>
      </c>
      <c r="F105" s="1" t="s">
        <v>1698</v>
      </c>
      <c r="G105" s="1" t="s">
        <v>1699</v>
      </c>
      <c r="H105" s="1" t="s">
        <v>1700</v>
      </c>
      <c r="I105" s="1" t="s">
        <v>2317</v>
      </c>
      <c r="J105" s="1" t="s">
        <v>30</v>
      </c>
      <c r="K105" s="1" t="s">
        <v>2318</v>
      </c>
      <c r="L105" s="1" t="s">
        <v>2318</v>
      </c>
      <c r="M105" s="1" t="s">
        <v>1703</v>
      </c>
      <c r="N105" s="1" t="s">
        <v>1703</v>
      </c>
      <c r="O105" s="1" t="s">
        <v>1704</v>
      </c>
      <c r="P105" s="1" t="s">
        <v>1705</v>
      </c>
      <c r="Q105" s="1" t="s">
        <v>1706</v>
      </c>
      <c r="R105" s="1" t="s">
        <v>2319</v>
      </c>
      <c r="S105" s="1" t="s">
        <v>1708</v>
      </c>
      <c r="T105" s="1" t="s">
        <v>1709</v>
      </c>
      <c r="U105" s="1" t="s">
        <v>1668</v>
      </c>
      <c r="V105" s="1" t="s">
        <v>1743</v>
      </c>
    </row>
    <row r="106" s="1" customFormat="1" spans="1:22">
      <c r="A106" s="3">
        <v>999228320747987</v>
      </c>
      <c r="B106" s="1" t="s">
        <v>1803</v>
      </c>
      <c r="C106" s="1" t="s">
        <v>2320</v>
      </c>
      <c r="D106" s="1" t="s">
        <v>2321</v>
      </c>
      <c r="E106" s="1" t="s">
        <v>2322</v>
      </c>
      <c r="F106" s="1" t="s">
        <v>1698</v>
      </c>
      <c r="G106" s="1" t="s">
        <v>1699</v>
      </c>
      <c r="H106" s="1" t="s">
        <v>1700</v>
      </c>
      <c r="I106" s="1" t="s">
        <v>2323</v>
      </c>
      <c r="J106" s="1" t="s">
        <v>30</v>
      </c>
      <c r="K106" s="1" t="s">
        <v>2324</v>
      </c>
      <c r="L106" s="1" t="s">
        <v>2324</v>
      </c>
      <c r="M106" s="1" t="s">
        <v>1703</v>
      </c>
      <c r="N106" s="1" t="s">
        <v>1703</v>
      </c>
      <c r="O106" s="1" t="s">
        <v>1704</v>
      </c>
      <c r="P106" s="1" t="s">
        <v>1705</v>
      </c>
      <c r="Q106" s="1" t="s">
        <v>1706</v>
      </c>
      <c r="R106" s="1" t="s">
        <v>2325</v>
      </c>
      <c r="S106" s="1" t="s">
        <v>1708</v>
      </c>
      <c r="T106" s="1" t="s">
        <v>1709</v>
      </c>
      <c r="U106" s="1" t="s">
        <v>1668</v>
      </c>
      <c r="V106" s="1" t="s">
        <v>1736</v>
      </c>
    </row>
    <row r="107" s="1" customFormat="1" spans="1:22">
      <c r="A107" s="3">
        <v>999228320727091</v>
      </c>
      <c r="B107" s="1" t="s">
        <v>1803</v>
      </c>
      <c r="C107" s="1" t="s">
        <v>2326</v>
      </c>
      <c r="D107" s="1" t="s">
        <v>2327</v>
      </c>
      <c r="E107" s="1" t="s">
        <v>2328</v>
      </c>
      <c r="F107" s="1" t="s">
        <v>1698</v>
      </c>
      <c r="G107" s="1" t="s">
        <v>1699</v>
      </c>
      <c r="H107" s="1" t="s">
        <v>1700</v>
      </c>
      <c r="I107" s="1" t="s">
        <v>2329</v>
      </c>
      <c r="J107" s="1" t="s">
        <v>30</v>
      </c>
      <c r="K107" s="1" t="s">
        <v>2330</v>
      </c>
      <c r="L107" s="1" t="s">
        <v>2330</v>
      </c>
      <c r="M107" s="1" t="s">
        <v>1703</v>
      </c>
      <c r="N107" s="1" t="s">
        <v>1703</v>
      </c>
      <c r="O107" s="1" t="s">
        <v>1704</v>
      </c>
      <c r="P107" s="1" t="s">
        <v>1705</v>
      </c>
      <c r="Q107" s="1" t="s">
        <v>1706</v>
      </c>
      <c r="R107" s="1" t="s">
        <v>2331</v>
      </c>
      <c r="S107" s="1" t="s">
        <v>1708</v>
      </c>
      <c r="T107" s="1" t="s">
        <v>1709</v>
      </c>
      <c r="U107" s="1" t="s">
        <v>1668</v>
      </c>
      <c r="V107" s="1" t="s">
        <v>1751</v>
      </c>
    </row>
    <row r="108" s="1" customFormat="1" spans="1:22">
      <c r="A108" s="3">
        <v>999228320602626</v>
      </c>
      <c r="B108" s="1" t="s">
        <v>1803</v>
      </c>
      <c r="C108" s="1" t="s">
        <v>2332</v>
      </c>
      <c r="D108" s="1" t="s">
        <v>2333</v>
      </c>
      <c r="E108" s="1" t="s">
        <v>2334</v>
      </c>
      <c r="F108" s="1" t="s">
        <v>1698</v>
      </c>
      <c r="G108" s="1" t="s">
        <v>1699</v>
      </c>
      <c r="H108" s="1" t="s">
        <v>1700</v>
      </c>
      <c r="I108" s="1" t="s">
        <v>2335</v>
      </c>
      <c r="J108" s="1" t="s">
        <v>30</v>
      </c>
      <c r="K108" s="1" t="s">
        <v>2336</v>
      </c>
      <c r="L108" s="1" t="s">
        <v>2336</v>
      </c>
      <c r="M108" s="1" t="s">
        <v>1703</v>
      </c>
      <c r="N108" s="1" t="s">
        <v>1703</v>
      </c>
      <c r="O108" s="1" t="s">
        <v>1704</v>
      </c>
      <c r="P108" s="1" t="s">
        <v>1705</v>
      </c>
      <c r="Q108" s="1" t="s">
        <v>1706</v>
      </c>
      <c r="R108" s="1" t="s">
        <v>2337</v>
      </c>
      <c r="S108" s="1" t="s">
        <v>1708</v>
      </c>
      <c r="T108" s="1" t="s">
        <v>1709</v>
      </c>
      <c r="U108" s="1" t="s">
        <v>1668</v>
      </c>
      <c r="V108" s="1" t="s">
        <v>1743</v>
      </c>
    </row>
    <row r="109" s="1" customFormat="1" spans="1:22">
      <c r="A109" s="3">
        <v>999228320602616</v>
      </c>
      <c r="B109" s="1" t="s">
        <v>1803</v>
      </c>
      <c r="C109" s="1" t="s">
        <v>2338</v>
      </c>
      <c r="D109" s="1" t="s">
        <v>2339</v>
      </c>
      <c r="E109" s="1" t="s">
        <v>2340</v>
      </c>
      <c r="F109" s="1" t="s">
        <v>1698</v>
      </c>
      <c r="G109" s="1" t="s">
        <v>1699</v>
      </c>
      <c r="H109" s="1" t="s">
        <v>1700</v>
      </c>
      <c r="I109" s="1" t="s">
        <v>2341</v>
      </c>
      <c r="J109" s="1" t="s">
        <v>30</v>
      </c>
      <c r="K109" s="1" t="s">
        <v>2342</v>
      </c>
      <c r="L109" s="1" t="s">
        <v>2342</v>
      </c>
      <c r="M109" s="1" t="s">
        <v>1703</v>
      </c>
      <c r="N109" s="1" t="s">
        <v>1703</v>
      </c>
      <c r="O109" s="1" t="s">
        <v>1704</v>
      </c>
      <c r="P109" s="1" t="s">
        <v>1705</v>
      </c>
      <c r="Q109" s="1" t="s">
        <v>1706</v>
      </c>
      <c r="R109" s="1" t="s">
        <v>2337</v>
      </c>
      <c r="S109" s="1" t="s">
        <v>1708</v>
      </c>
      <c r="T109" s="1" t="s">
        <v>1709</v>
      </c>
      <c r="U109" s="1" t="s">
        <v>1668</v>
      </c>
      <c r="V109" s="1" t="s">
        <v>1710</v>
      </c>
    </row>
    <row r="110" s="1" customFormat="1" spans="1:22">
      <c r="A110" s="3">
        <v>28320472281</v>
      </c>
      <c r="B110" s="1" t="s">
        <v>1803</v>
      </c>
      <c r="C110" s="1" t="s">
        <v>2343</v>
      </c>
      <c r="D110" s="1" t="s">
        <v>2344</v>
      </c>
      <c r="E110" s="1" t="s">
        <v>2345</v>
      </c>
      <c r="F110" s="1" t="s">
        <v>1698</v>
      </c>
      <c r="G110" s="1" t="s">
        <v>1699</v>
      </c>
      <c r="H110" s="1" t="s">
        <v>1700</v>
      </c>
      <c r="I110" s="1" t="s">
        <v>2346</v>
      </c>
      <c r="J110" s="1" t="s">
        <v>30</v>
      </c>
      <c r="K110" s="1" t="s">
        <v>2347</v>
      </c>
      <c r="L110" s="1" t="s">
        <v>2347</v>
      </c>
      <c r="M110" s="1" t="s">
        <v>1703</v>
      </c>
      <c r="N110" s="1" t="s">
        <v>1703</v>
      </c>
      <c r="O110" s="1" t="s">
        <v>1704</v>
      </c>
      <c r="P110" s="1" t="s">
        <v>1705</v>
      </c>
      <c r="Q110" s="1" t="s">
        <v>1706</v>
      </c>
      <c r="R110" s="1" t="s">
        <v>2348</v>
      </c>
      <c r="S110" s="1" t="s">
        <v>1708</v>
      </c>
      <c r="T110" s="1" t="s">
        <v>1709</v>
      </c>
      <c r="U110" s="1" t="s">
        <v>1668</v>
      </c>
      <c r="V110" s="1" t="s">
        <v>1743</v>
      </c>
    </row>
    <row r="111" s="1" customFormat="1" spans="1:22">
      <c r="A111" s="3">
        <v>999228320407560</v>
      </c>
      <c r="B111" s="1" t="s">
        <v>1803</v>
      </c>
      <c r="C111" s="1" t="s">
        <v>2349</v>
      </c>
      <c r="D111" s="1" t="s">
        <v>2350</v>
      </c>
      <c r="E111" s="1" t="s">
        <v>2351</v>
      </c>
      <c r="F111" s="1" t="s">
        <v>1698</v>
      </c>
      <c r="G111" s="1" t="s">
        <v>1699</v>
      </c>
      <c r="H111" s="1" t="s">
        <v>1700</v>
      </c>
      <c r="I111" s="1" t="s">
        <v>2352</v>
      </c>
      <c r="J111" s="1" t="s">
        <v>30</v>
      </c>
      <c r="K111" s="1" t="s">
        <v>2353</v>
      </c>
      <c r="L111" s="1" t="s">
        <v>2353</v>
      </c>
      <c r="M111" s="1" t="s">
        <v>1703</v>
      </c>
      <c r="N111" s="1" t="s">
        <v>1703</v>
      </c>
      <c r="O111" s="1" t="s">
        <v>1704</v>
      </c>
      <c r="P111" s="1" t="s">
        <v>1705</v>
      </c>
      <c r="Q111" s="1" t="s">
        <v>1706</v>
      </c>
      <c r="R111" s="1" t="s">
        <v>2354</v>
      </c>
      <c r="S111" s="1" t="s">
        <v>1708</v>
      </c>
      <c r="T111" s="1" t="s">
        <v>1709</v>
      </c>
      <c r="U111" s="1" t="s">
        <v>1668</v>
      </c>
      <c r="V111" s="1" t="s">
        <v>2355</v>
      </c>
    </row>
    <row r="112" s="1" customFormat="1" spans="1:22">
      <c r="A112" s="3">
        <v>999228320320532</v>
      </c>
      <c r="B112" s="1" t="s">
        <v>1803</v>
      </c>
      <c r="C112" s="1" t="s">
        <v>2356</v>
      </c>
      <c r="D112" s="1" t="s">
        <v>2357</v>
      </c>
      <c r="E112" s="1" t="s">
        <v>2358</v>
      </c>
      <c r="F112" s="1" t="s">
        <v>1698</v>
      </c>
      <c r="G112" s="1" t="s">
        <v>1699</v>
      </c>
      <c r="H112" s="1" t="s">
        <v>1700</v>
      </c>
      <c r="I112" s="1" t="s">
        <v>2359</v>
      </c>
      <c r="J112" s="1" t="s">
        <v>30</v>
      </c>
      <c r="K112" s="1" t="s">
        <v>2360</v>
      </c>
      <c r="L112" s="1" t="s">
        <v>2360</v>
      </c>
      <c r="M112" s="1" t="s">
        <v>1703</v>
      </c>
      <c r="N112" s="1" t="s">
        <v>1703</v>
      </c>
      <c r="O112" s="1" t="s">
        <v>1704</v>
      </c>
      <c r="P112" s="1" t="s">
        <v>1705</v>
      </c>
      <c r="Q112" s="1" t="s">
        <v>1706</v>
      </c>
      <c r="R112" s="1" t="s">
        <v>2361</v>
      </c>
      <c r="S112" s="1" t="s">
        <v>1708</v>
      </c>
      <c r="T112" s="1" t="s">
        <v>1709</v>
      </c>
      <c r="U112" s="1" t="s">
        <v>1668</v>
      </c>
      <c r="V112" s="1" t="s">
        <v>1779</v>
      </c>
    </row>
    <row r="113" s="1" customFormat="1" spans="1:22">
      <c r="A113" s="3">
        <v>999228320204937</v>
      </c>
      <c r="B113" s="1" t="s">
        <v>1803</v>
      </c>
      <c r="C113" s="1" t="s">
        <v>2362</v>
      </c>
      <c r="D113" s="1" t="s">
        <v>2363</v>
      </c>
      <c r="E113" s="1" t="s">
        <v>2364</v>
      </c>
      <c r="F113" s="1" t="s">
        <v>1698</v>
      </c>
      <c r="G113" s="1" t="s">
        <v>1699</v>
      </c>
      <c r="H113" s="1" t="s">
        <v>1700</v>
      </c>
      <c r="I113" s="1" t="s">
        <v>2365</v>
      </c>
      <c r="J113" s="1" t="s">
        <v>30</v>
      </c>
      <c r="K113" s="1" t="s">
        <v>2366</v>
      </c>
      <c r="L113" s="1" t="s">
        <v>2366</v>
      </c>
      <c r="M113" s="1" t="s">
        <v>1703</v>
      </c>
      <c r="N113" s="1" t="s">
        <v>1703</v>
      </c>
      <c r="O113" s="1" t="s">
        <v>1704</v>
      </c>
      <c r="P113" s="1" t="s">
        <v>1705</v>
      </c>
      <c r="Q113" s="1" t="s">
        <v>1706</v>
      </c>
      <c r="R113" s="1" t="s">
        <v>2367</v>
      </c>
      <c r="S113" s="1" t="s">
        <v>1708</v>
      </c>
      <c r="T113" s="1" t="s">
        <v>1709</v>
      </c>
      <c r="U113" s="1" t="s">
        <v>1668</v>
      </c>
      <c r="V113" s="1" t="s">
        <v>1736</v>
      </c>
    </row>
    <row r="114" s="1" customFormat="1" spans="1:22">
      <c r="A114" s="3">
        <v>999228320168008</v>
      </c>
      <c r="B114" s="1" t="s">
        <v>1803</v>
      </c>
      <c r="C114" s="1" t="s">
        <v>2368</v>
      </c>
      <c r="D114" s="1" t="s">
        <v>2369</v>
      </c>
      <c r="E114" s="1" t="s">
        <v>2370</v>
      </c>
      <c r="F114" s="1" t="s">
        <v>1698</v>
      </c>
      <c r="G114" s="1" t="s">
        <v>1699</v>
      </c>
      <c r="H114" s="1" t="s">
        <v>1700</v>
      </c>
      <c r="I114" s="1" t="s">
        <v>2371</v>
      </c>
      <c r="J114" s="1" t="s">
        <v>30</v>
      </c>
      <c r="K114" s="1" t="s">
        <v>2372</v>
      </c>
      <c r="L114" s="1" t="s">
        <v>2372</v>
      </c>
      <c r="M114" s="1" t="s">
        <v>1703</v>
      </c>
      <c r="N114" s="1" t="s">
        <v>1703</v>
      </c>
      <c r="O114" s="1" t="s">
        <v>1704</v>
      </c>
      <c r="P114" s="1" t="s">
        <v>1705</v>
      </c>
      <c r="Q114" s="1" t="s">
        <v>1706</v>
      </c>
      <c r="R114" s="1" t="s">
        <v>2373</v>
      </c>
      <c r="S114" s="1" t="s">
        <v>1708</v>
      </c>
      <c r="T114" s="1" t="s">
        <v>1709</v>
      </c>
      <c r="U114" s="1" t="s">
        <v>1668</v>
      </c>
      <c r="V114" s="1" t="s">
        <v>1719</v>
      </c>
    </row>
    <row r="115" s="1" customFormat="1" spans="1:22">
      <c r="A115" s="3">
        <v>999228320073799</v>
      </c>
      <c r="B115" s="1" t="s">
        <v>1803</v>
      </c>
      <c r="C115" s="1" t="s">
        <v>2374</v>
      </c>
      <c r="D115" s="1" t="s">
        <v>2375</v>
      </c>
      <c r="E115" s="1" t="s">
        <v>2376</v>
      </c>
      <c r="F115" s="1" t="s">
        <v>1698</v>
      </c>
      <c r="G115" s="1" t="s">
        <v>1699</v>
      </c>
      <c r="H115" s="1" t="s">
        <v>1700</v>
      </c>
      <c r="I115" s="1" t="s">
        <v>2377</v>
      </c>
      <c r="J115" s="1" t="s">
        <v>30</v>
      </c>
      <c r="K115" s="1" t="s">
        <v>2378</v>
      </c>
      <c r="L115" s="1" t="s">
        <v>2378</v>
      </c>
      <c r="M115" s="1" t="s">
        <v>1703</v>
      </c>
      <c r="N115" s="1" t="s">
        <v>1703</v>
      </c>
      <c r="O115" s="1" t="s">
        <v>1704</v>
      </c>
      <c r="P115" s="1" t="s">
        <v>1705</v>
      </c>
      <c r="Q115" s="1" t="s">
        <v>1706</v>
      </c>
      <c r="R115" s="1" t="s">
        <v>2379</v>
      </c>
      <c r="S115" s="1" t="s">
        <v>1708</v>
      </c>
      <c r="T115" s="1" t="s">
        <v>1709</v>
      </c>
      <c r="U115" s="1" t="s">
        <v>1668</v>
      </c>
      <c r="V115" s="1" t="s">
        <v>1719</v>
      </c>
    </row>
    <row r="116" s="1" customFormat="1" spans="1:22">
      <c r="A116" s="3">
        <v>999228320048043</v>
      </c>
      <c r="B116" s="1" t="s">
        <v>1803</v>
      </c>
      <c r="C116" s="1" t="s">
        <v>2380</v>
      </c>
      <c r="D116" s="1" t="s">
        <v>2381</v>
      </c>
      <c r="E116" s="1" t="s">
        <v>2382</v>
      </c>
      <c r="F116" s="1" t="s">
        <v>1698</v>
      </c>
      <c r="G116" s="1" t="s">
        <v>1699</v>
      </c>
      <c r="H116" s="1" t="s">
        <v>1700</v>
      </c>
      <c r="I116" s="1" t="s">
        <v>2383</v>
      </c>
      <c r="J116" s="1" t="s">
        <v>30</v>
      </c>
      <c r="K116" s="1" t="s">
        <v>2384</v>
      </c>
      <c r="L116" s="1" t="s">
        <v>2384</v>
      </c>
      <c r="M116" s="1" t="s">
        <v>1703</v>
      </c>
      <c r="N116" s="1" t="s">
        <v>1703</v>
      </c>
      <c r="O116" s="1" t="s">
        <v>1704</v>
      </c>
      <c r="P116" s="1" t="s">
        <v>1705</v>
      </c>
      <c r="Q116" s="1" t="s">
        <v>1706</v>
      </c>
      <c r="R116" s="1" t="s">
        <v>2385</v>
      </c>
      <c r="S116" s="1" t="s">
        <v>1708</v>
      </c>
      <c r="T116" s="1" t="s">
        <v>1709</v>
      </c>
      <c r="U116" s="1" t="s">
        <v>1668</v>
      </c>
      <c r="V116" s="1" t="s">
        <v>2261</v>
      </c>
    </row>
    <row r="117" s="1" customFormat="1" spans="1:22">
      <c r="A117" s="3">
        <v>999228319697373</v>
      </c>
      <c r="B117" s="1" t="s">
        <v>1803</v>
      </c>
      <c r="C117" s="1" t="s">
        <v>2386</v>
      </c>
      <c r="D117" s="1" t="s">
        <v>2387</v>
      </c>
      <c r="E117" s="1" t="s">
        <v>2388</v>
      </c>
      <c r="F117" s="1" t="s">
        <v>1698</v>
      </c>
      <c r="G117" s="1" t="s">
        <v>1699</v>
      </c>
      <c r="H117" s="1" t="s">
        <v>1700</v>
      </c>
      <c r="I117" s="1" t="s">
        <v>2389</v>
      </c>
      <c r="J117" s="1" t="s">
        <v>30</v>
      </c>
      <c r="K117" s="1" t="s">
        <v>2390</v>
      </c>
      <c r="L117" s="1" t="s">
        <v>2390</v>
      </c>
      <c r="M117" s="1" t="s">
        <v>1703</v>
      </c>
      <c r="N117" s="1" t="s">
        <v>1703</v>
      </c>
      <c r="O117" s="1" t="s">
        <v>1704</v>
      </c>
      <c r="P117" s="1" t="s">
        <v>1705</v>
      </c>
      <c r="Q117" s="1" t="s">
        <v>1706</v>
      </c>
      <c r="R117" s="1" t="s">
        <v>2391</v>
      </c>
      <c r="S117" s="1" t="s">
        <v>1708</v>
      </c>
      <c r="T117" s="1" t="s">
        <v>1709</v>
      </c>
      <c r="U117" s="1" t="s">
        <v>1668</v>
      </c>
      <c r="V117" s="1" t="s">
        <v>1743</v>
      </c>
    </row>
    <row r="118" s="1" customFormat="1" spans="1:22">
      <c r="A118" s="3">
        <v>999228319546048</v>
      </c>
      <c r="B118" s="1" t="s">
        <v>1803</v>
      </c>
      <c r="C118" s="1" t="s">
        <v>2392</v>
      </c>
      <c r="D118" s="1" t="s">
        <v>2393</v>
      </c>
      <c r="E118" s="1" t="s">
        <v>2394</v>
      </c>
      <c r="F118" s="1" t="s">
        <v>1698</v>
      </c>
      <c r="G118" s="1" t="s">
        <v>1699</v>
      </c>
      <c r="H118" s="1" t="s">
        <v>1700</v>
      </c>
      <c r="I118" s="1" t="s">
        <v>2395</v>
      </c>
      <c r="J118" s="1" t="s">
        <v>30</v>
      </c>
      <c r="K118" s="1" t="s">
        <v>2396</v>
      </c>
      <c r="L118" s="1" t="s">
        <v>2396</v>
      </c>
      <c r="M118" s="1" t="s">
        <v>1703</v>
      </c>
      <c r="N118" s="1" t="s">
        <v>1703</v>
      </c>
      <c r="O118" s="1" t="s">
        <v>1704</v>
      </c>
      <c r="P118" s="1" t="s">
        <v>1705</v>
      </c>
      <c r="Q118" s="1" t="s">
        <v>1706</v>
      </c>
      <c r="R118" s="1" t="s">
        <v>2397</v>
      </c>
      <c r="S118" s="1" t="s">
        <v>1708</v>
      </c>
      <c r="T118" s="1" t="s">
        <v>1709</v>
      </c>
      <c r="U118" s="1" t="s">
        <v>1666</v>
      </c>
      <c r="V118" s="1" t="s">
        <v>1751</v>
      </c>
    </row>
    <row r="119" s="1" customFormat="1" spans="1:22">
      <c r="A119" s="3">
        <v>999228319364847</v>
      </c>
      <c r="B119" s="1" t="s">
        <v>1803</v>
      </c>
      <c r="C119" s="1" t="s">
        <v>2398</v>
      </c>
      <c r="D119" s="1" t="s">
        <v>2344</v>
      </c>
      <c r="E119" s="1" t="s">
        <v>2399</v>
      </c>
      <c r="F119" s="1" t="s">
        <v>1698</v>
      </c>
      <c r="G119" s="1" t="s">
        <v>1699</v>
      </c>
      <c r="H119" s="1" t="s">
        <v>1700</v>
      </c>
      <c r="I119" s="1" t="s">
        <v>2346</v>
      </c>
      <c r="J119" s="1" t="s">
        <v>30</v>
      </c>
      <c r="K119" s="1" t="s">
        <v>2347</v>
      </c>
      <c r="L119" s="1" t="s">
        <v>2347</v>
      </c>
      <c r="M119" s="1" t="s">
        <v>1703</v>
      </c>
      <c r="N119" s="1" t="s">
        <v>1703</v>
      </c>
      <c r="O119" s="1" t="s">
        <v>1704</v>
      </c>
      <c r="P119" s="1" t="s">
        <v>1705</v>
      </c>
      <c r="Q119" s="1" t="s">
        <v>1706</v>
      </c>
      <c r="R119" s="1" t="s">
        <v>2400</v>
      </c>
      <c r="S119" s="1" t="s">
        <v>1708</v>
      </c>
      <c r="T119" s="1" t="s">
        <v>1709</v>
      </c>
      <c r="U119" s="1" t="s">
        <v>1668</v>
      </c>
      <c r="V119" s="1" t="s">
        <v>1743</v>
      </c>
    </row>
    <row r="120" s="1" customFormat="1" spans="1:22">
      <c r="A120" s="3">
        <v>999228319218341</v>
      </c>
      <c r="B120" s="1" t="s">
        <v>1803</v>
      </c>
      <c r="C120" s="1" t="s">
        <v>2401</v>
      </c>
      <c r="D120" s="1" t="s">
        <v>2333</v>
      </c>
      <c r="E120" s="1" t="s">
        <v>2402</v>
      </c>
      <c r="F120" s="1" t="s">
        <v>1698</v>
      </c>
      <c r="G120" s="1" t="s">
        <v>1699</v>
      </c>
      <c r="H120" s="1" t="s">
        <v>1700</v>
      </c>
      <c r="I120" s="1" t="s">
        <v>2335</v>
      </c>
      <c r="J120" s="1" t="s">
        <v>30</v>
      </c>
      <c r="K120" s="1" t="s">
        <v>2336</v>
      </c>
      <c r="L120" s="1" t="s">
        <v>2336</v>
      </c>
      <c r="M120" s="1" t="s">
        <v>1703</v>
      </c>
      <c r="N120" s="1" t="s">
        <v>1703</v>
      </c>
      <c r="O120" s="1" t="s">
        <v>1704</v>
      </c>
      <c r="P120" s="1" t="s">
        <v>1705</v>
      </c>
      <c r="Q120" s="1" t="s">
        <v>1706</v>
      </c>
      <c r="R120" s="1" t="s">
        <v>2403</v>
      </c>
      <c r="S120" s="1" t="s">
        <v>1708</v>
      </c>
      <c r="T120" s="1" t="s">
        <v>1709</v>
      </c>
      <c r="U120" s="1" t="s">
        <v>1668</v>
      </c>
      <c r="V120" s="1" t="s">
        <v>1743</v>
      </c>
    </row>
    <row r="121" s="1" customFormat="1" spans="1:22">
      <c r="A121" s="3">
        <v>999228319169760</v>
      </c>
      <c r="B121" s="1" t="s">
        <v>1803</v>
      </c>
      <c r="C121" s="1" t="s">
        <v>2404</v>
      </c>
      <c r="D121" s="1" t="s">
        <v>2405</v>
      </c>
      <c r="E121" s="1" t="s">
        <v>2406</v>
      </c>
      <c r="F121" s="1" t="s">
        <v>1803</v>
      </c>
      <c r="G121" s="1" t="s">
        <v>1699</v>
      </c>
      <c r="H121" s="1" t="s">
        <v>1700</v>
      </c>
      <c r="I121" s="1" t="s">
        <v>2407</v>
      </c>
      <c r="J121" s="1" t="s">
        <v>30</v>
      </c>
      <c r="K121" s="1" t="s">
        <v>2408</v>
      </c>
      <c r="L121" s="1" t="s">
        <v>2408</v>
      </c>
      <c r="M121" s="1" t="s">
        <v>1703</v>
      </c>
      <c r="N121" s="1" t="s">
        <v>1703</v>
      </c>
      <c r="O121" s="1" t="s">
        <v>1704</v>
      </c>
      <c r="P121" s="1" t="s">
        <v>1705</v>
      </c>
      <c r="Q121" s="1" t="s">
        <v>1706</v>
      </c>
      <c r="R121" s="1" t="s">
        <v>2409</v>
      </c>
      <c r="S121" s="1" t="s">
        <v>1708</v>
      </c>
      <c r="T121" s="1" t="s">
        <v>1709</v>
      </c>
      <c r="U121" s="1" t="s">
        <v>1668</v>
      </c>
      <c r="V121" s="1" t="s">
        <v>1786</v>
      </c>
    </row>
    <row r="122" s="1" customFormat="1" spans="1:22">
      <c r="A122" s="3">
        <v>999228319158965</v>
      </c>
      <c r="B122" s="1" t="s">
        <v>1803</v>
      </c>
      <c r="C122" s="1" t="s">
        <v>2410</v>
      </c>
      <c r="D122" s="1" t="s">
        <v>2275</v>
      </c>
      <c r="E122" s="1" t="s">
        <v>2411</v>
      </c>
      <c r="F122" s="1" t="s">
        <v>1698</v>
      </c>
      <c r="G122" s="1" t="s">
        <v>1699</v>
      </c>
      <c r="H122" s="1" t="s">
        <v>1700</v>
      </c>
      <c r="I122" s="1" t="s">
        <v>2412</v>
      </c>
      <c r="J122" s="1" t="s">
        <v>30</v>
      </c>
      <c r="K122" s="1" t="s">
        <v>2413</v>
      </c>
      <c r="L122" s="1" t="s">
        <v>2413</v>
      </c>
      <c r="M122" s="1" t="s">
        <v>1703</v>
      </c>
      <c r="N122" s="1" t="s">
        <v>1703</v>
      </c>
      <c r="O122" s="1" t="s">
        <v>1704</v>
      </c>
      <c r="P122" s="1" t="s">
        <v>1705</v>
      </c>
      <c r="Q122" s="1" t="s">
        <v>1706</v>
      </c>
      <c r="R122" s="1" t="s">
        <v>2414</v>
      </c>
      <c r="S122" s="1" t="s">
        <v>1708</v>
      </c>
      <c r="T122" s="1" t="s">
        <v>1709</v>
      </c>
      <c r="U122" s="1" t="s">
        <v>1668</v>
      </c>
      <c r="V122" s="1" t="s">
        <v>1743</v>
      </c>
    </row>
    <row r="123" s="1" customFormat="1" spans="1:22">
      <c r="A123" s="3">
        <v>999228318502933</v>
      </c>
      <c r="B123" s="1" t="s">
        <v>1803</v>
      </c>
      <c r="C123" s="1" t="s">
        <v>2415</v>
      </c>
      <c r="D123" s="1" t="s">
        <v>2416</v>
      </c>
      <c r="E123" s="1" t="s">
        <v>2417</v>
      </c>
      <c r="F123" s="1" t="s">
        <v>1698</v>
      </c>
      <c r="G123" s="1" t="s">
        <v>1699</v>
      </c>
      <c r="H123" s="1" t="s">
        <v>1700</v>
      </c>
      <c r="I123" s="1" t="s">
        <v>2418</v>
      </c>
      <c r="J123" s="1" t="s">
        <v>30</v>
      </c>
      <c r="K123" s="1" t="s">
        <v>2419</v>
      </c>
      <c r="L123" s="1" t="s">
        <v>2419</v>
      </c>
      <c r="M123" s="1" t="s">
        <v>1703</v>
      </c>
      <c r="N123" s="1" t="s">
        <v>1703</v>
      </c>
      <c r="O123" s="1" t="s">
        <v>1704</v>
      </c>
      <c r="P123" s="1" t="s">
        <v>1705</v>
      </c>
      <c r="Q123" s="1" t="s">
        <v>1706</v>
      </c>
      <c r="R123" s="1" t="s">
        <v>2420</v>
      </c>
      <c r="S123" s="1" t="s">
        <v>1708</v>
      </c>
      <c r="T123" s="1" t="s">
        <v>1709</v>
      </c>
      <c r="U123" s="1" t="s">
        <v>1666</v>
      </c>
      <c r="V123" s="1" t="s">
        <v>1751</v>
      </c>
    </row>
    <row r="124" s="1" customFormat="1" spans="1:22">
      <c r="A124" s="3">
        <v>999228318478863</v>
      </c>
      <c r="B124" s="1" t="s">
        <v>1803</v>
      </c>
      <c r="C124" s="1" t="s">
        <v>2421</v>
      </c>
      <c r="D124" s="1" t="s">
        <v>2422</v>
      </c>
      <c r="E124" s="1" t="s">
        <v>2423</v>
      </c>
      <c r="F124" s="1" t="s">
        <v>1803</v>
      </c>
      <c r="G124" s="1" t="s">
        <v>1699</v>
      </c>
      <c r="H124" s="1" t="s">
        <v>1700</v>
      </c>
      <c r="I124" s="1" t="s">
        <v>2424</v>
      </c>
      <c r="J124" s="1" t="s">
        <v>30</v>
      </c>
      <c r="K124" s="1" t="s">
        <v>2425</v>
      </c>
      <c r="L124" s="1" t="s">
        <v>2425</v>
      </c>
      <c r="M124" s="1" t="s">
        <v>1703</v>
      </c>
      <c r="N124" s="1" t="s">
        <v>1703</v>
      </c>
      <c r="O124" s="1" t="s">
        <v>1704</v>
      </c>
      <c r="P124" s="1" t="s">
        <v>1705</v>
      </c>
      <c r="Q124" s="1" t="s">
        <v>1706</v>
      </c>
      <c r="R124" s="1" t="s">
        <v>2426</v>
      </c>
      <c r="S124" s="1" t="s">
        <v>1708</v>
      </c>
      <c r="T124" s="1" t="s">
        <v>1709</v>
      </c>
      <c r="U124" s="1" t="s">
        <v>1666</v>
      </c>
      <c r="V124" s="1" t="s">
        <v>1743</v>
      </c>
    </row>
    <row r="125" s="1" customFormat="1" spans="1:22">
      <c r="A125" s="3">
        <v>999228318120233</v>
      </c>
      <c r="B125" s="1" t="s">
        <v>1803</v>
      </c>
      <c r="C125" s="1" t="s">
        <v>2427</v>
      </c>
      <c r="D125" s="1" t="s">
        <v>2428</v>
      </c>
      <c r="E125" s="1" t="s">
        <v>2429</v>
      </c>
      <c r="F125" s="1" t="s">
        <v>1803</v>
      </c>
      <c r="G125" s="1" t="s">
        <v>1699</v>
      </c>
      <c r="H125" s="1" t="s">
        <v>1700</v>
      </c>
      <c r="I125" s="1" t="s">
        <v>2430</v>
      </c>
      <c r="J125" s="1" t="s">
        <v>30</v>
      </c>
      <c r="K125" s="1" t="s">
        <v>2431</v>
      </c>
      <c r="L125" s="1" t="s">
        <v>2431</v>
      </c>
      <c r="M125" s="1" t="s">
        <v>1703</v>
      </c>
      <c r="N125" s="1" t="s">
        <v>1703</v>
      </c>
      <c r="O125" s="1" t="s">
        <v>1704</v>
      </c>
      <c r="P125" s="1" t="s">
        <v>1705</v>
      </c>
      <c r="Q125" s="1" t="s">
        <v>1706</v>
      </c>
      <c r="R125" s="1" t="s">
        <v>2432</v>
      </c>
      <c r="S125" s="1" t="s">
        <v>1708</v>
      </c>
      <c r="T125" s="1" t="s">
        <v>1709</v>
      </c>
      <c r="U125" s="1" t="s">
        <v>1668</v>
      </c>
      <c r="V125" s="1" t="s">
        <v>1743</v>
      </c>
    </row>
    <row r="126" s="1" customFormat="1" spans="1:22">
      <c r="A126" s="3">
        <v>999228318029974</v>
      </c>
      <c r="B126" s="1" t="s">
        <v>1803</v>
      </c>
      <c r="C126" s="1" t="s">
        <v>2433</v>
      </c>
      <c r="D126" s="1" t="s">
        <v>2434</v>
      </c>
      <c r="E126" s="1" t="s">
        <v>2435</v>
      </c>
      <c r="F126" s="1" t="s">
        <v>1698</v>
      </c>
      <c r="G126" s="1" t="s">
        <v>1699</v>
      </c>
      <c r="H126" s="1" t="s">
        <v>1700</v>
      </c>
      <c r="I126" s="1" t="s">
        <v>2436</v>
      </c>
      <c r="J126" s="1" t="s">
        <v>30</v>
      </c>
      <c r="K126" s="1" t="s">
        <v>2437</v>
      </c>
      <c r="L126" s="1" t="s">
        <v>2437</v>
      </c>
      <c r="M126" s="1" t="s">
        <v>1703</v>
      </c>
      <c r="N126" s="1" t="s">
        <v>1703</v>
      </c>
      <c r="O126" s="1" t="s">
        <v>1704</v>
      </c>
      <c r="P126" s="1" t="s">
        <v>1705</v>
      </c>
      <c r="Q126" s="1" t="s">
        <v>1706</v>
      </c>
      <c r="R126" s="1" t="s">
        <v>2438</v>
      </c>
      <c r="S126" s="1" t="s">
        <v>1708</v>
      </c>
      <c r="T126" s="1" t="s">
        <v>1709</v>
      </c>
      <c r="U126" s="1" t="s">
        <v>1668</v>
      </c>
      <c r="V126" s="1" t="s">
        <v>1751</v>
      </c>
    </row>
    <row r="127" s="1" customFormat="1" spans="1:22">
      <c r="A127" s="3">
        <v>999228317961489</v>
      </c>
      <c r="B127" s="1" t="s">
        <v>1803</v>
      </c>
      <c r="C127" s="1" t="s">
        <v>2439</v>
      </c>
      <c r="D127" s="1" t="s">
        <v>2440</v>
      </c>
      <c r="E127" s="1" t="s">
        <v>2441</v>
      </c>
      <c r="F127" s="1" t="s">
        <v>1698</v>
      </c>
      <c r="G127" s="1" t="s">
        <v>1699</v>
      </c>
      <c r="H127" s="1" t="s">
        <v>1700</v>
      </c>
      <c r="I127" s="1" t="s">
        <v>2442</v>
      </c>
      <c r="J127" s="1" t="s">
        <v>30</v>
      </c>
      <c r="K127" s="1" t="s">
        <v>2443</v>
      </c>
      <c r="L127" s="1" t="s">
        <v>2443</v>
      </c>
      <c r="M127" s="1" t="s">
        <v>1703</v>
      </c>
      <c r="N127" s="1" t="s">
        <v>1703</v>
      </c>
      <c r="O127" s="1" t="s">
        <v>1704</v>
      </c>
      <c r="P127" s="1" t="s">
        <v>1705</v>
      </c>
      <c r="Q127" s="1" t="s">
        <v>1706</v>
      </c>
      <c r="R127" s="1" t="s">
        <v>2444</v>
      </c>
      <c r="S127" s="1" t="s">
        <v>1708</v>
      </c>
      <c r="T127" s="1" t="s">
        <v>1709</v>
      </c>
      <c r="U127" s="1" t="s">
        <v>1668</v>
      </c>
      <c r="V127" s="1" t="s">
        <v>1813</v>
      </c>
    </row>
    <row r="128" s="1" customFormat="1" spans="1:22">
      <c r="A128" s="3">
        <v>999228317786307</v>
      </c>
      <c r="B128" s="1" t="s">
        <v>1803</v>
      </c>
      <c r="C128" s="1" t="s">
        <v>2445</v>
      </c>
      <c r="D128" s="1" t="s">
        <v>2446</v>
      </c>
      <c r="E128" s="1" t="s">
        <v>2447</v>
      </c>
      <c r="F128" s="1" t="s">
        <v>1803</v>
      </c>
      <c r="G128" s="1" t="s">
        <v>1699</v>
      </c>
      <c r="H128" s="1" t="s">
        <v>1700</v>
      </c>
      <c r="I128" s="1" t="s">
        <v>2448</v>
      </c>
      <c r="J128" s="1" t="s">
        <v>30</v>
      </c>
      <c r="K128" s="1" t="s">
        <v>2449</v>
      </c>
      <c r="L128" s="1" t="s">
        <v>2449</v>
      </c>
      <c r="M128" s="1" t="s">
        <v>1703</v>
      </c>
      <c r="N128" s="1" t="s">
        <v>1703</v>
      </c>
      <c r="O128" s="1" t="s">
        <v>1704</v>
      </c>
      <c r="P128" s="1" t="s">
        <v>1705</v>
      </c>
      <c r="Q128" s="1" t="s">
        <v>1706</v>
      </c>
      <c r="R128" s="1" t="s">
        <v>2450</v>
      </c>
      <c r="S128" s="1" t="s">
        <v>1708</v>
      </c>
      <c r="T128" s="1" t="s">
        <v>1709</v>
      </c>
      <c r="U128" s="1" t="s">
        <v>1668</v>
      </c>
      <c r="V128" s="1" t="s">
        <v>2451</v>
      </c>
    </row>
    <row r="129" s="1" customFormat="1" spans="1:22">
      <c r="A129" s="3">
        <v>999228317782712</v>
      </c>
      <c r="B129" s="1" t="s">
        <v>1803</v>
      </c>
      <c r="C129" s="1" t="s">
        <v>2452</v>
      </c>
      <c r="D129" s="1" t="s">
        <v>2446</v>
      </c>
      <c r="E129" s="1" t="s">
        <v>2453</v>
      </c>
      <c r="F129" s="1" t="s">
        <v>1803</v>
      </c>
      <c r="G129" s="1" t="s">
        <v>1699</v>
      </c>
      <c r="H129" s="1" t="s">
        <v>1700</v>
      </c>
      <c r="I129" s="1" t="s">
        <v>2448</v>
      </c>
      <c r="J129" s="1" t="s">
        <v>30</v>
      </c>
      <c r="K129" s="1" t="s">
        <v>2449</v>
      </c>
      <c r="L129" s="1" t="s">
        <v>2449</v>
      </c>
      <c r="M129" s="1" t="s">
        <v>1703</v>
      </c>
      <c r="N129" s="1" t="s">
        <v>1703</v>
      </c>
      <c r="O129" s="1" t="s">
        <v>1704</v>
      </c>
      <c r="P129" s="1" t="s">
        <v>1705</v>
      </c>
      <c r="Q129" s="1" t="s">
        <v>1706</v>
      </c>
      <c r="R129" s="1" t="s">
        <v>2454</v>
      </c>
      <c r="S129" s="1" t="s">
        <v>1708</v>
      </c>
      <c r="T129" s="1" t="s">
        <v>1709</v>
      </c>
      <c r="U129" s="1" t="s">
        <v>1668</v>
      </c>
      <c r="V129" s="1" t="s">
        <v>2451</v>
      </c>
    </row>
    <row r="130" s="1" customFormat="1" spans="1:22">
      <c r="A130" s="3">
        <v>999228317392294</v>
      </c>
      <c r="B130" s="1" t="s">
        <v>1803</v>
      </c>
      <c r="C130" s="1" t="s">
        <v>2455</v>
      </c>
      <c r="D130" s="1" t="s">
        <v>1840</v>
      </c>
      <c r="E130" s="1" t="s">
        <v>2456</v>
      </c>
      <c r="F130" s="1" t="s">
        <v>1698</v>
      </c>
      <c r="G130" s="1" t="s">
        <v>1699</v>
      </c>
      <c r="H130" s="1" t="s">
        <v>1700</v>
      </c>
      <c r="I130" s="1" t="s">
        <v>2457</v>
      </c>
      <c r="J130" s="1" t="s">
        <v>30</v>
      </c>
      <c r="K130" s="1" t="s">
        <v>2458</v>
      </c>
      <c r="L130" s="1" t="s">
        <v>2458</v>
      </c>
      <c r="M130" s="1" t="s">
        <v>1703</v>
      </c>
      <c r="N130" s="1" t="s">
        <v>1703</v>
      </c>
      <c r="O130" s="1" t="s">
        <v>1704</v>
      </c>
      <c r="P130" s="1" t="s">
        <v>1705</v>
      </c>
      <c r="Q130" s="1" t="s">
        <v>1706</v>
      </c>
      <c r="R130" s="1" t="s">
        <v>2459</v>
      </c>
      <c r="S130" s="1" t="s">
        <v>1708</v>
      </c>
      <c r="T130" s="1" t="s">
        <v>1709</v>
      </c>
      <c r="U130" s="1" t="s">
        <v>1668</v>
      </c>
      <c r="V130" s="1" t="s">
        <v>1719</v>
      </c>
    </row>
    <row r="131" s="1" customFormat="1" spans="1:22">
      <c r="A131" s="3">
        <v>999228317189927</v>
      </c>
      <c r="B131" s="1" t="s">
        <v>1803</v>
      </c>
      <c r="C131" s="1" t="s">
        <v>2460</v>
      </c>
      <c r="D131" s="1" t="s">
        <v>2461</v>
      </c>
      <c r="E131" s="1" t="s">
        <v>2462</v>
      </c>
      <c r="F131" s="1" t="s">
        <v>1698</v>
      </c>
      <c r="G131" s="1" t="s">
        <v>1699</v>
      </c>
      <c r="H131" s="1" t="s">
        <v>1700</v>
      </c>
      <c r="I131" s="1" t="s">
        <v>2463</v>
      </c>
      <c r="J131" s="1" t="s">
        <v>30</v>
      </c>
      <c r="K131" s="1" t="s">
        <v>2464</v>
      </c>
      <c r="L131" s="1" t="s">
        <v>2464</v>
      </c>
      <c r="M131" s="1" t="s">
        <v>1703</v>
      </c>
      <c r="N131" s="1" t="s">
        <v>1703</v>
      </c>
      <c r="O131" s="1" t="s">
        <v>1704</v>
      </c>
      <c r="P131" s="1" t="s">
        <v>1705</v>
      </c>
      <c r="Q131" s="1" t="s">
        <v>1706</v>
      </c>
      <c r="R131" s="1" t="s">
        <v>2465</v>
      </c>
      <c r="S131" s="1" t="s">
        <v>1708</v>
      </c>
      <c r="T131" s="1" t="s">
        <v>1709</v>
      </c>
      <c r="U131" s="1" t="s">
        <v>1668</v>
      </c>
      <c r="V131" s="1" t="s">
        <v>1743</v>
      </c>
    </row>
    <row r="132" s="1" customFormat="1" spans="1:22">
      <c r="A132" s="3">
        <v>999228317069949</v>
      </c>
      <c r="B132" s="1" t="s">
        <v>1803</v>
      </c>
      <c r="C132" s="1" t="s">
        <v>2466</v>
      </c>
      <c r="D132" s="1" t="s">
        <v>2467</v>
      </c>
      <c r="E132" s="1" t="s">
        <v>2468</v>
      </c>
      <c r="F132" s="1" t="s">
        <v>1698</v>
      </c>
      <c r="G132" s="1" t="s">
        <v>1699</v>
      </c>
      <c r="H132" s="1" t="s">
        <v>1700</v>
      </c>
      <c r="I132" s="1" t="s">
        <v>2469</v>
      </c>
      <c r="J132" s="1" t="s">
        <v>30</v>
      </c>
      <c r="K132" s="1" t="s">
        <v>2470</v>
      </c>
      <c r="L132" s="1" t="s">
        <v>2470</v>
      </c>
      <c r="M132" s="1" t="s">
        <v>1703</v>
      </c>
      <c r="N132" s="1" t="s">
        <v>1703</v>
      </c>
      <c r="O132" s="1" t="s">
        <v>1704</v>
      </c>
      <c r="P132" s="1" t="s">
        <v>1705</v>
      </c>
      <c r="Q132" s="1" t="s">
        <v>1706</v>
      </c>
      <c r="R132" s="1" t="s">
        <v>2471</v>
      </c>
      <c r="S132" s="1" t="s">
        <v>1708</v>
      </c>
      <c r="T132" s="1" t="s">
        <v>1709</v>
      </c>
      <c r="U132" s="1" t="s">
        <v>1668</v>
      </c>
      <c r="V132" s="1" t="s">
        <v>1743</v>
      </c>
    </row>
    <row r="133" s="1" customFormat="1" spans="1:22">
      <c r="A133" s="3">
        <v>999228316959377</v>
      </c>
      <c r="B133" s="1" t="s">
        <v>1803</v>
      </c>
      <c r="C133" s="1" t="s">
        <v>2472</v>
      </c>
      <c r="D133" s="1" t="s">
        <v>2467</v>
      </c>
      <c r="E133" s="1" t="s">
        <v>2473</v>
      </c>
      <c r="F133" s="1" t="s">
        <v>1698</v>
      </c>
      <c r="G133" s="1" t="s">
        <v>1699</v>
      </c>
      <c r="H133" s="1" t="s">
        <v>1700</v>
      </c>
      <c r="I133" s="1" t="s">
        <v>2469</v>
      </c>
      <c r="J133" s="1" t="s">
        <v>30</v>
      </c>
      <c r="K133" s="1" t="s">
        <v>2470</v>
      </c>
      <c r="L133" s="1" t="s">
        <v>2470</v>
      </c>
      <c r="M133" s="1" t="s">
        <v>1703</v>
      </c>
      <c r="N133" s="1" t="s">
        <v>1703</v>
      </c>
      <c r="O133" s="1" t="s">
        <v>1704</v>
      </c>
      <c r="P133" s="1" t="s">
        <v>1705</v>
      </c>
      <c r="Q133" s="1" t="s">
        <v>1706</v>
      </c>
      <c r="R133" s="1" t="s">
        <v>2474</v>
      </c>
      <c r="S133" s="1" t="s">
        <v>1708</v>
      </c>
      <c r="T133" s="1" t="s">
        <v>1709</v>
      </c>
      <c r="U133" s="1" t="s">
        <v>1668</v>
      </c>
      <c r="V133" s="1" t="s">
        <v>1743</v>
      </c>
    </row>
    <row r="134" s="1" customFormat="1" spans="1:22">
      <c r="A134" s="3">
        <v>28316716126</v>
      </c>
      <c r="B134" s="1" t="s">
        <v>1803</v>
      </c>
      <c r="C134" s="1" t="s">
        <v>2475</v>
      </c>
      <c r="D134" s="1" t="s">
        <v>1858</v>
      </c>
      <c r="E134" s="1" t="s">
        <v>2476</v>
      </c>
      <c r="F134" s="1" t="s">
        <v>1803</v>
      </c>
      <c r="G134" s="1" t="s">
        <v>1699</v>
      </c>
      <c r="H134" s="1" t="s">
        <v>1700</v>
      </c>
      <c r="I134" s="1" t="s">
        <v>2477</v>
      </c>
      <c r="J134" s="1" t="s">
        <v>30</v>
      </c>
      <c r="K134" s="1" t="s">
        <v>2478</v>
      </c>
      <c r="L134" s="1" t="s">
        <v>2478</v>
      </c>
      <c r="M134" s="1" t="s">
        <v>1703</v>
      </c>
      <c r="N134" s="1" t="s">
        <v>1703</v>
      </c>
      <c r="O134" s="1" t="s">
        <v>1704</v>
      </c>
      <c r="P134" s="1" t="s">
        <v>1705</v>
      </c>
      <c r="Q134" s="1" t="s">
        <v>1706</v>
      </c>
      <c r="R134" s="1" t="s">
        <v>2479</v>
      </c>
      <c r="S134" s="1" t="s">
        <v>1708</v>
      </c>
      <c r="T134" s="1" t="s">
        <v>1709</v>
      </c>
      <c r="U134" s="1" t="s">
        <v>1668</v>
      </c>
      <c r="V134" s="1" t="s">
        <v>1863</v>
      </c>
    </row>
    <row r="135" s="1" customFormat="1" spans="1:22">
      <c r="A135" s="3">
        <v>999228316653173</v>
      </c>
      <c r="B135" s="1" t="s">
        <v>1803</v>
      </c>
      <c r="C135" s="1" t="s">
        <v>2480</v>
      </c>
      <c r="D135" s="1" t="s">
        <v>2481</v>
      </c>
      <c r="E135" s="1" t="s">
        <v>2482</v>
      </c>
      <c r="F135" s="1" t="s">
        <v>1698</v>
      </c>
      <c r="G135" s="1" t="s">
        <v>1699</v>
      </c>
      <c r="H135" s="1" t="s">
        <v>1700</v>
      </c>
      <c r="I135" s="1" t="s">
        <v>2483</v>
      </c>
      <c r="J135" s="1" t="s">
        <v>30</v>
      </c>
      <c r="K135" s="1" t="s">
        <v>2484</v>
      </c>
      <c r="L135" s="1" t="s">
        <v>2484</v>
      </c>
      <c r="M135" s="1" t="s">
        <v>1703</v>
      </c>
      <c r="N135" s="1" t="s">
        <v>1703</v>
      </c>
      <c r="O135" s="1" t="s">
        <v>1704</v>
      </c>
      <c r="P135" s="1" t="s">
        <v>1705</v>
      </c>
      <c r="Q135" s="1" t="s">
        <v>1706</v>
      </c>
      <c r="R135" s="1" t="s">
        <v>2485</v>
      </c>
      <c r="S135" s="1" t="s">
        <v>1708</v>
      </c>
      <c r="T135" s="1" t="s">
        <v>1709</v>
      </c>
      <c r="U135" s="1" t="s">
        <v>1668</v>
      </c>
      <c r="V135" s="1" t="s">
        <v>1751</v>
      </c>
    </row>
    <row r="136" s="1" customFormat="1" spans="1:22">
      <c r="A136" s="3">
        <v>999228316647437</v>
      </c>
      <c r="B136" s="1" t="s">
        <v>1803</v>
      </c>
      <c r="C136" s="1" t="s">
        <v>2486</v>
      </c>
      <c r="D136" s="1" t="s">
        <v>2487</v>
      </c>
      <c r="E136" s="1" t="s">
        <v>2488</v>
      </c>
      <c r="F136" s="1" t="s">
        <v>1698</v>
      </c>
      <c r="G136" s="1" t="s">
        <v>1699</v>
      </c>
      <c r="H136" s="1" t="s">
        <v>1700</v>
      </c>
      <c r="I136" s="1" t="s">
        <v>2489</v>
      </c>
      <c r="J136" s="1" t="s">
        <v>30</v>
      </c>
      <c r="K136" s="1" t="s">
        <v>2490</v>
      </c>
      <c r="L136" s="1" t="s">
        <v>2490</v>
      </c>
      <c r="M136" s="1" t="s">
        <v>1703</v>
      </c>
      <c r="N136" s="1" t="s">
        <v>1703</v>
      </c>
      <c r="O136" s="1" t="s">
        <v>1704</v>
      </c>
      <c r="P136" s="1" t="s">
        <v>1705</v>
      </c>
      <c r="Q136" s="1" t="s">
        <v>1706</v>
      </c>
      <c r="R136" s="1" t="s">
        <v>2491</v>
      </c>
      <c r="S136" s="1" t="s">
        <v>1708</v>
      </c>
      <c r="T136" s="1" t="s">
        <v>1709</v>
      </c>
      <c r="U136" s="1" t="s">
        <v>1668</v>
      </c>
      <c r="V136" s="1" t="s">
        <v>1743</v>
      </c>
    </row>
    <row r="137" s="1" customFormat="1" spans="1:22">
      <c r="A137" s="3">
        <v>999228316565257</v>
      </c>
      <c r="B137" s="1" t="s">
        <v>1803</v>
      </c>
      <c r="C137" s="1" t="s">
        <v>2492</v>
      </c>
      <c r="D137" s="1" t="s">
        <v>2493</v>
      </c>
      <c r="E137" s="1" t="s">
        <v>2494</v>
      </c>
      <c r="F137" s="1" t="s">
        <v>1698</v>
      </c>
      <c r="G137" s="1" t="s">
        <v>1699</v>
      </c>
      <c r="H137" s="1" t="s">
        <v>1700</v>
      </c>
      <c r="I137" s="1" t="s">
        <v>2495</v>
      </c>
      <c r="J137" s="1" t="s">
        <v>30</v>
      </c>
      <c r="K137" s="1" t="s">
        <v>2496</v>
      </c>
      <c r="L137" s="1" t="s">
        <v>2496</v>
      </c>
      <c r="M137" s="1" t="s">
        <v>1703</v>
      </c>
      <c r="N137" s="1" t="s">
        <v>1703</v>
      </c>
      <c r="O137" s="1" t="s">
        <v>1704</v>
      </c>
      <c r="P137" s="1" t="s">
        <v>1705</v>
      </c>
      <c r="Q137" s="1" t="s">
        <v>1706</v>
      </c>
      <c r="R137" s="1" t="s">
        <v>2497</v>
      </c>
      <c r="S137" s="1" t="s">
        <v>1708</v>
      </c>
      <c r="T137" s="1" t="s">
        <v>1709</v>
      </c>
      <c r="U137" s="1" t="s">
        <v>1668</v>
      </c>
      <c r="V137" s="1" t="s">
        <v>2498</v>
      </c>
    </row>
    <row r="138" s="1" customFormat="1" spans="1:22">
      <c r="A138" s="3">
        <v>999228316532039</v>
      </c>
      <c r="B138" s="1" t="s">
        <v>1803</v>
      </c>
      <c r="C138" s="1" t="s">
        <v>2499</v>
      </c>
      <c r="D138" s="1" t="s">
        <v>2500</v>
      </c>
      <c r="E138" s="1" t="s">
        <v>2501</v>
      </c>
      <c r="F138" s="1" t="s">
        <v>1698</v>
      </c>
      <c r="G138" s="1" t="s">
        <v>1699</v>
      </c>
      <c r="H138" s="1" t="s">
        <v>1700</v>
      </c>
      <c r="I138" s="1" t="s">
        <v>2502</v>
      </c>
      <c r="J138" s="1" t="s">
        <v>30</v>
      </c>
      <c r="K138" s="1" t="s">
        <v>2503</v>
      </c>
      <c r="L138" s="1" t="s">
        <v>2503</v>
      </c>
      <c r="M138" s="1" t="s">
        <v>1703</v>
      </c>
      <c r="N138" s="1" t="s">
        <v>1703</v>
      </c>
      <c r="O138" s="1" t="s">
        <v>1704</v>
      </c>
      <c r="P138" s="1" t="s">
        <v>1705</v>
      </c>
      <c r="Q138" s="1" t="s">
        <v>1706</v>
      </c>
      <c r="R138" s="1" t="s">
        <v>2504</v>
      </c>
      <c r="S138" s="1" t="s">
        <v>1708</v>
      </c>
      <c r="T138" s="1" t="s">
        <v>1709</v>
      </c>
      <c r="U138" s="1" t="s">
        <v>1668</v>
      </c>
      <c r="V138" s="1" t="s">
        <v>1719</v>
      </c>
    </row>
    <row r="139" s="1" customFormat="1" spans="1:22">
      <c r="A139" s="3">
        <v>999228316510682</v>
      </c>
      <c r="B139" s="1" t="s">
        <v>1803</v>
      </c>
      <c r="C139" s="1" t="s">
        <v>2505</v>
      </c>
      <c r="D139" s="1" t="s">
        <v>2506</v>
      </c>
      <c r="E139" s="1" t="s">
        <v>2507</v>
      </c>
      <c r="F139" s="1" t="s">
        <v>1803</v>
      </c>
      <c r="G139" s="1" t="s">
        <v>1699</v>
      </c>
      <c r="H139" s="1" t="s">
        <v>1700</v>
      </c>
      <c r="I139" s="1" t="s">
        <v>2508</v>
      </c>
      <c r="J139" s="1" t="s">
        <v>30</v>
      </c>
      <c r="K139" s="1" t="s">
        <v>2509</v>
      </c>
      <c r="L139" s="1" t="s">
        <v>2509</v>
      </c>
      <c r="M139" s="1" t="s">
        <v>1703</v>
      </c>
      <c r="N139" s="1" t="s">
        <v>1703</v>
      </c>
      <c r="O139" s="1" t="s">
        <v>1704</v>
      </c>
      <c r="P139" s="1" t="s">
        <v>1705</v>
      </c>
      <c r="Q139" s="1" t="s">
        <v>1706</v>
      </c>
      <c r="R139" s="1" t="s">
        <v>2510</v>
      </c>
      <c r="S139" s="1" t="s">
        <v>1708</v>
      </c>
      <c r="T139" s="1" t="s">
        <v>1709</v>
      </c>
      <c r="U139" s="1" t="s">
        <v>1668</v>
      </c>
      <c r="V139" s="1" t="s">
        <v>1751</v>
      </c>
    </row>
    <row r="140" s="1" customFormat="1" spans="1:22">
      <c r="A140" s="3">
        <v>999228316468266</v>
      </c>
      <c r="B140" s="1" t="s">
        <v>1803</v>
      </c>
      <c r="C140" s="1" t="s">
        <v>2511</v>
      </c>
      <c r="D140" s="1" t="s">
        <v>2500</v>
      </c>
      <c r="E140" s="1" t="s">
        <v>2501</v>
      </c>
      <c r="F140" s="1" t="s">
        <v>1698</v>
      </c>
      <c r="G140" s="1" t="s">
        <v>1699</v>
      </c>
      <c r="H140" s="1" t="s">
        <v>1700</v>
      </c>
      <c r="I140" s="1" t="s">
        <v>2502</v>
      </c>
      <c r="J140" s="1" t="s">
        <v>30</v>
      </c>
      <c r="K140" s="1" t="s">
        <v>2503</v>
      </c>
      <c r="L140" s="1" t="s">
        <v>2503</v>
      </c>
      <c r="M140" s="1" t="s">
        <v>1703</v>
      </c>
      <c r="N140" s="1" t="s">
        <v>1703</v>
      </c>
      <c r="O140" s="1" t="s">
        <v>1704</v>
      </c>
      <c r="P140" s="1" t="s">
        <v>1705</v>
      </c>
      <c r="Q140" s="1" t="s">
        <v>1706</v>
      </c>
      <c r="R140" s="1" t="s">
        <v>2512</v>
      </c>
      <c r="S140" s="1" t="s">
        <v>1708</v>
      </c>
      <c r="T140" s="1" t="s">
        <v>1709</v>
      </c>
      <c r="U140" s="1" t="s">
        <v>1668</v>
      </c>
      <c r="V140" s="1" t="s">
        <v>1719</v>
      </c>
    </row>
    <row r="141" s="1" customFormat="1" spans="1:22">
      <c r="A141" s="3">
        <v>999228316402049</v>
      </c>
      <c r="B141" s="1" t="s">
        <v>1803</v>
      </c>
      <c r="C141" s="1" t="s">
        <v>2513</v>
      </c>
      <c r="D141" s="1" t="s">
        <v>2514</v>
      </c>
      <c r="E141" s="1" t="s">
        <v>2515</v>
      </c>
      <c r="F141" s="1" t="s">
        <v>1698</v>
      </c>
      <c r="G141" s="1" t="s">
        <v>1699</v>
      </c>
      <c r="H141" s="1" t="s">
        <v>1700</v>
      </c>
      <c r="I141" s="1" t="s">
        <v>2516</v>
      </c>
      <c r="J141" s="1" t="s">
        <v>30</v>
      </c>
      <c r="K141" s="1" t="s">
        <v>2517</v>
      </c>
      <c r="L141" s="1" t="s">
        <v>2517</v>
      </c>
      <c r="M141" s="1" t="s">
        <v>1703</v>
      </c>
      <c r="N141" s="1" t="s">
        <v>1703</v>
      </c>
      <c r="O141" s="1" t="s">
        <v>1704</v>
      </c>
      <c r="P141" s="1" t="s">
        <v>1705</v>
      </c>
      <c r="Q141" s="1" t="s">
        <v>1706</v>
      </c>
      <c r="R141" s="1" t="s">
        <v>2518</v>
      </c>
      <c r="S141" s="1" t="s">
        <v>1708</v>
      </c>
      <c r="T141" s="1" t="s">
        <v>1709</v>
      </c>
      <c r="U141" s="1" t="s">
        <v>1668</v>
      </c>
      <c r="V141" s="1" t="s">
        <v>1743</v>
      </c>
    </row>
    <row r="142" s="1" customFormat="1" spans="1:22">
      <c r="A142" s="3">
        <v>999228316034491</v>
      </c>
      <c r="B142" s="1" t="s">
        <v>1803</v>
      </c>
      <c r="C142" s="1" t="s">
        <v>2519</v>
      </c>
      <c r="D142" s="1" t="s">
        <v>2520</v>
      </c>
      <c r="E142" s="1" t="s">
        <v>2521</v>
      </c>
      <c r="F142" s="1" t="s">
        <v>1698</v>
      </c>
      <c r="G142" s="1" t="s">
        <v>1699</v>
      </c>
      <c r="H142" s="1" t="s">
        <v>1700</v>
      </c>
      <c r="I142" s="1" t="s">
        <v>2522</v>
      </c>
      <c r="J142" s="1" t="s">
        <v>30</v>
      </c>
      <c r="K142" s="1" t="s">
        <v>2523</v>
      </c>
      <c r="L142" s="1" t="s">
        <v>2523</v>
      </c>
      <c r="M142" s="1" t="s">
        <v>1703</v>
      </c>
      <c r="N142" s="1" t="s">
        <v>1703</v>
      </c>
      <c r="O142" s="1" t="s">
        <v>1704</v>
      </c>
      <c r="P142" s="1" t="s">
        <v>1705</v>
      </c>
      <c r="Q142" s="1" t="s">
        <v>1706</v>
      </c>
      <c r="R142" s="1" t="s">
        <v>2524</v>
      </c>
      <c r="S142" s="1" t="s">
        <v>1708</v>
      </c>
      <c r="T142" s="1" t="s">
        <v>1709</v>
      </c>
      <c r="U142" s="1" t="s">
        <v>1668</v>
      </c>
      <c r="V142" s="1" t="s">
        <v>1736</v>
      </c>
    </row>
    <row r="143" s="1" customFormat="1" spans="1:22">
      <c r="A143" s="3">
        <v>999228315984608</v>
      </c>
      <c r="B143" s="1" t="s">
        <v>1803</v>
      </c>
      <c r="C143" s="1" t="s">
        <v>2525</v>
      </c>
      <c r="D143" s="1" t="s">
        <v>2526</v>
      </c>
      <c r="E143" s="1" t="s">
        <v>2527</v>
      </c>
      <c r="F143" s="1" t="s">
        <v>1803</v>
      </c>
      <c r="G143" s="1" t="s">
        <v>1699</v>
      </c>
      <c r="H143" s="1" t="s">
        <v>1700</v>
      </c>
      <c r="I143" s="1" t="s">
        <v>2528</v>
      </c>
      <c r="J143" s="1" t="s">
        <v>30</v>
      </c>
      <c r="K143" s="1" t="s">
        <v>2529</v>
      </c>
      <c r="L143" s="1" t="s">
        <v>2529</v>
      </c>
      <c r="M143" s="1" t="s">
        <v>1703</v>
      </c>
      <c r="N143" s="1" t="s">
        <v>1703</v>
      </c>
      <c r="O143" s="1" t="s">
        <v>1704</v>
      </c>
      <c r="P143" s="1" t="s">
        <v>1705</v>
      </c>
      <c r="Q143" s="1" t="s">
        <v>1706</v>
      </c>
      <c r="R143" s="1" t="s">
        <v>2530</v>
      </c>
      <c r="S143" s="1" t="s">
        <v>1708</v>
      </c>
      <c r="T143" s="1" t="s">
        <v>1709</v>
      </c>
      <c r="U143" s="1" t="s">
        <v>1668</v>
      </c>
      <c r="V143" s="1" t="s">
        <v>1743</v>
      </c>
    </row>
    <row r="144" s="1" customFormat="1" spans="1:22">
      <c r="A144" s="3">
        <v>999228315348286</v>
      </c>
      <c r="B144" s="1" t="s">
        <v>1803</v>
      </c>
      <c r="C144" s="1" t="s">
        <v>2531</v>
      </c>
      <c r="D144" s="1" t="s">
        <v>2532</v>
      </c>
      <c r="E144" s="1" t="s">
        <v>2533</v>
      </c>
      <c r="F144" s="1" t="s">
        <v>1698</v>
      </c>
      <c r="G144" s="1" t="s">
        <v>1699</v>
      </c>
      <c r="H144" s="1" t="s">
        <v>1700</v>
      </c>
      <c r="I144" s="1" t="s">
        <v>2534</v>
      </c>
      <c r="J144" s="1" t="s">
        <v>30</v>
      </c>
      <c r="K144" s="1" t="s">
        <v>2535</v>
      </c>
      <c r="L144" s="1" t="s">
        <v>2535</v>
      </c>
      <c r="M144" s="1" t="s">
        <v>1703</v>
      </c>
      <c r="N144" s="1" t="s">
        <v>1703</v>
      </c>
      <c r="O144" s="1" t="s">
        <v>1704</v>
      </c>
      <c r="P144" s="1" t="s">
        <v>1705</v>
      </c>
      <c r="Q144" s="1" t="s">
        <v>1706</v>
      </c>
      <c r="R144" s="1" t="s">
        <v>2536</v>
      </c>
      <c r="S144" s="1" t="s">
        <v>1708</v>
      </c>
      <c r="T144" s="1" t="s">
        <v>1709</v>
      </c>
      <c r="U144" s="1" t="s">
        <v>1668</v>
      </c>
      <c r="V144" s="1" t="s">
        <v>1751</v>
      </c>
    </row>
    <row r="145" s="1" customFormat="1" spans="1:22">
      <c r="A145" s="3">
        <v>999228315287673</v>
      </c>
      <c r="B145" s="1" t="s">
        <v>1803</v>
      </c>
      <c r="C145" s="1" t="s">
        <v>2537</v>
      </c>
      <c r="D145" s="1" t="s">
        <v>2538</v>
      </c>
      <c r="E145" s="1" t="s">
        <v>2539</v>
      </c>
      <c r="F145" s="1" t="s">
        <v>1803</v>
      </c>
      <c r="G145" s="1" t="s">
        <v>1699</v>
      </c>
      <c r="H145" s="1" t="s">
        <v>1700</v>
      </c>
      <c r="I145" s="1" t="s">
        <v>2540</v>
      </c>
      <c r="J145" s="1" t="s">
        <v>30</v>
      </c>
      <c r="K145" s="1" t="s">
        <v>2541</v>
      </c>
      <c r="L145" s="1" t="s">
        <v>2541</v>
      </c>
      <c r="M145" s="1" t="s">
        <v>1703</v>
      </c>
      <c r="N145" s="1" t="s">
        <v>1703</v>
      </c>
      <c r="O145" s="1" t="s">
        <v>1704</v>
      </c>
      <c r="P145" s="1" t="s">
        <v>1705</v>
      </c>
      <c r="Q145" s="1" t="s">
        <v>1706</v>
      </c>
      <c r="R145" s="1" t="s">
        <v>2542</v>
      </c>
      <c r="S145" s="1" t="s">
        <v>1708</v>
      </c>
      <c r="T145" s="1" t="s">
        <v>1709</v>
      </c>
      <c r="U145" s="1" t="s">
        <v>1668</v>
      </c>
      <c r="V145" s="1" t="s">
        <v>1736</v>
      </c>
    </row>
    <row r="146" s="1" customFormat="1" spans="1:22">
      <c r="A146" s="3">
        <v>999228315280381</v>
      </c>
      <c r="B146" s="1" t="s">
        <v>1803</v>
      </c>
      <c r="C146" s="1" t="s">
        <v>2543</v>
      </c>
      <c r="D146" s="1" t="s">
        <v>1822</v>
      </c>
      <c r="E146" s="1" t="s">
        <v>2544</v>
      </c>
      <c r="F146" s="1" t="s">
        <v>1803</v>
      </c>
      <c r="G146" s="1" t="s">
        <v>1699</v>
      </c>
      <c r="H146" s="1" t="s">
        <v>1700</v>
      </c>
      <c r="I146" s="1" t="s">
        <v>2545</v>
      </c>
      <c r="J146" s="1" t="s">
        <v>30</v>
      </c>
      <c r="K146" s="1" t="s">
        <v>2546</v>
      </c>
      <c r="L146" s="1" t="s">
        <v>2546</v>
      </c>
      <c r="M146" s="1" t="s">
        <v>1703</v>
      </c>
      <c r="N146" s="1" t="s">
        <v>1703</v>
      </c>
      <c r="O146" s="1" t="s">
        <v>1704</v>
      </c>
      <c r="P146" s="1" t="s">
        <v>1705</v>
      </c>
      <c r="Q146" s="1" t="s">
        <v>1706</v>
      </c>
      <c r="R146" s="1" t="s">
        <v>2547</v>
      </c>
      <c r="S146" s="1" t="s">
        <v>1708</v>
      </c>
      <c r="T146" s="1" t="s">
        <v>1709</v>
      </c>
      <c r="U146" s="1" t="s">
        <v>1668</v>
      </c>
      <c r="V146" s="1" t="s">
        <v>1751</v>
      </c>
    </row>
    <row r="147" s="1" customFormat="1" spans="1:22">
      <c r="A147" s="3">
        <v>999228314893316</v>
      </c>
      <c r="B147" s="1" t="s">
        <v>1803</v>
      </c>
      <c r="C147" s="1" t="s">
        <v>2548</v>
      </c>
      <c r="D147" s="1" t="s">
        <v>2549</v>
      </c>
      <c r="E147" s="1" t="s">
        <v>2550</v>
      </c>
      <c r="F147" s="1" t="s">
        <v>1698</v>
      </c>
      <c r="G147" s="1" t="s">
        <v>1699</v>
      </c>
      <c r="H147" s="1" t="s">
        <v>1700</v>
      </c>
      <c r="I147" s="1" t="s">
        <v>2551</v>
      </c>
      <c r="J147" s="1" t="s">
        <v>30</v>
      </c>
      <c r="K147" s="1" t="s">
        <v>2552</v>
      </c>
      <c r="L147" s="1" t="s">
        <v>2552</v>
      </c>
      <c r="M147" s="1" t="s">
        <v>1703</v>
      </c>
      <c r="N147" s="1" t="s">
        <v>1703</v>
      </c>
      <c r="O147" s="1" t="s">
        <v>1704</v>
      </c>
      <c r="P147" s="1" t="s">
        <v>1705</v>
      </c>
      <c r="Q147" s="1" t="s">
        <v>1706</v>
      </c>
      <c r="R147" s="1" t="s">
        <v>2553</v>
      </c>
      <c r="S147" s="1" t="s">
        <v>1708</v>
      </c>
      <c r="T147" s="1" t="s">
        <v>1709</v>
      </c>
      <c r="U147" s="1" t="s">
        <v>1668</v>
      </c>
      <c r="V147" s="1" t="s">
        <v>1736</v>
      </c>
    </row>
    <row r="148" s="1" customFormat="1" spans="1:22">
      <c r="A148" s="3">
        <v>999228314791655</v>
      </c>
      <c r="B148" s="1" t="s">
        <v>1803</v>
      </c>
      <c r="C148" s="1" t="s">
        <v>2554</v>
      </c>
      <c r="D148" s="1" t="s">
        <v>2555</v>
      </c>
      <c r="E148" s="1" t="s">
        <v>2556</v>
      </c>
      <c r="F148" s="1" t="s">
        <v>1698</v>
      </c>
      <c r="G148" s="1" t="s">
        <v>1699</v>
      </c>
      <c r="H148" s="1" t="s">
        <v>1700</v>
      </c>
      <c r="I148" s="1" t="s">
        <v>2557</v>
      </c>
      <c r="J148" s="1" t="s">
        <v>30</v>
      </c>
      <c r="K148" s="1" t="s">
        <v>2558</v>
      </c>
      <c r="L148" s="1" t="s">
        <v>2558</v>
      </c>
      <c r="M148" s="1" t="s">
        <v>1703</v>
      </c>
      <c r="N148" s="1" t="s">
        <v>1703</v>
      </c>
      <c r="O148" s="1" t="s">
        <v>1704</v>
      </c>
      <c r="P148" s="1" t="s">
        <v>1705</v>
      </c>
      <c r="Q148" s="1" t="s">
        <v>1706</v>
      </c>
      <c r="R148" s="1" t="s">
        <v>2559</v>
      </c>
      <c r="S148" s="1" t="s">
        <v>1708</v>
      </c>
      <c r="T148" s="1" t="s">
        <v>1709</v>
      </c>
      <c r="U148" s="1" t="s">
        <v>1668</v>
      </c>
      <c r="V148" s="1" t="s">
        <v>1751</v>
      </c>
    </row>
    <row r="149" s="1" customFormat="1" spans="1:22">
      <c r="A149" s="3">
        <v>999228314676850</v>
      </c>
      <c r="B149" s="1" t="s">
        <v>1803</v>
      </c>
      <c r="C149" s="1" t="s">
        <v>2560</v>
      </c>
      <c r="D149" s="1" t="s">
        <v>2561</v>
      </c>
      <c r="E149" s="1" t="s">
        <v>2562</v>
      </c>
      <c r="F149" s="1" t="s">
        <v>1698</v>
      </c>
      <c r="G149" s="1" t="s">
        <v>1699</v>
      </c>
      <c r="H149" s="1" t="s">
        <v>1700</v>
      </c>
      <c r="I149" s="1" t="s">
        <v>2563</v>
      </c>
      <c r="J149" s="1" t="s">
        <v>30</v>
      </c>
      <c r="K149" s="1" t="s">
        <v>2564</v>
      </c>
      <c r="L149" s="1" t="s">
        <v>2564</v>
      </c>
      <c r="M149" s="1" t="s">
        <v>1703</v>
      </c>
      <c r="N149" s="1" t="s">
        <v>1703</v>
      </c>
      <c r="O149" s="1" t="s">
        <v>1704</v>
      </c>
      <c r="P149" s="1" t="s">
        <v>1705</v>
      </c>
      <c r="Q149" s="1" t="s">
        <v>1706</v>
      </c>
      <c r="R149" s="1" t="s">
        <v>2565</v>
      </c>
      <c r="S149" s="1" t="s">
        <v>1708</v>
      </c>
      <c r="T149" s="1" t="s">
        <v>1709</v>
      </c>
      <c r="U149" s="1" t="s">
        <v>1668</v>
      </c>
      <c r="V149" s="1" t="s">
        <v>1993</v>
      </c>
    </row>
    <row r="150" s="1" customFormat="1" spans="1:22">
      <c r="A150" s="3">
        <v>999228314503227</v>
      </c>
      <c r="B150" s="1" t="s">
        <v>1803</v>
      </c>
      <c r="C150" s="1" t="s">
        <v>2566</v>
      </c>
      <c r="D150" s="1" t="s">
        <v>2567</v>
      </c>
      <c r="E150" s="1" t="s">
        <v>2568</v>
      </c>
      <c r="F150" s="1" t="s">
        <v>1698</v>
      </c>
      <c r="G150" s="1" t="s">
        <v>1699</v>
      </c>
      <c r="H150" s="1" t="s">
        <v>1700</v>
      </c>
      <c r="I150" s="1" t="s">
        <v>2569</v>
      </c>
      <c r="J150" s="1" t="s">
        <v>30</v>
      </c>
      <c r="K150" s="1" t="s">
        <v>2570</v>
      </c>
      <c r="L150" s="1" t="s">
        <v>2570</v>
      </c>
      <c r="M150" s="1" t="s">
        <v>1703</v>
      </c>
      <c r="N150" s="1" t="s">
        <v>1703</v>
      </c>
      <c r="O150" s="1" t="s">
        <v>1704</v>
      </c>
      <c r="P150" s="1" t="s">
        <v>1705</v>
      </c>
      <c r="Q150" s="1" t="s">
        <v>1706</v>
      </c>
      <c r="R150" s="1" t="s">
        <v>2571</v>
      </c>
      <c r="S150" s="1" t="s">
        <v>1708</v>
      </c>
      <c r="T150" s="1" t="s">
        <v>1709</v>
      </c>
      <c r="U150" s="1" t="s">
        <v>1668</v>
      </c>
      <c r="V150" s="1" t="s">
        <v>1743</v>
      </c>
    </row>
    <row r="151" s="1" customFormat="1" spans="1:22">
      <c r="A151" s="3">
        <v>999228314406998</v>
      </c>
      <c r="B151" s="1" t="s">
        <v>1803</v>
      </c>
      <c r="C151" s="1" t="s">
        <v>2572</v>
      </c>
      <c r="D151" s="1" t="s">
        <v>2573</v>
      </c>
      <c r="E151" s="1" t="s">
        <v>2574</v>
      </c>
      <c r="F151" s="1" t="s">
        <v>1698</v>
      </c>
      <c r="G151" s="1" t="s">
        <v>1699</v>
      </c>
      <c r="H151" s="1" t="s">
        <v>1700</v>
      </c>
      <c r="I151" s="1" t="s">
        <v>2575</v>
      </c>
      <c r="J151" s="1" t="s">
        <v>30</v>
      </c>
      <c r="K151" s="1" t="s">
        <v>2576</v>
      </c>
      <c r="L151" s="1" t="s">
        <v>2576</v>
      </c>
      <c r="M151" s="1" t="s">
        <v>1703</v>
      </c>
      <c r="N151" s="1" t="s">
        <v>1703</v>
      </c>
      <c r="O151" s="1" t="s">
        <v>1704</v>
      </c>
      <c r="P151" s="1" t="s">
        <v>1705</v>
      </c>
      <c r="Q151" s="1" t="s">
        <v>1706</v>
      </c>
      <c r="R151" s="1" t="s">
        <v>2577</v>
      </c>
      <c r="S151" s="1" t="s">
        <v>1708</v>
      </c>
      <c r="T151" s="1" t="s">
        <v>1709</v>
      </c>
      <c r="U151" s="1" t="s">
        <v>1668</v>
      </c>
      <c r="V151" s="1" t="s">
        <v>1736</v>
      </c>
    </row>
    <row r="152" s="1" customFormat="1" spans="1:22">
      <c r="A152" s="3">
        <v>999228314332778</v>
      </c>
      <c r="B152" s="1" t="s">
        <v>1803</v>
      </c>
      <c r="C152" s="1" t="s">
        <v>2578</v>
      </c>
      <c r="D152" s="1" t="s">
        <v>2579</v>
      </c>
      <c r="E152" s="1" t="s">
        <v>2580</v>
      </c>
      <c r="F152" s="1" t="s">
        <v>1803</v>
      </c>
      <c r="G152" s="1" t="s">
        <v>1699</v>
      </c>
      <c r="H152" s="1" t="s">
        <v>1700</v>
      </c>
      <c r="I152" s="1" t="s">
        <v>2581</v>
      </c>
      <c r="J152" s="1" t="s">
        <v>30</v>
      </c>
      <c r="K152" s="1" t="s">
        <v>2582</v>
      </c>
      <c r="L152" s="1" t="s">
        <v>2582</v>
      </c>
      <c r="M152" s="1" t="s">
        <v>1703</v>
      </c>
      <c r="N152" s="1" t="s">
        <v>1703</v>
      </c>
      <c r="O152" s="1" t="s">
        <v>1704</v>
      </c>
      <c r="P152" s="1" t="s">
        <v>1705</v>
      </c>
      <c r="Q152" s="1" t="s">
        <v>1706</v>
      </c>
      <c r="R152" s="1" t="s">
        <v>2583</v>
      </c>
      <c r="S152" s="1" t="s">
        <v>1708</v>
      </c>
      <c r="T152" s="1" t="s">
        <v>1709</v>
      </c>
      <c r="U152" s="1" t="s">
        <v>1668</v>
      </c>
      <c r="V152" s="1" t="s">
        <v>1813</v>
      </c>
    </row>
    <row r="153" s="1" customFormat="1" spans="1:22">
      <c r="A153" s="3">
        <v>999228314184052</v>
      </c>
      <c r="B153" s="1" t="s">
        <v>1803</v>
      </c>
      <c r="C153" s="1" t="s">
        <v>2584</v>
      </c>
      <c r="D153" s="1" t="s">
        <v>2585</v>
      </c>
      <c r="E153" s="1" t="s">
        <v>2586</v>
      </c>
      <c r="F153" s="1" t="s">
        <v>1698</v>
      </c>
      <c r="G153" s="1" t="s">
        <v>1699</v>
      </c>
      <c r="H153" s="1" t="s">
        <v>1700</v>
      </c>
      <c r="I153" s="1" t="s">
        <v>2587</v>
      </c>
      <c r="J153" s="1" t="s">
        <v>30</v>
      </c>
      <c r="K153" s="1" t="s">
        <v>2588</v>
      </c>
      <c r="L153" s="1" t="s">
        <v>2588</v>
      </c>
      <c r="M153" s="1" t="s">
        <v>1703</v>
      </c>
      <c r="N153" s="1" t="s">
        <v>1703</v>
      </c>
      <c r="O153" s="1" t="s">
        <v>1704</v>
      </c>
      <c r="P153" s="1" t="s">
        <v>1705</v>
      </c>
      <c r="Q153" s="1" t="s">
        <v>1706</v>
      </c>
      <c r="R153" s="1" t="s">
        <v>2589</v>
      </c>
      <c r="S153" s="1" t="s">
        <v>1708</v>
      </c>
      <c r="T153" s="1" t="s">
        <v>1709</v>
      </c>
      <c r="U153" s="1" t="s">
        <v>1668</v>
      </c>
      <c r="V153" s="1" t="s">
        <v>2590</v>
      </c>
    </row>
    <row r="154" s="1" customFormat="1" spans="1:22">
      <c r="A154" s="3">
        <v>999228314118499</v>
      </c>
      <c r="B154" s="1" t="s">
        <v>1803</v>
      </c>
      <c r="C154" s="1" t="s">
        <v>2591</v>
      </c>
      <c r="D154" s="1" t="s">
        <v>2592</v>
      </c>
      <c r="E154" s="1" t="s">
        <v>2593</v>
      </c>
      <c r="F154" s="1" t="s">
        <v>1698</v>
      </c>
      <c r="G154" s="1" t="s">
        <v>1699</v>
      </c>
      <c r="H154" s="1" t="s">
        <v>1700</v>
      </c>
      <c r="I154" s="1" t="s">
        <v>2594</v>
      </c>
      <c r="J154" s="1" t="s">
        <v>30</v>
      </c>
      <c r="K154" s="1" t="s">
        <v>2595</v>
      </c>
      <c r="L154" s="1" t="s">
        <v>2595</v>
      </c>
      <c r="M154" s="1" t="s">
        <v>1703</v>
      </c>
      <c r="N154" s="1" t="s">
        <v>1703</v>
      </c>
      <c r="O154" s="1" t="s">
        <v>1704</v>
      </c>
      <c r="P154" s="1" t="s">
        <v>1705</v>
      </c>
      <c r="Q154" s="1" t="s">
        <v>1706</v>
      </c>
      <c r="R154" s="1" t="s">
        <v>2596</v>
      </c>
      <c r="S154" s="1" t="s">
        <v>1708</v>
      </c>
      <c r="T154" s="1" t="s">
        <v>1709</v>
      </c>
      <c r="U154" s="1" t="s">
        <v>1668</v>
      </c>
      <c r="V154" s="1" t="s">
        <v>1993</v>
      </c>
    </row>
    <row r="155" s="1" customFormat="1" spans="1:22">
      <c r="A155" s="3">
        <v>999228314093775</v>
      </c>
      <c r="B155" s="1" t="s">
        <v>1803</v>
      </c>
      <c r="C155" s="1" t="s">
        <v>2597</v>
      </c>
      <c r="D155" s="1" t="s">
        <v>2598</v>
      </c>
      <c r="E155" s="1" t="s">
        <v>2599</v>
      </c>
      <c r="F155" s="1" t="s">
        <v>1803</v>
      </c>
      <c r="G155" s="1" t="s">
        <v>1699</v>
      </c>
      <c r="H155" s="1" t="s">
        <v>1700</v>
      </c>
      <c r="I155" s="1" t="s">
        <v>2600</v>
      </c>
      <c r="J155" s="1" t="s">
        <v>30</v>
      </c>
      <c r="K155" s="1" t="s">
        <v>2601</v>
      </c>
      <c r="L155" s="1" t="s">
        <v>2601</v>
      </c>
      <c r="M155" s="1" t="s">
        <v>1703</v>
      </c>
      <c r="N155" s="1" t="s">
        <v>1703</v>
      </c>
      <c r="O155" s="1" t="s">
        <v>1704</v>
      </c>
      <c r="P155" s="1" t="s">
        <v>1705</v>
      </c>
      <c r="Q155" s="1" t="s">
        <v>1706</v>
      </c>
      <c r="R155" s="1" t="s">
        <v>2602</v>
      </c>
      <c r="S155" s="1" t="s">
        <v>1708</v>
      </c>
      <c r="T155" s="1" t="s">
        <v>1709</v>
      </c>
      <c r="U155" s="1" t="s">
        <v>1668</v>
      </c>
      <c r="V155" s="1" t="s">
        <v>1743</v>
      </c>
    </row>
    <row r="156" s="1" customFormat="1" spans="1:22">
      <c r="A156" s="3">
        <v>999228313850800</v>
      </c>
      <c r="B156" s="1" t="s">
        <v>1803</v>
      </c>
      <c r="C156" s="1" t="s">
        <v>2603</v>
      </c>
      <c r="D156" s="1" t="s">
        <v>2604</v>
      </c>
      <c r="E156" s="1" t="s">
        <v>2605</v>
      </c>
      <c r="F156" s="1" t="s">
        <v>1803</v>
      </c>
      <c r="G156" s="1" t="s">
        <v>1699</v>
      </c>
      <c r="H156" s="1" t="s">
        <v>1700</v>
      </c>
      <c r="I156" s="1" t="s">
        <v>2606</v>
      </c>
      <c r="J156" s="1" t="s">
        <v>30</v>
      </c>
      <c r="K156" s="1" t="s">
        <v>2607</v>
      </c>
      <c r="L156" s="1" t="s">
        <v>2607</v>
      </c>
      <c r="M156" s="1" t="s">
        <v>1703</v>
      </c>
      <c r="N156" s="1" t="s">
        <v>1703</v>
      </c>
      <c r="O156" s="1" t="s">
        <v>1704</v>
      </c>
      <c r="P156" s="1" t="s">
        <v>1705</v>
      </c>
      <c r="Q156" s="1" t="s">
        <v>1706</v>
      </c>
      <c r="R156" s="1" t="s">
        <v>2608</v>
      </c>
      <c r="S156" s="1" t="s">
        <v>1708</v>
      </c>
      <c r="T156" s="1" t="s">
        <v>1709</v>
      </c>
      <c r="U156" s="1" t="s">
        <v>1668</v>
      </c>
      <c r="V156" s="1" t="s">
        <v>1743</v>
      </c>
    </row>
    <row r="157" s="1" customFormat="1" spans="1:22">
      <c r="A157" s="3">
        <v>999228313485254</v>
      </c>
      <c r="B157" s="1" t="s">
        <v>1803</v>
      </c>
      <c r="C157" s="1" t="s">
        <v>2609</v>
      </c>
      <c r="D157" s="1" t="s">
        <v>2610</v>
      </c>
      <c r="E157" s="1" t="s">
        <v>2611</v>
      </c>
      <c r="F157" s="1" t="s">
        <v>1698</v>
      </c>
      <c r="G157" s="1" t="s">
        <v>1699</v>
      </c>
      <c r="H157" s="1" t="s">
        <v>1700</v>
      </c>
      <c r="I157" s="1" t="s">
        <v>2612</v>
      </c>
      <c r="J157" s="1" t="s">
        <v>30</v>
      </c>
      <c r="K157" s="1" t="s">
        <v>2613</v>
      </c>
      <c r="L157" s="1" t="s">
        <v>2613</v>
      </c>
      <c r="M157" s="1" t="s">
        <v>1703</v>
      </c>
      <c r="N157" s="1" t="s">
        <v>1703</v>
      </c>
      <c r="O157" s="1" t="s">
        <v>1704</v>
      </c>
      <c r="P157" s="1" t="s">
        <v>1705</v>
      </c>
      <c r="Q157" s="1" t="s">
        <v>1706</v>
      </c>
      <c r="R157" s="1" t="s">
        <v>2614</v>
      </c>
      <c r="S157" s="1" t="s">
        <v>1708</v>
      </c>
      <c r="T157" s="1" t="s">
        <v>1709</v>
      </c>
      <c r="U157" s="1" t="s">
        <v>1668</v>
      </c>
      <c r="V157" s="1" t="s">
        <v>2000</v>
      </c>
    </row>
    <row r="158" s="1" customFormat="1" spans="1:22">
      <c r="A158" s="3">
        <v>999228313171610</v>
      </c>
      <c r="B158" s="1" t="s">
        <v>1715</v>
      </c>
      <c r="C158" s="1" t="s">
        <v>2615</v>
      </c>
      <c r="D158" s="1" t="s">
        <v>2422</v>
      </c>
      <c r="E158" s="1" t="s">
        <v>2616</v>
      </c>
      <c r="F158" s="1" t="s">
        <v>1803</v>
      </c>
      <c r="G158" s="1" t="s">
        <v>1699</v>
      </c>
      <c r="H158" s="1" t="s">
        <v>1700</v>
      </c>
      <c r="I158" s="1" t="s">
        <v>2617</v>
      </c>
      <c r="J158" s="1" t="s">
        <v>30</v>
      </c>
      <c r="K158" s="1" t="s">
        <v>2618</v>
      </c>
      <c r="L158" s="1" t="s">
        <v>2618</v>
      </c>
      <c r="M158" s="1" t="s">
        <v>1703</v>
      </c>
      <c r="N158" s="1" t="s">
        <v>1703</v>
      </c>
      <c r="O158" s="1" t="s">
        <v>1704</v>
      </c>
      <c r="P158" s="1" t="s">
        <v>1705</v>
      </c>
      <c r="Q158" s="1" t="s">
        <v>1706</v>
      </c>
      <c r="R158" s="1" t="s">
        <v>2619</v>
      </c>
      <c r="S158" s="1" t="s">
        <v>1708</v>
      </c>
      <c r="T158" s="1" t="s">
        <v>1709</v>
      </c>
      <c r="U158" s="1" t="s">
        <v>1666</v>
      </c>
      <c r="V158" s="1" t="s">
        <v>1743</v>
      </c>
    </row>
    <row r="159" s="1" customFormat="1" spans="1:22">
      <c r="A159" s="3">
        <v>999228312927417</v>
      </c>
      <c r="B159" s="1" t="s">
        <v>1715</v>
      </c>
      <c r="C159" s="1" t="s">
        <v>2620</v>
      </c>
      <c r="D159" s="1" t="s">
        <v>2621</v>
      </c>
      <c r="E159" s="1" t="s">
        <v>2622</v>
      </c>
      <c r="F159" s="1" t="s">
        <v>1803</v>
      </c>
      <c r="G159" s="1" t="s">
        <v>1699</v>
      </c>
      <c r="H159" s="1" t="s">
        <v>1700</v>
      </c>
      <c r="I159" s="1" t="s">
        <v>2623</v>
      </c>
      <c r="J159" s="1" t="s">
        <v>30</v>
      </c>
      <c r="K159" s="1" t="s">
        <v>2624</v>
      </c>
      <c r="L159" s="1" t="s">
        <v>2624</v>
      </c>
      <c r="M159" s="1" t="s">
        <v>1703</v>
      </c>
      <c r="N159" s="1" t="s">
        <v>1703</v>
      </c>
      <c r="O159" s="1" t="s">
        <v>1704</v>
      </c>
      <c r="P159" s="1" t="s">
        <v>1705</v>
      </c>
      <c r="Q159" s="1" t="s">
        <v>1706</v>
      </c>
      <c r="R159" s="1" t="s">
        <v>2625</v>
      </c>
      <c r="S159" s="1" t="s">
        <v>1708</v>
      </c>
      <c r="T159" s="1" t="s">
        <v>1709</v>
      </c>
      <c r="U159" s="1" t="s">
        <v>1668</v>
      </c>
      <c r="V159" s="1" t="s">
        <v>2498</v>
      </c>
    </row>
    <row r="160" s="1" customFormat="1" spans="1:22">
      <c r="A160" s="3">
        <v>999228312741899</v>
      </c>
      <c r="B160" s="1" t="s">
        <v>1715</v>
      </c>
      <c r="C160" s="1" t="s">
        <v>2626</v>
      </c>
      <c r="D160" s="1" t="s">
        <v>2627</v>
      </c>
      <c r="E160" s="1" t="s">
        <v>2628</v>
      </c>
      <c r="F160" s="1" t="s">
        <v>1803</v>
      </c>
      <c r="G160" s="1" t="s">
        <v>1699</v>
      </c>
      <c r="H160" s="1" t="s">
        <v>1700</v>
      </c>
      <c r="I160" s="1" t="s">
        <v>2629</v>
      </c>
      <c r="J160" s="1" t="s">
        <v>30</v>
      </c>
      <c r="K160" s="1" t="s">
        <v>2630</v>
      </c>
      <c r="L160" s="1" t="s">
        <v>2630</v>
      </c>
      <c r="M160" s="1" t="s">
        <v>1703</v>
      </c>
      <c r="N160" s="1" t="s">
        <v>1703</v>
      </c>
      <c r="O160" s="1" t="s">
        <v>1704</v>
      </c>
      <c r="P160" s="1" t="s">
        <v>1705</v>
      </c>
      <c r="Q160" s="1" t="s">
        <v>1706</v>
      </c>
      <c r="R160" s="1" t="s">
        <v>2631</v>
      </c>
      <c r="S160" s="1" t="s">
        <v>1708</v>
      </c>
      <c r="T160" s="1" t="s">
        <v>1709</v>
      </c>
      <c r="U160" s="1" t="s">
        <v>1668</v>
      </c>
      <c r="V160" s="1" t="s">
        <v>1743</v>
      </c>
    </row>
    <row r="161" s="1" customFormat="1" spans="1:22">
      <c r="A161" s="3">
        <v>999228312697428</v>
      </c>
      <c r="B161" s="1" t="s">
        <v>1715</v>
      </c>
      <c r="C161" s="1" t="s">
        <v>2632</v>
      </c>
      <c r="D161" s="1" t="s">
        <v>2633</v>
      </c>
      <c r="E161" s="1" t="s">
        <v>2634</v>
      </c>
      <c r="F161" s="1" t="s">
        <v>1803</v>
      </c>
      <c r="G161" s="1" t="s">
        <v>1699</v>
      </c>
      <c r="H161" s="1" t="s">
        <v>1700</v>
      </c>
      <c r="I161" s="1" t="s">
        <v>2635</v>
      </c>
      <c r="J161" s="1" t="s">
        <v>30</v>
      </c>
      <c r="K161" s="1" t="s">
        <v>2636</v>
      </c>
      <c r="L161" s="1" t="s">
        <v>2636</v>
      </c>
      <c r="M161" s="1" t="s">
        <v>1703</v>
      </c>
      <c r="N161" s="1" t="s">
        <v>1703</v>
      </c>
      <c r="O161" s="1" t="s">
        <v>1704</v>
      </c>
      <c r="P161" s="1" t="s">
        <v>1705</v>
      </c>
      <c r="Q161" s="1" t="s">
        <v>1706</v>
      </c>
      <c r="R161" s="1" t="s">
        <v>2637</v>
      </c>
      <c r="S161" s="1" t="s">
        <v>1708</v>
      </c>
      <c r="T161" s="1" t="s">
        <v>1709</v>
      </c>
      <c r="U161" s="1" t="s">
        <v>1668</v>
      </c>
      <c r="V161" s="1" t="s">
        <v>1743</v>
      </c>
    </row>
    <row r="162" s="1" customFormat="1" spans="1:22">
      <c r="A162" s="3">
        <v>999228312375570</v>
      </c>
      <c r="B162" s="1" t="s">
        <v>1715</v>
      </c>
      <c r="C162" s="1" t="s">
        <v>2638</v>
      </c>
      <c r="D162" s="1" t="s">
        <v>2639</v>
      </c>
      <c r="E162" s="1" t="s">
        <v>2640</v>
      </c>
      <c r="F162" s="1" t="s">
        <v>1803</v>
      </c>
      <c r="G162" s="1" t="s">
        <v>1699</v>
      </c>
      <c r="H162" s="1" t="s">
        <v>1700</v>
      </c>
      <c r="I162" s="1" t="s">
        <v>2641</v>
      </c>
      <c r="J162" s="1" t="s">
        <v>30</v>
      </c>
      <c r="K162" s="1" t="s">
        <v>2642</v>
      </c>
      <c r="L162" s="1" t="s">
        <v>2642</v>
      </c>
      <c r="M162" s="1" t="s">
        <v>1703</v>
      </c>
      <c r="N162" s="1" t="s">
        <v>1703</v>
      </c>
      <c r="O162" s="1" t="s">
        <v>1704</v>
      </c>
      <c r="P162" s="1" t="s">
        <v>1705</v>
      </c>
      <c r="Q162" s="1" t="s">
        <v>1706</v>
      </c>
      <c r="R162" s="1" t="s">
        <v>2643</v>
      </c>
      <c r="S162" s="1" t="s">
        <v>1708</v>
      </c>
      <c r="T162" s="1" t="s">
        <v>1709</v>
      </c>
      <c r="U162" s="1" t="s">
        <v>1668</v>
      </c>
      <c r="V162" s="1" t="s">
        <v>1743</v>
      </c>
    </row>
    <row r="163" s="1" customFormat="1" spans="1:22">
      <c r="A163" s="3">
        <v>999228311556394</v>
      </c>
      <c r="B163" s="1" t="s">
        <v>1715</v>
      </c>
      <c r="C163" s="1" t="s">
        <v>2644</v>
      </c>
      <c r="D163" s="1" t="s">
        <v>2645</v>
      </c>
      <c r="E163" s="1" t="s">
        <v>2646</v>
      </c>
      <c r="F163" s="1" t="s">
        <v>1803</v>
      </c>
      <c r="G163" s="1" t="s">
        <v>1699</v>
      </c>
      <c r="H163" s="1" t="s">
        <v>1700</v>
      </c>
      <c r="I163" s="1" t="s">
        <v>2647</v>
      </c>
      <c r="J163" s="1" t="s">
        <v>30</v>
      </c>
      <c r="K163" s="1" t="s">
        <v>2648</v>
      </c>
      <c r="L163" s="1" t="s">
        <v>2648</v>
      </c>
      <c r="M163" s="1" t="s">
        <v>1703</v>
      </c>
      <c r="N163" s="1" t="s">
        <v>1703</v>
      </c>
      <c r="O163" s="1" t="s">
        <v>1704</v>
      </c>
      <c r="P163" s="1" t="s">
        <v>1705</v>
      </c>
      <c r="Q163" s="1" t="s">
        <v>1706</v>
      </c>
      <c r="R163" s="1" t="s">
        <v>2649</v>
      </c>
      <c r="S163" s="1" t="s">
        <v>1708</v>
      </c>
      <c r="T163" s="1" t="s">
        <v>1709</v>
      </c>
      <c r="U163" s="1" t="s">
        <v>1668</v>
      </c>
      <c r="V163" s="1" t="s">
        <v>2498</v>
      </c>
    </row>
    <row r="164" s="1" customFormat="1" spans="1:22">
      <c r="A164" s="3">
        <v>999228310683923</v>
      </c>
      <c r="B164" s="1" t="s">
        <v>1715</v>
      </c>
      <c r="C164" s="1" t="s">
        <v>2650</v>
      </c>
      <c r="D164" s="1" t="s">
        <v>2651</v>
      </c>
      <c r="E164" s="1" t="s">
        <v>2652</v>
      </c>
      <c r="F164" s="1" t="s">
        <v>1698</v>
      </c>
      <c r="G164" s="1" t="s">
        <v>1699</v>
      </c>
      <c r="H164" s="1" t="s">
        <v>1700</v>
      </c>
      <c r="I164" s="1" t="s">
        <v>2653</v>
      </c>
      <c r="J164" s="1" t="s">
        <v>30</v>
      </c>
      <c r="K164" s="1" t="s">
        <v>2654</v>
      </c>
      <c r="L164" s="1" t="s">
        <v>2654</v>
      </c>
      <c r="M164" s="1" t="s">
        <v>1703</v>
      </c>
      <c r="N164" s="1" t="s">
        <v>1703</v>
      </c>
      <c r="O164" s="1" t="s">
        <v>1704</v>
      </c>
      <c r="P164" s="1" t="s">
        <v>1705</v>
      </c>
      <c r="Q164" s="1" t="s">
        <v>1706</v>
      </c>
      <c r="R164" s="1" t="s">
        <v>2655</v>
      </c>
      <c r="S164" s="1" t="s">
        <v>1708</v>
      </c>
      <c r="T164" s="1" t="s">
        <v>1709</v>
      </c>
      <c r="U164" s="1" t="s">
        <v>1668</v>
      </c>
      <c r="V164" s="1" t="s">
        <v>1743</v>
      </c>
    </row>
    <row r="165" s="1" customFormat="1" spans="1:22">
      <c r="A165" s="3">
        <v>999228310435510</v>
      </c>
      <c r="B165" s="1" t="s">
        <v>1715</v>
      </c>
      <c r="C165" s="1" t="s">
        <v>2656</v>
      </c>
      <c r="D165" s="1" t="s">
        <v>2514</v>
      </c>
      <c r="E165" s="1" t="s">
        <v>2657</v>
      </c>
      <c r="F165" s="1" t="s">
        <v>1698</v>
      </c>
      <c r="G165" s="1" t="s">
        <v>1699</v>
      </c>
      <c r="H165" s="1" t="s">
        <v>1700</v>
      </c>
      <c r="I165" s="1" t="s">
        <v>2658</v>
      </c>
      <c r="J165" s="1" t="s">
        <v>30</v>
      </c>
      <c r="K165" s="1" t="s">
        <v>2659</v>
      </c>
      <c r="L165" s="1" t="s">
        <v>2659</v>
      </c>
      <c r="M165" s="1" t="s">
        <v>1703</v>
      </c>
      <c r="N165" s="1" t="s">
        <v>1703</v>
      </c>
      <c r="O165" s="1" t="s">
        <v>1704</v>
      </c>
      <c r="P165" s="1" t="s">
        <v>1705</v>
      </c>
      <c r="Q165" s="1" t="s">
        <v>1706</v>
      </c>
      <c r="R165" s="1" t="s">
        <v>2660</v>
      </c>
      <c r="S165" s="1" t="s">
        <v>1708</v>
      </c>
      <c r="T165" s="1" t="s">
        <v>1709</v>
      </c>
      <c r="U165" s="1" t="s">
        <v>1668</v>
      </c>
      <c r="V165" s="1" t="s">
        <v>1743</v>
      </c>
    </row>
    <row r="166" s="1" customFormat="1" spans="1:22">
      <c r="A166" s="3">
        <v>999228310354599</v>
      </c>
      <c r="B166" s="1" t="s">
        <v>1715</v>
      </c>
      <c r="C166" s="1" t="s">
        <v>2661</v>
      </c>
      <c r="D166" s="1" t="s">
        <v>2662</v>
      </c>
      <c r="E166" s="1" t="s">
        <v>2663</v>
      </c>
      <c r="F166" s="1" t="s">
        <v>1715</v>
      </c>
      <c r="G166" s="1" t="s">
        <v>1699</v>
      </c>
      <c r="H166" s="1" t="s">
        <v>1700</v>
      </c>
      <c r="I166" s="1" t="s">
        <v>2664</v>
      </c>
      <c r="J166" s="1" t="s">
        <v>30</v>
      </c>
      <c r="K166" s="1" t="s">
        <v>2665</v>
      </c>
      <c r="L166" s="1" t="s">
        <v>2665</v>
      </c>
      <c r="M166" s="1" t="s">
        <v>1703</v>
      </c>
      <c r="N166" s="1" t="s">
        <v>1703</v>
      </c>
      <c r="O166" s="1" t="s">
        <v>1704</v>
      </c>
      <c r="P166" s="1" t="s">
        <v>1705</v>
      </c>
      <c r="Q166" s="1" t="s">
        <v>1706</v>
      </c>
      <c r="R166" s="1" t="s">
        <v>2666</v>
      </c>
      <c r="S166" s="1" t="s">
        <v>1708</v>
      </c>
      <c r="T166" s="1" t="s">
        <v>1709</v>
      </c>
      <c r="U166" s="1" t="s">
        <v>1668</v>
      </c>
      <c r="V166" s="1" t="s">
        <v>1786</v>
      </c>
    </row>
    <row r="167" s="1" customFormat="1" spans="1:22">
      <c r="A167" s="3">
        <v>999228310296417</v>
      </c>
      <c r="B167" s="1" t="s">
        <v>1715</v>
      </c>
      <c r="C167" s="1" t="s">
        <v>2667</v>
      </c>
      <c r="D167" s="1" t="s">
        <v>2668</v>
      </c>
      <c r="E167" s="1" t="s">
        <v>2669</v>
      </c>
      <c r="F167" s="1" t="s">
        <v>1698</v>
      </c>
      <c r="G167" s="1" t="s">
        <v>1699</v>
      </c>
      <c r="H167" s="1" t="s">
        <v>1700</v>
      </c>
      <c r="I167" s="1" t="s">
        <v>2670</v>
      </c>
      <c r="J167" s="1" t="s">
        <v>30</v>
      </c>
      <c r="K167" s="1" t="s">
        <v>2671</v>
      </c>
      <c r="L167" s="1" t="s">
        <v>2671</v>
      </c>
      <c r="M167" s="1" t="s">
        <v>1703</v>
      </c>
      <c r="N167" s="1" t="s">
        <v>1703</v>
      </c>
      <c r="O167" s="1" t="s">
        <v>1704</v>
      </c>
      <c r="P167" s="1" t="s">
        <v>1705</v>
      </c>
      <c r="Q167" s="1" t="s">
        <v>1706</v>
      </c>
      <c r="R167" s="1" t="s">
        <v>2672</v>
      </c>
      <c r="S167" s="1" t="s">
        <v>1708</v>
      </c>
      <c r="T167" s="1" t="s">
        <v>1709</v>
      </c>
      <c r="U167" s="1" t="s">
        <v>1668</v>
      </c>
      <c r="V167" s="1" t="s">
        <v>2673</v>
      </c>
    </row>
    <row r="168" s="1" customFormat="1" spans="1:22">
      <c r="A168" s="3">
        <v>999228310250979</v>
      </c>
      <c r="B168" s="1" t="s">
        <v>1715</v>
      </c>
      <c r="C168" s="1" t="s">
        <v>2674</v>
      </c>
      <c r="D168" s="1" t="s">
        <v>2675</v>
      </c>
      <c r="E168" s="1" t="s">
        <v>2676</v>
      </c>
      <c r="F168" s="1" t="s">
        <v>1803</v>
      </c>
      <c r="G168" s="1" t="s">
        <v>1699</v>
      </c>
      <c r="H168" s="1" t="s">
        <v>1700</v>
      </c>
      <c r="I168" s="1" t="s">
        <v>2677</v>
      </c>
      <c r="J168" s="1" t="s">
        <v>30</v>
      </c>
      <c r="K168" s="1" t="s">
        <v>2678</v>
      </c>
      <c r="L168" s="1" t="s">
        <v>2678</v>
      </c>
      <c r="M168" s="1" t="s">
        <v>1703</v>
      </c>
      <c r="N168" s="1" t="s">
        <v>1703</v>
      </c>
      <c r="O168" s="1" t="s">
        <v>1704</v>
      </c>
      <c r="P168" s="1" t="s">
        <v>1705</v>
      </c>
      <c r="Q168" s="1" t="s">
        <v>1706</v>
      </c>
      <c r="R168" s="1" t="s">
        <v>2679</v>
      </c>
      <c r="S168" s="1" t="s">
        <v>1708</v>
      </c>
      <c r="T168" s="1" t="s">
        <v>1709</v>
      </c>
      <c r="U168" s="1" t="s">
        <v>1668</v>
      </c>
      <c r="V168" s="1" t="s">
        <v>1743</v>
      </c>
    </row>
    <row r="169" s="1" customFormat="1" spans="1:22">
      <c r="A169" s="3">
        <v>999228308901095</v>
      </c>
      <c r="B169" s="1" t="s">
        <v>1715</v>
      </c>
      <c r="C169" s="1" t="s">
        <v>2680</v>
      </c>
      <c r="D169" s="1" t="s">
        <v>2681</v>
      </c>
      <c r="E169" s="1" t="s">
        <v>2682</v>
      </c>
      <c r="F169" s="1" t="s">
        <v>1698</v>
      </c>
      <c r="G169" s="1" t="s">
        <v>1699</v>
      </c>
      <c r="H169" s="1" t="s">
        <v>1700</v>
      </c>
      <c r="I169" s="1" t="s">
        <v>2683</v>
      </c>
      <c r="J169" s="1" t="s">
        <v>30</v>
      </c>
      <c r="K169" s="1" t="s">
        <v>2684</v>
      </c>
      <c r="L169" s="1" t="s">
        <v>2684</v>
      </c>
      <c r="M169" s="1" t="s">
        <v>1703</v>
      </c>
      <c r="N169" s="1" t="s">
        <v>1703</v>
      </c>
      <c r="O169" s="1" t="s">
        <v>1704</v>
      </c>
      <c r="P169" s="1" t="s">
        <v>1705</v>
      </c>
      <c r="Q169" s="1" t="s">
        <v>1706</v>
      </c>
      <c r="R169" s="1" t="s">
        <v>2685</v>
      </c>
      <c r="S169" s="1" t="s">
        <v>1708</v>
      </c>
      <c r="T169" s="1" t="s">
        <v>1709</v>
      </c>
      <c r="U169" s="1" t="s">
        <v>1668</v>
      </c>
      <c r="V169" s="1" t="s">
        <v>2686</v>
      </c>
    </row>
    <row r="170" s="1" customFormat="1" spans="1:22">
      <c r="A170" s="3">
        <v>999228307153373</v>
      </c>
      <c r="B170" s="1" t="s">
        <v>1715</v>
      </c>
      <c r="C170" s="1" t="s">
        <v>2687</v>
      </c>
      <c r="D170" s="1" t="s">
        <v>2688</v>
      </c>
      <c r="E170" s="1" t="s">
        <v>2689</v>
      </c>
      <c r="F170" s="1" t="s">
        <v>1698</v>
      </c>
      <c r="G170" s="1" t="s">
        <v>1699</v>
      </c>
      <c r="H170" s="1" t="s">
        <v>1700</v>
      </c>
      <c r="I170" s="1" t="s">
        <v>2690</v>
      </c>
      <c r="J170" s="1" t="s">
        <v>30</v>
      </c>
      <c r="K170" s="1" t="s">
        <v>2691</v>
      </c>
      <c r="L170" s="1" t="s">
        <v>2691</v>
      </c>
      <c r="M170" s="1" t="s">
        <v>1703</v>
      </c>
      <c r="N170" s="1" t="s">
        <v>1703</v>
      </c>
      <c r="O170" s="1" t="s">
        <v>1704</v>
      </c>
      <c r="P170" s="1" t="s">
        <v>1705</v>
      </c>
      <c r="Q170" s="1" t="s">
        <v>1706</v>
      </c>
      <c r="R170" s="1" t="s">
        <v>2692</v>
      </c>
      <c r="S170" s="1" t="s">
        <v>1708</v>
      </c>
      <c r="T170" s="1" t="s">
        <v>1709</v>
      </c>
      <c r="U170" s="1" t="s">
        <v>1668</v>
      </c>
      <c r="V170" s="1" t="s">
        <v>1813</v>
      </c>
    </row>
    <row r="171" s="1" customFormat="1" spans="1:22">
      <c r="A171" s="3">
        <v>999228306521121</v>
      </c>
      <c r="B171" s="1" t="s">
        <v>1715</v>
      </c>
      <c r="C171" s="1" t="s">
        <v>2693</v>
      </c>
      <c r="D171" s="1" t="s">
        <v>2694</v>
      </c>
      <c r="E171" s="1" t="s">
        <v>2695</v>
      </c>
      <c r="F171" s="1" t="s">
        <v>1803</v>
      </c>
      <c r="G171" s="1" t="s">
        <v>1699</v>
      </c>
      <c r="H171" s="1" t="s">
        <v>1700</v>
      </c>
      <c r="I171" s="1" t="s">
        <v>2696</v>
      </c>
      <c r="J171" s="1" t="s">
        <v>30</v>
      </c>
      <c r="K171" s="1" t="s">
        <v>2697</v>
      </c>
      <c r="L171" s="1" t="s">
        <v>2697</v>
      </c>
      <c r="M171" s="1" t="s">
        <v>1703</v>
      </c>
      <c r="N171" s="1" t="s">
        <v>1703</v>
      </c>
      <c r="O171" s="1" t="s">
        <v>1704</v>
      </c>
      <c r="P171" s="1" t="s">
        <v>1705</v>
      </c>
      <c r="Q171" s="1" t="s">
        <v>1706</v>
      </c>
      <c r="R171" s="1" t="s">
        <v>2698</v>
      </c>
      <c r="S171" s="1" t="s">
        <v>1708</v>
      </c>
      <c r="T171" s="1" t="s">
        <v>1709</v>
      </c>
      <c r="U171" s="1" t="s">
        <v>1668</v>
      </c>
      <c r="V171" s="1" t="s">
        <v>2498</v>
      </c>
    </row>
    <row r="172" s="1" customFormat="1" spans="1:22">
      <c r="A172" s="3">
        <v>999228305723386</v>
      </c>
      <c r="B172" s="1" t="s">
        <v>1715</v>
      </c>
      <c r="C172" s="1" t="s">
        <v>2699</v>
      </c>
      <c r="D172" s="1" t="s">
        <v>2700</v>
      </c>
      <c r="E172" s="1" t="s">
        <v>2701</v>
      </c>
      <c r="F172" s="1" t="s">
        <v>1698</v>
      </c>
      <c r="G172" s="1" t="s">
        <v>1699</v>
      </c>
      <c r="H172" s="1" t="s">
        <v>1700</v>
      </c>
      <c r="I172" s="1" t="s">
        <v>2702</v>
      </c>
      <c r="J172" s="1" t="s">
        <v>30</v>
      </c>
      <c r="K172" s="1" t="s">
        <v>2703</v>
      </c>
      <c r="L172" s="1" t="s">
        <v>2703</v>
      </c>
      <c r="M172" s="1" t="s">
        <v>1703</v>
      </c>
      <c r="N172" s="1" t="s">
        <v>1703</v>
      </c>
      <c r="O172" s="1" t="s">
        <v>1704</v>
      </c>
      <c r="P172" s="1" t="s">
        <v>1705</v>
      </c>
      <c r="Q172" s="1" t="s">
        <v>1706</v>
      </c>
      <c r="R172" s="1" t="s">
        <v>2704</v>
      </c>
      <c r="S172" s="1" t="s">
        <v>1708</v>
      </c>
      <c r="T172" s="1" t="s">
        <v>1709</v>
      </c>
      <c r="U172" s="1" t="s">
        <v>1668</v>
      </c>
      <c r="V172" s="1" t="s">
        <v>2045</v>
      </c>
    </row>
    <row r="173" s="1" customFormat="1" spans="1:22">
      <c r="A173" s="3">
        <v>999228305480861</v>
      </c>
      <c r="B173" s="1" t="s">
        <v>1715</v>
      </c>
      <c r="C173" s="1" t="s">
        <v>2705</v>
      </c>
      <c r="D173" s="1" t="s">
        <v>2706</v>
      </c>
      <c r="E173" s="1" t="s">
        <v>2707</v>
      </c>
      <c r="F173" s="1" t="s">
        <v>1715</v>
      </c>
      <c r="G173" s="1" t="s">
        <v>1699</v>
      </c>
      <c r="H173" s="1" t="s">
        <v>1700</v>
      </c>
      <c r="I173" s="1" t="s">
        <v>2708</v>
      </c>
      <c r="J173" s="1" t="s">
        <v>30</v>
      </c>
      <c r="K173" s="1" t="s">
        <v>2709</v>
      </c>
      <c r="L173" s="1" t="s">
        <v>2709</v>
      </c>
      <c r="M173" s="1" t="s">
        <v>1703</v>
      </c>
      <c r="N173" s="1" t="s">
        <v>1703</v>
      </c>
      <c r="O173" s="1" t="s">
        <v>1704</v>
      </c>
      <c r="P173" s="1" t="s">
        <v>1705</v>
      </c>
      <c r="Q173" s="1" t="s">
        <v>1706</v>
      </c>
      <c r="R173" s="1" t="s">
        <v>2710</v>
      </c>
      <c r="S173" s="1" t="s">
        <v>1708</v>
      </c>
      <c r="T173" s="1" t="s">
        <v>1709</v>
      </c>
      <c r="U173" s="1" t="s">
        <v>1668</v>
      </c>
      <c r="V173" s="1" t="s">
        <v>1813</v>
      </c>
    </row>
    <row r="174" s="1" customFormat="1" spans="1:22">
      <c r="A174" s="3">
        <v>999228305037133</v>
      </c>
      <c r="B174" s="1" t="s">
        <v>1715</v>
      </c>
      <c r="C174" s="1" t="s">
        <v>2711</v>
      </c>
      <c r="D174" s="1" t="s">
        <v>2712</v>
      </c>
      <c r="E174" s="1" t="s">
        <v>2713</v>
      </c>
      <c r="F174" s="1" t="s">
        <v>1803</v>
      </c>
      <c r="G174" s="1" t="s">
        <v>1699</v>
      </c>
      <c r="H174" s="1" t="s">
        <v>1700</v>
      </c>
      <c r="I174" s="1" t="s">
        <v>2714</v>
      </c>
      <c r="J174" s="1" t="s">
        <v>30</v>
      </c>
      <c r="K174" s="1" t="s">
        <v>2715</v>
      </c>
      <c r="L174" s="1" t="s">
        <v>2715</v>
      </c>
      <c r="M174" s="1" t="s">
        <v>1703</v>
      </c>
      <c r="N174" s="1" t="s">
        <v>1703</v>
      </c>
      <c r="O174" s="1" t="s">
        <v>1704</v>
      </c>
      <c r="P174" s="1" t="s">
        <v>1705</v>
      </c>
      <c r="Q174" s="1" t="s">
        <v>1706</v>
      </c>
      <c r="R174" s="1" t="s">
        <v>2716</v>
      </c>
      <c r="S174" s="1" t="s">
        <v>1708</v>
      </c>
      <c r="T174" s="1" t="s">
        <v>1709</v>
      </c>
      <c r="U174" s="1" t="s">
        <v>1668</v>
      </c>
      <c r="V174" s="1" t="s">
        <v>1786</v>
      </c>
    </row>
    <row r="175" s="1" customFormat="1" spans="1:22">
      <c r="A175" s="3">
        <v>999228304508174</v>
      </c>
      <c r="B175" s="1" t="s">
        <v>1715</v>
      </c>
      <c r="C175" s="1" t="s">
        <v>2717</v>
      </c>
      <c r="D175" s="1" t="s">
        <v>1970</v>
      </c>
      <c r="E175" s="1" t="s">
        <v>2718</v>
      </c>
      <c r="F175" s="1" t="s">
        <v>1803</v>
      </c>
      <c r="G175" s="1" t="s">
        <v>1699</v>
      </c>
      <c r="H175" s="1" t="s">
        <v>1700</v>
      </c>
      <c r="I175" s="1" t="s">
        <v>2719</v>
      </c>
      <c r="J175" s="1" t="s">
        <v>30</v>
      </c>
      <c r="K175" s="1" t="s">
        <v>2720</v>
      </c>
      <c r="L175" s="1" t="s">
        <v>2720</v>
      </c>
      <c r="M175" s="1" t="s">
        <v>1703</v>
      </c>
      <c r="N175" s="1" t="s">
        <v>1703</v>
      </c>
      <c r="O175" s="1" t="s">
        <v>1704</v>
      </c>
      <c r="P175" s="1" t="s">
        <v>1705</v>
      </c>
      <c r="Q175" s="1" t="s">
        <v>1706</v>
      </c>
      <c r="R175" s="1" t="s">
        <v>2721</v>
      </c>
      <c r="S175" s="1" t="s">
        <v>1708</v>
      </c>
      <c r="T175" s="1" t="s">
        <v>1709</v>
      </c>
      <c r="U175" s="1" t="s">
        <v>1668</v>
      </c>
      <c r="V175" s="1" t="s">
        <v>1743</v>
      </c>
    </row>
    <row r="176" s="1" customFormat="1" spans="1:22">
      <c r="A176" s="3">
        <v>999228304088902</v>
      </c>
      <c r="B176" s="1" t="s">
        <v>1715</v>
      </c>
      <c r="C176" s="1" t="s">
        <v>2722</v>
      </c>
      <c r="D176" s="1" t="s">
        <v>2723</v>
      </c>
      <c r="E176" s="1" t="s">
        <v>2724</v>
      </c>
      <c r="F176" s="1" t="s">
        <v>1715</v>
      </c>
      <c r="G176" s="1" t="s">
        <v>1699</v>
      </c>
      <c r="H176" s="1" t="s">
        <v>1700</v>
      </c>
      <c r="I176" s="1" t="s">
        <v>2725</v>
      </c>
      <c r="J176" s="1" t="s">
        <v>30</v>
      </c>
      <c r="K176" s="1" t="s">
        <v>2726</v>
      </c>
      <c r="L176" s="1" t="s">
        <v>2726</v>
      </c>
      <c r="M176" s="1" t="s">
        <v>1703</v>
      </c>
      <c r="N176" s="1" t="s">
        <v>1703</v>
      </c>
      <c r="O176" s="1" t="s">
        <v>1704</v>
      </c>
      <c r="P176" s="1" t="s">
        <v>1705</v>
      </c>
      <c r="Q176" s="1" t="s">
        <v>1706</v>
      </c>
      <c r="R176" s="1" t="s">
        <v>2727</v>
      </c>
      <c r="S176" s="1" t="s">
        <v>1708</v>
      </c>
      <c r="T176" s="1" t="s">
        <v>1709</v>
      </c>
      <c r="U176" s="1" t="s">
        <v>1668</v>
      </c>
      <c r="V176" s="1" t="s">
        <v>2728</v>
      </c>
    </row>
    <row r="177" s="1" customFormat="1" spans="1:22">
      <c r="A177" s="3">
        <v>999228297574944</v>
      </c>
      <c r="B177" s="1" t="s">
        <v>1715</v>
      </c>
      <c r="C177" s="1" t="s">
        <v>2729</v>
      </c>
      <c r="D177" s="1" t="s">
        <v>2730</v>
      </c>
      <c r="E177" s="1" t="s">
        <v>2731</v>
      </c>
      <c r="F177" s="1" t="s">
        <v>1698</v>
      </c>
      <c r="G177" s="1" t="s">
        <v>1699</v>
      </c>
      <c r="H177" s="1" t="s">
        <v>1700</v>
      </c>
      <c r="I177" s="1" t="s">
        <v>2732</v>
      </c>
      <c r="J177" s="1" t="s">
        <v>30</v>
      </c>
      <c r="K177" s="1" t="s">
        <v>2733</v>
      </c>
      <c r="L177" s="1" t="s">
        <v>2733</v>
      </c>
      <c r="M177" s="1" t="s">
        <v>1703</v>
      </c>
      <c r="N177" s="1" t="s">
        <v>1703</v>
      </c>
      <c r="O177" s="1" t="s">
        <v>1704</v>
      </c>
      <c r="P177" s="1" t="s">
        <v>1705</v>
      </c>
      <c r="Q177" s="1" t="s">
        <v>1706</v>
      </c>
      <c r="R177" s="1" t="s">
        <v>2734</v>
      </c>
      <c r="S177" s="1" t="s">
        <v>1708</v>
      </c>
      <c r="T177" s="1" t="s">
        <v>1709</v>
      </c>
      <c r="U177" s="1" t="s">
        <v>1668</v>
      </c>
      <c r="V177" s="1" t="s">
        <v>1751</v>
      </c>
    </row>
    <row r="178" s="1" customFormat="1" spans="1:22">
      <c r="A178" s="3">
        <v>999228297448751</v>
      </c>
      <c r="B178" s="1" t="s">
        <v>1715</v>
      </c>
      <c r="C178" s="1" t="s">
        <v>2735</v>
      </c>
      <c r="D178" s="1" t="s">
        <v>2736</v>
      </c>
      <c r="E178" s="1" t="s">
        <v>2737</v>
      </c>
      <c r="F178" s="1" t="s">
        <v>1715</v>
      </c>
      <c r="G178" s="1" t="s">
        <v>1699</v>
      </c>
      <c r="H178" s="1" t="s">
        <v>1700</v>
      </c>
      <c r="I178" s="1" t="s">
        <v>2738</v>
      </c>
      <c r="J178" s="1" t="s">
        <v>30</v>
      </c>
      <c r="K178" s="1" t="s">
        <v>2739</v>
      </c>
      <c r="L178" s="1" t="s">
        <v>2739</v>
      </c>
      <c r="M178" s="1" t="s">
        <v>1703</v>
      </c>
      <c r="N178" s="1" t="s">
        <v>1703</v>
      </c>
      <c r="O178" s="1" t="s">
        <v>1704</v>
      </c>
      <c r="P178" s="1" t="s">
        <v>1705</v>
      </c>
      <c r="Q178" s="1" t="s">
        <v>1706</v>
      </c>
      <c r="R178" s="1" t="s">
        <v>2740</v>
      </c>
      <c r="S178" s="1" t="s">
        <v>1708</v>
      </c>
      <c r="T178" s="1" t="s">
        <v>1709</v>
      </c>
      <c r="U178" s="1" t="s">
        <v>1668</v>
      </c>
      <c r="V178" s="1" t="s">
        <v>1743</v>
      </c>
    </row>
    <row r="179" s="1" customFormat="1" spans="1:22">
      <c r="A179" s="3">
        <v>28296859521</v>
      </c>
      <c r="B179" s="1" t="s">
        <v>1715</v>
      </c>
      <c r="C179" s="1" t="s">
        <v>2741</v>
      </c>
      <c r="D179" s="1" t="s">
        <v>2742</v>
      </c>
      <c r="E179" s="1" t="s">
        <v>2743</v>
      </c>
      <c r="F179" s="1" t="s">
        <v>1803</v>
      </c>
      <c r="G179" s="1" t="s">
        <v>1699</v>
      </c>
      <c r="H179" s="1" t="s">
        <v>1700</v>
      </c>
      <c r="I179" s="1" t="s">
        <v>2744</v>
      </c>
      <c r="J179" s="1" t="s">
        <v>30</v>
      </c>
      <c r="K179" s="1" t="s">
        <v>2745</v>
      </c>
      <c r="L179" s="1" t="s">
        <v>2745</v>
      </c>
      <c r="M179" s="1" t="s">
        <v>1703</v>
      </c>
      <c r="N179" s="1" t="s">
        <v>1703</v>
      </c>
      <c r="O179" s="1" t="s">
        <v>1704</v>
      </c>
      <c r="P179" s="1" t="s">
        <v>1705</v>
      </c>
      <c r="Q179" s="1" t="s">
        <v>1706</v>
      </c>
      <c r="R179" s="1" t="s">
        <v>2746</v>
      </c>
      <c r="S179" s="1" t="s">
        <v>1708</v>
      </c>
      <c r="T179" s="1" t="s">
        <v>1709</v>
      </c>
      <c r="U179" s="1" t="s">
        <v>1668</v>
      </c>
      <c r="V179" s="1" t="s">
        <v>1743</v>
      </c>
    </row>
    <row r="180" s="1" customFormat="1" spans="1:22">
      <c r="A180" s="3">
        <v>999228296663143</v>
      </c>
      <c r="B180" s="1" t="s">
        <v>1715</v>
      </c>
      <c r="C180" s="1" t="s">
        <v>2747</v>
      </c>
      <c r="D180" s="1" t="s">
        <v>2748</v>
      </c>
      <c r="E180" s="1" t="s">
        <v>2749</v>
      </c>
      <c r="F180" s="1" t="s">
        <v>1803</v>
      </c>
      <c r="G180" s="1" t="s">
        <v>1699</v>
      </c>
      <c r="H180" s="1" t="s">
        <v>1700</v>
      </c>
      <c r="I180" s="1" t="s">
        <v>2750</v>
      </c>
      <c r="J180" s="1" t="s">
        <v>30</v>
      </c>
      <c r="K180" s="1" t="s">
        <v>2751</v>
      </c>
      <c r="L180" s="1" t="s">
        <v>2751</v>
      </c>
      <c r="M180" s="1" t="s">
        <v>1703</v>
      </c>
      <c r="N180" s="1" t="s">
        <v>1703</v>
      </c>
      <c r="O180" s="1" t="s">
        <v>1704</v>
      </c>
      <c r="P180" s="1" t="s">
        <v>1705</v>
      </c>
      <c r="Q180" s="1" t="s">
        <v>1706</v>
      </c>
      <c r="R180" s="1" t="s">
        <v>2752</v>
      </c>
      <c r="S180" s="1" t="s">
        <v>1708</v>
      </c>
      <c r="T180" s="1" t="s">
        <v>1709</v>
      </c>
      <c r="U180" s="1" t="s">
        <v>1668</v>
      </c>
      <c r="V180" s="1" t="s">
        <v>1743</v>
      </c>
    </row>
    <row r="181" s="1" customFormat="1" spans="1:22">
      <c r="A181" s="3">
        <v>999228296490489</v>
      </c>
      <c r="B181" s="1" t="s">
        <v>1715</v>
      </c>
      <c r="C181" s="1" t="s">
        <v>2753</v>
      </c>
      <c r="D181" s="1" t="s">
        <v>2754</v>
      </c>
      <c r="E181" s="1" t="s">
        <v>2755</v>
      </c>
      <c r="F181" s="1" t="s">
        <v>1698</v>
      </c>
      <c r="G181" s="1" t="s">
        <v>1699</v>
      </c>
      <c r="H181" s="1" t="s">
        <v>1700</v>
      </c>
      <c r="I181" s="1" t="s">
        <v>2756</v>
      </c>
      <c r="J181" s="1" t="s">
        <v>30</v>
      </c>
      <c r="K181" s="1" t="s">
        <v>2757</v>
      </c>
      <c r="L181" s="1" t="s">
        <v>2757</v>
      </c>
      <c r="M181" s="1" t="s">
        <v>1703</v>
      </c>
      <c r="N181" s="1" t="s">
        <v>1703</v>
      </c>
      <c r="O181" s="1" t="s">
        <v>1704</v>
      </c>
      <c r="P181" s="1" t="s">
        <v>1705</v>
      </c>
      <c r="Q181" s="1" t="s">
        <v>1706</v>
      </c>
      <c r="R181" s="1" t="s">
        <v>2758</v>
      </c>
      <c r="S181" s="1" t="s">
        <v>1708</v>
      </c>
      <c r="T181" s="1" t="s">
        <v>1709</v>
      </c>
      <c r="U181" s="1" t="s">
        <v>1666</v>
      </c>
      <c r="V181" s="1" t="s">
        <v>1751</v>
      </c>
    </row>
    <row r="182" s="1" customFormat="1" spans="1:22">
      <c r="A182" s="3">
        <v>999228296301457</v>
      </c>
      <c r="B182" s="1" t="s">
        <v>1715</v>
      </c>
      <c r="C182" s="1" t="s">
        <v>2759</v>
      </c>
      <c r="D182" s="1" t="s">
        <v>2760</v>
      </c>
      <c r="E182" s="1" t="s">
        <v>2761</v>
      </c>
      <c r="F182" s="1" t="s">
        <v>1803</v>
      </c>
      <c r="G182" s="1" t="s">
        <v>1699</v>
      </c>
      <c r="H182" s="1" t="s">
        <v>1700</v>
      </c>
      <c r="I182" s="1" t="s">
        <v>2762</v>
      </c>
      <c r="J182" s="1" t="s">
        <v>30</v>
      </c>
      <c r="K182" s="1" t="s">
        <v>2763</v>
      </c>
      <c r="L182" s="1" t="s">
        <v>2763</v>
      </c>
      <c r="M182" s="1" t="s">
        <v>1703</v>
      </c>
      <c r="N182" s="1" t="s">
        <v>1703</v>
      </c>
      <c r="O182" s="1" t="s">
        <v>1704</v>
      </c>
      <c r="P182" s="1" t="s">
        <v>1705</v>
      </c>
      <c r="Q182" s="1" t="s">
        <v>1706</v>
      </c>
      <c r="R182" s="1" t="s">
        <v>2764</v>
      </c>
      <c r="S182" s="1" t="s">
        <v>1708</v>
      </c>
      <c r="T182" s="1" t="s">
        <v>1709</v>
      </c>
      <c r="U182" s="1" t="s">
        <v>1668</v>
      </c>
      <c r="V182" s="1" t="s">
        <v>1751</v>
      </c>
    </row>
    <row r="183" s="1" customFormat="1" spans="1:22">
      <c r="A183" s="3">
        <v>999228296191615</v>
      </c>
      <c r="B183" s="1" t="s">
        <v>1715</v>
      </c>
      <c r="C183" s="1" t="s">
        <v>2765</v>
      </c>
      <c r="D183" s="1" t="s">
        <v>2766</v>
      </c>
      <c r="E183" s="1" t="s">
        <v>2767</v>
      </c>
      <c r="F183" s="1" t="s">
        <v>1698</v>
      </c>
      <c r="G183" s="1" t="s">
        <v>1699</v>
      </c>
      <c r="H183" s="1" t="s">
        <v>1700</v>
      </c>
      <c r="I183" s="1" t="s">
        <v>2768</v>
      </c>
      <c r="J183" s="1" t="s">
        <v>30</v>
      </c>
      <c r="K183" s="1" t="s">
        <v>2769</v>
      </c>
      <c r="L183" s="1" t="s">
        <v>2769</v>
      </c>
      <c r="M183" s="1" t="s">
        <v>1703</v>
      </c>
      <c r="N183" s="1" t="s">
        <v>1703</v>
      </c>
      <c r="O183" s="1" t="s">
        <v>1704</v>
      </c>
      <c r="P183" s="1" t="s">
        <v>1705</v>
      </c>
      <c r="Q183" s="1" t="s">
        <v>1706</v>
      </c>
      <c r="R183" s="1" t="s">
        <v>2770</v>
      </c>
      <c r="S183" s="1" t="s">
        <v>1708</v>
      </c>
      <c r="T183" s="1" t="s">
        <v>1709</v>
      </c>
      <c r="U183" s="1" t="s">
        <v>1668</v>
      </c>
      <c r="V183" s="1" t="s">
        <v>1743</v>
      </c>
    </row>
    <row r="184" s="1" customFormat="1" spans="1:22">
      <c r="A184" s="3">
        <v>999228296102705</v>
      </c>
      <c r="B184" s="1" t="s">
        <v>1715</v>
      </c>
      <c r="C184" s="1" t="s">
        <v>2771</v>
      </c>
      <c r="D184" s="1" t="s">
        <v>2772</v>
      </c>
      <c r="E184" s="1" t="s">
        <v>2773</v>
      </c>
      <c r="F184" s="1" t="s">
        <v>1698</v>
      </c>
      <c r="G184" s="1" t="s">
        <v>1699</v>
      </c>
      <c r="H184" s="1" t="s">
        <v>1700</v>
      </c>
      <c r="I184" s="1" t="s">
        <v>2774</v>
      </c>
      <c r="J184" s="1" t="s">
        <v>30</v>
      </c>
      <c r="K184" s="1" t="s">
        <v>2775</v>
      </c>
      <c r="L184" s="1" t="s">
        <v>2775</v>
      </c>
      <c r="M184" s="1" t="s">
        <v>1703</v>
      </c>
      <c r="N184" s="1" t="s">
        <v>1703</v>
      </c>
      <c r="O184" s="1" t="s">
        <v>1704</v>
      </c>
      <c r="P184" s="1" t="s">
        <v>1705</v>
      </c>
      <c r="Q184" s="1" t="s">
        <v>1706</v>
      </c>
      <c r="R184" s="1" t="s">
        <v>2776</v>
      </c>
      <c r="S184" s="1" t="s">
        <v>1708</v>
      </c>
      <c r="T184" s="1" t="s">
        <v>1709</v>
      </c>
      <c r="U184" s="1" t="s">
        <v>1668</v>
      </c>
      <c r="V184" s="1" t="s">
        <v>1743</v>
      </c>
    </row>
    <row r="185" s="1" customFormat="1" spans="1:22">
      <c r="A185" s="3">
        <v>999228296035817</v>
      </c>
      <c r="B185" s="1" t="s">
        <v>1715</v>
      </c>
      <c r="C185" s="1" t="s">
        <v>2777</v>
      </c>
      <c r="D185" s="1" t="s">
        <v>2778</v>
      </c>
      <c r="E185" s="1" t="s">
        <v>2779</v>
      </c>
      <c r="F185" s="1" t="s">
        <v>1698</v>
      </c>
      <c r="G185" s="1" t="s">
        <v>1699</v>
      </c>
      <c r="H185" s="1" t="s">
        <v>1700</v>
      </c>
      <c r="I185" s="1" t="s">
        <v>2780</v>
      </c>
      <c r="J185" s="1" t="s">
        <v>30</v>
      </c>
      <c r="K185" s="1" t="s">
        <v>2781</v>
      </c>
      <c r="L185" s="1" t="s">
        <v>2781</v>
      </c>
      <c r="M185" s="1" t="s">
        <v>1703</v>
      </c>
      <c r="N185" s="1" t="s">
        <v>1703</v>
      </c>
      <c r="O185" s="1" t="s">
        <v>1704</v>
      </c>
      <c r="P185" s="1" t="s">
        <v>1705</v>
      </c>
      <c r="Q185" s="1" t="s">
        <v>1706</v>
      </c>
      <c r="R185" s="1" t="s">
        <v>2782</v>
      </c>
      <c r="S185" s="1" t="s">
        <v>1708</v>
      </c>
      <c r="T185" s="1" t="s">
        <v>1709</v>
      </c>
      <c r="U185" s="1" t="s">
        <v>1668</v>
      </c>
      <c r="V185" s="1" t="s">
        <v>1743</v>
      </c>
    </row>
    <row r="186" s="1" customFormat="1" spans="1:22">
      <c r="A186" s="3">
        <v>999228295612261</v>
      </c>
      <c r="B186" s="1" t="s">
        <v>1715</v>
      </c>
      <c r="C186" s="1" t="s">
        <v>2783</v>
      </c>
      <c r="D186" s="1" t="s">
        <v>2784</v>
      </c>
      <c r="E186" s="1" t="s">
        <v>2785</v>
      </c>
      <c r="F186" s="1" t="s">
        <v>1698</v>
      </c>
      <c r="G186" s="1" t="s">
        <v>1699</v>
      </c>
      <c r="H186" s="1" t="s">
        <v>1700</v>
      </c>
      <c r="I186" s="1" t="s">
        <v>2786</v>
      </c>
      <c r="J186" s="1" t="s">
        <v>30</v>
      </c>
      <c r="K186" s="1" t="s">
        <v>2787</v>
      </c>
      <c r="L186" s="1" t="s">
        <v>2787</v>
      </c>
      <c r="M186" s="1" t="s">
        <v>1703</v>
      </c>
      <c r="N186" s="1" t="s">
        <v>1703</v>
      </c>
      <c r="O186" s="1" t="s">
        <v>1704</v>
      </c>
      <c r="P186" s="1" t="s">
        <v>1705</v>
      </c>
      <c r="Q186" s="1" t="s">
        <v>1706</v>
      </c>
      <c r="R186" s="1" t="s">
        <v>2788</v>
      </c>
      <c r="S186" s="1" t="s">
        <v>1708</v>
      </c>
      <c r="T186" s="1" t="s">
        <v>1709</v>
      </c>
      <c r="U186" s="1" t="s">
        <v>1668</v>
      </c>
      <c r="V186" s="1" t="s">
        <v>1813</v>
      </c>
    </row>
    <row r="187" s="1" customFormat="1" spans="1:22">
      <c r="A187" s="3">
        <v>999228295311212</v>
      </c>
      <c r="B187" s="1" t="s">
        <v>1715</v>
      </c>
      <c r="C187" s="1" t="s">
        <v>2789</v>
      </c>
      <c r="D187" s="1" t="s">
        <v>1970</v>
      </c>
      <c r="E187" s="1" t="s">
        <v>2790</v>
      </c>
      <c r="F187" s="1" t="s">
        <v>1803</v>
      </c>
      <c r="G187" s="1" t="s">
        <v>1699</v>
      </c>
      <c r="H187" s="1" t="s">
        <v>1700</v>
      </c>
      <c r="I187" s="1" t="s">
        <v>2791</v>
      </c>
      <c r="J187" s="1" t="s">
        <v>30</v>
      </c>
      <c r="K187" s="1" t="s">
        <v>2792</v>
      </c>
      <c r="L187" s="1" t="s">
        <v>2792</v>
      </c>
      <c r="M187" s="1" t="s">
        <v>1703</v>
      </c>
      <c r="N187" s="1" t="s">
        <v>1703</v>
      </c>
      <c r="O187" s="1" t="s">
        <v>1704</v>
      </c>
      <c r="P187" s="1" t="s">
        <v>1705</v>
      </c>
      <c r="Q187" s="1" t="s">
        <v>1706</v>
      </c>
      <c r="R187" s="1" t="s">
        <v>2793</v>
      </c>
      <c r="S187" s="1" t="s">
        <v>1708</v>
      </c>
      <c r="T187" s="1" t="s">
        <v>1709</v>
      </c>
      <c r="U187" s="1" t="s">
        <v>1668</v>
      </c>
      <c r="V187" s="1" t="s">
        <v>1743</v>
      </c>
    </row>
    <row r="188" s="1" customFormat="1" spans="1:22">
      <c r="A188" s="3">
        <v>28295294312</v>
      </c>
      <c r="B188" s="1" t="s">
        <v>1715</v>
      </c>
      <c r="C188" s="1" t="s">
        <v>2794</v>
      </c>
      <c r="D188" s="1" t="s">
        <v>1970</v>
      </c>
      <c r="E188" s="1" t="s">
        <v>2795</v>
      </c>
      <c r="F188" s="1" t="s">
        <v>1803</v>
      </c>
      <c r="G188" s="1" t="s">
        <v>1699</v>
      </c>
      <c r="H188" s="1" t="s">
        <v>1700</v>
      </c>
      <c r="I188" s="1" t="s">
        <v>2791</v>
      </c>
      <c r="J188" s="1" t="s">
        <v>30</v>
      </c>
      <c r="K188" s="1" t="s">
        <v>2792</v>
      </c>
      <c r="L188" s="1" t="s">
        <v>2792</v>
      </c>
      <c r="M188" s="1" t="s">
        <v>1703</v>
      </c>
      <c r="N188" s="1" t="s">
        <v>1703</v>
      </c>
      <c r="O188" s="1" t="s">
        <v>1704</v>
      </c>
      <c r="P188" s="1" t="s">
        <v>1705</v>
      </c>
      <c r="Q188" s="1" t="s">
        <v>1706</v>
      </c>
      <c r="R188" s="1" t="s">
        <v>2796</v>
      </c>
      <c r="S188" s="1" t="s">
        <v>1708</v>
      </c>
      <c r="T188" s="1" t="s">
        <v>1709</v>
      </c>
      <c r="U188" s="1" t="s">
        <v>1668</v>
      </c>
      <c r="V188" s="1" t="s">
        <v>1743</v>
      </c>
    </row>
    <row r="189" s="1" customFormat="1" spans="1:22">
      <c r="A189" s="3">
        <v>28295279274</v>
      </c>
      <c r="B189" s="1" t="s">
        <v>1715</v>
      </c>
      <c r="C189" s="1" t="s">
        <v>2797</v>
      </c>
      <c r="D189" s="1" t="s">
        <v>1970</v>
      </c>
      <c r="E189" s="1" t="s">
        <v>2798</v>
      </c>
      <c r="F189" s="1" t="s">
        <v>1803</v>
      </c>
      <c r="G189" s="1" t="s">
        <v>1699</v>
      </c>
      <c r="H189" s="1" t="s">
        <v>1700</v>
      </c>
      <c r="I189" s="1" t="s">
        <v>2799</v>
      </c>
      <c r="J189" s="1" t="s">
        <v>30</v>
      </c>
      <c r="K189" s="1" t="s">
        <v>2800</v>
      </c>
      <c r="L189" s="1" t="s">
        <v>2800</v>
      </c>
      <c r="M189" s="1" t="s">
        <v>1703</v>
      </c>
      <c r="N189" s="1" t="s">
        <v>1703</v>
      </c>
      <c r="O189" s="1" t="s">
        <v>1704</v>
      </c>
      <c r="P189" s="1" t="s">
        <v>1705</v>
      </c>
      <c r="Q189" s="1" t="s">
        <v>1706</v>
      </c>
      <c r="R189" s="1" t="s">
        <v>2801</v>
      </c>
      <c r="S189" s="1" t="s">
        <v>1708</v>
      </c>
      <c r="T189" s="1" t="s">
        <v>1709</v>
      </c>
      <c r="U189" s="1" t="s">
        <v>1668</v>
      </c>
      <c r="V189" s="1" t="s">
        <v>1743</v>
      </c>
    </row>
    <row r="190" s="1" customFormat="1" spans="1:22">
      <c r="A190" s="3">
        <v>999228295148224</v>
      </c>
      <c r="B190" s="1" t="s">
        <v>1715</v>
      </c>
      <c r="C190" s="1" t="s">
        <v>2802</v>
      </c>
      <c r="D190" s="1" t="s">
        <v>2803</v>
      </c>
      <c r="E190" s="1" t="s">
        <v>2804</v>
      </c>
      <c r="F190" s="1" t="s">
        <v>1715</v>
      </c>
      <c r="G190" s="1" t="s">
        <v>1699</v>
      </c>
      <c r="H190" s="1" t="s">
        <v>1700</v>
      </c>
      <c r="I190" s="1" t="s">
        <v>2805</v>
      </c>
      <c r="J190" s="1" t="s">
        <v>30</v>
      </c>
      <c r="K190" s="1" t="s">
        <v>2806</v>
      </c>
      <c r="L190" s="1" t="s">
        <v>2806</v>
      </c>
      <c r="M190" s="1" t="s">
        <v>1703</v>
      </c>
      <c r="N190" s="1" t="s">
        <v>1703</v>
      </c>
      <c r="O190" s="1" t="s">
        <v>1704</v>
      </c>
      <c r="P190" s="1" t="s">
        <v>1705</v>
      </c>
      <c r="Q190" s="1" t="s">
        <v>1706</v>
      </c>
      <c r="R190" s="1" t="s">
        <v>2807</v>
      </c>
      <c r="S190" s="1" t="s">
        <v>1708</v>
      </c>
      <c r="T190" s="1" t="s">
        <v>1709</v>
      </c>
      <c r="U190" s="1" t="s">
        <v>1668</v>
      </c>
      <c r="V190" s="1" t="s">
        <v>2045</v>
      </c>
    </row>
    <row r="191" s="1" customFormat="1" spans="1:22">
      <c r="A191" s="3">
        <v>999228295118734</v>
      </c>
      <c r="B191" s="1" t="s">
        <v>1715</v>
      </c>
      <c r="C191" s="1" t="s">
        <v>2808</v>
      </c>
      <c r="D191" s="1" t="s">
        <v>2809</v>
      </c>
      <c r="E191" s="1" t="s">
        <v>2810</v>
      </c>
      <c r="F191" s="1" t="s">
        <v>1698</v>
      </c>
      <c r="G191" s="1" t="s">
        <v>1699</v>
      </c>
      <c r="H191" s="1" t="s">
        <v>1700</v>
      </c>
      <c r="I191" s="1" t="s">
        <v>2811</v>
      </c>
      <c r="J191" s="1" t="s">
        <v>30</v>
      </c>
      <c r="K191" s="1" t="s">
        <v>2812</v>
      </c>
      <c r="L191" s="1" t="s">
        <v>2812</v>
      </c>
      <c r="M191" s="1" t="s">
        <v>1703</v>
      </c>
      <c r="N191" s="1" t="s">
        <v>1703</v>
      </c>
      <c r="O191" s="1" t="s">
        <v>1704</v>
      </c>
      <c r="P191" s="1" t="s">
        <v>1705</v>
      </c>
      <c r="Q191" s="1" t="s">
        <v>1706</v>
      </c>
      <c r="R191" s="1" t="s">
        <v>2813</v>
      </c>
      <c r="S191" s="1" t="s">
        <v>1708</v>
      </c>
      <c r="T191" s="1" t="s">
        <v>1709</v>
      </c>
      <c r="U191" s="1" t="s">
        <v>1668</v>
      </c>
      <c r="V191" s="1" t="s">
        <v>1751</v>
      </c>
    </row>
    <row r="192" s="1" customFormat="1" spans="1:22">
      <c r="A192" s="3">
        <v>999228294887774</v>
      </c>
      <c r="B192" s="1" t="s">
        <v>1715</v>
      </c>
      <c r="C192" s="1" t="s">
        <v>2814</v>
      </c>
      <c r="D192" s="1" t="s">
        <v>2393</v>
      </c>
      <c r="E192" s="1" t="s">
        <v>2815</v>
      </c>
      <c r="F192" s="1" t="s">
        <v>1803</v>
      </c>
      <c r="G192" s="1" t="s">
        <v>1699</v>
      </c>
      <c r="H192" s="1" t="s">
        <v>1700</v>
      </c>
      <c r="I192" s="1" t="s">
        <v>2816</v>
      </c>
      <c r="J192" s="1" t="s">
        <v>30</v>
      </c>
      <c r="K192" s="1" t="s">
        <v>2817</v>
      </c>
      <c r="L192" s="1" t="s">
        <v>2817</v>
      </c>
      <c r="M192" s="1" t="s">
        <v>1703</v>
      </c>
      <c r="N192" s="1" t="s">
        <v>1703</v>
      </c>
      <c r="O192" s="1" t="s">
        <v>1704</v>
      </c>
      <c r="P192" s="1" t="s">
        <v>1705</v>
      </c>
      <c r="Q192" s="1" t="s">
        <v>1706</v>
      </c>
      <c r="R192" s="1" t="s">
        <v>2818</v>
      </c>
      <c r="S192" s="1" t="s">
        <v>1708</v>
      </c>
      <c r="T192" s="1" t="s">
        <v>1709</v>
      </c>
      <c r="U192" s="1" t="s">
        <v>1668</v>
      </c>
      <c r="V192" s="1" t="s">
        <v>1751</v>
      </c>
    </row>
    <row r="193" s="1" customFormat="1" spans="1:22">
      <c r="A193" s="3">
        <v>999228294727303</v>
      </c>
      <c r="B193" s="1" t="s">
        <v>1715</v>
      </c>
      <c r="C193" s="1" t="s">
        <v>2819</v>
      </c>
      <c r="D193" s="1" t="s">
        <v>2820</v>
      </c>
      <c r="E193" s="1" t="s">
        <v>2821</v>
      </c>
      <c r="F193" s="1" t="s">
        <v>1698</v>
      </c>
      <c r="G193" s="1" t="s">
        <v>1699</v>
      </c>
      <c r="H193" s="1" t="s">
        <v>1700</v>
      </c>
      <c r="I193" s="1" t="s">
        <v>2822</v>
      </c>
      <c r="J193" s="1" t="s">
        <v>30</v>
      </c>
      <c r="K193" s="1" t="s">
        <v>2823</v>
      </c>
      <c r="L193" s="1" t="s">
        <v>2823</v>
      </c>
      <c r="M193" s="1" t="s">
        <v>1703</v>
      </c>
      <c r="N193" s="1" t="s">
        <v>1703</v>
      </c>
      <c r="O193" s="1" t="s">
        <v>1704</v>
      </c>
      <c r="P193" s="1" t="s">
        <v>1705</v>
      </c>
      <c r="Q193" s="1" t="s">
        <v>1706</v>
      </c>
      <c r="R193" s="1" t="s">
        <v>2824</v>
      </c>
      <c r="S193" s="1" t="s">
        <v>1708</v>
      </c>
      <c r="T193" s="1" t="s">
        <v>1709</v>
      </c>
      <c r="U193" s="1" t="s">
        <v>1668</v>
      </c>
      <c r="V193" s="1" t="s">
        <v>1743</v>
      </c>
    </row>
    <row r="194" s="1" customFormat="1" spans="1:22">
      <c r="A194" s="3">
        <v>999228294336505</v>
      </c>
      <c r="B194" s="1" t="s">
        <v>1715</v>
      </c>
      <c r="C194" s="1" t="s">
        <v>2825</v>
      </c>
      <c r="D194" s="1" t="s">
        <v>2826</v>
      </c>
      <c r="E194" s="1" t="s">
        <v>2827</v>
      </c>
      <c r="F194" s="1" t="s">
        <v>1698</v>
      </c>
      <c r="G194" s="1" t="s">
        <v>1699</v>
      </c>
      <c r="H194" s="1" t="s">
        <v>1700</v>
      </c>
      <c r="I194" s="1" t="s">
        <v>2828</v>
      </c>
      <c r="J194" s="1" t="s">
        <v>30</v>
      </c>
      <c r="K194" s="1" t="s">
        <v>2829</v>
      </c>
      <c r="L194" s="1" t="s">
        <v>2829</v>
      </c>
      <c r="M194" s="1" t="s">
        <v>1703</v>
      </c>
      <c r="N194" s="1" t="s">
        <v>1703</v>
      </c>
      <c r="O194" s="1" t="s">
        <v>1704</v>
      </c>
      <c r="P194" s="1" t="s">
        <v>1705</v>
      </c>
      <c r="Q194" s="1" t="s">
        <v>1706</v>
      </c>
      <c r="R194" s="1" t="s">
        <v>2830</v>
      </c>
      <c r="S194" s="1" t="s">
        <v>1708</v>
      </c>
      <c r="T194" s="1" t="s">
        <v>1709</v>
      </c>
      <c r="U194" s="1" t="s">
        <v>1668</v>
      </c>
      <c r="V194" s="1" t="s">
        <v>1751</v>
      </c>
    </row>
    <row r="195" s="1" customFormat="1" spans="1:22">
      <c r="A195" s="3">
        <v>28294253884</v>
      </c>
      <c r="B195" s="1" t="s">
        <v>1715</v>
      </c>
      <c r="C195" s="1" t="s">
        <v>2831</v>
      </c>
      <c r="D195" s="1" t="s">
        <v>2118</v>
      </c>
      <c r="E195" s="1" t="s">
        <v>2832</v>
      </c>
      <c r="F195" s="1" t="s">
        <v>1698</v>
      </c>
      <c r="G195" s="1" t="s">
        <v>1699</v>
      </c>
      <c r="H195" s="1" t="s">
        <v>1700</v>
      </c>
      <c r="I195" s="1" t="s">
        <v>2833</v>
      </c>
      <c r="J195" s="1" t="s">
        <v>30</v>
      </c>
      <c r="K195" s="1" t="s">
        <v>2834</v>
      </c>
      <c r="L195" s="1" t="s">
        <v>2834</v>
      </c>
      <c r="M195" s="1" t="s">
        <v>1703</v>
      </c>
      <c r="N195" s="1" t="s">
        <v>1703</v>
      </c>
      <c r="O195" s="1" t="s">
        <v>1704</v>
      </c>
      <c r="P195" s="1" t="s">
        <v>1705</v>
      </c>
      <c r="Q195" s="1" t="s">
        <v>1706</v>
      </c>
      <c r="R195" s="1" t="s">
        <v>2835</v>
      </c>
      <c r="S195" s="1" t="s">
        <v>1708</v>
      </c>
      <c r="T195" s="1" t="s">
        <v>1709</v>
      </c>
      <c r="U195" s="1" t="s">
        <v>1668</v>
      </c>
      <c r="V195" s="1" t="s">
        <v>1743</v>
      </c>
    </row>
    <row r="196" s="1" customFormat="1" spans="1:22">
      <c r="A196" s="3">
        <v>999228294122507</v>
      </c>
      <c r="B196" s="1" t="s">
        <v>1715</v>
      </c>
      <c r="C196" s="1" t="s">
        <v>2836</v>
      </c>
      <c r="D196" s="1" t="s">
        <v>2837</v>
      </c>
      <c r="E196" s="1" t="s">
        <v>2838</v>
      </c>
      <c r="F196" s="1" t="s">
        <v>1698</v>
      </c>
      <c r="G196" s="1" t="s">
        <v>1699</v>
      </c>
      <c r="H196" s="1" t="s">
        <v>1700</v>
      </c>
      <c r="I196" s="1" t="s">
        <v>2839</v>
      </c>
      <c r="J196" s="1" t="s">
        <v>30</v>
      </c>
      <c r="K196" s="1" t="s">
        <v>2840</v>
      </c>
      <c r="L196" s="1" t="s">
        <v>2840</v>
      </c>
      <c r="M196" s="1" t="s">
        <v>1703</v>
      </c>
      <c r="N196" s="1" t="s">
        <v>1703</v>
      </c>
      <c r="O196" s="1" t="s">
        <v>1704</v>
      </c>
      <c r="P196" s="1" t="s">
        <v>1705</v>
      </c>
      <c r="Q196" s="1" t="s">
        <v>1706</v>
      </c>
      <c r="R196" s="1" t="s">
        <v>2841</v>
      </c>
      <c r="S196" s="1" t="s">
        <v>1708</v>
      </c>
      <c r="T196" s="1" t="s">
        <v>1709</v>
      </c>
      <c r="U196" s="1" t="s">
        <v>1668</v>
      </c>
      <c r="V196" s="1" t="s">
        <v>2842</v>
      </c>
    </row>
    <row r="197" s="1" customFormat="1" spans="1:22">
      <c r="A197" s="3">
        <v>999228293944824</v>
      </c>
      <c r="B197" s="1" t="s">
        <v>1715</v>
      </c>
      <c r="C197" s="1" t="s">
        <v>2843</v>
      </c>
      <c r="D197" s="1" t="s">
        <v>2844</v>
      </c>
      <c r="E197" s="1" t="s">
        <v>2845</v>
      </c>
      <c r="F197" s="1" t="s">
        <v>1698</v>
      </c>
      <c r="G197" s="1" t="s">
        <v>1699</v>
      </c>
      <c r="H197" s="1" t="s">
        <v>1700</v>
      </c>
      <c r="I197" s="1" t="s">
        <v>2846</v>
      </c>
      <c r="J197" s="1" t="s">
        <v>30</v>
      </c>
      <c r="K197" s="1" t="s">
        <v>2847</v>
      </c>
      <c r="L197" s="1" t="s">
        <v>2847</v>
      </c>
      <c r="M197" s="1" t="s">
        <v>1703</v>
      </c>
      <c r="N197" s="1" t="s">
        <v>1703</v>
      </c>
      <c r="O197" s="1" t="s">
        <v>1704</v>
      </c>
      <c r="P197" s="1" t="s">
        <v>1705</v>
      </c>
      <c r="Q197" s="1" t="s">
        <v>1706</v>
      </c>
      <c r="R197" s="1" t="s">
        <v>2848</v>
      </c>
      <c r="S197" s="1" t="s">
        <v>1708</v>
      </c>
      <c r="T197" s="1" t="s">
        <v>1709</v>
      </c>
      <c r="U197" s="1" t="s">
        <v>1668</v>
      </c>
      <c r="V197" s="1" t="s">
        <v>1751</v>
      </c>
    </row>
    <row r="198" s="1" customFormat="1" spans="1:22">
      <c r="A198" s="3">
        <v>999228293764407</v>
      </c>
      <c r="B198" s="1" t="s">
        <v>1715</v>
      </c>
      <c r="C198" s="1" t="s">
        <v>2849</v>
      </c>
      <c r="D198" s="1" t="s">
        <v>2467</v>
      </c>
      <c r="E198" s="1" t="s">
        <v>2850</v>
      </c>
      <c r="F198" s="1" t="s">
        <v>1698</v>
      </c>
      <c r="G198" s="1" t="s">
        <v>1699</v>
      </c>
      <c r="H198" s="1" t="s">
        <v>1700</v>
      </c>
      <c r="I198" s="1" t="s">
        <v>2851</v>
      </c>
      <c r="J198" s="1" t="s">
        <v>30</v>
      </c>
      <c r="K198" s="1" t="s">
        <v>2852</v>
      </c>
      <c r="L198" s="1" t="s">
        <v>2852</v>
      </c>
      <c r="M198" s="1" t="s">
        <v>1703</v>
      </c>
      <c r="N198" s="1" t="s">
        <v>1703</v>
      </c>
      <c r="O198" s="1" t="s">
        <v>1704</v>
      </c>
      <c r="P198" s="1" t="s">
        <v>1705</v>
      </c>
      <c r="Q198" s="1" t="s">
        <v>1706</v>
      </c>
      <c r="R198" s="1" t="s">
        <v>2853</v>
      </c>
      <c r="S198" s="1" t="s">
        <v>1708</v>
      </c>
      <c r="T198" s="1" t="s">
        <v>1709</v>
      </c>
      <c r="U198" s="1" t="s">
        <v>1668</v>
      </c>
      <c r="V198" s="1" t="s">
        <v>1743</v>
      </c>
    </row>
    <row r="199" s="1" customFormat="1" spans="1:22">
      <c r="A199" s="3">
        <v>999228293086966</v>
      </c>
      <c r="B199" s="1" t="s">
        <v>1715</v>
      </c>
      <c r="C199" s="1" t="s">
        <v>2854</v>
      </c>
      <c r="D199" s="1" t="s">
        <v>2855</v>
      </c>
      <c r="E199" s="1" t="s">
        <v>2856</v>
      </c>
      <c r="F199" s="1" t="s">
        <v>1803</v>
      </c>
      <c r="G199" s="1" t="s">
        <v>1699</v>
      </c>
      <c r="H199" s="1" t="s">
        <v>1700</v>
      </c>
      <c r="I199" s="1" t="s">
        <v>2857</v>
      </c>
      <c r="J199" s="1" t="s">
        <v>30</v>
      </c>
      <c r="K199" s="1" t="s">
        <v>2858</v>
      </c>
      <c r="L199" s="1" t="s">
        <v>2858</v>
      </c>
      <c r="M199" s="1" t="s">
        <v>1703</v>
      </c>
      <c r="N199" s="1" t="s">
        <v>1703</v>
      </c>
      <c r="O199" s="1" t="s">
        <v>1704</v>
      </c>
      <c r="P199" s="1" t="s">
        <v>1705</v>
      </c>
      <c r="Q199" s="1" t="s">
        <v>1706</v>
      </c>
      <c r="R199" s="1" t="s">
        <v>2859</v>
      </c>
      <c r="S199" s="1" t="s">
        <v>1708</v>
      </c>
      <c r="T199" s="1" t="s">
        <v>1709</v>
      </c>
      <c r="U199" s="1" t="s">
        <v>1668</v>
      </c>
      <c r="V199" s="1" t="s">
        <v>1743</v>
      </c>
    </row>
    <row r="200" s="1" customFormat="1" spans="1:22">
      <c r="A200" s="3">
        <v>999228292695016</v>
      </c>
      <c r="B200" s="1" t="s">
        <v>1715</v>
      </c>
      <c r="C200" s="1" t="s">
        <v>2860</v>
      </c>
      <c r="D200" s="1" t="s">
        <v>2861</v>
      </c>
      <c r="E200" s="1" t="s">
        <v>2862</v>
      </c>
      <c r="F200" s="1" t="s">
        <v>1698</v>
      </c>
      <c r="G200" s="1" t="s">
        <v>1699</v>
      </c>
      <c r="H200" s="1" t="s">
        <v>1700</v>
      </c>
      <c r="I200" s="1" t="s">
        <v>2863</v>
      </c>
      <c r="J200" s="1" t="s">
        <v>30</v>
      </c>
      <c r="K200" s="1" t="s">
        <v>2864</v>
      </c>
      <c r="L200" s="1" t="s">
        <v>2864</v>
      </c>
      <c r="M200" s="1" t="s">
        <v>1703</v>
      </c>
      <c r="N200" s="1" t="s">
        <v>1703</v>
      </c>
      <c r="O200" s="1" t="s">
        <v>1704</v>
      </c>
      <c r="P200" s="1" t="s">
        <v>1705</v>
      </c>
      <c r="Q200" s="1" t="s">
        <v>1706</v>
      </c>
      <c r="R200" s="1" t="s">
        <v>2865</v>
      </c>
      <c r="S200" s="1" t="s">
        <v>1708</v>
      </c>
      <c r="T200" s="1" t="s">
        <v>1709</v>
      </c>
      <c r="U200" s="1" t="s">
        <v>1668</v>
      </c>
      <c r="V200" s="1" t="s">
        <v>1736</v>
      </c>
    </row>
    <row r="201" s="1" customFormat="1" spans="1:22">
      <c r="A201" s="3">
        <v>999228292026056</v>
      </c>
      <c r="B201" s="1" t="s">
        <v>1724</v>
      </c>
      <c r="C201" s="1" t="s">
        <v>2866</v>
      </c>
      <c r="D201" s="1" t="s">
        <v>2867</v>
      </c>
      <c r="E201" s="1" t="s">
        <v>2868</v>
      </c>
      <c r="F201" s="1" t="s">
        <v>1715</v>
      </c>
      <c r="G201" s="1" t="s">
        <v>1699</v>
      </c>
      <c r="H201" s="1" t="s">
        <v>1700</v>
      </c>
      <c r="I201" s="1" t="s">
        <v>2869</v>
      </c>
      <c r="J201" s="1" t="s">
        <v>30</v>
      </c>
      <c r="K201" s="1" t="s">
        <v>2870</v>
      </c>
      <c r="L201" s="1" t="s">
        <v>2870</v>
      </c>
      <c r="M201" s="1" t="s">
        <v>1703</v>
      </c>
      <c r="N201" s="1" t="s">
        <v>1703</v>
      </c>
      <c r="O201" s="1" t="s">
        <v>1704</v>
      </c>
      <c r="P201" s="1" t="s">
        <v>1705</v>
      </c>
      <c r="Q201" s="1" t="s">
        <v>1706</v>
      </c>
      <c r="R201" s="1" t="s">
        <v>2871</v>
      </c>
      <c r="S201" s="1" t="s">
        <v>1708</v>
      </c>
      <c r="T201" s="1" t="s">
        <v>1709</v>
      </c>
      <c r="U201" s="1" t="s">
        <v>1668</v>
      </c>
      <c r="V201" s="1" t="s">
        <v>1751</v>
      </c>
    </row>
    <row r="202" s="1" customFormat="1" spans="1:22">
      <c r="A202" s="3">
        <v>999228291799714</v>
      </c>
      <c r="B202" s="1" t="s">
        <v>1724</v>
      </c>
      <c r="C202" s="1" t="s">
        <v>2872</v>
      </c>
      <c r="D202" s="1" t="s">
        <v>2873</v>
      </c>
      <c r="E202" s="1" t="s">
        <v>2874</v>
      </c>
      <c r="F202" s="1" t="s">
        <v>1803</v>
      </c>
      <c r="G202" s="1" t="s">
        <v>1699</v>
      </c>
      <c r="H202" s="1" t="s">
        <v>1700</v>
      </c>
      <c r="I202" s="1" t="s">
        <v>2875</v>
      </c>
      <c r="J202" s="1" t="s">
        <v>30</v>
      </c>
      <c r="K202" s="1" t="s">
        <v>2876</v>
      </c>
      <c r="L202" s="1" t="s">
        <v>2876</v>
      </c>
      <c r="M202" s="1" t="s">
        <v>1703</v>
      </c>
      <c r="N202" s="1" t="s">
        <v>1703</v>
      </c>
      <c r="O202" s="1" t="s">
        <v>1704</v>
      </c>
      <c r="P202" s="1" t="s">
        <v>1705</v>
      </c>
      <c r="Q202" s="1" t="s">
        <v>1706</v>
      </c>
      <c r="R202" s="1" t="s">
        <v>2877</v>
      </c>
      <c r="S202" s="1" t="s">
        <v>1708</v>
      </c>
      <c r="T202" s="1" t="s">
        <v>1709</v>
      </c>
      <c r="U202" s="1" t="s">
        <v>1666</v>
      </c>
      <c r="V202" s="1" t="s">
        <v>1751</v>
      </c>
    </row>
    <row r="203" s="1" customFormat="1" spans="1:22">
      <c r="A203" s="3">
        <v>999228291380914</v>
      </c>
      <c r="B203" s="1" t="s">
        <v>1724</v>
      </c>
      <c r="C203" s="1" t="s">
        <v>2878</v>
      </c>
      <c r="D203" s="1" t="s">
        <v>2555</v>
      </c>
      <c r="E203" s="1" t="s">
        <v>2879</v>
      </c>
      <c r="F203" s="1" t="s">
        <v>1698</v>
      </c>
      <c r="G203" s="1" t="s">
        <v>1699</v>
      </c>
      <c r="H203" s="1" t="s">
        <v>1700</v>
      </c>
      <c r="I203" s="1" t="s">
        <v>2880</v>
      </c>
      <c r="J203" s="1" t="s">
        <v>30</v>
      </c>
      <c r="K203" s="1" t="s">
        <v>2881</v>
      </c>
      <c r="L203" s="1" t="s">
        <v>2881</v>
      </c>
      <c r="M203" s="1" t="s">
        <v>1703</v>
      </c>
      <c r="N203" s="1" t="s">
        <v>1703</v>
      </c>
      <c r="O203" s="1" t="s">
        <v>1704</v>
      </c>
      <c r="P203" s="1" t="s">
        <v>1705</v>
      </c>
      <c r="Q203" s="1" t="s">
        <v>1706</v>
      </c>
      <c r="R203" s="1" t="s">
        <v>2882</v>
      </c>
      <c r="S203" s="1" t="s">
        <v>1708</v>
      </c>
      <c r="T203" s="1" t="s">
        <v>1709</v>
      </c>
      <c r="U203" s="1" t="s">
        <v>1668</v>
      </c>
      <c r="V203" s="1" t="s">
        <v>1751</v>
      </c>
    </row>
    <row r="204" s="1" customFormat="1" spans="1:22">
      <c r="A204" s="3">
        <v>999228290308808</v>
      </c>
      <c r="B204" s="1" t="s">
        <v>1724</v>
      </c>
      <c r="C204" s="1" t="s">
        <v>2883</v>
      </c>
      <c r="D204" s="1" t="s">
        <v>2694</v>
      </c>
      <c r="E204" s="1" t="s">
        <v>2884</v>
      </c>
      <c r="F204" s="1" t="s">
        <v>1715</v>
      </c>
      <c r="G204" s="1" t="s">
        <v>1699</v>
      </c>
      <c r="H204" s="1" t="s">
        <v>1700</v>
      </c>
      <c r="I204" s="1" t="s">
        <v>2885</v>
      </c>
      <c r="J204" s="1" t="s">
        <v>30</v>
      </c>
      <c r="K204" s="1" t="s">
        <v>2886</v>
      </c>
      <c r="L204" s="1" t="s">
        <v>2886</v>
      </c>
      <c r="M204" s="1" t="s">
        <v>1703</v>
      </c>
      <c r="N204" s="1" t="s">
        <v>1703</v>
      </c>
      <c r="O204" s="1" t="s">
        <v>1704</v>
      </c>
      <c r="P204" s="1" t="s">
        <v>1705</v>
      </c>
      <c r="Q204" s="1" t="s">
        <v>1706</v>
      </c>
      <c r="R204" s="1" t="s">
        <v>2887</v>
      </c>
      <c r="S204" s="1" t="s">
        <v>1708</v>
      </c>
      <c r="T204" s="1" t="s">
        <v>1709</v>
      </c>
      <c r="U204" s="1" t="s">
        <v>1668</v>
      </c>
      <c r="V204" s="1" t="s">
        <v>2498</v>
      </c>
    </row>
    <row r="205" s="1" customFormat="1" spans="1:22">
      <c r="A205" s="3">
        <v>999228289836529</v>
      </c>
      <c r="B205" s="1" t="s">
        <v>1724</v>
      </c>
      <c r="C205" s="1" t="s">
        <v>2888</v>
      </c>
      <c r="D205" s="1" t="s">
        <v>2633</v>
      </c>
      <c r="E205" s="1" t="s">
        <v>2889</v>
      </c>
      <c r="F205" s="1" t="s">
        <v>1698</v>
      </c>
      <c r="G205" s="1" t="s">
        <v>1699</v>
      </c>
      <c r="H205" s="1" t="s">
        <v>1700</v>
      </c>
      <c r="I205" s="1" t="s">
        <v>2890</v>
      </c>
      <c r="J205" s="1" t="s">
        <v>30</v>
      </c>
      <c r="K205" s="1" t="s">
        <v>2891</v>
      </c>
      <c r="L205" s="1" t="s">
        <v>2891</v>
      </c>
      <c r="M205" s="1" t="s">
        <v>1703</v>
      </c>
      <c r="N205" s="1" t="s">
        <v>1703</v>
      </c>
      <c r="O205" s="1" t="s">
        <v>1704</v>
      </c>
      <c r="P205" s="1" t="s">
        <v>1705</v>
      </c>
      <c r="Q205" s="1" t="s">
        <v>1706</v>
      </c>
      <c r="R205" s="1" t="s">
        <v>2892</v>
      </c>
      <c r="S205" s="1" t="s">
        <v>1708</v>
      </c>
      <c r="T205" s="1" t="s">
        <v>1709</v>
      </c>
      <c r="U205" s="1" t="s">
        <v>1668</v>
      </c>
      <c r="V205" s="1" t="s">
        <v>1743</v>
      </c>
    </row>
    <row r="206" s="1" customFormat="1" spans="1:22">
      <c r="A206" s="3">
        <v>999228289208464</v>
      </c>
      <c r="B206" s="1" t="s">
        <v>1724</v>
      </c>
      <c r="C206" s="1" t="s">
        <v>2893</v>
      </c>
      <c r="D206" s="1" t="s">
        <v>2440</v>
      </c>
      <c r="E206" s="1" t="s">
        <v>2894</v>
      </c>
      <c r="F206" s="1" t="s">
        <v>1803</v>
      </c>
      <c r="G206" s="1" t="s">
        <v>1699</v>
      </c>
      <c r="H206" s="1" t="s">
        <v>1700</v>
      </c>
      <c r="I206" s="1" t="s">
        <v>2895</v>
      </c>
      <c r="J206" s="1" t="s">
        <v>30</v>
      </c>
      <c r="K206" s="1" t="s">
        <v>2896</v>
      </c>
      <c r="L206" s="1" t="s">
        <v>2896</v>
      </c>
      <c r="M206" s="1" t="s">
        <v>1703</v>
      </c>
      <c r="N206" s="1" t="s">
        <v>1703</v>
      </c>
      <c r="O206" s="1" t="s">
        <v>1704</v>
      </c>
      <c r="P206" s="1" t="s">
        <v>1705</v>
      </c>
      <c r="Q206" s="1" t="s">
        <v>1706</v>
      </c>
      <c r="R206" s="1" t="s">
        <v>2897</v>
      </c>
      <c r="S206" s="1" t="s">
        <v>1708</v>
      </c>
      <c r="T206" s="1" t="s">
        <v>1709</v>
      </c>
      <c r="U206" s="1" t="s">
        <v>1668</v>
      </c>
      <c r="V206" s="1" t="s">
        <v>1813</v>
      </c>
    </row>
    <row r="207" s="1" customFormat="1" spans="1:22">
      <c r="A207" s="3">
        <v>999228288978336</v>
      </c>
      <c r="B207" s="1" t="s">
        <v>1724</v>
      </c>
      <c r="C207" s="1" t="s">
        <v>2898</v>
      </c>
      <c r="D207" s="1" t="s">
        <v>2899</v>
      </c>
      <c r="E207" s="1" t="s">
        <v>2900</v>
      </c>
      <c r="F207" s="1" t="s">
        <v>1698</v>
      </c>
      <c r="G207" s="1" t="s">
        <v>1699</v>
      </c>
      <c r="H207" s="1" t="s">
        <v>1700</v>
      </c>
      <c r="I207" s="1" t="s">
        <v>2901</v>
      </c>
      <c r="J207" s="1" t="s">
        <v>30</v>
      </c>
      <c r="K207" s="1" t="s">
        <v>2902</v>
      </c>
      <c r="L207" s="1" t="s">
        <v>2902</v>
      </c>
      <c r="M207" s="1" t="s">
        <v>1703</v>
      </c>
      <c r="N207" s="1" t="s">
        <v>1703</v>
      </c>
      <c r="O207" s="1" t="s">
        <v>1704</v>
      </c>
      <c r="P207" s="1" t="s">
        <v>1705</v>
      </c>
      <c r="Q207" s="1" t="s">
        <v>1706</v>
      </c>
      <c r="R207" s="1" t="s">
        <v>2903</v>
      </c>
      <c r="S207" s="1" t="s">
        <v>1708</v>
      </c>
      <c r="T207" s="1" t="s">
        <v>1709</v>
      </c>
      <c r="U207" s="1" t="s">
        <v>1668</v>
      </c>
      <c r="V207" s="1" t="s">
        <v>1786</v>
      </c>
    </row>
    <row r="208" s="1" customFormat="1" spans="1:22">
      <c r="A208" s="3">
        <v>999228288416690</v>
      </c>
      <c r="B208" s="1" t="s">
        <v>1724</v>
      </c>
      <c r="C208" s="1" t="s">
        <v>2904</v>
      </c>
      <c r="D208" s="1" t="s">
        <v>2905</v>
      </c>
      <c r="E208" s="1" t="s">
        <v>2906</v>
      </c>
      <c r="F208" s="1" t="s">
        <v>1698</v>
      </c>
      <c r="G208" s="1" t="s">
        <v>1699</v>
      </c>
      <c r="H208" s="1" t="s">
        <v>1700</v>
      </c>
      <c r="I208" s="1" t="s">
        <v>2907</v>
      </c>
      <c r="J208" s="1" t="s">
        <v>30</v>
      </c>
      <c r="K208" s="1" t="s">
        <v>2908</v>
      </c>
      <c r="L208" s="1" t="s">
        <v>2908</v>
      </c>
      <c r="M208" s="1" t="s">
        <v>1703</v>
      </c>
      <c r="N208" s="1" t="s">
        <v>1703</v>
      </c>
      <c r="O208" s="1" t="s">
        <v>1704</v>
      </c>
      <c r="P208" s="1" t="s">
        <v>1705</v>
      </c>
      <c r="Q208" s="1" t="s">
        <v>1706</v>
      </c>
      <c r="R208" s="1" t="s">
        <v>2909</v>
      </c>
      <c r="S208" s="1" t="s">
        <v>1708</v>
      </c>
      <c r="T208" s="1" t="s">
        <v>1709</v>
      </c>
      <c r="U208" s="1" t="s">
        <v>1668</v>
      </c>
      <c r="V208" s="1" t="s">
        <v>1743</v>
      </c>
    </row>
    <row r="209" s="1" customFormat="1" spans="1:22">
      <c r="A209" s="3">
        <v>999228288156613</v>
      </c>
      <c r="B209" s="1" t="s">
        <v>1724</v>
      </c>
      <c r="C209" s="1" t="s">
        <v>2910</v>
      </c>
      <c r="D209" s="1" t="s">
        <v>2911</v>
      </c>
      <c r="E209" s="1" t="s">
        <v>2912</v>
      </c>
      <c r="F209" s="1" t="s">
        <v>1724</v>
      </c>
      <c r="G209" s="1" t="s">
        <v>1699</v>
      </c>
      <c r="H209" s="1" t="s">
        <v>1700</v>
      </c>
      <c r="I209" s="1" t="s">
        <v>2913</v>
      </c>
      <c r="J209" s="1" t="s">
        <v>30</v>
      </c>
      <c r="K209" s="1" t="s">
        <v>2914</v>
      </c>
      <c r="L209" s="1" t="s">
        <v>2914</v>
      </c>
      <c r="M209" s="1" t="s">
        <v>1703</v>
      </c>
      <c r="N209" s="1" t="s">
        <v>1703</v>
      </c>
      <c r="O209" s="1" t="s">
        <v>1704</v>
      </c>
      <c r="P209" s="1" t="s">
        <v>1705</v>
      </c>
      <c r="Q209" s="1" t="s">
        <v>1706</v>
      </c>
      <c r="R209" s="1" t="s">
        <v>2915</v>
      </c>
      <c r="S209" s="1" t="s">
        <v>1708</v>
      </c>
      <c r="T209" s="1" t="s">
        <v>1709</v>
      </c>
      <c r="U209" s="1" t="s">
        <v>1668</v>
      </c>
      <c r="V209" s="1" t="s">
        <v>1813</v>
      </c>
    </row>
    <row r="210" s="1" customFormat="1" spans="1:22">
      <c r="A210" s="3">
        <v>999227387265339</v>
      </c>
      <c r="B210" s="1" t="s">
        <v>2916</v>
      </c>
      <c r="C210" s="1" t="s">
        <v>2917</v>
      </c>
      <c r="D210" s="1" t="s">
        <v>2918</v>
      </c>
      <c r="E210" s="1" t="s">
        <v>2919</v>
      </c>
      <c r="F210" s="1" t="s">
        <v>1715</v>
      </c>
      <c r="G210" s="1" t="s">
        <v>1699</v>
      </c>
      <c r="H210" s="1" t="s">
        <v>1700</v>
      </c>
      <c r="I210" s="1" t="s">
        <v>2920</v>
      </c>
      <c r="J210" s="1" t="s">
        <v>30</v>
      </c>
      <c r="K210" s="1" t="s">
        <v>2921</v>
      </c>
      <c r="L210" s="1" t="s">
        <v>2921</v>
      </c>
      <c r="M210" s="1" t="s">
        <v>1703</v>
      </c>
      <c r="N210" s="1" t="s">
        <v>1703</v>
      </c>
      <c r="O210" s="1" t="s">
        <v>1704</v>
      </c>
      <c r="P210" s="1" t="s">
        <v>1705</v>
      </c>
      <c r="Q210" s="1" t="s">
        <v>1706</v>
      </c>
      <c r="R210" s="1" t="s">
        <v>2922</v>
      </c>
      <c r="S210" s="1" t="s">
        <v>1708</v>
      </c>
      <c r="T210" s="1" t="s">
        <v>1709</v>
      </c>
      <c r="U210" s="1" t="s">
        <v>1666</v>
      </c>
      <c r="V210" s="1" t="s">
        <v>1743</v>
      </c>
    </row>
    <row r="211" s="1" customFormat="1" spans="1:22">
      <c r="A211" s="3">
        <v>999228164385069</v>
      </c>
      <c r="B211" s="1" t="s">
        <v>2923</v>
      </c>
      <c r="C211" s="1" t="s">
        <v>2924</v>
      </c>
      <c r="D211" s="1" t="s">
        <v>2925</v>
      </c>
      <c r="E211" s="1" t="s">
        <v>2926</v>
      </c>
      <c r="F211" s="1" t="s">
        <v>1698</v>
      </c>
      <c r="G211" s="1" t="s">
        <v>1699</v>
      </c>
      <c r="H211" s="1" t="s">
        <v>1700</v>
      </c>
      <c r="I211" s="1" t="s">
        <v>2927</v>
      </c>
      <c r="J211" s="1" t="s">
        <v>30</v>
      </c>
      <c r="K211" s="1" t="s">
        <v>2928</v>
      </c>
      <c r="L211" s="1" t="s">
        <v>2928</v>
      </c>
      <c r="M211" s="1" t="s">
        <v>1703</v>
      </c>
      <c r="N211" s="1" t="s">
        <v>1703</v>
      </c>
      <c r="O211" s="1" t="s">
        <v>1704</v>
      </c>
      <c r="P211" s="1" t="s">
        <v>1705</v>
      </c>
      <c r="Q211" s="1" t="s">
        <v>1706</v>
      </c>
      <c r="R211" s="1" t="s">
        <v>2929</v>
      </c>
      <c r="S211" s="1" t="s">
        <v>1708</v>
      </c>
      <c r="T211" s="1" t="s">
        <v>1709</v>
      </c>
      <c r="U211" s="1" t="s">
        <v>1666</v>
      </c>
      <c r="V211" s="1" t="s">
        <v>1743</v>
      </c>
    </row>
    <row r="212" s="1" customFormat="1" spans="1:22">
      <c r="A212" s="3">
        <v>999226138292069</v>
      </c>
      <c r="B212" s="1" t="s">
        <v>2930</v>
      </c>
      <c r="C212" s="1" t="s">
        <v>2931</v>
      </c>
      <c r="D212" s="1" t="s">
        <v>2932</v>
      </c>
      <c r="E212" s="1" t="s">
        <v>2933</v>
      </c>
      <c r="F212" s="1" t="s">
        <v>1803</v>
      </c>
      <c r="G212" s="1" t="s">
        <v>1699</v>
      </c>
      <c r="H212" s="1" t="s">
        <v>1700</v>
      </c>
      <c r="I212" s="1" t="s">
        <v>2934</v>
      </c>
      <c r="J212" s="1" t="s">
        <v>30</v>
      </c>
      <c r="K212" s="1" t="s">
        <v>2935</v>
      </c>
      <c r="L212" s="1" t="s">
        <v>2935</v>
      </c>
      <c r="M212" s="1" t="s">
        <v>1703</v>
      </c>
      <c r="N212" s="1" t="s">
        <v>1703</v>
      </c>
      <c r="O212" s="1" t="s">
        <v>1704</v>
      </c>
      <c r="P212" s="1" t="s">
        <v>1705</v>
      </c>
      <c r="Q212" s="1" t="s">
        <v>1706</v>
      </c>
      <c r="R212" s="1" t="s">
        <v>2936</v>
      </c>
      <c r="S212" s="1" t="s">
        <v>1708</v>
      </c>
      <c r="T212" s="1" t="s">
        <v>1709</v>
      </c>
      <c r="U212" s="1" t="s">
        <v>1666</v>
      </c>
      <c r="V212" s="1" t="s">
        <v>1863</v>
      </c>
    </row>
    <row r="213" s="1" customFormat="1" spans="1:22">
      <c r="A213" s="3">
        <v>999228118755805</v>
      </c>
      <c r="B213" s="1" t="s">
        <v>1711</v>
      </c>
      <c r="C213" s="1" t="s">
        <v>2937</v>
      </c>
      <c r="D213" s="1" t="s">
        <v>2633</v>
      </c>
      <c r="E213" s="1" t="s">
        <v>2938</v>
      </c>
      <c r="F213" s="1" t="s">
        <v>1698</v>
      </c>
      <c r="G213" s="1" t="s">
        <v>1699</v>
      </c>
      <c r="H213" s="1" t="s">
        <v>1700</v>
      </c>
      <c r="I213" s="1" t="s">
        <v>2939</v>
      </c>
      <c r="J213" s="1" t="s">
        <v>30</v>
      </c>
      <c r="K213" s="1" t="s">
        <v>2940</v>
      </c>
      <c r="L213" s="1" t="s">
        <v>2940</v>
      </c>
      <c r="M213" s="1" t="s">
        <v>1703</v>
      </c>
      <c r="N213" s="1" t="s">
        <v>1703</v>
      </c>
      <c r="O213" s="1" t="s">
        <v>1704</v>
      </c>
      <c r="P213" s="1" t="s">
        <v>1705</v>
      </c>
      <c r="Q213" s="1" t="s">
        <v>1706</v>
      </c>
      <c r="R213" s="1" t="s">
        <v>2941</v>
      </c>
      <c r="S213" s="1" t="s">
        <v>1708</v>
      </c>
      <c r="T213" s="1" t="s">
        <v>1709</v>
      </c>
      <c r="U213" s="1" t="s">
        <v>1668</v>
      </c>
      <c r="V213" s="1" t="s">
        <v>1743</v>
      </c>
    </row>
    <row r="214" s="1" customFormat="1" spans="1:22">
      <c r="A214" s="3">
        <v>999228118595299</v>
      </c>
      <c r="B214" s="1" t="s">
        <v>1711</v>
      </c>
      <c r="C214" s="1" t="s">
        <v>2942</v>
      </c>
      <c r="D214" s="1" t="s">
        <v>2633</v>
      </c>
      <c r="E214" s="1" t="s">
        <v>2943</v>
      </c>
      <c r="F214" s="1" t="s">
        <v>1698</v>
      </c>
      <c r="G214" s="1" t="s">
        <v>1699</v>
      </c>
      <c r="H214" s="1" t="s">
        <v>1700</v>
      </c>
      <c r="I214" s="1" t="s">
        <v>2944</v>
      </c>
      <c r="J214" s="1" t="s">
        <v>30</v>
      </c>
      <c r="K214" s="1" t="s">
        <v>2945</v>
      </c>
      <c r="L214" s="1" t="s">
        <v>2945</v>
      </c>
      <c r="M214" s="1" t="s">
        <v>1703</v>
      </c>
      <c r="N214" s="1" t="s">
        <v>1703</v>
      </c>
      <c r="O214" s="1" t="s">
        <v>1704</v>
      </c>
      <c r="P214" s="1" t="s">
        <v>1705</v>
      </c>
      <c r="Q214" s="1" t="s">
        <v>1706</v>
      </c>
      <c r="R214" s="1" t="s">
        <v>2946</v>
      </c>
      <c r="S214" s="1" t="s">
        <v>1708</v>
      </c>
      <c r="T214" s="1" t="s">
        <v>1709</v>
      </c>
      <c r="U214" s="1" t="s">
        <v>1668</v>
      </c>
      <c r="V214" s="1" t="s">
        <v>1743</v>
      </c>
    </row>
    <row r="215" s="1" customFormat="1" spans="1:22">
      <c r="A215" s="3">
        <v>999227335809505</v>
      </c>
      <c r="B215" s="1" t="s">
        <v>2947</v>
      </c>
      <c r="C215" s="1" t="s">
        <v>2948</v>
      </c>
      <c r="D215" s="1" t="s">
        <v>2949</v>
      </c>
      <c r="E215" s="1" t="s">
        <v>2950</v>
      </c>
      <c r="F215" s="1" t="s">
        <v>1803</v>
      </c>
      <c r="G215" s="1" t="s">
        <v>1699</v>
      </c>
      <c r="H215" s="1" t="s">
        <v>1700</v>
      </c>
      <c r="I215" s="1" t="s">
        <v>2951</v>
      </c>
      <c r="J215" s="1" t="s">
        <v>30</v>
      </c>
      <c r="K215" s="1" t="s">
        <v>2952</v>
      </c>
      <c r="L215" s="1" t="s">
        <v>2952</v>
      </c>
      <c r="M215" s="1" t="s">
        <v>1703</v>
      </c>
      <c r="N215" s="1" t="s">
        <v>1703</v>
      </c>
      <c r="O215" s="1" t="s">
        <v>1704</v>
      </c>
      <c r="P215" s="1" t="s">
        <v>1705</v>
      </c>
      <c r="Q215" s="1" t="s">
        <v>1706</v>
      </c>
      <c r="R215" s="1" t="s">
        <v>2953</v>
      </c>
      <c r="S215" s="1" t="s">
        <v>1708</v>
      </c>
      <c r="T215" s="1" t="s">
        <v>1709</v>
      </c>
      <c r="U215" s="1" t="s">
        <v>1668</v>
      </c>
      <c r="V215" s="1" t="s">
        <v>1743</v>
      </c>
    </row>
    <row r="216" s="1" customFormat="1" spans="1:22">
      <c r="A216" s="3">
        <v>999227251158715</v>
      </c>
      <c r="B216" s="1" t="s">
        <v>2954</v>
      </c>
      <c r="C216" s="1" t="s">
        <v>2955</v>
      </c>
      <c r="D216" s="1" t="s">
        <v>2956</v>
      </c>
      <c r="E216" s="1" t="s">
        <v>2957</v>
      </c>
      <c r="F216" s="1" t="s">
        <v>1729</v>
      </c>
      <c r="G216" s="1" t="s">
        <v>1699</v>
      </c>
      <c r="H216" s="1" t="s">
        <v>1700</v>
      </c>
      <c r="I216" s="1" t="s">
        <v>2958</v>
      </c>
      <c r="J216" s="1" t="s">
        <v>30</v>
      </c>
      <c r="K216" s="1" t="s">
        <v>2959</v>
      </c>
      <c r="L216" s="1" t="s">
        <v>2959</v>
      </c>
      <c r="M216" s="1" t="s">
        <v>1703</v>
      </c>
      <c r="N216" s="1" t="s">
        <v>1703</v>
      </c>
      <c r="O216" s="1" t="s">
        <v>1704</v>
      </c>
      <c r="P216" s="1" t="s">
        <v>1705</v>
      </c>
      <c r="Q216" s="1" t="s">
        <v>1706</v>
      </c>
      <c r="R216" s="1" t="s">
        <v>2960</v>
      </c>
      <c r="S216" s="1" t="s">
        <v>1708</v>
      </c>
      <c r="T216" s="1" t="s">
        <v>1709</v>
      </c>
      <c r="U216" s="1" t="s">
        <v>1668</v>
      </c>
      <c r="V216" s="1" t="s">
        <v>1743</v>
      </c>
    </row>
    <row r="217" s="1" customFormat="1" spans="1:22">
      <c r="A217" s="3">
        <v>999223230609631</v>
      </c>
      <c r="B217" s="1" t="s">
        <v>2961</v>
      </c>
      <c r="C217" s="1" t="s">
        <v>2962</v>
      </c>
      <c r="D217" s="1" t="s">
        <v>2963</v>
      </c>
      <c r="E217" s="1" t="s">
        <v>2964</v>
      </c>
      <c r="F217" s="1" t="s">
        <v>1803</v>
      </c>
      <c r="G217" s="1" t="s">
        <v>1699</v>
      </c>
      <c r="H217" s="1" t="s">
        <v>1700</v>
      </c>
      <c r="I217" s="1" t="s">
        <v>2965</v>
      </c>
      <c r="J217" s="1" t="s">
        <v>30</v>
      </c>
      <c r="K217" s="1" t="s">
        <v>2966</v>
      </c>
      <c r="L217" s="1" t="s">
        <v>2966</v>
      </c>
      <c r="M217" s="1" t="s">
        <v>1703</v>
      </c>
      <c r="N217" s="1" t="s">
        <v>1703</v>
      </c>
      <c r="O217" s="1" t="s">
        <v>1704</v>
      </c>
      <c r="P217" s="1" t="s">
        <v>1705</v>
      </c>
      <c r="Q217" s="1" t="s">
        <v>1706</v>
      </c>
      <c r="R217" s="1" t="s">
        <v>2967</v>
      </c>
      <c r="S217" s="1" t="s">
        <v>1708</v>
      </c>
      <c r="T217" s="1" t="s">
        <v>1709</v>
      </c>
      <c r="U217" s="1" t="s">
        <v>1666</v>
      </c>
      <c r="V217" s="1" t="s">
        <v>1813</v>
      </c>
    </row>
    <row r="218" s="1" customFormat="1" spans="1:22">
      <c r="A218" s="3">
        <v>999225972909872</v>
      </c>
      <c r="B218" s="1" t="s">
        <v>2968</v>
      </c>
      <c r="C218" s="1" t="s">
        <v>2969</v>
      </c>
      <c r="D218" s="1" t="s">
        <v>2970</v>
      </c>
      <c r="E218" s="1" t="s">
        <v>2971</v>
      </c>
      <c r="F218" s="1" t="s">
        <v>1724</v>
      </c>
      <c r="G218" s="1" t="s">
        <v>1699</v>
      </c>
      <c r="H218" s="1" t="s">
        <v>1700</v>
      </c>
      <c r="I218" s="1" t="s">
        <v>2972</v>
      </c>
      <c r="J218" s="1" t="s">
        <v>30</v>
      </c>
      <c r="K218" s="1" t="s">
        <v>2973</v>
      </c>
      <c r="L218" s="1" t="s">
        <v>2973</v>
      </c>
      <c r="M218" s="1" t="s">
        <v>1703</v>
      </c>
      <c r="N218" s="1" t="s">
        <v>1703</v>
      </c>
      <c r="O218" s="1" t="s">
        <v>1704</v>
      </c>
      <c r="P218" s="1" t="s">
        <v>1705</v>
      </c>
      <c r="Q218" s="1" t="s">
        <v>1706</v>
      </c>
      <c r="R218" s="1" t="s">
        <v>2974</v>
      </c>
      <c r="S218" s="1" t="s">
        <v>1708</v>
      </c>
      <c r="T218" s="1" t="s">
        <v>1709</v>
      </c>
      <c r="U218" s="1" t="s">
        <v>1668</v>
      </c>
      <c r="V218" s="1" t="s">
        <v>1743</v>
      </c>
    </row>
    <row r="219" s="1" customFormat="1" spans="1:22">
      <c r="A219" s="3">
        <v>28166250746</v>
      </c>
      <c r="B219" s="1" t="s">
        <v>2975</v>
      </c>
      <c r="C219" s="1" t="s">
        <v>2976</v>
      </c>
      <c r="D219" s="1" t="s">
        <v>2977</v>
      </c>
      <c r="E219" s="1" t="s">
        <v>2978</v>
      </c>
      <c r="F219" s="1" t="s">
        <v>1698</v>
      </c>
      <c r="G219" s="1" t="s">
        <v>1699</v>
      </c>
      <c r="H219" s="1" t="s">
        <v>1700</v>
      </c>
      <c r="I219" s="1" t="s">
        <v>2979</v>
      </c>
      <c r="J219" s="1" t="s">
        <v>30</v>
      </c>
      <c r="K219" s="1" t="s">
        <v>2980</v>
      </c>
      <c r="L219" s="1" t="s">
        <v>2980</v>
      </c>
      <c r="M219" s="1" t="s">
        <v>1703</v>
      </c>
      <c r="N219" s="1" t="s">
        <v>1703</v>
      </c>
      <c r="O219" s="1" t="s">
        <v>1704</v>
      </c>
      <c r="P219" s="1" t="s">
        <v>1705</v>
      </c>
      <c r="Q219" s="1" t="s">
        <v>1706</v>
      </c>
      <c r="R219" s="1" t="s">
        <v>2981</v>
      </c>
      <c r="S219" s="1" t="s">
        <v>1708</v>
      </c>
      <c r="T219" s="1" t="s">
        <v>1709</v>
      </c>
      <c r="U219" s="1" t="s">
        <v>1668</v>
      </c>
      <c r="V219" s="1" t="s">
        <v>1993</v>
      </c>
    </row>
    <row r="220" s="1" customFormat="1" spans="1:22">
      <c r="A220" s="3">
        <v>28166250742</v>
      </c>
      <c r="B220" s="1" t="s">
        <v>2975</v>
      </c>
      <c r="C220" s="1" t="s">
        <v>2982</v>
      </c>
      <c r="D220" s="1" t="s">
        <v>2977</v>
      </c>
      <c r="E220" s="1" t="s">
        <v>2978</v>
      </c>
      <c r="F220" s="1" t="s">
        <v>1698</v>
      </c>
      <c r="G220" s="1" t="s">
        <v>1699</v>
      </c>
      <c r="H220" s="1" t="s">
        <v>1700</v>
      </c>
      <c r="I220" s="1" t="s">
        <v>2983</v>
      </c>
      <c r="J220" s="1" t="s">
        <v>30</v>
      </c>
      <c r="K220" s="1" t="s">
        <v>2984</v>
      </c>
      <c r="L220" s="1" t="s">
        <v>2984</v>
      </c>
      <c r="M220" s="1" t="s">
        <v>1703</v>
      </c>
      <c r="N220" s="1" t="s">
        <v>1703</v>
      </c>
      <c r="O220" s="1" t="s">
        <v>1704</v>
      </c>
      <c r="P220" s="1" t="s">
        <v>1705</v>
      </c>
      <c r="Q220" s="1" t="s">
        <v>1706</v>
      </c>
      <c r="R220" s="1" t="s">
        <v>2985</v>
      </c>
      <c r="S220" s="1" t="s">
        <v>1708</v>
      </c>
      <c r="T220" s="1" t="s">
        <v>1709</v>
      </c>
      <c r="U220" s="1" t="s">
        <v>1668</v>
      </c>
      <c r="V220" s="1" t="s">
        <v>1993</v>
      </c>
    </row>
    <row r="221" s="1" customFormat="1" spans="1:22">
      <c r="A221" s="3">
        <v>999228238555617</v>
      </c>
      <c r="B221" s="1" t="s">
        <v>1744</v>
      </c>
      <c r="C221" s="1" t="s">
        <v>2986</v>
      </c>
      <c r="D221" s="1" t="s">
        <v>2987</v>
      </c>
      <c r="E221" s="1" t="s">
        <v>2988</v>
      </c>
      <c r="F221" s="1" t="s">
        <v>1698</v>
      </c>
      <c r="G221" s="1" t="s">
        <v>1699</v>
      </c>
      <c r="H221" s="1" t="s">
        <v>1700</v>
      </c>
      <c r="I221" s="1" t="s">
        <v>2989</v>
      </c>
      <c r="J221" s="1" t="s">
        <v>30</v>
      </c>
      <c r="K221" s="1" t="s">
        <v>2990</v>
      </c>
      <c r="L221" s="1" t="s">
        <v>2990</v>
      </c>
      <c r="M221" s="1" t="s">
        <v>1703</v>
      </c>
      <c r="N221" s="1" t="s">
        <v>1703</v>
      </c>
      <c r="O221" s="1" t="s">
        <v>1704</v>
      </c>
      <c r="P221" s="1" t="s">
        <v>1705</v>
      </c>
      <c r="Q221" s="1" t="s">
        <v>1706</v>
      </c>
      <c r="R221" s="1" t="s">
        <v>2991</v>
      </c>
      <c r="S221" s="1" t="s">
        <v>1708</v>
      </c>
      <c r="T221" s="1" t="s">
        <v>1709</v>
      </c>
      <c r="U221" s="1" t="s">
        <v>1668</v>
      </c>
      <c r="V221" s="1" t="s">
        <v>2590</v>
      </c>
    </row>
    <row r="222" s="1" customFormat="1" spans="1:22">
      <c r="A222" s="3">
        <v>999228211947744</v>
      </c>
      <c r="B222" s="1" t="s">
        <v>2992</v>
      </c>
      <c r="C222" s="1" t="s">
        <v>2993</v>
      </c>
      <c r="D222" s="1" t="s">
        <v>2994</v>
      </c>
      <c r="E222" s="1" t="s">
        <v>2995</v>
      </c>
      <c r="F222" s="1" t="s">
        <v>1698</v>
      </c>
      <c r="G222" s="1" t="s">
        <v>1699</v>
      </c>
      <c r="H222" s="1" t="s">
        <v>1700</v>
      </c>
      <c r="I222" s="1" t="s">
        <v>2996</v>
      </c>
      <c r="J222" s="1" t="s">
        <v>30</v>
      </c>
      <c r="K222" s="1" t="s">
        <v>2997</v>
      </c>
      <c r="L222" s="1" t="s">
        <v>2997</v>
      </c>
      <c r="M222" s="1" t="s">
        <v>1703</v>
      </c>
      <c r="N222" s="1" t="s">
        <v>1703</v>
      </c>
      <c r="O222" s="1" t="s">
        <v>1704</v>
      </c>
      <c r="P222" s="1" t="s">
        <v>1705</v>
      </c>
      <c r="Q222" s="1" t="s">
        <v>1706</v>
      </c>
      <c r="R222" s="1" t="s">
        <v>2998</v>
      </c>
      <c r="S222" s="1" t="s">
        <v>1708</v>
      </c>
      <c r="T222" s="1" t="s">
        <v>1709</v>
      </c>
      <c r="U222" s="1" t="s">
        <v>1668</v>
      </c>
      <c r="V222" s="1" t="s">
        <v>1736</v>
      </c>
    </row>
    <row r="223" s="1" customFormat="1" spans="1:22">
      <c r="A223" s="3">
        <v>999228272364912</v>
      </c>
      <c r="B223" s="1" t="s">
        <v>1729</v>
      </c>
      <c r="C223" s="1" t="s">
        <v>2999</v>
      </c>
      <c r="D223" s="1" t="s">
        <v>3000</v>
      </c>
      <c r="E223" s="1" t="s">
        <v>3001</v>
      </c>
      <c r="F223" s="1" t="s">
        <v>1724</v>
      </c>
      <c r="G223" s="1" t="s">
        <v>1699</v>
      </c>
      <c r="H223" s="1" t="s">
        <v>1700</v>
      </c>
      <c r="I223" s="1" t="s">
        <v>3002</v>
      </c>
      <c r="J223" s="1" t="s">
        <v>30</v>
      </c>
      <c r="K223" s="1" t="s">
        <v>3003</v>
      </c>
      <c r="L223" s="1" t="s">
        <v>3003</v>
      </c>
      <c r="M223" s="1" t="s">
        <v>1703</v>
      </c>
      <c r="N223" s="1" t="s">
        <v>1703</v>
      </c>
      <c r="O223" s="1" t="s">
        <v>1704</v>
      </c>
      <c r="P223" s="1" t="s">
        <v>1705</v>
      </c>
      <c r="Q223" s="1" t="s">
        <v>1706</v>
      </c>
      <c r="R223" s="1" t="s">
        <v>3004</v>
      </c>
      <c r="S223" s="1" t="s">
        <v>1708</v>
      </c>
      <c r="T223" s="1" t="s">
        <v>1709</v>
      </c>
      <c r="U223" s="1" t="s">
        <v>1668</v>
      </c>
      <c r="V223" s="1" t="s">
        <v>1736</v>
      </c>
    </row>
    <row r="224" s="1" customFormat="1" spans="1:22">
      <c r="A224" s="3">
        <v>999228093072967</v>
      </c>
      <c r="B224" s="1" t="s">
        <v>3005</v>
      </c>
      <c r="C224" s="1" t="s">
        <v>3006</v>
      </c>
      <c r="D224" s="1" t="s">
        <v>3007</v>
      </c>
      <c r="E224" s="1" t="s">
        <v>3008</v>
      </c>
      <c r="F224" s="1" t="s">
        <v>1698</v>
      </c>
      <c r="G224" s="1" t="s">
        <v>1699</v>
      </c>
      <c r="H224" s="1" t="s">
        <v>1700</v>
      </c>
      <c r="I224" s="1" t="s">
        <v>3009</v>
      </c>
      <c r="J224" s="1" t="s">
        <v>30</v>
      </c>
      <c r="K224" s="1" t="s">
        <v>3010</v>
      </c>
      <c r="L224" s="1" t="s">
        <v>3010</v>
      </c>
      <c r="M224" s="1" t="s">
        <v>1703</v>
      </c>
      <c r="N224" s="1" t="s">
        <v>1703</v>
      </c>
      <c r="O224" s="1" t="s">
        <v>1704</v>
      </c>
      <c r="P224" s="1" t="s">
        <v>1705</v>
      </c>
      <c r="Q224" s="1" t="s">
        <v>1706</v>
      </c>
      <c r="R224" s="1" t="s">
        <v>3011</v>
      </c>
      <c r="S224" s="1" t="s">
        <v>1708</v>
      </c>
      <c r="T224" s="1" t="s">
        <v>1709</v>
      </c>
      <c r="U224" s="1" t="s">
        <v>1668</v>
      </c>
      <c r="V224" s="1" t="s">
        <v>1736</v>
      </c>
    </row>
    <row r="225" s="1" customFormat="1" spans="1:22">
      <c r="A225" s="3">
        <v>999228012503231</v>
      </c>
      <c r="B225" s="1" t="s">
        <v>3012</v>
      </c>
      <c r="C225" s="1" t="s">
        <v>3013</v>
      </c>
      <c r="D225" s="1" t="s">
        <v>3007</v>
      </c>
      <c r="E225" s="1" t="s">
        <v>3014</v>
      </c>
      <c r="F225" s="1" t="s">
        <v>1715</v>
      </c>
      <c r="G225" s="1" t="s">
        <v>1699</v>
      </c>
      <c r="H225" s="1" t="s">
        <v>1700</v>
      </c>
      <c r="I225" s="1" t="s">
        <v>3015</v>
      </c>
      <c r="J225" s="1" t="s">
        <v>30</v>
      </c>
      <c r="K225" s="1" t="s">
        <v>3016</v>
      </c>
      <c r="L225" s="1" t="s">
        <v>3016</v>
      </c>
      <c r="M225" s="1" t="s">
        <v>1703</v>
      </c>
      <c r="N225" s="1" t="s">
        <v>1703</v>
      </c>
      <c r="O225" s="1" t="s">
        <v>1704</v>
      </c>
      <c r="P225" s="1" t="s">
        <v>1705</v>
      </c>
      <c r="Q225" s="1" t="s">
        <v>1706</v>
      </c>
      <c r="R225" s="1" t="s">
        <v>3017</v>
      </c>
      <c r="S225" s="1" t="s">
        <v>1708</v>
      </c>
      <c r="T225" s="1" t="s">
        <v>1709</v>
      </c>
      <c r="U225" s="1" t="s">
        <v>1668</v>
      </c>
      <c r="V225" s="1" t="s">
        <v>1736</v>
      </c>
    </row>
    <row r="226" s="1" customFormat="1" spans="1:22">
      <c r="A226" s="3">
        <v>999227990060795</v>
      </c>
      <c r="B226" s="1" t="s">
        <v>3018</v>
      </c>
      <c r="C226" s="1" t="s">
        <v>3019</v>
      </c>
      <c r="D226" s="1" t="s">
        <v>3007</v>
      </c>
      <c r="E226" s="1" t="s">
        <v>3020</v>
      </c>
      <c r="F226" s="1" t="s">
        <v>1724</v>
      </c>
      <c r="G226" s="1" t="s">
        <v>1699</v>
      </c>
      <c r="H226" s="1" t="s">
        <v>1700</v>
      </c>
      <c r="I226" s="1" t="s">
        <v>3021</v>
      </c>
      <c r="J226" s="1" t="s">
        <v>30</v>
      </c>
      <c r="K226" s="1" t="s">
        <v>3022</v>
      </c>
      <c r="L226" s="1" t="s">
        <v>3022</v>
      </c>
      <c r="M226" s="1" t="s">
        <v>1703</v>
      </c>
      <c r="N226" s="1" t="s">
        <v>1703</v>
      </c>
      <c r="O226" s="1" t="s">
        <v>1704</v>
      </c>
      <c r="P226" s="1" t="s">
        <v>1705</v>
      </c>
      <c r="Q226" s="1" t="s">
        <v>1706</v>
      </c>
      <c r="R226" s="1" t="s">
        <v>3023</v>
      </c>
      <c r="S226" s="1" t="s">
        <v>1708</v>
      </c>
      <c r="T226" s="1" t="s">
        <v>1709</v>
      </c>
      <c r="U226" s="1" t="s">
        <v>1668</v>
      </c>
      <c r="V226" s="1" t="s">
        <v>1736</v>
      </c>
    </row>
    <row r="227" s="1" customFormat="1" spans="1:22">
      <c r="A227" s="3">
        <v>999227960891034</v>
      </c>
      <c r="B227" s="1" t="s">
        <v>1759</v>
      </c>
      <c r="C227" s="1" t="s">
        <v>3024</v>
      </c>
      <c r="D227" s="1" t="s">
        <v>3007</v>
      </c>
      <c r="E227" s="1" t="s">
        <v>3025</v>
      </c>
      <c r="F227" s="1" t="s">
        <v>1803</v>
      </c>
      <c r="G227" s="1" t="s">
        <v>1699</v>
      </c>
      <c r="H227" s="1" t="s">
        <v>1700</v>
      </c>
      <c r="I227" s="1" t="s">
        <v>3026</v>
      </c>
      <c r="J227" s="1" t="s">
        <v>30</v>
      </c>
      <c r="K227" s="1" t="s">
        <v>3027</v>
      </c>
      <c r="L227" s="1" t="s">
        <v>3027</v>
      </c>
      <c r="M227" s="1" t="s">
        <v>1703</v>
      </c>
      <c r="N227" s="1" t="s">
        <v>1703</v>
      </c>
      <c r="O227" s="1" t="s">
        <v>1704</v>
      </c>
      <c r="P227" s="1" t="s">
        <v>1705</v>
      </c>
      <c r="Q227" s="1" t="s">
        <v>1706</v>
      </c>
      <c r="R227" s="1" t="s">
        <v>3028</v>
      </c>
      <c r="S227" s="1" t="s">
        <v>1708</v>
      </c>
      <c r="T227" s="1" t="s">
        <v>1709</v>
      </c>
      <c r="U227" s="1" t="s">
        <v>1668</v>
      </c>
      <c r="V227" s="1" t="s">
        <v>1736</v>
      </c>
    </row>
    <row r="228" s="1" customFormat="1" spans="1:22">
      <c r="A228" s="3">
        <v>999227949207410</v>
      </c>
      <c r="B228" s="1" t="s">
        <v>1759</v>
      </c>
      <c r="C228" s="1" t="s">
        <v>3029</v>
      </c>
      <c r="D228" s="1" t="s">
        <v>3007</v>
      </c>
      <c r="E228" s="1" t="s">
        <v>3030</v>
      </c>
      <c r="F228" s="1" t="s">
        <v>1698</v>
      </c>
      <c r="G228" s="1" t="s">
        <v>1699</v>
      </c>
      <c r="H228" s="1" t="s">
        <v>1700</v>
      </c>
      <c r="I228" s="1" t="s">
        <v>3031</v>
      </c>
      <c r="J228" s="1" t="s">
        <v>30</v>
      </c>
      <c r="K228" s="1" t="s">
        <v>3032</v>
      </c>
      <c r="L228" s="1" t="s">
        <v>3032</v>
      </c>
      <c r="M228" s="1" t="s">
        <v>1703</v>
      </c>
      <c r="N228" s="1" t="s">
        <v>1703</v>
      </c>
      <c r="O228" s="1" t="s">
        <v>1704</v>
      </c>
      <c r="P228" s="1" t="s">
        <v>1705</v>
      </c>
      <c r="Q228" s="1" t="s">
        <v>1706</v>
      </c>
      <c r="R228" s="1" t="s">
        <v>3033</v>
      </c>
      <c r="S228" s="1" t="s">
        <v>1708</v>
      </c>
      <c r="T228" s="1" t="s">
        <v>1709</v>
      </c>
      <c r="U228" s="1" t="s">
        <v>1668</v>
      </c>
      <c r="V228" s="1" t="s">
        <v>1736</v>
      </c>
    </row>
    <row r="229" s="1" customFormat="1" spans="1:22">
      <c r="A229" s="3">
        <v>999227000925032</v>
      </c>
      <c r="B229" s="1" t="s">
        <v>3034</v>
      </c>
      <c r="C229" s="1" t="s">
        <v>3035</v>
      </c>
      <c r="D229" s="1" t="s">
        <v>3007</v>
      </c>
      <c r="E229" s="1" t="s">
        <v>3036</v>
      </c>
      <c r="F229" s="1" t="s">
        <v>1698</v>
      </c>
      <c r="G229" s="1" t="s">
        <v>1699</v>
      </c>
      <c r="H229" s="1" t="s">
        <v>1700</v>
      </c>
      <c r="I229" s="1" t="s">
        <v>3037</v>
      </c>
      <c r="J229" s="1" t="s">
        <v>30</v>
      </c>
      <c r="K229" s="1" t="s">
        <v>3038</v>
      </c>
      <c r="L229" s="1" t="s">
        <v>3038</v>
      </c>
      <c r="M229" s="1" t="s">
        <v>1703</v>
      </c>
      <c r="N229" s="1" t="s">
        <v>1703</v>
      </c>
      <c r="O229" s="1" t="s">
        <v>1704</v>
      </c>
      <c r="P229" s="1" t="s">
        <v>1705</v>
      </c>
      <c r="Q229" s="1" t="s">
        <v>1706</v>
      </c>
      <c r="R229" s="1" t="s">
        <v>3039</v>
      </c>
      <c r="S229" s="1" t="s">
        <v>1708</v>
      </c>
      <c r="T229" s="1" t="s">
        <v>1709</v>
      </c>
      <c r="U229" s="1" t="s">
        <v>1668</v>
      </c>
      <c r="V229" s="1" t="s">
        <v>1736</v>
      </c>
    </row>
    <row r="230" s="1" customFormat="1" spans="1:22">
      <c r="A230" s="3">
        <v>999228210258585</v>
      </c>
      <c r="B230" s="1" t="s">
        <v>2992</v>
      </c>
      <c r="C230" s="1" t="s">
        <v>3040</v>
      </c>
      <c r="D230" s="1" t="s">
        <v>1877</v>
      </c>
      <c r="E230" s="1" t="s">
        <v>3041</v>
      </c>
      <c r="F230" s="1" t="s">
        <v>1698</v>
      </c>
      <c r="G230" s="1" t="s">
        <v>1699</v>
      </c>
      <c r="H230" s="1" t="s">
        <v>1700</v>
      </c>
      <c r="I230" s="1" t="s">
        <v>3042</v>
      </c>
      <c r="J230" s="1" t="s">
        <v>30</v>
      </c>
      <c r="K230" s="1" t="s">
        <v>3043</v>
      </c>
      <c r="L230" s="1" t="s">
        <v>3043</v>
      </c>
      <c r="M230" s="1" t="s">
        <v>1703</v>
      </c>
      <c r="N230" s="1" t="s">
        <v>1703</v>
      </c>
      <c r="O230" s="1" t="s">
        <v>1704</v>
      </c>
      <c r="P230" s="1" t="s">
        <v>1705</v>
      </c>
      <c r="Q230" s="1" t="s">
        <v>1706</v>
      </c>
      <c r="R230" s="1" t="s">
        <v>3044</v>
      </c>
      <c r="S230" s="1" t="s">
        <v>1708</v>
      </c>
      <c r="T230" s="1" t="s">
        <v>1709</v>
      </c>
      <c r="U230" s="1" t="s">
        <v>1668</v>
      </c>
      <c r="V230" s="1" t="s">
        <v>1719</v>
      </c>
    </row>
    <row r="231" s="1" customFormat="1" spans="1:22">
      <c r="A231" s="3">
        <v>999228258111452</v>
      </c>
      <c r="B231" s="1" t="s">
        <v>1744</v>
      </c>
      <c r="C231" s="1" t="s">
        <v>3045</v>
      </c>
      <c r="D231" s="1" t="s">
        <v>3046</v>
      </c>
      <c r="E231" s="1" t="s">
        <v>3047</v>
      </c>
      <c r="F231" s="1" t="s">
        <v>1698</v>
      </c>
      <c r="G231" s="1" t="s">
        <v>1699</v>
      </c>
      <c r="H231" s="1" t="s">
        <v>1700</v>
      </c>
      <c r="I231" s="1" t="s">
        <v>3048</v>
      </c>
      <c r="J231" s="1" t="s">
        <v>30</v>
      </c>
      <c r="K231" s="1" t="s">
        <v>3049</v>
      </c>
      <c r="L231" s="1" t="s">
        <v>3049</v>
      </c>
      <c r="M231" s="1" t="s">
        <v>1703</v>
      </c>
      <c r="N231" s="1" t="s">
        <v>1703</v>
      </c>
      <c r="O231" s="1" t="s">
        <v>1704</v>
      </c>
      <c r="P231" s="1" t="s">
        <v>1705</v>
      </c>
      <c r="Q231" s="1" t="s">
        <v>1706</v>
      </c>
      <c r="R231" s="1" t="s">
        <v>3050</v>
      </c>
      <c r="S231" s="1" t="s">
        <v>1708</v>
      </c>
      <c r="T231" s="1" t="s">
        <v>1709</v>
      </c>
      <c r="U231" s="1" t="s">
        <v>1668</v>
      </c>
      <c r="V231" s="1" t="s">
        <v>3051</v>
      </c>
    </row>
    <row r="232" s="1" customFormat="1" spans="1:22">
      <c r="A232" s="3">
        <v>999226794570987</v>
      </c>
      <c r="B232" s="1" t="s">
        <v>3052</v>
      </c>
      <c r="C232" s="1" t="s">
        <v>3053</v>
      </c>
      <c r="D232" s="1" t="s">
        <v>3054</v>
      </c>
      <c r="E232" s="1" t="s">
        <v>3055</v>
      </c>
      <c r="F232" s="1" t="s">
        <v>1803</v>
      </c>
      <c r="G232" s="1" t="s">
        <v>1699</v>
      </c>
      <c r="H232" s="1" t="s">
        <v>1700</v>
      </c>
      <c r="I232" s="1" t="s">
        <v>3056</v>
      </c>
      <c r="J232" s="1" t="s">
        <v>30</v>
      </c>
      <c r="K232" s="1" t="s">
        <v>3057</v>
      </c>
      <c r="L232" s="1" t="s">
        <v>3057</v>
      </c>
      <c r="M232" s="1" t="s">
        <v>1703</v>
      </c>
      <c r="N232" s="1" t="s">
        <v>1703</v>
      </c>
      <c r="O232" s="1" t="s">
        <v>1704</v>
      </c>
      <c r="P232" s="1" t="s">
        <v>1705</v>
      </c>
      <c r="Q232" s="1" t="s">
        <v>1706</v>
      </c>
      <c r="R232" s="1" t="s">
        <v>3058</v>
      </c>
      <c r="S232" s="1" t="s">
        <v>1708</v>
      </c>
      <c r="T232" s="1" t="s">
        <v>1709</v>
      </c>
      <c r="U232" s="1" t="s">
        <v>1666</v>
      </c>
      <c r="V232" s="1" t="s">
        <v>1743</v>
      </c>
    </row>
    <row r="233" s="1" customFormat="1" spans="1:22">
      <c r="A233" s="3">
        <v>999228280903126</v>
      </c>
      <c r="B233" s="1" t="s">
        <v>1724</v>
      </c>
      <c r="C233" s="1" t="s">
        <v>3059</v>
      </c>
      <c r="D233" s="1" t="s">
        <v>2118</v>
      </c>
      <c r="E233" s="1" t="s">
        <v>3060</v>
      </c>
      <c r="F233" s="1" t="s">
        <v>1715</v>
      </c>
      <c r="G233" s="1" t="s">
        <v>1699</v>
      </c>
      <c r="H233" s="1" t="s">
        <v>1700</v>
      </c>
      <c r="I233" s="1" t="s">
        <v>3061</v>
      </c>
      <c r="J233" s="1" t="s">
        <v>30</v>
      </c>
      <c r="K233" s="1" t="s">
        <v>3062</v>
      </c>
      <c r="L233" s="1" t="s">
        <v>3062</v>
      </c>
      <c r="M233" s="1" t="s">
        <v>1703</v>
      </c>
      <c r="N233" s="1" t="s">
        <v>1703</v>
      </c>
      <c r="O233" s="1" t="s">
        <v>1704</v>
      </c>
      <c r="P233" s="1" t="s">
        <v>1705</v>
      </c>
      <c r="Q233" s="1" t="s">
        <v>1706</v>
      </c>
      <c r="R233" s="1" t="s">
        <v>3063</v>
      </c>
      <c r="S233" s="1" t="s">
        <v>1708</v>
      </c>
      <c r="T233" s="1" t="s">
        <v>1709</v>
      </c>
      <c r="U233" s="1" t="s">
        <v>1668</v>
      </c>
      <c r="V233" s="1" t="s">
        <v>1743</v>
      </c>
    </row>
    <row r="234" s="1" customFormat="1" spans="1:22">
      <c r="A234" s="3">
        <v>999228207632340</v>
      </c>
      <c r="B234" s="1" t="s">
        <v>2975</v>
      </c>
      <c r="C234" s="1" t="s">
        <v>3064</v>
      </c>
      <c r="D234" s="1" t="s">
        <v>2118</v>
      </c>
      <c r="E234" s="1" t="s">
        <v>3065</v>
      </c>
      <c r="F234" s="1" t="s">
        <v>1715</v>
      </c>
      <c r="G234" s="1" t="s">
        <v>1699</v>
      </c>
      <c r="H234" s="1" t="s">
        <v>1700</v>
      </c>
      <c r="I234" s="1" t="s">
        <v>3066</v>
      </c>
      <c r="J234" s="1" t="s">
        <v>30</v>
      </c>
      <c r="K234" s="1" t="s">
        <v>3067</v>
      </c>
      <c r="L234" s="1" t="s">
        <v>3067</v>
      </c>
      <c r="M234" s="1" t="s">
        <v>1703</v>
      </c>
      <c r="N234" s="1" t="s">
        <v>1703</v>
      </c>
      <c r="O234" s="1" t="s">
        <v>1704</v>
      </c>
      <c r="P234" s="1" t="s">
        <v>1705</v>
      </c>
      <c r="Q234" s="1" t="s">
        <v>1706</v>
      </c>
      <c r="R234" s="1" t="s">
        <v>3068</v>
      </c>
      <c r="S234" s="1" t="s">
        <v>1708</v>
      </c>
      <c r="T234" s="1" t="s">
        <v>1709</v>
      </c>
      <c r="U234" s="1" t="s">
        <v>1668</v>
      </c>
      <c r="V234" s="1" t="s">
        <v>1743</v>
      </c>
    </row>
    <row r="235" s="1" customFormat="1" spans="1:22">
      <c r="A235" s="3">
        <v>999227333850649</v>
      </c>
      <c r="B235" s="1" t="s">
        <v>2947</v>
      </c>
      <c r="C235" s="1" t="s">
        <v>3069</v>
      </c>
      <c r="D235" s="1" t="s">
        <v>3070</v>
      </c>
      <c r="E235" s="1" t="s">
        <v>3071</v>
      </c>
      <c r="F235" s="1" t="s">
        <v>1729</v>
      </c>
      <c r="G235" s="1" t="s">
        <v>1699</v>
      </c>
      <c r="H235" s="1" t="s">
        <v>1700</v>
      </c>
      <c r="I235" s="1" t="s">
        <v>3072</v>
      </c>
      <c r="J235" s="1" t="s">
        <v>30</v>
      </c>
      <c r="K235" s="1" t="s">
        <v>3073</v>
      </c>
      <c r="L235" s="1" t="s">
        <v>3073</v>
      </c>
      <c r="M235" s="1" t="s">
        <v>1703</v>
      </c>
      <c r="N235" s="1" t="s">
        <v>1703</v>
      </c>
      <c r="O235" s="1" t="s">
        <v>1704</v>
      </c>
      <c r="P235" s="1" t="s">
        <v>1705</v>
      </c>
      <c r="Q235" s="1" t="s">
        <v>1706</v>
      </c>
      <c r="R235" s="1" t="s">
        <v>3074</v>
      </c>
      <c r="S235" s="1" t="s">
        <v>1708</v>
      </c>
      <c r="T235" s="1" t="s">
        <v>1709</v>
      </c>
      <c r="U235" s="1" t="s">
        <v>1668</v>
      </c>
      <c r="V235" s="1" t="s">
        <v>1743</v>
      </c>
    </row>
    <row r="236" s="1" customFormat="1" spans="1:22">
      <c r="A236" s="3">
        <v>999226793847495</v>
      </c>
      <c r="B236" s="1" t="s">
        <v>3052</v>
      </c>
      <c r="C236" s="1" t="s">
        <v>3075</v>
      </c>
      <c r="D236" s="1" t="s">
        <v>3076</v>
      </c>
      <c r="E236" s="1" t="s">
        <v>3077</v>
      </c>
      <c r="F236" s="1" t="s">
        <v>1715</v>
      </c>
      <c r="G236" s="1" t="s">
        <v>1699</v>
      </c>
      <c r="H236" s="1" t="s">
        <v>1700</v>
      </c>
      <c r="I236" s="1" t="s">
        <v>3078</v>
      </c>
      <c r="J236" s="1" t="s">
        <v>30</v>
      </c>
      <c r="K236" s="1" t="s">
        <v>3079</v>
      </c>
      <c r="L236" s="1" t="s">
        <v>3079</v>
      </c>
      <c r="M236" s="1" t="s">
        <v>1703</v>
      </c>
      <c r="N236" s="1" t="s">
        <v>1703</v>
      </c>
      <c r="O236" s="1" t="s">
        <v>1704</v>
      </c>
      <c r="P236" s="1" t="s">
        <v>1705</v>
      </c>
      <c r="Q236" s="1" t="s">
        <v>1706</v>
      </c>
      <c r="R236" s="1" t="s">
        <v>3080</v>
      </c>
      <c r="S236" s="1" t="s">
        <v>1708</v>
      </c>
      <c r="T236" s="1" t="s">
        <v>1709</v>
      </c>
      <c r="U236" s="1" t="s">
        <v>1668</v>
      </c>
      <c r="V236" s="1" t="s">
        <v>1743</v>
      </c>
    </row>
    <row r="237" s="1" customFormat="1" spans="1:22">
      <c r="A237" s="3">
        <v>999228125536691</v>
      </c>
      <c r="B237" s="1" t="s">
        <v>1814</v>
      </c>
      <c r="C237" s="1" t="s">
        <v>3081</v>
      </c>
      <c r="D237" s="1" t="s">
        <v>3082</v>
      </c>
      <c r="E237" s="1" t="s">
        <v>3083</v>
      </c>
      <c r="F237" s="1" t="s">
        <v>1803</v>
      </c>
      <c r="G237" s="1" t="s">
        <v>1699</v>
      </c>
      <c r="H237" s="1" t="s">
        <v>1700</v>
      </c>
      <c r="I237" s="1" t="s">
        <v>3084</v>
      </c>
      <c r="J237" s="1" t="s">
        <v>30</v>
      </c>
      <c r="K237" s="1" t="s">
        <v>3085</v>
      </c>
      <c r="L237" s="1" t="s">
        <v>3085</v>
      </c>
      <c r="M237" s="1" t="s">
        <v>1703</v>
      </c>
      <c r="N237" s="1" t="s">
        <v>1703</v>
      </c>
      <c r="O237" s="1" t="s">
        <v>1704</v>
      </c>
      <c r="P237" s="1" t="s">
        <v>1705</v>
      </c>
      <c r="Q237" s="1" t="s">
        <v>1706</v>
      </c>
      <c r="R237" s="1" t="s">
        <v>3086</v>
      </c>
      <c r="S237" s="1" t="s">
        <v>1708</v>
      </c>
      <c r="T237" s="1" t="s">
        <v>1709</v>
      </c>
      <c r="U237" s="1" t="s">
        <v>1668</v>
      </c>
      <c r="V237" s="1" t="s">
        <v>1743</v>
      </c>
    </row>
    <row r="238" s="1" customFormat="1" spans="1:22">
      <c r="A238" s="3">
        <v>999226051093397</v>
      </c>
      <c r="B238" s="1" t="s">
        <v>3087</v>
      </c>
      <c r="C238" s="1" t="s">
        <v>3088</v>
      </c>
      <c r="D238" s="1" t="s">
        <v>2526</v>
      </c>
      <c r="E238" s="1" t="s">
        <v>3089</v>
      </c>
      <c r="F238" s="1" t="s">
        <v>1715</v>
      </c>
      <c r="G238" s="1" t="s">
        <v>1699</v>
      </c>
      <c r="H238" s="1" t="s">
        <v>1700</v>
      </c>
      <c r="I238" s="1" t="s">
        <v>3090</v>
      </c>
      <c r="J238" s="1" t="s">
        <v>30</v>
      </c>
      <c r="K238" s="1" t="s">
        <v>3091</v>
      </c>
      <c r="L238" s="1" t="s">
        <v>3091</v>
      </c>
      <c r="M238" s="1" t="s">
        <v>1703</v>
      </c>
      <c r="N238" s="1" t="s">
        <v>1703</v>
      </c>
      <c r="O238" s="1" t="s">
        <v>1704</v>
      </c>
      <c r="P238" s="1" t="s">
        <v>1705</v>
      </c>
      <c r="Q238" s="1" t="s">
        <v>1706</v>
      </c>
      <c r="R238" s="1" t="s">
        <v>3092</v>
      </c>
      <c r="S238" s="1" t="s">
        <v>1708</v>
      </c>
      <c r="T238" s="1" t="s">
        <v>1709</v>
      </c>
      <c r="U238" s="1" t="s">
        <v>1668</v>
      </c>
      <c r="V238" s="1" t="s">
        <v>1743</v>
      </c>
    </row>
    <row r="239" s="1" customFormat="1" spans="1:22">
      <c r="A239" s="3">
        <v>999228007765085</v>
      </c>
      <c r="B239" s="1" t="s">
        <v>3012</v>
      </c>
      <c r="C239" s="1" t="s">
        <v>3093</v>
      </c>
      <c r="D239" s="1" t="s">
        <v>3094</v>
      </c>
      <c r="E239" s="1" t="s">
        <v>3095</v>
      </c>
      <c r="F239" s="1" t="s">
        <v>1698</v>
      </c>
      <c r="G239" s="1" t="s">
        <v>1699</v>
      </c>
      <c r="H239" s="1" t="s">
        <v>1700</v>
      </c>
      <c r="I239" s="1" t="s">
        <v>3096</v>
      </c>
      <c r="J239" s="1" t="s">
        <v>30</v>
      </c>
      <c r="K239" s="1" t="s">
        <v>3097</v>
      </c>
      <c r="L239" s="1" t="s">
        <v>3097</v>
      </c>
      <c r="M239" s="1" t="s">
        <v>1703</v>
      </c>
      <c r="N239" s="1" t="s">
        <v>1703</v>
      </c>
      <c r="O239" s="1" t="s">
        <v>1704</v>
      </c>
      <c r="P239" s="1" t="s">
        <v>1705</v>
      </c>
      <c r="Q239" s="1" t="s">
        <v>1706</v>
      </c>
      <c r="R239" s="1" t="s">
        <v>3098</v>
      </c>
      <c r="S239" s="1" t="s">
        <v>1708</v>
      </c>
      <c r="T239" s="1" t="s">
        <v>1709</v>
      </c>
      <c r="U239" s="1" t="s">
        <v>1668</v>
      </c>
      <c r="V239" s="1" t="s">
        <v>1736</v>
      </c>
    </row>
    <row r="240" s="1" customFormat="1" spans="1:22">
      <c r="A240" s="3">
        <v>999228039629632</v>
      </c>
      <c r="B240" s="1" t="s">
        <v>3099</v>
      </c>
      <c r="C240" s="1" t="s">
        <v>3100</v>
      </c>
      <c r="D240" s="1" t="s">
        <v>3101</v>
      </c>
      <c r="E240" s="1" t="s">
        <v>3102</v>
      </c>
      <c r="F240" s="1" t="s">
        <v>1729</v>
      </c>
      <c r="G240" s="1" t="s">
        <v>1699</v>
      </c>
      <c r="H240" s="1" t="s">
        <v>1700</v>
      </c>
      <c r="I240" s="1" t="s">
        <v>3103</v>
      </c>
      <c r="J240" s="1" t="s">
        <v>30</v>
      </c>
      <c r="K240" s="1" t="s">
        <v>3104</v>
      </c>
      <c r="L240" s="1" t="s">
        <v>3104</v>
      </c>
      <c r="M240" s="1" t="s">
        <v>1703</v>
      </c>
      <c r="N240" s="1" t="s">
        <v>1703</v>
      </c>
      <c r="O240" s="1" t="s">
        <v>1704</v>
      </c>
      <c r="P240" s="1" t="s">
        <v>1705</v>
      </c>
      <c r="Q240" s="1" t="s">
        <v>1706</v>
      </c>
      <c r="R240" s="1" t="s">
        <v>3105</v>
      </c>
      <c r="S240" s="1" t="s">
        <v>1708</v>
      </c>
      <c r="T240" s="1" t="s">
        <v>1709</v>
      </c>
      <c r="U240" s="1" t="s">
        <v>1668</v>
      </c>
      <c r="V240" s="1" t="s">
        <v>1736</v>
      </c>
    </row>
    <row r="241" s="1" customFormat="1" spans="1:22">
      <c r="A241" s="3">
        <v>999228277529728</v>
      </c>
      <c r="B241" s="1" t="s">
        <v>1724</v>
      </c>
      <c r="C241" s="1" t="s">
        <v>3106</v>
      </c>
      <c r="D241" s="1" t="s">
        <v>3107</v>
      </c>
      <c r="E241" s="1" t="s">
        <v>3108</v>
      </c>
      <c r="F241" s="1" t="s">
        <v>1724</v>
      </c>
      <c r="G241" s="1" t="s">
        <v>1699</v>
      </c>
      <c r="H241" s="1" t="s">
        <v>1700</v>
      </c>
      <c r="I241" s="1" t="s">
        <v>3109</v>
      </c>
      <c r="J241" s="1" t="s">
        <v>30</v>
      </c>
      <c r="K241" s="1" t="s">
        <v>3110</v>
      </c>
      <c r="L241" s="1" t="s">
        <v>3110</v>
      </c>
      <c r="M241" s="1" t="s">
        <v>1703</v>
      </c>
      <c r="N241" s="1" t="s">
        <v>1703</v>
      </c>
      <c r="O241" s="1" t="s">
        <v>1704</v>
      </c>
      <c r="P241" s="1" t="s">
        <v>1705</v>
      </c>
      <c r="Q241" s="1" t="s">
        <v>1706</v>
      </c>
      <c r="R241" s="1" t="s">
        <v>3111</v>
      </c>
      <c r="S241" s="1" t="s">
        <v>1708</v>
      </c>
      <c r="T241" s="1" t="s">
        <v>1709</v>
      </c>
      <c r="U241" s="1" t="s">
        <v>1668</v>
      </c>
      <c r="V241" s="1" t="s">
        <v>3112</v>
      </c>
    </row>
    <row r="242" s="1" customFormat="1" spans="1:22">
      <c r="A242" s="3">
        <v>999228226294830</v>
      </c>
      <c r="B242" s="1" t="s">
        <v>1720</v>
      </c>
      <c r="C242" s="1" t="s">
        <v>3113</v>
      </c>
      <c r="D242" s="1" t="s">
        <v>3114</v>
      </c>
      <c r="E242" s="1" t="s">
        <v>3115</v>
      </c>
      <c r="F242" s="1" t="s">
        <v>1724</v>
      </c>
      <c r="G242" s="1" t="s">
        <v>1699</v>
      </c>
      <c r="H242" s="1" t="s">
        <v>1700</v>
      </c>
      <c r="I242" s="1" t="s">
        <v>3116</v>
      </c>
      <c r="J242" s="1" t="s">
        <v>30</v>
      </c>
      <c r="K242" s="1" t="s">
        <v>3117</v>
      </c>
      <c r="L242" s="1" t="s">
        <v>3117</v>
      </c>
      <c r="M242" s="1" t="s">
        <v>1703</v>
      </c>
      <c r="N242" s="1" t="s">
        <v>1703</v>
      </c>
      <c r="O242" s="1" t="s">
        <v>1704</v>
      </c>
      <c r="P242" s="1" t="s">
        <v>1705</v>
      </c>
      <c r="Q242" s="1" t="s">
        <v>1706</v>
      </c>
      <c r="R242" s="1" t="s">
        <v>3118</v>
      </c>
      <c r="S242" s="1" t="s">
        <v>1708</v>
      </c>
      <c r="T242" s="1" t="s">
        <v>1709</v>
      </c>
      <c r="U242" s="1" t="s">
        <v>1668</v>
      </c>
      <c r="V242" s="1" t="s">
        <v>2261</v>
      </c>
    </row>
    <row r="243" s="1" customFormat="1" spans="1:22">
      <c r="A243" s="3">
        <v>999225934832911</v>
      </c>
      <c r="B243" s="1" t="s">
        <v>3119</v>
      </c>
      <c r="C243" s="1" t="s">
        <v>3120</v>
      </c>
      <c r="D243" s="1" t="s">
        <v>3121</v>
      </c>
      <c r="E243" s="1" t="s">
        <v>3122</v>
      </c>
      <c r="F243" s="1" t="s">
        <v>1744</v>
      </c>
      <c r="G243" s="1" t="s">
        <v>1699</v>
      </c>
      <c r="H243" s="1" t="s">
        <v>1700</v>
      </c>
      <c r="I243" s="1" t="s">
        <v>3123</v>
      </c>
      <c r="J243" s="1" t="s">
        <v>30</v>
      </c>
      <c r="K243" s="1" t="s">
        <v>3124</v>
      </c>
      <c r="L243" s="1" t="s">
        <v>3124</v>
      </c>
      <c r="M243" s="1" t="s">
        <v>1703</v>
      </c>
      <c r="N243" s="1" t="s">
        <v>1703</v>
      </c>
      <c r="O243" s="1" t="s">
        <v>1704</v>
      </c>
      <c r="P243" s="1" t="s">
        <v>1705</v>
      </c>
      <c r="Q243" s="1" t="s">
        <v>1706</v>
      </c>
      <c r="R243" s="1" t="s">
        <v>3125</v>
      </c>
      <c r="S243" s="1" t="s">
        <v>1708</v>
      </c>
      <c r="T243" s="1" t="s">
        <v>1709</v>
      </c>
      <c r="U243" s="1" t="s">
        <v>1668</v>
      </c>
      <c r="V243" s="1" t="s">
        <v>2261</v>
      </c>
    </row>
    <row r="244" s="1" customFormat="1" spans="1:22">
      <c r="A244" s="3">
        <v>999227993998029</v>
      </c>
      <c r="B244" s="1" t="s">
        <v>3018</v>
      </c>
      <c r="C244" s="1" t="s">
        <v>3126</v>
      </c>
      <c r="D244" s="1" t="s">
        <v>3127</v>
      </c>
      <c r="E244" s="1" t="s">
        <v>3128</v>
      </c>
      <c r="F244" s="1" t="s">
        <v>1698</v>
      </c>
      <c r="G244" s="1" t="s">
        <v>1699</v>
      </c>
      <c r="H244" s="1" t="s">
        <v>1700</v>
      </c>
      <c r="I244" s="1" t="s">
        <v>3129</v>
      </c>
      <c r="J244" s="1" t="s">
        <v>30</v>
      </c>
      <c r="K244" s="1" t="s">
        <v>3130</v>
      </c>
      <c r="L244" s="1" t="s">
        <v>3130</v>
      </c>
      <c r="M244" s="1" t="s">
        <v>1703</v>
      </c>
      <c r="N244" s="1" t="s">
        <v>1703</v>
      </c>
      <c r="O244" s="1" t="s">
        <v>1704</v>
      </c>
      <c r="P244" s="1" t="s">
        <v>1705</v>
      </c>
      <c r="Q244" s="1" t="s">
        <v>1706</v>
      </c>
      <c r="R244" s="1" t="s">
        <v>3131</v>
      </c>
      <c r="S244" s="1" t="s">
        <v>1708</v>
      </c>
      <c r="T244" s="1" t="s">
        <v>1709</v>
      </c>
      <c r="U244" s="1" t="s">
        <v>1666</v>
      </c>
      <c r="V244" s="1" t="s">
        <v>1751</v>
      </c>
    </row>
    <row r="245" s="1" customFormat="1" spans="1:22">
      <c r="A245" s="3">
        <v>999228068881370</v>
      </c>
      <c r="B245" s="1" t="s">
        <v>3132</v>
      </c>
      <c r="C245" s="1" t="s">
        <v>3133</v>
      </c>
      <c r="D245" s="1" t="s">
        <v>3134</v>
      </c>
      <c r="E245" s="1" t="s">
        <v>3135</v>
      </c>
      <c r="F245" s="1" t="s">
        <v>1729</v>
      </c>
      <c r="G245" s="1" t="s">
        <v>1699</v>
      </c>
      <c r="H245" s="1" t="s">
        <v>1700</v>
      </c>
      <c r="I245" s="1" t="s">
        <v>3136</v>
      </c>
      <c r="J245" s="1" t="s">
        <v>30</v>
      </c>
      <c r="K245" s="1" t="s">
        <v>3137</v>
      </c>
      <c r="L245" s="1" t="s">
        <v>3137</v>
      </c>
      <c r="M245" s="1" t="s">
        <v>1703</v>
      </c>
      <c r="N245" s="1" t="s">
        <v>1703</v>
      </c>
      <c r="O245" s="1" t="s">
        <v>1704</v>
      </c>
      <c r="P245" s="1" t="s">
        <v>1705</v>
      </c>
      <c r="Q245" s="1" t="s">
        <v>1706</v>
      </c>
      <c r="R245" s="1" t="s">
        <v>3138</v>
      </c>
      <c r="S245" s="1" t="s">
        <v>1708</v>
      </c>
      <c r="T245" s="1" t="s">
        <v>1709</v>
      </c>
      <c r="U245" s="1" t="s">
        <v>1668</v>
      </c>
      <c r="V245" s="1" t="s">
        <v>2498</v>
      </c>
    </row>
    <row r="246" s="1" customFormat="1" spans="1:22">
      <c r="A246" s="3">
        <v>999228172339746</v>
      </c>
      <c r="B246" s="1" t="s">
        <v>2975</v>
      </c>
      <c r="C246" s="1" t="s">
        <v>3139</v>
      </c>
      <c r="D246" s="1" t="s">
        <v>3140</v>
      </c>
      <c r="E246" s="1" t="s">
        <v>3141</v>
      </c>
      <c r="F246" s="1" t="s">
        <v>1715</v>
      </c>
      <c r="G246" s="1" t="s">
        <v>1699</v>
      </c>
      <c r="H246" s="1" t="s">
        <v>1700</v>
      </c>
      <c r="I246" s="1" t="s">
        <v>3142</v>
      </c>
      <c r="J246" s="1" t="s">
        <v>30</v>
      </c>
      <c r="K246" s="1" t="s">
        <v>3143</v>
      </c>
      <c r="L246" s="1" t="s">
        <v>3143</v>
      </c>
      <c r="M246" s="1" t="s">
        <v>1703</v>
      </c>
      <c r="N246" s="1" t="s">
        <v>1703</v>
      </c>
      <c r="O246" s="1" t="s">
        <v>1704</v>
      </c>
      <c r="P246" s="1" t="s">
        <v>1705</v>
      </c>
      <c r="Q246" s="1" t="s">
        <v>1706</v>
      </c>
      <c r="R246" s="1" t="s">
        <v>3144</v>
      </c>
      <c r="S246" s="1" t="s">
        <v>1708</v>
      </c>
      <c r="T246" s="1" t="s">
        <v>1709</v>
      </c>
      <c r="U246" s="1" t="s">
        <v>1666</v>
      </c>
      <c r="V246" s="1" t="s">
        <v>1751</v>
      </c>
    </row>
    <row r="247" s="1" customFormat="1" spans="1:22">
      <c r="A247" s="3">
        <v>999227291383765</v>
      </c>
      <c r="B247" s="1" t="s">
        <v>3145</v>
      </c>
      <c r="C247" s="1" t="s">
        <v>3146</v>
      </c>
      <c r="D247" s="1" t="s">
        <v>3140</v>
      </c>
      <c r="E247" s="1" t="s">
        <v>3147</v>
      </c>
      <c r="F247" s="1" t="s">
        <v>1715</v>
      </c>
      <c r="G247" s="1" t="s">
        <v>1699</v>
      </c>
      <c r="H247" s="1" t="s">
        <v>1700</v>
      </c>
      <c r="I247" s="1" t="s">
        <v>3148</v>
      </c>
      <c r="J247" s="1" t="s">
        <v>30</v>
      </c>
      <c r="K247" s="1" t="s">
        <v>3149</v>
      </c>
      <c r="L247" s="1" t="s">
        <v>3149</v>
      </c>
      <c r="M247" s="1" t="s">
        <v>1703</v>
      </c>
      <c r="N247" s="1" t="s">
        <v>1703</v>
      </c>
      <c r="O247" s="1" t="s">
        <v>1704</v>
      </c>
      <c r="P247" s="1" t="s">
        <v>1705</v>
      </c>
      <c r="Q247" s="1" t="s">
        <v>1706</v>
      </c>
      <c r="R247" s="1" t="s">
        <v>3150</v>
      </c>
      <c r="S247" s="1" t="s">
        <v>1708</v>
      </c>
      <c r="T247" s="1" t="s">
        <v>1709</v>
      </c>
      <c r="U247" s="1" t="s">
        <v>1666</v>
      </c>
      <c r="V247" s="1" t="s">
        <v>1751</v>
      </c>
    </row>
    <row r="248" s="1" customFormat="1" spans="1:22">
      <c r="A248" s="3">
        <v>999228204455177</v>
      </c>
      <c r="B248" s="1" t="s">
        <v>2975</v>
      </c>
      <c r="C248" s="1" t="s">
        <v>3151</v>
      </c>
      <c r="D248" s="1" t="s">
        <v>3152</v>
      </c>
      <c r="E248" s="1" t="s">
        <v>3153</v>
      </c>
      <c r="F248" s="1" t="s">
        <v>1715</v>
      </c>
      <c r="G248" s="1" t="s">
        <v>1699</v>
      </c>
      <c r="H248" s="1" t="s">
        <v>1700</v>
      </c>
      <c r="I248" s="1" t="s">
        <v>3154</v>
      </c>
      <c r="J248" s="1" t="s">
        <v>30</v>
      </c>
      <c r="K248" s="1" t="s">
        <v>3155</v>
      </c>
      <c r="L248" s="1" t="s">
        <v>3155</v>
      </c>
      <c r="M248" s="1" t="s">
        <v>1703</v>
      </c>
      <c r="N248" s="1" t="s">
        <v>1703</v>
      </c>
      <c r="O248" s="1" t="s">
        <v>1704</v>
      </c>
      <c r="P248" s="1" t="s">
        <v>1705</v>
      </c>
      <c r="Q248" s="1" t="s">
        <v>1706</v>
      </c>
      <c r="R248" s="1" t="s">
        <v>3156</v>
      </c>
      <c r="S248" s="1" t="s">
        <v>1708</v>
      </c>
      <c r="T248" s="1" t="s">
        <v>1709</v>
      </c>
      <c r="U248" s="1" t="s">
        <v>1668</v>
      </c>
      <c r="V248" s="1" t="s">
        <v>1863</v>
      </c>
    </row>
    <row r="249" s="1" customFormat="1" spans="1:22">
      <c r="A249" s="3">
        <v>999228001629006</v>
      </c>
      <c r="B249" s="1" t="s">
        <v>3012</v>
      </c>
      <c r="C249" s="1" t="s">
        <v>3157</v>
      </c>
      <c r="D249" s="1" t="s">
        <v>3158</v>
      </c>
      <c r="E249" s="1" t="s">
        <v>3159</v>
      </c>
      <c r="F249" s="1" t="s">
        <v>1803</v>
      </c>
      <c r="G249" s="1" t="s">
        <v>1699</v>
      </c>
      <c r="H249" s="1" t="s">
        <v>1700</v>
      </c>
      <c r="I249" s="1" t="s">
        <v>3160</v>
      </c>
      <c r="J249" s="1" t="s">
        <v>30</v>
      </c>
      <c r="K249" s="1" t="s">
        <v>3161</v>
      </c>
      <c r="L249" s="1" t="s">
        <v>3161</v>
      </c>
      <c r="M249" s="1" t="s">
        <v>1703</v>
      </c>
      <c r="N249" s="1" t="s">
        <v>1703</v>
      </c>
      <c r="O249" s="1" t="s">
        <v>1704</v>
      </c>
      <c r="P249" s="1" t="s">
        <v>1705</v>
      </c>
      <c r="Q249" s="1" t="s">
        <v>1706</v>
      </c>
      <c r="R249" s="1" t="s">
        <v>3162</v>
      </c>
      <c r="S249" s="1" t="s">
        <v>1708</v>
      </c>
      <c r="T249" s="1" t="s">
        <v>1709</v>
      </c>
      <c r="U249" s="1" t="s">
        <v>1668</v>
      </c>
      <c r="V249" s="1" t="s">
        <v>2045</v>
      </c>
    </row>
    <row r="250" s="1" customFormat="1" spans="1:22">
      <c r="A250" s="3">
        <v>999228260949698</v>
      </c>
      <c r="B250" s="1" t="s">
        <v>1744</v>
      </c>
      <c r="C250" s="1" t="s">
        <v>3163</v>
      </c>
      <c r="D250" s="1" t="s">
        <v>3164</v>
      </c>
      <c r="E250" s="1" t="s">
        <v>3165</v>
      </c>
      <c r="F250" s="1" t="s">
        <v>1698</v>
      </c>
      <c r="G250" s="1" t="s">
        <v>1699</v>
      </c>
      <c r="H250" s="1" t="s">
        <v>1700</v>
      </c>
      <c r="I250" s="1" t="s">
        <v>3166</v>
      </c>
      <c r="J250" s="1" t="s">
        <v>30</v>
      </c>
      <c r="K250" s="1" t="s">
        <v>3167</v>
      </c>
      <c r="L250" s="1" t="s">
        <v>3167</v>
      </c>
      <c r="M250" s="1" t="s">
        <v>1703</v>
      </c>
      <c r="N250" s="1" t="s">
        <v>1703</v>
      </c>
      <c r="O250" s="1" t="s">
        <v>1704</v>
      </c>
      <c r="P250" s="1" t="s">
        <v>1705</v>
      </c>
      <c r="Q250" s="1" t="s">
        <v>1706</v>
      </c>
      <c r="R250" s="1" t="s">
        <v>3168</v>
      </c>
      <c r="S250" s="1" t="s">
        <v>1708</v>
      </c>
      <c r="T250" s="1" t="s">
        <v>1709</v>
      </c>
      <c r="U250" s="1" t="s">
        <v>1668</v>
      </c>
      <c r="V250" s="1" t="s">
        <v>2498</v>
      </c>
    </row>
    <row r="251" s="1" customFormat="1" spans="1:22">
      <c r="A251" s="3">
        <v>999228040711211</v>
      </c>
      <c r="B251" s="1" t="s">
        <v>3099</v>
      </c>
      <c r="C251" s="1" t="s">
        <v>3169</v>
      </c>
      <c r="D251" s="1" t="s">
        <v>3170</v>
      </c>
      <c r="E251" s="1" t="s">
        <v>3171</v>
      </c>
      <c r="F251" s="1" t="s">
        <v>1715</v>
      </c>
      <c r="G251" s="1" t="s">
        <v>1699</v>
      </c>
      <c r="H251" s="1" t="s">
        <v>1700</v>
      </c>
      <c r="I251" s="1" t="s">
        <v>3172</v>
      </c>
      <c r="J251" s="1" t="s">
        <v>30</v>
      </c>
      <c r="K251" s="1" t="s">
        <v>3173</v>
      </c>
      <c r="L251" s="1" t="s">
        <v>3173</v>
      </c>
      <c r="M251" s="1" t="s">
        <v>1703</v>
      </c>
      <c r="N251" s="1" t="s">
        <v>1703</v>
      </c>
      <c r="O251" s="1" t="s">
        <v>1704</v>
      </c>
      <c r="P251" s="1" t="s">
        <v>1705</v>
      </c>
      <c r="Q251" s="1" t="s">
        <v>1706</v>
      </c>
      <c r="R251" s="1" t="s">
        <v>3174</v>
      </c>
      <c r="S251" s="1" t="s">
        <v>1708</v>
      </c>
      <c r="T251" s="1" t="s">
        <v>1709</v>
      </c>
      <c r="U251" s="1" t="s">
        <v>1668</v>
      </c>
      <c r="V251" s="1" t="s">
        <v>2498</v>
      </c>
    </row>
    <row r="252" s="1" customFormat="1" spans="1:22">
      <c r="A252" s="3">
        <v>999228142758214</v>
      </c>
      <c r="B252" s="1" t="s">
        <v>2923</v>
      </c>
      <c r="C252" s="1" t="s">
        <v>3175</v>
      </c>
      <c r="D252" s="1" t="s">
        <v>3176</v>
      </c>
      <c r="E252" s="1" t="s">
        <v>3177</v>
      </c>
      <c r="F252" s="1" t="s">
        <v>1724</v>
      </c>
      <c r="G252" s="1" t="s">
        <v>1699</v>
      </c>
      <c r="H252" s="1" t="s">
        <v>1700</v>
      </c>
      <c r="I252" s="1" t="s">
        <v>3178</v>
      </c>
      <c r="J252" s="1" t="s">
        <v>30</v>
      </c>
      <c r="K252" s="1" t="s">
        <v>3179</v>
      </c>
      <c r="L252" s="1" t="s">
        <v>3179</v>
      </c>
      <c r="M252" s="1" t="s">
        <v>1703</v>
      </c>
      <c r="N252" s="1" t="s">
        <v>1703</v>
      </c>
      <c r="O252" s="1" t="s">
        <v>1704</v>
      </c>
      <c r="P252" s="1" t="s">
        <v>1705</v>
      </c>
      <c r="Q252" s="1" t="s">
        <v>1706</v>
      </c>
      <c r="R252" s="1" t="s">
        <v>3180</v>
      </c>
      <c r="S252" s="1" t="s">
        <v>1708</v>
      </c>
      <c r="T252" s="1" t="s">
        <v>1709</v>
      </c>
      <c r="U252" s="1" t="s">
        <v>1668</v>
      </c>
      <c r="V252" s="1" t="s">
        <v>1743</v>
      </c>
    </row>
    <row r="253" s="1" customFormat="1" spans="1:22">
      <c r="A253" s="3">
        <v>999228285032457</v>
      </c>
      <c r="B253" s="1" t="s">
        <v>1724</v>
      </c>
      <c r="C253" s="1" t="s">
        <v>3181</v>
      </c>
      <c r="D253" s="1" t="s">
        <v>1970</v>
      </c>
      <c r="E253" s="1" t="s">
        <v>3182</v>
      </c>
      <c r="F253" s="1" t="s">
        <v>1698</v>
      </c>
      <c r="G253" s="1" t="s">
        <v>1699</v>
      </c>
      <c r="H253" s="1" t="s">
        <v>1700</v>
      </c>
      <c r="I253" s="1" t="s">
        <v>3183</v>
      </c>
      <c r="J253" s="1" t="s">
        <v>30</v>
      </c>
      <c r="K253" s="1" t="s">
        <v>3184</v>
      </c>
      <c r="L253" s="1" t="s">
        <v>3184</v>
      </c>
      <c r="M253" s="1" t="s">
        <v>1703</v>
      </c>
      <c r="N253" s="1" t="s">
        <v>1703</v>
      </c>
      <c r="O253" s="1" t="s">
        <v>1704</v>
      </c>
      <c r="P253" s="1" t="s">
        <v>1705</v>
      </c>
      <c r="Q253" s="1" t="s">
        <v>1706</v>
      </c>
      <c r="R253" s="1" t="s">
        <v>3185</v>
      </c>
      <c r="S253" s="1" t="s">
        <v>1708</v>
      </c>
      <c r="T253" s="1" t="s">
        <v>1709</v>
      </c>
      <c r="U253" s="1" t="s">
        <v>1668</v>
      </c>
      <c r="V253" s="1" t="s">
        <v>1743</v>
      </c>
    </row>
    <row r="254" s="1" customFormat="1" spans="1:22">
      <c r="A254" s="3">
        <v>999228121333564</v>
      </c>
      <c r="B254" s="1" t="s">
        <v>1711</v>
      </c>
      <c r="C254" s="1" t="s">
        <v>3186</v>
      </c>
      <c r="D254" s="1" t="s">
        <v>3187</v>
      </c>
      <c r="E254" s="1" t="s">
        <v>3188</v>
      </c>
      <c r="F254" s="1" t="s">
        <v>1803</v>
      </c>
      <c r="G254" s="1" t="s">
        <v>1699</v>
      </c>
      <c r="H254" s="1" t="s">
        <v>1700</v>
      </c>
      <c r="I254" s="1" t="s">
        <v>3189</v>
      </c>
      <c r="J254" s="1" t="s">
        <v>30</v>
      </c>
      <c r="K254" s="1" t="s">
        <v>3190</v>
      </c>
      <c r="L254" s="1" t="s">
        <v>3190</v>
      </c>
      <c r="M254" s="1" t="s">
        <v>1703</v>
      </c>
      <c r="N254" s="1" t="s">
        <v>1703</v>
      </c>
      <c r="O254" s="1" t="s">
        <v>1704</v>
      </c>
      <c r="P254" s="1" t="s">
        <v>1705</v>
      </c>
      <c r="Q254" s="1" t="s">
        <v>1706</v>
      </c>
      <c r="R254" s="1" t="s">
        <v>3191</v>
      </c>
      <c r="S254" s="1" t="s">
        <v>1708</v>
      </c>
      <c r="T254" s="1" t="s">
        <v>1709</v>
      </c>
      <c r="U254" s="1" t="s">
        <v>1668</v>
      </c>
      <c r="V254" s="1" t="s">
        <v>1813</v>
      </c>
    </row>
    <row r="255" s="1" customFormat="1" spans="1:22">
      <c r="A255" s="3">
        <v>999228282329152</v>
      </c>
      <c r="B255" s="1" t="s">
        <v>1724</v>
      </c>
      <c r="C255" s="1" t="s">
        <v>3192</v>
      </c>
      <c r="D255" s="1" t="s">
        <v>3193</v>
      </c>
      <c r="E255" s="1" t="s">
        <v>3194</v>
      </c>
      <c r="F255" s="1" t="s">
        <v>1715</v>
      </c>
      <c r="G255" s="1" t="s">
        <v>1699</v>
      </c>
      <c r="H255" s="1" t="s">
        <v>1700</v>
      </c>
      <c r="I255" s="1" t="s">
        <v>3195</v>
      </c>
      <c r="J255" s="1" t="s">
        <v>30</v>
      </c>
      <c r="K255" s="1" t="s">
        <v>3196</v>
      </c>
      <c r="L255" s="1" t="s">
        <v>3196</v>
      </c>
      <c r="M255" s="1" t="s">
        <v>1703</v>
      </c>
      <c r="N255" s="1" t="s">
        <v>1703</v>
      </c>
      <c r="O255" s="1" t="s">
        <v>1704</v>
      </c>
      <c r="P255" s="1" t="s">
        <v>1705</v>
      </c>
      <c r="Q255" s="1" t="s">
        <v>1706</v>
      </c>
      <c r="R255" s="1" t="s">
        <v>3197</v>
      </c>
      <c r="S255" s="1" t="s">
        <v>1708</v>
      </c>
      <c r="T255" s="1" t="s">
        <v>1709</v>
      </c>
      <c r="U255" s="1" t="s">
        <v>1666</v>
      </c>
      <c r="V255" s="1" t="s">
        <v>1751</v>
      </c>
    </row>
    <row r="256" s="1" customFormat="1" spans="1:22">
      <c r="A256" s="3">
        <v>999228273784672</v>
      </c>
      <c r="B256" s="1" t="s">
        <v>1729</v>
      </c>
      <c r="C256" s="1" t="s">
        <v>3198</v>
      </c>
      <c r="D256" s="1" t="s">
        <v>3199</v>
      </c>
      <c r="E256" s="1" t="s">
        <v>3200</v>
      </c>
      <c r="F256" s="1" t="s">
        <v>1724</v>
      </c>
      <c r="G256" s="1" t="s">
        <v>1699</v>
      </c>
      <c r="H256" s="1" t="s">
        <v>1700</v>
      </c>
      <c r="I256" s="1" t="s">
        <v>3201</v>
      </c>
      <c r="J256" s="1" t="s">
        <v>30</v>
      </c>
      <c r="K256" s="1" t="s">
        <v>3202</v>
      </c>
      <c r="L256" s="1" t="s">
        <v>3202</v>
      </c>
      <c r="M256" s="1" t="s">
        <v>1703</v>
      </c>
      <c r="N256" s="1" t="s">
        <v>1703</v>
      </c>
      <c r="O256" s="1" t="s">
        <v>1704</v>
      </c>
      <c r="P256" s="1" t="s">
        <v>1705</v>
      </c>
      <c r="Q256" s="1" t="s">
        <v>1706</v>
      </c>
      <c r="R256" s="1" t="s">
        <v>3203</v>
      </c>
      <c r="S256" s="1" t="s">
        <v>1708</v>
      </c>
      <c r="T256" s="1" t="s">
        <v>1709</v>
      </c>
      <c r="U256" s="1" t="s">
        <v>1668</v>
      </c>
      <c r="V256" s="1" t="s">
        <v>1743</v>
      </c>
    </row>
    <row r="257" s="1" customFormat="1" spans="1:22">
      <c r="A257" s="3">
        <v>999228273763078</v>
      </c>
      <c r="B257" s="1" t="s">
        <v>1729</v>
      </c>
      <c r="C257" s="1" t="s">
        <v>3204</v>
      </c>
      <c r="D257" s="1" t="s">
        <v>3199</v>
      </c>
      <c r="E257" s="1" t="s">
        <v>3200</v>
      </c>
      <c r="F257" s="1" t="s">
        <v>1724</v>
      </c>
      <c r="G257" s="1" t="s">
        <v>1699</v>
      </c>
      <c r="H257" s="1" t="s">
        <v>1700</v>
      </c>
      <c r="I257" s="1" t="s">
        <v>3205</v>
      </c>
      <c r="J257" s="1" t="s">
        <v>30</v>
      </c>
      <c r="K257" s="1" t="s">
        <v>3206</v>
      </c>
      <c r="L257" s="1" t="s">
        <v>3206</v>
      </c>
      <c r="M257" s="1" t="s">
        <v>1703</v>
      </c>
      <c r="N257" s="1" t="s">
        <v>1703</v>
      </c>
      <c r="O257" s="1" t="s">
        <v>1704</v>
      </c>
      <c r="P257" s="1" t="s">
        <v>1705</v>
      </c>
      <c r="Q257" s="1" t="s">
        <v>1706</v>
      </c>
      <c r="R257" s="1" t="s">
        <v>3207</v>
      </c>
      <c r="S257" s="1" t="s">
        <v>1708</v>
      </c>
      <c r="T257" s="1" t="s">
        <v>1709</v>
      </c>
      <c r="U257" s="1" t="s">
        <v>1668</v>
      </c>
      <c r="V257" s="1" t="s">
        <v>1743</v>
      </c>
    </row>
    <row r="258" s="1" customFormat="1" spans="1:22">
      <c r="A258" s="3">
        <v>999227192345611</v>
      </c>
      <c r="B258" s="1" t="s">
        <v>3208</v>
      </c>
      <c r="C258" s="1" t="s">
        <v>3209</v>
      </c>
      <c r="D258" s="1" t="s">
        <v>3210</v>
      </c>
      <c r="E258" s="1" t="s">
        <v>3211</v>
      </c>
      <c r="F258" s="1" t="s">
        <v>1698</v>
      </c>
      <c r="G258" s="1" t="s">
        <v>1699</v>
      </c>
      <c r="H258" s="1" t="s">
        <v>1700</v>
      </c>
      <c r="I258" s="1" t="s">
        <v>3212</v>
      </c>
      <c r="J258" s="1" t="s">
        <v>30</v>
      </c>
      <c r="K258" s="1" t="s">
        <v>3213</v>
      </c>
      <c r="L258" s="1" t="s">
        <v>3213</v>
      </c>
      <c r="M258" s="1" t="s">
        <v>1703</v>
      </c>
      <c r="N258" s="1" t="s">
        <v>1703</v>
      </c>
      <c r="O258" s="1" t="s">
        <v>1704</v>
      </c>
      <c r="P258" s="1" t="s">
        <v>1705</v>
      </c>
      <c r="Q258" s="1" t="s">
        <v>1706</v>
      </c>
      <c r="R258" s="1" t="s">
        <v>3214</v>
      </c>
      <c r="S258" s="1" t="s">
        <v>1708</v>
      </c>
      <c r="T258" s="1" t="s">
        <v>1709</v>
      </c>
      <c r="U258" s="1" t="s">
        <v>1668</v>
      </c>
      <c r="V258" s="1" t="s">
        <v>1736</v>
      </c>
    </row>
    <row r="259" s="1" customFormat="1" spans="1:22">
      <c r="A259" s="3">
        <v>999228279808106</v>
      </c>
      <c r="B259" s="1" t="s">
        <v>1724</v>
      </c>
      <c r="C259" s="1" t="s">
        <v>3215</v>
      </c>
      <c r="D259" s="1" t="s">
        <v>2555</v>
      </c>
      <c r="E259" s="1" t="s">
        <v>3216</v>
      </c>
      <c r="F259" s="1" t="s">
        <v>1698</v>
      </c>
      <c r="G259" s="1" t="s">
        <v>1699</v>
      </c>
      <c r="H259" s="1" t="s">
        <v>1700</v>
      </c>
      <c r="I259" s="1" t="s">
        <v>3217</v>
      </c>
      <c r="J259" s="1" t="s">
        <v>30</v>
      </c>
      <c r="K259" s="1" t="s">
        <v>3218</v>
      </c>
      <c r="L259" s="1" t="s">
        <v>3218</v>
      </c>
      <c r="M259" s="1" t="s">
        <v>1703</v>
      </c>
      <c r="N259" s="1" t="s">
        <v>1703</v>
      </c>
      <c r="O259" s="1" t="s">
        <v>1704</v>
      </c>
      <c r="P259" s="1" t="s">
        <v>1705</v>
      </c>
      <c r="Q259" s="1" t="s">
        <v>1706</v>
      </c>
      <c r="R259" s="1" t="s">
        <v>3219</v>
      </c>
      <c r="S259" s="1" t="s">
        <v>1708</v>
      </c>
      <c r="T259" s="1" t="s">
        <v>1709</v>
      </c>
      <c r="U259" s="1" t="s">
        <v>1668</v>
      </c>
      <c r="V259" s="1" t="s">
        <v>1751</v>
      </c>
    </row>
    <row r="260" s="1" customFormat="1" spans="1:22">
      <c r="A260" s="3">
        <v>999228256602420</v>
      </c>
      <c r="B260" s="1" t="s">
        <v>1744</v>
      </c>
      <c r="C260" s="1" t="s">
        <v>3220</v>
      </c>
      <c r="D260" s="1" t="s">
        <v>3221</v>
      </c>
      <c r="E260" s="1" t="s">
        <v>3222</v>
      </c>
      <c r="F260" s="1" t="s">
        <v>1698</v>
      </c>
      <c r="G260" s="1" t="s">
        <v>1699</v>
      </c>
      <c r="H260" s="1" t="s">
        <v>1700</v>
      </c>
      <c r="I260" s="1" t="s">
        <v>3223</v>
      </c>
      <c r="J260" s="1" t="s">
        <v>30</v>
      </c>
      <c r="K260" s="1" t="s">
        <v>3224</v>
      </c>
      <c r="L260" s="1" t="s">
        <v>3224</v>
      </c>
      <c r="M260" s="1" t="s">
        <v>1703</v>
      </c>
      <c r="N260" s="1" t="s">
        <v>1703</v>
      </c>
      <c r="O260" s="1" t="s">
        <v>1704</v>
      </c>
      <c r="P260" s="1" t="s">
        <v>1705</v>
      </c>
      <c r="Q260" s="1" t="s">
        <v>1706</v>
      </c>
      <c r="R260" s="1" t="s">
        <v>3225</v>
      </c>
      <c r="S260" s="1" t="s">
        <v>1708</v>
      </c>
      <c r="T260" s="1" t="s">
        <v>1709</v>
      </c>
      <c r="U260" s="1" t="s">
        <v>1668</v>
      </c>
      <c r="V260" s="1" t="s">
        <v>1751</v>
      </c>
    </row>
    <row r="261" s="1" customFormat="1" spans="1:22">
      <c r="A261" s="3">
        <v>999228213858773</v>
      </c>
      <c r="B261" s="1" t="s">
        <v>2992</v>
      </c>
      <c r="C261" s="1" t="s">
        <v>3226</v>
      </c>
      <c r="D261" s="1" t="s">
        <v>3227</v>
      </c>
      <c r="E261" s="1" t="s">
        <v>3228</v>
      </c>
      <c r="F261" s="1" t="s">
        <v>1698</v>
      </c>
      <c r="G261" s="1" t="s">
        <v>1699</v>
      </c>
      <c r="H261" s="1" t="s">
        <v>1700</v>
      </c>
      <c r="I261" s="1" t="s">
        <v>3229</v>
      </c>
      <c r="J261" s="1" t="s">
        <v>30</v>
      </c>
      <c r="K261" s="1" t="s">
        <v>3230</v>
      </c>
      <c r="L261" s="1" t="s">
        <v>3230</v>
      </c>
      <c r="M261" s="1" t="s">
        <v>1703</v>
      </c>
      <c r="N261" s="1" t="s">
        <v>1703</v>
      </c>
      <c r="O261" s="1" t="s">
        <v>1704</v>
      </c>
      <c r="P261" s="1" t="s">
        <v>1705</v>
      </c>
      <c r="Q261" s="1" t="s">
        <v>1706</v>
      </c>
      <c r="R261" s="1" t="s">
        <v>3231</v>
      </c>
      <c r="S261" s="1" t="s">
        <v>1708</v>
      </c>
      <c r="T261" s="1" t="s">
        <v>1709</v>
      </c>
      <c r="U261" s="1" t="s">
        <v>1668</v>
      </c>
      <c r="V261" s="1" t="s">
        <v>2045</v>
      </c>
    </row>
    <row r="262" s="1" customFormat="1" spans="1:22">
      <c r="A262" s="3">
        <v>999228066353498</v>
      </c>
      <c r="B262" s="1" t="s">
        <v>3132</v>
      </c>
      <c r="C262" s="1" t="s">
        <v>3232</v>
      </c>
      <c r="D262" s="1" t="s">
        <v>3233</v>
      </c>
      <c r="E262" s="1" t="s">
        <v>3234</v>
      </c>
      <c r="F262" s="1" t="s">
        <v>1698</v>
      </c>
      <c r="G262" s="1" t="s">
        <v>1699</v>
      </c>
      <c r="H262" s="1" t="s">
        <v>1700</v>
      </c>
      <c r="I262" s="1" t="s">
        <v>3235</v>
      </c>
      <c r="J262" s="1" t="s">
        <v>30</v>
      </c>
      <c r="K262" s="1" t="s">
        <v>3236</v>
      </c>
      <c r="L262" s="1" t="s">
        <v>3236</v>
      </c>
      <c r="M262" s="1" t="s">
        <v>1703</v>
      </c>
      <c r="N262" s="1" t="s">
        <v>1703</v>
      </c>
      <c r="O262" s="1" t="s">
        <v>1704</v>
      </c>
      <c r="P262" s="1" t="s">
        <v>1705</v>
      </c>
      <c r="Q262" s="1" t="s">
        <v>1706</v>
      </c>
      <c r="R262" s="1" t="s">
        <v>3237</v>
      </c>
      <c r="S262" s="1" t="s">
        <v>1708</v>
      </c>
      <c r="T262" s="1" t="s">
        <v>1709</v>
      </c>
      <c r="U262" s="1" t="s">
        <v>1668</v>
      </c>
      <c r="V262" s="1" t="s">
        <v>2218</v>
      </c>
    </row>
    <row r="263" s="1" customFormat="1" spans="1:22">
      <c r="A263" s="3">
        <v>999228039019792</v>
      </c>
      <c r="B263" s="1" t="s">
        <v>3099</v>
      </c>
      <c r="C263" s="1" t="s">
        <v>3238</v>
      </c>
      <c r="D263" s="1" t="s">
        <v>3239</v>
      </c>
      <c r="E263" s="1" t="s">
        <v>3240</v>
      </c>
      <c r="F263" s="1" t="s">
        <v>1698</v>
      </c>
      <c r="G263" s="1" t="s">
        <v>1699</v>
      </c>
      <c r="H263" s="1" t="s">
        <v>1700</v>
      </c>
      <c r="I263" s="1" t="s">
        <v>3241</v>
      </c>
      <c r="J263" s="1" t="s">
        <v>30</v>
      </c>
      <c r="K263" s="1" t="s">
        <v>3242</v>
      </c>
      <c r="L263" s="1" t="s">
        <v>3242</v>
      </c>
      <c r="M263" s="1" t="s">
        <v>1703</v>
      </c>
      <c r="N263" s="1" t="s">
        <v>1703</v>
      </c>
      <c r="O263" s="1" t="s">
        <v>1704</v>
      </c>
      <c r="P263" s="1" t="s">
        <v>1705</v>
      </c>
      <c r="Q263" s="1" t="s">
        <v>1706</v>
      </c>
      <c r="R263" s="1" t="s">
        <v>3243</v>
      </c>
      <c r="S263" s="1" t="s">
        <v>1708</v>
      </c>
      <c r="T263" s="1" t="s">
        <v>1709</v>
      </c>
      <c r="U263" s="1" t="s">
        <v>1668</v>
      </c>
      <c r="V263" s="1" t="s">
        <v>2451</v>
      </c>
    </row>
    <row r="264" s="1" customFormat="1" spans="1:22">
      <c r="A264" s="3">
        <v>999228278097292</v>
      </c>
      <c r="B264" s="1" t="s">
        <v>1724</v>
      </c>
      <c r="C264" s="1" t="s">
        <v>3244</v>
      </c>
      <c r="D264" s="1" t="s">
        <v>3245</v>
      </c>
      <c r="E264" s="1" t="s">
        <v>3246</v>
      </c>
      <c r="F264" s="1" t="s">
        <v>1698</v>
      </c>
      <c r="G264" s="1" t="s">
        <v>1699</v>
      </c>
      <c r="H264" s="1" t="s">
        <v>1700</v>
      </c>
      <c r="I264" s="1" t="s">
        <v>3247</v>
      </c>
      <c r="J264" s="1" t="s">
        <v>30</v>
      </c>
      <c r="K264" s="1" t="s">
        <v>3248</v>
      </c>
      <c r="L264" s="1" t="s">
        <v>3248</v>
      </c>
      <c r="M264" s="1" t="s">
        <v>1703</v>
      </c>
      <c r="N264" s="1" t="s">
        <v>1703</v>
      </c>
      <c r="O264" s="1" t="s">
        <v>1704</v>
      </c>
      <c r="P264" s="1" t="s">
        <v>1705</v>
      </c>
      <c r="Q264" s="1" t="s">
        <v>1706</v>
      </c>
      <c r="R264" s="1" t="s">
        <v>3249</v>
      </c>
      <c r="S264" s="1" t="s">
        <v>1708</v>
      </c>
      <c r="T264" s="1" t="s">
        <v>1709</v>
      </c>
      <c r="U264" s="1" t="s">
        <v>1668</v>
      </c>
      <c r="V264" s="1" t="s">
        <v>3250</v>
      </c>
    </row>
    <row r="265" s="1" customFormat="1" spans="1:22">
      <c r="A265" s="3">
        <v>999228237009260</v>
      </c>
      <c r="B265" s="1" t="s">
        <v>1720</v>
      </c>
      <c r="C265" s="1" t="s">
        <v>3251</v>
      </c>
      <c r="D265" s="1" t="s">
        <v>3252</v>
      </c>
      <c r="E265" s="1" t="s">
        <v>3253</v>
      </c>
      <c r="F265" s="1" t="s">
        <v>1698</v>
      </c>
      <c r="G265" s="1" t="s">
        <v>1699</v>
      </c>
      <c r="H265" s="1" t="s">
        <v>1700</v>
      </c>
      <c r="I265" s="1" t="s">
        <v>3254</v>
      </c>
      <c r="J265" s="1" t="s">
        <v>30</v>
      </c>
      <c r="K265" s="1" t="s">
        <v>3255</v>
      </c>
      <c r="L265" s="1" t="s">
        <v>3255</v>
      </c>
      <c r="M265" s="1" t="s">
        <v>1703</v>
      </c>
      <c r="N265" s="1" t="s">
        <v>1703</v>
      </c>
      <c r="O265" s="1" t="s">
        <v>1704</v>
      </c>
      <c r="P265" s="1" t="s">
        <v>1705</v>
      </c>
      <c r="Q265" s="1" t="s">
        <v>1706</v>
      </c>
      <c r="R265" s="1" t="s">
        <v>3256</v>
      </c>
      <c r="S265" s="1" t="s">
        <v>1708</v>
      </c>
      <c r="T265" s="1" t="s">
        <v>1709</v>
      </c>
      <c r="U265" s="1" t="s">
        <v>1668</v>
      </c>
      <c r="V265" s="1" t="s">
        <v>1786</v>
      </c>
    </row>
    <row r="266" s="1" customFormat="1" spans="1:22">
      <c r="A266" s="3">
        <v>999228283783032</v>
      </c>
      <c r="B266" s="1" t="s">
        <v>1724</v>
      </c>
      <c r="C266" s="1" t="s">
        <v>3257</v>
      </c>
      <c r="D266" s="1" t="s">
        <v>3258</v>
      </c>
      <c r="E266" s="1" t="s">
        <v>3259</v>
      </c>
      <c r="F266" s="1" t="s">
        <v>1803</v>
      </c>
      <c r="G266" s="1" t="s">
        <v>1699</v>
      </c>
      <c r="H266" s="1" t="s">
        <v>1700</v>
      </c>
      <c r="I266" s="1" t="s">
        <v>3260</v>
      </c>
      <c r="J266" s="1" t="s">
        <v>30</v>
      </c>
      <c r="K266" s="1" t="s">
        <v>3261</v>
      </c>
      <c r="L266" s="1" t="s">
        <v>3261</v>
      </c>
      <c r="M266" s="1" t="s">
        <v>1703</v>
      </c>
      <c r="N266" s="1" t="s">
        <v>1703</v>
      </c>
      <c r="O266" s="1" t="s">
        <v>1704</v>
      </c>
      <c r="P266" s="1" t="s">
        <v>1705</v>
      </c>
      <c r="Q266" s="1" t="s">
        <v>1706</v>
      </c>
      <c r="R266" s="1" t="s">
        <v>3262</v>
      </c>
      <c r="S266" s="1" t="s">
        <v>1708</v>
      </c>
      <c r="T266" s="1" t="s">
        <v>1709</v>
      </c>
      <c r="U266" s="1" t="s">
        <v>1668</v>
      </c>
      <c r="V266" s="1" t="s">
        <v>1719</v>
      </c>
    </row>
    <row r="267" s="1" customFormat="1" spans="1:22">
      <c r="A267" s="3">
        <v>999228260226885</v>
      </c>
      <c r="B267" s="1" t="s">
        <v>1744</v>
      </c>
      <c r="C267" s="1" t="s">
        <v>3263</v>
      </c>
      <c r="D267" s="1" t="s">
        <v>3264</v>
      </c>
      <c r="E267" s="1" t="s">
        <v>3265</v>
      </c>
      <c r="F267" s="1" t="s">
        <v>1715</v>
      </c>
      <c r="G267" s="1" t="s">
        <v>1699</v>
      </c>
      <c r="H267" s="1" t="s">
        <v>1700</v>
      </c>
      <c r="I267" s="1" t="s">
        <v>3266</v>
      </c>
      <c r="J267" s="1" t="s">
        <v>30</v>
      </c>
      <c r="K267" s="1" t="s">
        <v>3267</v>
      </c>
      <c r="L267" s="1" t="s">
        <v>3267</v>
      </c>
      <c r="M267" s="1" t="s">
        <v>1703</v>
      </c>
      <c r="N267" s="1" t="s">
        <v>1703</v>
      </c>
      <c r="O267" s="1" t="s">
        <v>1704</v>
      </c>
      <c r="P267" s="1" t="s">
        <v>1705</v>
      </c>
      <c r="Q267" s="1" t="s">
        <v>1706</v>
      </c>
      <c r="R267" s="1" t="s">
        <v>3268</v>
      </c>
      <c r="S267" s="1" t="s">
        <v>1708</v>
      </c>
      <c r="T267" s="1" t="s">
        <v>1709</v>
      </c>
      <c r="U267" s="1" t="s">
        <v>1668</v>
      </c>
      <c r="V267" s="1" t="s">
        <v>3250</v>
      </c>
    </row>
    <row r="268" s="1" customFormat="1" spans="1:22">
      <c r="A268" s="3">
        <v>999228265373666</v>
      </c>
      <c r="B268" s="1" t="s">
        <v>1729</v>
      </c>
      <c r="C268" s="1" t="s">
        <v>3269</v>
      </c>
      <c r="D268" s="1" t="s">
        <v>3270</v>
      </c>
      <c r="E268" s="1" t="s">
        <v>3271</v>
      </c>
      <c r="F268" s="1" t="s">
        <v>1729</v>
      </c>
      <c r="G268" s="1" t="s">
        <v>1699</v>
      </c>
      <c r="H268" s="1" t="s">
        <v>1700</v>
      </c>
      <c r="I268" s="1" t="s">
        <v>3272</v>
      </c>
      <c r="J268" s="1" t="s">
        <v>30</v>
      </c>
      <c r="K268" s="1" t="s">
        <v>3273</v>
      </c>
      <c r="L268" s="1" t="s">
        <v>3273</v>
      </c>
      <c r="M268" s="1" t="s">
        <v>1703</v>
      </c>
      <c r="N268" s="1" t="s">
        <v>1703</v>
      </c>
      <c r="O268" s="1" t="s">
        <v>1704</v>
      </c>
      <c r="P268" s="1" t="s">
        <v>1705</v>
      </c>
      <c r="Q268" s="1" t="s">
        <v>1706</v>
      </c>
      <c r="R268" s="1" t="s">
        <v>3274</v>
      </c>
      <c r="S268" s="1" t="s">
        <v>1708</v>
      </c>
      <c r="T268" s="1" t="s">
        <v>1709</v>
      </c>
      <c r="U268" s="1" t="s">
        <v>1668</v>
      </c>
      <c r="V268" s="1" t="s">
        <v>1743</v>
      </c>
    </row>
    <row r="269" s="1" customFormat="1" spans="1:22">
      <c r="A269" s="3">
        <v>999228165280260</v>
      </c>
      <c r="B269" s="1" t="s">
        <v>2923</v>
      </c>
      <c r="C269" s="1" t="s">
        <v>3275</v>
      </c>
      <c r="D269" s="1" t="s">
        <v>3276</v>
      </c>
      <c r="E269" s="1" t="s">
        <v>3277</v>
      </c>
      <c r="F269" s="1" t="s">
        <v>1729</v>
      </c>
      <c r="G269" s="1" t="s">
        <v>1699</v>
      </c>
      <c r="H269" s="1" t="s">
        <v>1700</v>
      </c>
      <c r="I269" s="1" t="s">
        <v>3278</v>
      </c>
      <c r="J269" s="1" t="s">
        <v>30</v>
      </c>
      <c r="K269" s="1" t="s">
        <v>3279</v>
      </c>
      <c r="L269" s="1" t="s">
        <v>3279</v>
      </c>
      <c r="M269" s="1" t="s">
        <v>1703</v>
      </c>
      <c r="N269" s="1" t="s">
        <v>1703</v>
      </c>
      <c r="O269" s="1" t="s">
        <v>1704</v>
      </c>
      <c r="P269" s="1" t="s">
        <v>1705</v>
      </c>
      <c r="Q269" s="1" t="s">
        <v>1706</v>
      </c>
      <c r="R269" s="1" t="s">
        <v>3280</v>
      </c>
      <c r="S269" s="1" t="s">
        <v>1708</v>
      </c>
      <c r="T269" s="1" t="s">
        <v>1709</v>
      </c>
      <c r="U269" s="1" t="s">
        <v>1668</v>
      </c>
      <c r="V269" s="1" t="s">
        <v>3281</v>
      </c>
    </row>
    <row r="270" s="1" customFormat="1" spans="1:22">
      <c r="A270" s="3">
        <v>999225536401429</v>
      </c>
      <c r="B270" s="1" t="s">
        <v>3282</v>
      </c>
      <c r="C270" s="1" t="s">
        <v>3283</v>
      </c>
      <c r="D270" s="1" t="s">
        <v>3284</v>
      </c>
      <c r="E270" s="1" t="s">
        <v>3285</v>
      </c>
      <c r="F270" s="1" t="s">
        <v>1803</v>
      </c>
      <c r="G270" s="1" t="s">
        <v>1699</v>
      </c>
      <c r="H270" s="1" t="s">
        <v>1700</v>
      </c>
      <c r="I270" s="1" t="s">
        <v>3286</v>
      </c>
      <c r="J270" s="1" t="s">
        <v>30</v>
      </c>
      <c r="K270" s="1" t="s">
        <v>3287</v>
      </c>
      <c r="L270" s="1" t="s">
        <v>3287</v>
      </c>
      <c r="M270" s="1" t="s">
        <v>1703</v>
      </c>
      <c r="N270" s="1" t="s">
        <v>1703</v>
      </c>
      <c r="O270" s="1" t="s">
        <v>1704</v>
      </c>
      <c r="P270" s="1" t="s">
        <v>1705</v>
      </c>
      <c r="Q270" s="1" t="s">
        <v>1706</v>
      </c>
      <c r="R270" s="1" t="s">
        <v>3288</v>
      </c>
      <c r="S270" s="1" t="s">
        <v>1708</v>
      </c>
      <c r="T270" s="1" t="s">
        <v>1709</v>
      </c>
      <c r="U270" s="1" t="s">
        <v>1668</v>
      </c>
      <c r="V270" s="1" t="s">
        <v>1993</v>
      </c>
    </row>
    <row r="271" s="1" customFormat="1" spans="1:22">
      <c r="A271" s="3">
        <v>999227437472213</v>
      </c>
      <c r="B271" s="1" t="s">
        <v>3289</v>
      </c>
      <c r="C271" s="1" t="s">
        <v>3290</v>
      </c>
      <c r="D271" s="1" t="s">
        <v>3291</v>
      </c>
      <c r="E271" s="1" t="s">
        <v>3292</v>
      </c>
      <c r="F271" s="1" t="s">
        <v>1698</v>
      </c>
      <c r="G271" s="1" t="s">
        <v>1699</v>
      </c>
      <c r="H271" s="1" t="s">
        <v>1700</v>
      </c>
      <c r="I271" s="1" t="s">
        <v>3293</v>
      </c>
      <c r="J271" s="1" t="s">
        <v>30</v>
      </c>
      <c r="K271" s="1" t="s">
        <v>3294</v>
      </c>
      <c r="L271" s="1" t="s">
        <v>3294</v>
      </c>
      <c r="M271" s="1" t="s">
        <v>1703</v>
      </c>
      <c r="N271" s="1" t="s">
        <v>1703</v>
      </c>
      <c r="O271" s="1" t="s">
        <v>1704</v>
      </c>
      <c r="P271" s="1" t="s">
        <v>1705</v>
      </c>
      <c r="Q271" s="1" t="s">
        <v>1706</v>
      </c>
      <c r="R271" s="1" t="s">
        <v>3295</v>
      </c>
      <c r="S271" s="1" t="s">
        <v>1708</v>
      </c>
      <c r="T271" s="1" t="s">
        <v>1709</v>
      </c>
      <c r="U271" s="1" t="s">
        <v>1668</v>
      </c>
      <c r="V271" s="1" t="s">
        <v>2686</v>
      </c>
    </row>
    <row r="272" s="1" customFormat="1" spans="1:22">
      <c r="A272" s="3">
        <v>999228283851655</v>
      </c>
      <c r="B272" s="1" t="s">
        <v>1724</v>
      </c>
      <c r="C272" s="1" t="s">
        <v>3296</v>
      </c>
      <c r="D272" s="1" t="s">
        <v>3297</v>
      </c>
      <c r="E272" s="1" t="s">
        <v>3298</v>
      </c>
      <c r="F272" s="1" t="s">
        <v>1698</v>
      </c>
      <c r="G272" s="1" t="s">
        <v>1699</v>
      </c>
      <c r="H272" s="1" t="s">
        <v>1700</v>
      </c>
      <c r="I272" s="1" t="s">
        <v>3299</v>
      </c>
      <c r="J272" s="1" t="s">
        <v>30</v>
      </c>
      <c r="K272" s="1" t="s">
        <v>3300</v>
      </c>
      <c r="L272" s="1" t="s">
        <v>3300</v>
      </c>
      <c r="M272" s="1" t="s">
        <v>1703</v>
      </c>
      <c r="N272" s="1" t="s">
        <v>1703</v>
      </c>
      <c r="O272" s="1" t="s">
        <v>1704</v>
      </c>
      <c r="P272" s="1" t="s">
        <v>1705</v>
      </c>
      <c r="Q272" s="1" t="s">
        <v>1706</v>
      </c>
      <c r="R272" s="1" t="s">
        <v>3301</v>
      </c>
      <c r="S272" s="1" t="s">
        <v>1708</v>
      </c>
      <c r="T272" s="1" t="s">
        <v>1709</v>
      </c>
      <c r="U272" s="1" t="s">
        <v>1668</v>
      </c>
      <c r="V272" s="1" t="s">
        <v>1743</v>
      </c>
    </row>
    <row r="273" s="1" customFormat="1" spans="1:22">
      <c r="A273" s="3">
        <v>999228237776721</v>
      </c>
      <c r="B273" s="1" t="s">
        <v>1744</v>
      </c>
      <c r="C273" s="1" t="s">
        <v>3302</v>
      </c>
      <c r="D273" s="1" t="s">
        <v>3303</v>
      </c>
      <c r="E273" s="1" t="s">
        <v>3304</v>
      </c>
      <c r="F273" s="1" t="s">
        <v>1729</v>
      </c>
      <c r="G273" s="1" t="s">
        <v>1699</v>
      </c>
      <c r="H273" s="1" t="s">
        <v>1700</v>
      </c>
      <c r="I273" s="1" t="s">
        <v>3305</v>
      </c>
      <c r="J273" s="1" t="s">
        <v>30</v>
      </c>
      <c r="K273" s="1" t="s">
        <v>3306</v>
      </c>
      <c r="L273" s="1" t="s">
        <v>3306</v>
      </c>
      <c r="M273" s="1" t="s">
        <v>1703</v>
      </c>
      <c r="N273" s="1" t="s">
        <v>1703</v>
      </c>
      <c r="O273" s="1" t="s">
        <v>1704</v>
      </c>
      <c r="P273" s="1" t="s">
        <v>1705</v>
      </c>
      <c r="Q273" s="1" t="s">
        <v>1706</v>
      </c>
      <c r="R273" s="1" t="s">
        <v>3307</v>
      </c>
      <c r="S273" s="1" t="s">
        <v>1708</v>
      </c>
      <c r="T273" s="1" t="s">
        <v>1709</v>
      </c>
      <c r="U273" s="1" t="s">
        <v>1668</v>
      </c>
      <c r="V273" s="1" t="s">
        <v>1743</v>
      </c>
    </row>
    <row r="274" s="1" customFormat="1" spans="1:22">
      <c r="A274" s="3">
        <v>999225531471448</v>
      </c>
      <c r="B274" s="1" t="s">
        <v>3282</v>
      </c>
      <c r="C274" s="1" t="s">
        <v>3308</v>
      </c>
      <c r="D274" s="1" t="s">
        <v>3309</v>
      </c>
      <c r="E274" s="1" t="s">
        <v>3310</v>
      </c>
      <c r="F274" s="1" t="s">
        <v>1803</v>
      </c>
      <c r="G274" s="1" t="s">
        <v>1699</v>
      </c>
      <c r="H274" s="1" t="s">
        <v>1700</v>
      </c>
      <c r="I274" s="1" t="s">
        <v>3311</v>
      </c>
      <c r="J274" s="1" t="s">
        <v>30</v>
      </c>
      <c r="K274" s="1" t="s">
        <v>3312</v>
      </c>
      <c r="L274" s="1" t="s">
        <v>3312</v>
      </c>
      <c r="M274" s="1" t="s">
        <v>1703</v>
      </c>
      <c r="N274" s="1" t="s">
        <v>1703</v>
      </c>
      <c r="O274" s="1" t="s">
        <v>1704</v>
      </c>
      <c r="P274" s="1" t="s">
        <v>1705</v>
      </c>
      <c r="Q274" s="1" t="s">
        <v>1706</v>
      </c>
      <c r="R274" s="1" t="s">
        <v>3313</v>
      </c>
      <c r="S274" s="1" t="s">
        <v>1708</v>
      </c>
      <c r="T274" s="1" t="s">
        <v>1709</v>
      </c>
      <c r="U274" s="1" t="s">
        <v>1668</v>
      </c>
      <c r="V274" s="1" t="s">
        <v>1786</v>
      </c>
    </row>
    <row r="275" s="1" customFormat="1" spans="1:22">
      <c r="A275" s="3">
        <v>999228274602303</v>
      </c>
      <c r="B275" s="1" t="s">
        <v>1724</v>
      </c>
      <c r="C275" s="1" t="s">
        <v>3314</v>
      </c>
      <c r="D275" s="1" t="s">
        <v>3315</v>
      </c>
      <c r="E275" s="1" t="s">
        <v>3316</v>
      </c>
      <c r="F275" s="1" t="s">
        <v>1698</v>
      </c>
      <c r="G275" s="1" t="s">
        <v>1699</v>
      </c>
      <c r="H275" s="1" t="s">
        <v>1700</v>
      </c>
      <c r="I275" s="1" t="s">
        <v>3317</v>
      </c>
      <c r="J275" s="1" t="s">
        <v>30</v>
      </c>
      <c r="K275" s="1" t="s">
        <v>3318</v>
      </c>
      <c r="L275" s="1" t="s">
        <v>3318</v>
      </c>
      <c r="M275" s="1" t="s">
        <v>1703</v>
      </c>
      <c r="N275" s="1" t="s">
        <v>1703</v>
      </c>
      <c r="O275" s="1" t="s">
        <v>1704</v>
      </c>
      <c r="P275" s="1" t="s">
        <v>1705</v>
      </c>
      <c r="Q275" s="1" t="s">
        <v>1706</v>
      </c>
      <c r="R275" s="1" t="s">
        <v>3319</v>
      </c>
      <c r="S275" s="1" t="s">
        <v>1708</v>
      </c>
      <c r="T275" s="1" t="s">
        <v>1709</v>
      </c>
      <c r="U275" s="1" t="s">
        <v>1668</v>
      </c>
      <c r="V275" s="1" t="s">
        <v>3320</v>
      </c>
    </row>
    <row r="276" s="1" customFormat="1" spans="1:22">
      <c r="A276" s="3">
        <v>999227407711843</v>
      </c>
      <c r="B276" s="1" t="s">
        <v>2916</v>
      </c>
      <c r="C276" s="1" t="s">
        <v>3321</v>
      </c>
      <c r="D276" s="1" t="s">
        <v>3322</v>
      </c>
      <c r="E276" s="1" t="s">
        <v>3323</v>
      </c>
      <c r="F276" s="1" t="s">
        <v>1715</v>
      </c>
      <c r="G276" s="1" t="s">
        <v>1699</v>
      </c>
      <c r="H276" s="1" t="s">
        <v>1700</v>
      </c>
      <c r="I276" s="1" t="s">
        <v>3324</v>
      </c>
      <c r="J276" s="1" t="s">
        <v>30</v>
      </c>
      <c r="K276" s="1" t="s">
        <v>3325</v>
      </c>
      <c r="L276" s="1" t="s">
        <v>3325</v>
      </c>
      <c r="M276" s="1" t="s">
        <v>1703</v>
      </c>
      <c r="N276" s="1" t="s">
        <v>1703</v>
      </c>
      <c r="O276" s="1" t="s">
        <v>1704</v>
      </c>
      <c r="P276" s="1" t="s">
        <v>1705</v>
      </c>
      <c r="Q276" s="1" t="s">
        <v>1706</v>
      </c>
      <c r="R276" s="1" t="s">
        <v>3326</v>
      </c>
      <c r="S276" s="1" t="s">
        <v>1708</v>
      </c>
      <c r="T276" s="1" t="s">
        <v>1709</v>
      </c>
      <c r="U276" s="1" t="s">
        <v>1668</v>
      </c>
      <c r="V276" s="1" t="s">
        <v>3327</v>
      </c>
    </row>
    <row r="277" s="1" customFormat="1" spans="1:22">
      <c r="A277" s="3">
        <v>999228030612265</v>
      </c>
      <c r="B277" s="1" t="s">
        <v>3328</v>
      </c>
      <c r="C277" s="1" t="s">
        <v>3329</v>
      </c>
      <c r="D277" s="1" t="s">
        <v>2369</v>
      </c>
      <c r="E277" s="1" t="s">
        <v>3330</v>
      </c>
      <c r="F277" s="1" t="s">
        <v>1715</v>
      </c>
      <c r="G277" s="1" t="s">
        <v>1699</v>
      </c>
      <c r="H277" s="1" t="s">
        <v>1700</v>
      </c>
      <c r="I277" s="1" t="s">
        <v>3331</v>
      </c>
      <c r="J277" s="1" t="s">
        <v>30</v>
      </c>
      <c r="K277" s="1" t="s">
        <v>3332</v>
      </c>
      <c r="L277" s="1" t="s">
        <v>3332</v>
      </c>
      <c r="M277" s="1" t="s">
        <v>1703</v>
      </c>
      <c r="N277" s="1" t="s">
        <v>1703</v>
      </c>
      <c r="O277" s="1" t="s">
        <v>1704</v>
      </c>
      <c r="P277" s="1" t="s">
        <v>1705</v>
      </c>
      <c r="Q277" s="1" t="s">
        <v>1706</v>
      </c>
      <c r="R277" s="1" t="s">
        <v>3333</v>
      </c>
      <c r="S277" s="1" t="s">
        <v>1708</v>
      </c>
      <c r="T277" s="1" t="s">
        <v>1709</v>
      </c>
      <c r="U277" s="1" t="s">
        <v>1668</v>
      </c>
      <c r="V277" s="1" t="s">
        <v>1719</v>
      </c>
    </row>
    <row r="278" s="1" customFormat="1" spans="1:22">
      <c r="A278" s="3">
        <v>999225821385473</v>
      </c>
      <c r="B278" s="1" t="s">
        <v>3334</v>
      </c>
      <c r="C278" s="1" t="s">
        <v>3335</v>
      </c>
      <c r="D278" s="1" t="s">
        <v>3336</v>
      </c>
      <c r="E278" s="1" t="s">
        <v>3337</v>
      </c>
      <c r="F278" s="1" t="s">
        <v>1715</v>
      </c>
      <c r="G278" s="1" t="s">
        <v>1699</v>
      </c>
      <c r="H278" s="1" t="s">
        <v>1700</v>
      </c>
      <c r="I278" s="1" t="s">
        <v>3338</v>
      </c>
      <c r="J278" s="1" t="s">
        <v>30</v>
      </c>
      <c r="K278" s="1" t="s">
        <v>3339</v>
      </c>
      <c r="L278" s="1" t="s">
        <v>3339</v>
      </c>
      <c r="M278" s="1" t="s">
        <v>1703</v>
      </c>
      <c r="N278" s="1" t="s">
        <v>1703</v>
      </c>
      <c r="O278" s="1" t="s">
        <v>1704</v>
      </c>
      <c r="P278" s="1" t="s">
        <v>1705</v>
      </c>
      <c r="Q278" s="1" t="s">
        <v>1706</v>
      </c>
      <c r="R278" s="1" t="s">
        <v>3340</v>
      </c>
      <c r="S278" s="1" t="s">
        <v>1708</v>
      </c>
      <c r="T278" s="1" t="s">
        <v>1709</v>
      </c>
      <c r="U278" s="1" t="s">
        <v>1668</v>
      </c>
      <c r="V278" s="1" t="s">
        <v>1779</v>
      </c>
    </row>
    <row r="279" s="1" customFormat="1" spans="1:22">
      <c r="A279" s="3">
        <v>999228210442155</v>
      </c>
      <c r="B279" s="1" t="s">
        <v>2992</v>
      </c>
      <c r="C279" s="1" t="s">
        <v>3341</v>
      </c>
      <c r="D279" s="1" t="s">
        <v>3342</v>
      </c>
      <c r="E279" s="1" t="s">
        <v>3343</v>
      </c>
      <c r="F279" s="1" t="s">
        <v>1715</v>
      </c>
      <c r="G279" s="1" t="s">
        <v>1699</v>
      </c>
      <c r="H279" s="1" t="s">
        <v>1700</v>
      </c>
      <c r="I279" s="1" t="s">
        <v>3344</v>
      </c>
      <c r="J279" s="1" t="s">
        <v>30</v>
      </c>
      <c r="K279" s="1" t="s">
        <v>3345</v>
      </c>
      <c r="L279" s="1" t="s">
        <v>3345</v>
      </c>
      <c r="M279" s="1" t="s">
        <v>1703</v>
      </c>
      <c r="N279" s="1" t="s">
        <v>1703</v>
      </c>
      <c r="O279" s="1" t="s">
        <v>1704</v>
      </c>
      <c r="P279" s="1" t="s">
        <v>1705</v>
      </c>
      <c r="Q279" s="1" t="s">
        <v>1706</v>
      </c>
      <c r="R279" s="1" t="s">
        <v>3346</v>
      </c>
      <c r="S279" s="1" t="s">
        <v>1708</v>
      </c>
      <c r="T279" s="1" t="s">
        <v>1709</v>
      </c>
      <c r="U279" s="1" t="s">
        <v>1668</v>
      </c>
      <c r="V279" s="1" t="s">
        <v>2045</v>
      </c>
    </row>
    <row r="280" s="1" customFormat="1" spans="1:22">
      <c r="A280" s="3">
        <v>999228214532864</v>
      </c>
      <c r="B280" s="1" t="s">
        <v>2992</v>
      </c>
      <c r="C280" s="1" t="s">
        <v>3347</v>
      </c>
      <c r="D280" s="1" t="s">
        <v>3342</v>
      </c>
      <c r="E280" s="1" t="s">
        <v>3348</v>
      </c>
      <c r="F280" s="1" t="s">
        <v>1803</v>
      </c>
      <c r="G280" s="1" t="s">
        <v>1699</v>
      </c>
      <c r="H280" s="1" t="s">
        <v>1700</v>
      </c>
      <c r="I280" s="1" t="s">
        <v>3349</v>
      </c>
      <c r="J280" s="1" t="s">
        <v>30</v>
      </c>
      <c r="K280" s="1" t="s">
        <v>3350</v>
      </c>
      <c r="L280" s="1" t="s">
        <v>3350</v>
      </c>
      <c r="M280" s="1" t="s">
        <v>1703</v>
      </c>
      <c r="N280" s="1" t="s">
        <v>1703</v>
      </c>
      <c r="O280" s="1" t="s">
        <v>1704</v>
      </c>
      <c r="P280" s="1" t="s">
        <v>1705</v>
      </c>
      <c r="Q280" s="1" t="s">
        <v>1706</v>
      </c>
      <c r="R280" s="1" t="s">
        <v>3351</v>
      </c>
      <c r="S280" s="1" t="s">
        <v>1708</v>
      </c>
      <c r="T280" s="1" t="s">
        <v>1709</v>
      </c>
      <c r="U280" s="1" t="s">
        <v>1668</v>
      </c>
      <c r="V280" s="1" t="s">
        <v>2045</v>
      </c>
    </row>
    <row r="281" s="1" customFormat="1" spans="1:22">
      <c r="A281" s="3">
        <v>999228283483709</v>
      </c>
      <c r="B281" s="1" t="s">
        <v>1724</v>
      </c>
      <c r="C281" s="1" t="s">
        <v>3352</v>
      </c>
      <c r="D281" s="1" t="s">
        <v>3353</v>
      </c>
      <c r="E281" s="1" t="s">
        <v>3354</v>
      </c>
      <c r="F281" s="1" t="s">
        <v>1698</v>
      </c>
      <c r="G281" s="1" t="s">
        <v>1699</v>
      </c>
      <c r="H281" s="1" t="s">
        <v>1700</v>
      </c>
      <c r="I281" s="1" t="s">
        <v>3355</v>
      </c>
      <c r="J281" s="1" t="s">
        <v>30</v>
      </c>
      <c r="K281" s="1" t="s">
        <v>3356</v>
      </c>
      <c r="L281" s="1" t="s">
        <v>3356</v>
      </c>
      <c r="M281" s="1" t="s">
        <v>1703</v>
      </c>
      <c r="N281" s="1" t="s">
        <v>1703</v>
      </c>
      <c r="O281" s="1" t="s">
        <v>1704</v>
      </c>
      <c r="P281" s="1" t="s">
        <v>1705</v>
      </c>
      <c r="Q281" s="1" t="s">
        <v>1706</v>
      </c>
      <c r="R281" s="1" t="s">
        <v>3357</v>
      </c>
      <c r="S281" s="1" t="s">
        <v>1708</v>
      </c>
      <c r="T281" s="1" t="s">
        <v>1709</v>
      </c>
      <c r="U281" s="1" t="s">
        <v>1668</v>
      </c>
      <c r="V281" s="1" t="s">
        <v>1743</v>
      </c>
    </row>
    <row r="282" s="1" customFormat="1" spans="1:22">
      <c r="A282" s="3">
        <v>999228139623584</v>
      </c>
      <c r="B282" s="1" t="s">
        <v>1814</v>
      </c>
      <c r="C282" s="1" t="s">
        <v>3358</v>
      </c>
      <c r="D282" s="1" t="s">
        <v>3359</v>
      </c>
      <c r="E282" s="1" t="s">
        <v>3360</v>
      </c>
      <c r="F282" s="1" t="s">
        <v>1698</v>
      </c>
      <c r="G282" s="1" t="s">
        <v>1699</v>
      </c>
      <c r="H282" s="1" t="s">
        <v>1700</v>
      </c>
      <c r="I282" s="1" t="s">
        <v>3361</v>
      </c>
      <c r="J282" s="1" t="s">
        <v>30</v>
      </c>
      <c r="K282" s="1" t="s">
        <v>3362</v>
      </c>
      <c r="L282" s="1" t="s">
        <v>3362</v>
      </c>
      <c r="M282" s="1" t="s">
        <v>1703</v>
      </c>
      <c r="N282" s="1" t="s">
        <v>1703</v>
      </c>
      <c r="O282" s="1" t="s">
        <v>1704</v>
      </c>
      <c r="P282" s="1" t="s">
        <v>1705</v>
      </c>
      <c r="Q282" s="1" t="s">
        <v>1706</v>
      </c>
      <c r="R282" s="1" t="s">
        <v>3363</v>
      </c>
      <c r="S282" s="1" t="s">
        <v>1708</v>
      </c>
      <c r="T282" s="1" t="s">
        <v>1709</v>
      </c>
      <c r="U282" s="1" t="s">
        <v>1668</v>
      </c>
      <c r="V282" s="1" t="s">
        <v>1743</v>
      </c>
    </row>
    <row r="283" s="1" customFormat="1" spans="1:22">
      <c r="A283" s="3">
        <v>999226493776601</v>
      </c>
      <c r="B283" s="1" t="s">
        <v>3364</v>
      </c>
      <c r="C283" s="1" t="s">
        <v>3365</v>
      </c>
      <c r="D283" s="1" t="s">
        <v>3366</v>
      </c>
      <c r="E283" s="1" t="s">
        <v>3367</v>
      </c>
      <c r="F283" s="1" t="s">
        <v>1803</v>
      </c>
      <c r="G283" s="1" t="s">
        <v>1699</v>
      </c>
      <c r="H283" s="1" t="s">
        <v>1700</v>
      </c>
      <c r="I283" s="1" t="s">
        <v>3368</v>
      </c>
      <c r="J283" s="1" t="s">
        <v>30</v>
      </c>
      <c r="K283" s="1" t="s">
        <v>3369</v>
      </c>
      <c r="L283" s="1" t="s">
        <v>3369</v>
      </c>
      <c r="M283" s="1" t="s">
        <v>1703</v>
      </c>
      <c r="N283" s="1" t="s">
        <v>1703</v>
      </c>
      <c r="O283" s="1" t="s">
        <v>1704</v>
      </c>
      <c r="P283" s="1" t="s">
        <v>1705</v>
      </c>
      <c r="Q283" s="1" t="s">
        <v>1706</v>
      </c>
      <c r="R283" s="1" t="s">
        <v>3370</v>
      </c>
      <c r="S283" s="1" t="s">
        <v>1708</v>
      </c>
      <c r="T283" s="1" t="s">
        <v>1709</v>
      </c>
      <c r="U283" s="1" t="s">
        <v>1668</v>
      </c>
      <c r="V283" s="1" t="s">
        <v>1743</v>
      </c>
    </row>
    <row r="284" s="1" customFormat="1" spans="1:22">
      <c r="A284" s="3">
        <v>999228233718729</v>
      </c>
      <c r="B284" s="1" t="s">
        <v>1720</v>
      </c>
      <c r="C284" s="1" t="s">
        <v>3371</v>
      </c>
      <c r="D284" s="1" t="s">
        <v>3372</v>
      </c>
      <c r="E284" s="1" t="s">
        <v>3373</v>
      </c>
      <c r="F284" s="1" t="s">
        <v>1803</v>
      </c>
      <c r="G284" s="1" t="s">
        <v>1699</v>
      </c>
      <c r="H284" s="1" t="s">
        <v>1700</v>
      </c>
      <c r="I284" s="1" t="s">
        <v>3374</v>
      </c>
      <c r="J284" s="1" t="s">
        <v>30</v>
      </c>
      <c r="K284" s="1" t="s">
        <v>3375</v>
      </c>
      <c r="L284" s="1" t="s">
        <v>3375</v>
      </c>
      <c r="M284" s="1" t="s">
        <v>1703</v>
      </c>
      <c r="N284" s="1" t="s">
        <v>1703</v>
      </c>
      <c r="O284" s="1" t="s">
        <v>1704</v>
      </c>
      <c r="P284" s="1" t="s">
        <v>1705</v>
      </c>
      <c r="Q284" s="1" t="s">
        <v>1706</v>
      </c>
      <c r="R284" s="1" t="s">
        <v>3376</v>
      </c>
      <c r="S284" s="1" t="s">
        <v>1708</v>
      </c>
      <c r="T284" s="1" t="s">
        <v>1709</v>
      </c>
      <c r="U284" s="1" t="s">
        <v>1668</v>
      </c>
      <c r="V284" s="1" t="s">
        <v>3377</v>
      </c>
    </row>
    <row r="285" s="1" customFormat="1" spans="1:22">
      <c r="A285" s="3">
        <v>999228274748760</v>
      </c>
      <c r="B285" s="1" t="s">
        <v>1724</v>
      </c>
      <c r="C285" s="1" t="s">
        <v>3378</v>
      </c>
      <c r="D285" s="1" t="s">
        <v>2303</v>
      </c>
      <c r="E285" s="1" t="s">
        <v>3379</v>
      </c>
      <c r="F285" s="1" t="s">
        <v>1715</v>
      </c>
      <c r="G285" s="1" t="s">
        <v>1699</v>
      </c>
      <c r="H285" s="1" t="s">
        <v>1700</v>
      </c>
      <c r="I285" s="1" t="s">
        <v>3380</v>
      </c>
      <c r="J285" s="1" t="s">
        <v>30</v>
      </c>
      <c r="K285" s="1" t="s">
        <v>3381</v>
      </c>
      <c r="L285" s="1" t="s">
        <v>3381</v>
      </c>
      <c r="M285" s="1" t="s">
        <v>1703</v>
      </c>
      <c r="N285" s="1" t="s">
        <v>1703</v>
      </c>
      <c r="O285" s="1" t="s">
        <v>1704</v>
      </c>
      <c r="P285" s="1" t="s">
        <v>1705</v>
      </c>
      <c r="Q285" s="1" t="s">
        <v>1706</v>
      </c>
      <c r="R285" s="1" t="s">
        <v>3382</v>
      </c>
      <c r="S285" s="1" t="s">
        <v>1708</v>
      </c>
      <c r="T285" s="1" t="s">
        <v>1709</v>
      </c>
      <c r="U285" s="1" t="s">
        <v>1668</v>
      </c>
      <c r="V285" s="1" t="s">
        <v>1710</v>
      </c>
    </row>
    <row r="286" s="1" customFormat="1" spans="1:22">
      <c r="A286" s="3">
        <v>999228102832907</v>
      </c>
      <c r="B286" s="1" t="s">
        <v>1711</v>
      </c>
      <c r="C286" s="1" t="s">
        <v>3383</v>
      </c>
      <c r="D286" s="1" t="s">
        <v>3384</v>
      </c>
      <c r="E286" s="1" t="s">
        <v>3385</v>
      </c>
      <c r="F286" s="1" t="s">
        <v>1724</v>
      </c>
      <c r="G286" s="1" t="s">
        <v>1699</v>
      </c>
      <c r="H286" s="1" t="s">
        <v>1700</v>
      </c>
      <c r="I286" s="1" t="s">
        <v>3386</v>
      </c>
      <c r="J286" s="1" t="s">
        <v>30</v>
      </c>
      <c r="K286" s="1" t="s">
        <v>3387</v>
      </c>
      <c r="L286" s="1" t="s">
        <v>3387</v>
      </c>
      <c r="M286" s="1" t="s">
        <v>1703</v>
      </c>
      <c r="N286" s="1" t="s">
        <v>1703</v>
      </c>
      <c r="O286" s="1" t="s">
        <v>1704</v>
      </c>
      <c r="P286" s="1" t="s">
        <v>1705</v>
      </c>
      <c r="Q286" s="1" t="s">
        <v>1706</v>
      </c>
      <c r="R286" s="1" t="s">
        <v>3388</v>
      </c>
      <c r="S286" s="1" t="s">
        <v>1708</v>
      </c>
      <c r="T286" s="1" t="s">
        <v>1709</v>
      </c>
      <c r="U286" s="1" t="s">
        <v>1668</v>
      </c>
      <c r="V286" s="1" t="s">
        <v>1719</v>
      </c>
    </row>
    <row r="287" s="1" customFormat="1" spans="1:22">
      <c r="A287" s="3">
        <v>999228288018473</v>
      </c>
      <c r="B287" s="1" t="s">
        <v>1724</v>
      </c>
      <c r="C287" s="1" t="s">
        <v>3389</v>
      </c>
      <c r="D287" s="1" t="s">
        <v>3390</v>
      </c>
      <c r="E287" s="1" t="s">
        <v>3391</v>
      </c>
      <c r="F287" s="1" t="s">
        <v>1803</v>
      </c>
      <c r="G287" s="1" t="s">
        <v>1699</v>
      </c>
      <c r="H287" s="1" t="s">
        <v>1700</v>
      </c>
      <c r="I287" s="1" t="s">
        <v>3392</v>
      </c>
      <c r="J287" s="1" t="s">
        <v>30</v>
      </c>
      <c r="K287" s="1" t="s">
        <v>3393</v>
      </c>
      <c r="L287" s="1" t="s">
        <v>3393</v>
      </c>
      <c r="M287" s="1" t="s">
        <v>1703</v>
      </c>
      <c r="N287" s="1" t="s">
        <v>1703</v>
      </c>
      <c r="O287" s="1" t="s">
        <v>1704</v>
      </c>
      <c r="P287" s="1" t="s">
        <v>1705</v>
      </c>
      <c r="Q287" s="1" t="s">
        <v>1706</v>
      </c>
      <c r="R287" s="1" t="s">
        <v>3394</v>
      </c>
      <c r="S287" s="1" t="s">
        <v>1708</v>
      </c>
      <c r="T287" s="1" t="s">
        <v>1709</v>
      </c>
      <c r="U287" s="1" t="s">
        <v>1668</v>
      </c>
      <c r="V287" s="1" t="s">
        <v>1743</v>
      </c>
    </row>
    <row r="288" s="1" customFormat="1" spans="1:22">
      <c r="A288" s="3">
        <v>999227185129422</v>
      </c>
      <c r="B288" s="1" t="s">
        <v>3395</v>
      </c>
      <c r="C288" s="1" t="s">
        <v>3396</v>
      </c>
      <c r="D288" s="1" t="s">
        <v>3397</v>
      </c>
      <c r="E288" s="1" t="s">
        <v>3398</v>
      </c>
      <c r="F288" s="1" t="s">
        <v>1803</v>
      </c>
      <c r="G288" s="1" t="s">
        <v>1699</v>
      </c>
      <c r="H288" s="1" t="s">
        <v>1700</v>
      </c>
      <c r="I288" s="1" t="s">
        <v>3399</v>
      </c>
      <c r="J288" s="1" t="s">
        <v>30</v>
      </c>
      <c r="K288" s="1" t="s">
        <v>3400</v>
      </c>
      <c r="L288" s="1" t="s">
        <v>3400</v>
      </c>
      <c r="M288" s="1" t="s">
        <v>1703</v>
      </c>
      <c r="N288" s="1" t="s">
        <v>1703</v>
      </c>
      <c r="O288" s="1" t="s">
        <v>1704</v>
      </c>
      <c r="P288" s="1" t="s">
        <v>1705</v>
      </c>
      <c r="Q288" s="1" t="s">
        <v>1706</v>
      </c>
      <c r="R288" s="1" t="s">
        <v>3401</v>
      </c>
      <c r="S288" s="1" t="s">
        <v>1708</v>
      </c>
      <c r="T288" s="1" t="s">
        <v>1709</v>
      </c>
      <c r="U288" s="1" t="s">
        <v>1668</v>
      </c>
      <c r="V288" s="1" t="s">
        <v>2451</v>
      </c>
    </row>
    <row r="289" s="1" customFormat="1" spans="1:22">
      <c r="A289" s="3">
        <v>999228237003789</v>
      </c>
      <c r="B289" s="1" t="s">
        <v>1720</v>
      </c>
      <c r="C289" s="1" t="s">
        <v>3402</v>
      </c>
      <c r="D289" s="1" t="s">
        <v>3403</v>
      </c>
      <c r="E289" s="1" t="s">
        <v>3404</v>
      </c>
      <c r="F289" s="1" t="s">
        <v>1698</v>
      </c>
      <c r="G289" s="1" t="s">
        <v>1699</v>
      </c>
      <c r="H289" s="1" t="s">
        <v>1700</v>
      </c>
      <c r="I289" s="1" t="s">
        <v>3405</v>
      </c>
      <c r="J289" s="1" t="s">
        <v>30</v>
      </c>
      <c r="K289" s="1" t="s">
        <v>3406</v>
      </c>
      <c r="L289" s="1" t="s">
        <v>3406</v>
      </c>
      <c r="M289" s="1" t="s">
        <v>1703</v>
      </c>
      <c r="N289" s="1" t="s">
        <v>1703</v>
      </c>
      <c r="O289" s="1" t="s">
        <v>1704</v>
      </c>
      <c r="P289" s="1" t="s">
        <v>1705</v>
      </c>
      <c r="Q289" s="1" t="s">
        <v>1706</v>
      </c>
      <c r="R289" s="1" t="s">
        <v>3407</v>
      </c>
      <c r="S289" s="1" t="s">
        <v>1708</v>
      </c>
      <c r="T289" s="1" t="s">
        <v>1709</v>
      </c>
      <c r="U289" s="1" t="s">
        <v>1668</v>
      </c>
      <c r="V289" s="1" t="s">
        <v>1751</v>
      </c>
    </row>
    <row r="290" s="1" customFormat="1" spans="1:22">
      <c r="A290" s="3">
        <v>999228073977728</v>
      </c>
      <c r="B290" s="1" t="s">
        <v>3132</v>
      </c>
      <c r="C290" s="1" t="s">
        <v>3408</v>
      </c>
      <c r="D290" s="1" t="s">
        <v>3409</v>
      </c>
      <c r="E290" s="1" t="s">
        <v>3410</v>
      </c>
      <c r="F290" s="1" t="s">
        <v>1698</v>
      </c>
      <c r="G290" s="1" t="s">
        <v>1699</v>
      </c>
      <c r="H290" s="1" t="s">
        <v>1700</v>
      </c>
      <c r="I290" s="1" t="s">
        <v>3411</v>
      </c>
      <c r="J290" s="1" t="s">
        <v>30</v>
      </c>
      <c r="K290" s="1" t="s">
        <v>3412</v>
      </c>
      <c r="L290" s="1" t="s">
        <v>3412</v>
      </c>
      <c r="M290" s="1" t="s">
        <v>1703</v>
      </c>
      <c r="N290" s="1" t="s">
        <v>1703</v>
      </c>
      <c r="O290" s="1" t="s">
        <v>1704</v>
      </c>
      <c r="P290" s="1" t="s">
        <v>1705</v>
      </c>
      <c r="Q290" s="1" t="s">
        <v>1706</v>
      </c>
      <c r="R290" s="1" t="s">
        <v>3413</v>
      </c>
      <c r="S290" s="1" t="s">
        <v>1708</v>
      </c>
      <c r="T290" s="1" t="s">
        <v>1709</v>
      </c>
      <c r="U290" s="1" t="s">
        <v>1668</v>
      </c>
      <c r="V290" s="1" t="s">
        <v>1751</v>
      </c>
    </row>
    <row r="291" s="1" customFormat="1" spans="1:22">
      <c r="A291" s="3">
        <v>999228270626695</v>
      </c>
      <c r="B291" s="1" t="s">
        <v>1729</v>
      </c>
      <c r="C291" s="1" t="s">
        <v>3414</v>
      </c>
      <c r="D291" s="1" t="s">
        <v>3415</v>
      </c>
      <c r="E291" s="1" t="s">
        <v>3416</v>
      </c>
      <c r="F291" s="1" t="s">
        <v>1698</v>
      </c>
      <c r="G291" s="1" t="s">
        <v>1699</v>
      </c>
      <c r="H291" s="1" t="s">
        <v>1700</v>
      </c>
      <c r="I291" s="1" t="s">
        <v>3417</v>
      </c>
      <c r="J291" s="1" t="s">
        <v>30</v>
      </c>
      <c r="K291" s="1" t="s">
        <v>3418</v>
      </c>
      <c r="L291" s="1" t="s">
        <v>3418</v>
      </c>
      <c r="M291" s="1" t="s">
        <v>1703</v>
      </c>
      <c r="N291" s="1" t="s">
        <v>1703</v>
      </c>
      <c r="O291" s="1" t="s">
        <v>1704</v>
      </c>
      <c r="P291" s="1" t="s">
        <v>1705</v>
      </c>
      <c r="Q291" s="1" t="s">
        <v>1706</v>
      </c>
      <c r="R291" s="1" t="s">
        <v>3419</v>
      </c>
      <c r="S291" s="1" t="s">
        <v>1708</v>
      </c>
      <c r="T291" s="1" t="s">
        <v>1709</v>
      </c>
      <c r="U291" s="1" t="s">
        <v>1668</v>
      </c>
      <c r="V291" s="1" t="s">
        <v>2590</v>
      </c>
    </row>
    <row r="292" s="1" customFormat="1" spans="1:22">
      <c r="A292" s="3">
        <v>999226838671802</v>
      </c>
      <c r="B292" s="1" t="s">
        <v>3420</v>
      </c>
      <c r="C292" s="1" t="s">
        <v>3421</v>
      </c>
      <c r="D292" s="1" t="s">
        <v>3422</v>
      </c>
      <c r="E292" s="1" t="s">
        <v>3423</v>
      </c>
      <c r="F292" s="1" t="s">
        <v>1715</v>
      </c>
      <c r="G292" s="1" t="s">
        <v>1699</v>
      </c>
      <c r="H292" s="1" t="s">
        <v>1700</v>
      </c>
      <c r="I292" s="1" t="s">
        <v>3424</v>
      </c>
      <c r="J292" s="1" t="s">
        <v>30</v>
      </c>
      <c r="K292" s="1" t="s">
        <v>3425</v>
      </c>
      <c r="L292" s="1" t="s">
        <v>3425</v>
      </c>
      <c r="M292" s="1" t="s">
        <v>1703</v>
      </c>
      <c r="N292" s="1" t="s">
        <v>1703</v>
      </c>
      <c r="O292" s="1" t="s">
        <v>1704</v>
      </c>
      <c r="P292" s="1" t="s">
        <v>1705</v>
      </c>
      <c r="Q292" s="1" t="s">
        <v>1706</v>
      </c>
      <c r="R292" s="1" t="s">
        <v>3426</v>
      </c>
      <c r="S292" s="1" t="s">
        <v>1708</v>
      </c>
      <c r="T292" s="1" t="s">
        <v>1709</v>
      </c>
      <c r="U292" s="1" t="s">
        <v>1668</v>
      </c>
      <c r="V292" s="1" t="s">
        <v>3250</v>
      </c>
    </row>
    <row r="293" s="1" customFormat="1" spans="1:22">
      <c r="A293" s="3">
        <v>999227097667151</v>
      </c>
      <c r="B293" s="1" t="s">
        <v>3427</v>
      </c>
      <c r="C293" s="1" t="s">
        <v>3428</v>
      </c>
      <c r="D293" s="1" t="s">
        <v>3429</v>
      </c>
      <c r="E293" s="1" t="s">
        <v>3430</v>
      </c>
      <c r="F293" s="1" t="s">
        <v>1715</v>
      </c>
      <c r="G293" s="1" t="s">
        <v>1699</v>
      </c>
      <c r="H293" s="1" t="s">
        <v>1700</v>
      </c>
      <c r="I293" s="1" t="s">
        <v>3431</v>
      </c>
      <c r="J293" s="1" t="s">
        <v>30</v>
      </c>
      <c r="K293" s="1" t="s">
        <v>3432</v>
      </c>
      <c r="L293" s="1" t="s">
        <v>3432</v>
      </c>
      <c r="M293" s="1" t="s">
        <v>1703</v>
      </c>
      <c r="N293" s="1" t="s">
        <v>1703</v>
      </c>
      <c r="O293" s="1" t="s">
        <v>1704</v>
      </c>
      <c r="P293" s="1" t="s">
        <v>1705</v>
      </c>
      <c r="Q293" s="1" t="s">
        <v>1706</v>
      </c>
      <c r="R293" s="1" t="s">
        <v>3433</v>
      </c>
      <c r="S293" s="1" t="s">
        <v>1708</v>
      </c>
      <c r="T293" s="1" t="s">
        <v>1709</v>
      </c>
      <c r="U293" s="1" t="s">
        <v>1668</v>
      </c>
      <c r="V293" s="1" t="s">
        <v>1743</v>
      </c>
    </row>
    <row r="294" s="1" customFormat="1" spans="1:22">
      <c r="A294" s="3">
        <v>999228210304236</v>
      </c>
      <c r="B294" s="1" t="s">
        <v>2992</v>
      </c>
      <c r="C294" s="1" t="s">
        <v>3434</v>
      </c>
      <c r="D294" s="1" t="s">
        <v>3435</v>
      </c>
      <c r="E294" s="1" t="s">
        <v>3436</v>
      </c>
      <c r="F294" s="1" t="s">
        <v>1803</v>
      </c>
      <c r="G294" s="1" t="s">
        <v>1699</v>
      </c>
      <c r="H294" s="1" t="s">
        <v>1700</v>
      </c>
      <c r="I294" s="1" t="s">
        <v>3437</v>
      </c>
      <c r="J294" s="1" t="s">
        <v>30</v>
      </c>
      <c r="K294" s="1" t="s">
        <v>3438</v>
      </c>
      <c r="L294" s="1" t="s">
        <v>3438</v>
      </c>
      <c r="M294" s="1" t="s">
        <v>1703</v>
      </c>
      <c r="N294" s="1" t="s">
        <v>1703</v>
      </c>
      <c r="O294" s="1" t="s">
        <v>1704</v>
      </c>
      <c r="P294" s="1" t="s">
        <v>1705</v>
      </c>
      <c r="Q294" s="1" t="s">
        <v>1706</v>
      </c>
      <c r="R294" s="1" t="s">
        <v>3439</v>
      </c>
      <c r="S294" s="1" t="s">
        <v>1708</v>
      </c>
      <c r="T294" s="1" t="s">
        <v>1709</v>
      </c>
      <c r="U294" s="1" t="s">
        <v>1668</v>
      </c>
      <c r="V294" s="1" t="s">
        <v>2451</v>
      </c>
    </row>
    <row r="295" s="1" customFormat="1" spans="1:22">
      <c r="A295" s="3">
        <v>999228267688905</v>
      </c>
      <c r="B295" s="1" t="s">
        <v>1729</v>
      </c>
      <c r="C295" s="1" t="s">
        <v>3440</v>
      </c>
      <c r="D295" s="1" t="s">
        <v>3441</v>
      </c>
      <c r="E295" s="1" t="s">
        <v>3442</v>
      </c>
      <c r="F295" s="1" t="s">
        <v>1729</v>
      </c>
      <c r="G295" s="1" t="s">
        <v>1699</v>
      </c>
      <c r="H295" s="1" t="s">
        <v>1700</v>
      </c>
      <c r="I295" s="1" t="s">
        <v>3443</v>
      </c>
      <c r="J295" s="1" t="s">
        <v>30</v>
      </c>
      <c r="K295" s="1" t="s">
        <v>3444</v>
      </c>
      <c r="L295" s="1" t="s">
        <v>3444</v>
      </c>
      <c r="M295" s="1" t="s">
        <v>1703</v>
      </c>
      <c r="N295" s="1" t="s">
        <v>1703</v>
      </c>
      <c r="O295" s="1" t="s">
        <v>1704</v>
      </c>
      <c r="P295" s="1" t="s">
        <v>1705</v>
      </c>
      <c r="Q295" s="1" t="s">
        <v>1706</v>
      </c>
      <c r="R295" s="1" t="s">
        <v>3445</v>
      </c>
      <c r="S295" s="1" t="s">
        <v>1708</v>
      </c>
      <c r="T295" s="1" t="s">
        <v>1709</v>
      </c>
      <c r="U295" s="1" t="s">
        <v>1668</v>
      </c>
      <c r="V295" s="1" t="s">
        <v>1863</v>
      </c>
    </row>
    <row r="296" s="1" customFormat="1" spans="1:22">
      <c r="A296" s="3">
        <v>999225808412351</v>
      </c>
      <c r="B296" s="1" t="s">
        <v>3334</v>
      </c>
      <c r="C296" s="1" t="s">
        <v>3446</v>
      </c>
      <c r="D296" s="1" t="s">
        <v>3447</v>
      </c>
      <c r="E296" s="1" t="s">
        <v>3448</v>
      </c>
      <c r="F296" s="1" t="s">
        <v>1803</v>
      </c>
      <c r="G296" s="1" t="s">
        <v>1699</v>
      </c>
      <c r="H296" s="1" t="s">
        <v>1700</v>
      </c>
      <c r="I296" s="1" t="s">
        <v>3449</v>
      </c>
      <c r="J296" s="1" t="s">
        <v>30</v>
      </c>
      <c r="K296" s="1" t="s">
        <v>3450</v>
      </c>
      <c r="L296" s="1" t="s">
        <v>3450</v>
      </c>
      <c r="M296" s="1" t="s">
        <v>1703</v>
      </c>
      <c r="N296" s="1" t="s">
        <v>1703</v>
      </c>
      <c r="O296" s="1" t="s">
        <v>1704</v>
      </c>
      <c r="P296" s="1" t="s">
        <v>1705</v>
      </c>
      <c r="Q296" s="1" t="s">
        <v>1706</v>
      </c>
      <c r="R296" s="1" t="s">
        <v>3451</v>
      </c>
      <c r="S296" s="1" t="s">
        <v>1708</v>
      </c>
      <c r="T296" s="1" t="s">
        <v>1709</v>
      </c>
      <c r="U296" s="1" t="s">
        <v>1668</v>
      </c>
      <c r="V296" s="1" t="s">
        <v>3452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2023-11-09T02:01:33Z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