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<sst xmlns="http://schemas.openxmlformats.org/spreadsheetml/2006/main" count="14216" uniqueCount="4704">
  <si>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</si>
  <si>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</si>
  <si>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</si>
  <si>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</si>
  <si>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</si>
  <si>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</si>
  <si>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</si>
  <si>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</si>
  <si>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</si>
  <si>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</si>
  <si>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</si>
  <si>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</si>
  <si>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</si>
  <si>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</si>
  <si>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</si>
  <si>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</si>
  <si>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</si>
  <si>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</si>
  <si>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</si>
  <si>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</si>
  <si>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</si>
  <si>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</si>
  <si>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</si>
  <si>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</si>
  <si>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</si>
  <si>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999223946373645	</t>
  </si>
  <si>
    <t>Ctrip</t>
  </si>
  <si>
    <t>正常</t>
  </si>
  <si>
    <t>[曼谷]曼谷康文特公园酒店(Convenient Park Bangkok)(55451692)</t>
  </si>
  <si>
    <t>豪华房&lt;2人入住&gt;&lt;早餐&gt;</t>
  </si>
  <si>
    <t>HKD</t>
  </si>
  <si>
    <t>HERBERT/DERWYN</t>
  </si>
  <si>
    <t>CA13030231108HKD</t>
  </si>
  <si>
    <t>未提现</t>
  </si>
  <si>
    <t>携程开票</t>
  </si>
  <si>
    <t xml:space="preserve">3310670	</t>
  </si>
  <si>
    <t xml:space="preserve">426914	</t>
  </si>
  <si>
    <t xml:space="preserve">24199596384	</t>
  </si>
  <si>
    <t>[佛罗伦萨]佛罗伦萨7号住宿加早餐旅馆(7Florence B&amp;B)(55779348)</t>
  </si>
  <si>
    <t>双床间&lt;2人入住&gt;&lt;早餐&gt;</t>
  </si>
  <si>
    <t>WAN/LILI,WU/YUNCHAO</t>
  </si>
  <si>
    <t xml:space="preserve">3385849	</t>
  </si>
  <si>
    <t xml:space="preserve">1684308343408	</t>
  </si>
  <si>
    <t xml:space="preserve">999224599097364	</t>
  </si>
  <si>
    <t>[贝尔蒙特]戈嘉特伯斯酒店 - 阿桑德连锁酒店(Ingot Hotel Perth, Ascend Hotel Collection)(69191274)</t>
  </si>
  <si>
    <t>高级房, 1 张大床, 无障碍&lt;2人入住&gt;</t>
  </si>
  <si>
    <t>CHEN/JUNHE</t>
  </si>
  <si>
    <t xml:space="preserve">3461289	</t>
  </si>
  <si>
    <t xml:space="preserve">71585688	</t>
  </si>
  <si>
    <t>取消</t>
  </si>
  <si>
    <t xml:space="preserve">999224901800864	</t>
  </si>
  <si>
    <t>[旧金山]渔人码头河之广场酒店(Riu Plaza Fisherman's Wharf)(56174559)</t>
  </si>
  <si>
    <t>豪华两张大床房&lt;2人入住&gt;&lt;早餐&gt;</t>
  </si>
  <si>
    <t>SHI/YING</t>
  </si>
  <si>
    <t xml:space="preserve">3537007	</t>
  </si>
  <si>
    <t xml:space="preserve">	</t>
  </si>
  <si>
    <t xml:space="preserve">999225000095630	</t>
  </si>
  <si>
    <t>[柏林]雷迪森柏林亚历山大广场酒店(Park Inn by Radisson Berlin Alexanderplatz)(68545335)</t>
  </si>
  <si>
    <t>标准客房&lt;2人入住&gt;&lt;早餐&gt;</t>
  </si>
  <si>
    <t>AOUAD/ALAIN</t>
  </si>
  <si>
    <t xml:space="preserve">3561254	</t>
  </si>
  <si>
    <t xml:space="preserve">3623205	</t>
  </si>
  <si>
    <t xml:space="preserve">999225288060437	</t>
  </si>
  <si>
    <t>[芭堤雅]芭堤雅沙妮酒店(The Zign Hotel)(55542731)</t>
  </si>
  <si>
    <t>园景高级别墅&lt;2人入住&gt;&lt;不退款&gt;</t>
  </si>
  <si>
    <t>SIRICHAIYON/NATTHANAN</t>
  </si>
  <si>
    <t xml:space="preserve">3627395	</t>
  </si>
  <si>
    <t xml:space="preserve">8756151|101556869	</t>
  </si>
  <si>
    <t xml:space="preserve">999225572524462	</t>
  </si>
  <si>
    <t>[新加坡]新加坡悦乐樟宜酒店 - 远东集团(Village Hotel Changi by Far East Hospitality)(54503353)</t>
  </si>
  <si>
    <t>高级房&lt;2人入住&gt;&lt;早餐&gt;</t>
  </si>
  <si>
    <t>OSULLIVAN/RICHARD</t>
  </si>
  <si>
    <t xml:space="preserve">3682432	</t>
  </si>
  <si>
    <t xml:space="preserve">999225758458359	</t>
  </si>
  <si>
    <t>[新加坡]新加坡悦乐武吉士酒店 - 远东集团(Village Hotel Bugis by Far East Hospitality)(55451678)</t>
  </si>
  <si>
    <t>Kareem/Ahamed,Kareem/Ahamed,Kareem/Ahamed,Kareem/Ahamed</t>
  </si>
  <si>
    <t xml:space="preserve">3721609	</t>
  </si>
  <si>
    <t xml:space="preserve">999225760233476	</t>
  </si>
  <si>
    <t>[新加坡]新加坡悦乐雅柏酒店 - 远东集团(Village Hotel Albert Court by Far East Hospitality)(55346083)</t>
  </si>
  <si>
    <t>高级房&lt;2人入住&gt;</t>
  </si>
  <si>
    <t>Ramesh/Nitin Karanam,Ramesh/Nitin Karanam,Ramesh/Nitin Karanam,Ramesh/Nitin Karanam</t>
  </si>
  <si>
    <t xml:space="preserve">3721990	</t>
  </si>
  <si>
    <t xml:space="preserve">999225760308192	</t>
  </si>
  <si>
    <t>k/Divya,k/Divya,k/Divya,k/Divya</t>
  </si>
  <si>
    <t xml:space="preserve">3722002	</t>
  </si>
  <si>
    <t xml:space="preserve">999225931667717	</t>
  </si>
  <si>
    <t>[乌斯怀亚]信天翁酒店(Hotel Albatros)(97638495)</t>
  </si>
  <si>
    <t>标准双人房&lt;2人入住&gt;&lt;不退款&gt;&lt;早餐&gt;</t>
  </si>
  <si>
    <t>CHENG/Ka Yip</t>
  </si>
  <si>
    <t xml:space="preserve">3755507	</t>
  </si>
  <si>
    <t xml:space="preserve">-64613032	</t>
  </si>
  <si>
    <t xml:space="preserve">999225944728556	</t>
  </si>
  <si>
    <t>[纽约]纽约柏宁酒店(Park Lane New York)(55281240)</t>
  </si>
  <si>
    <t>帕克莱恩特大床房&lt;2人入住&gt;</t>
  </si>
  <si>
    <t>De Jesus /Linnette M</t>
  </si>
  <si>
    <t xml:space="preserve">3759707	</t>
  </si>
  <si>
    <t xml:space="preserve">999225988200525	</t>
  </si>
  <si>
    <t>[清莱]维拉茶清莱酒店(Wilacha Chiang Rai)(90402039)</t>
  </si>
  <si>
    <t>高级双床房&lt;2人入住&gt;&lt;早餐&gt;</t>
  </si>
  <si>
    <t>SONTIPUNSAK/SAIYUD</t>
  </si>
  <si>
    <t xml:space="preserve">3768112	</t>
  </si>
  <si>
    <t xml:space="preserve">CDS000074303	</t>
  </si>
  <si>
    <t xml:space="preserve">999226069613545	</t>
  </si>
  <si>
    <t>[伊斯坦布尔]伊斯坦布尔WOW酒店(WOW Istanbul Hotel)(55290268)</t>
  </si>
  <si>
    <t>标准房&lt;2人入住&gt;&lt;早餐&gt;</t>
  </si>
  <si>
    <t>Yang/Fuping,Liu/Li</t>
  </si>
  <si>
    <t xml:space="preserve">3788986	</t>
  </si>
  <si>
    <t xml:space="preserve">4807435	</t>
  </si>
  <si>
    <t xml:space="preserve">999226136582246	</t>
  </si>
  <si>
    <t>[斯塔翰]斯塔翰村酒店(Strahan Village)(70391633)</t>
  </si>
  <si>
    <t>乡村海滨小屋&lt;2人入住&gt;</t>
  </si>
  <si>
    <t>NG/SHIAN YIN</t>
  </si>
  <si>
    <t xml:space="preserve">3800994	</t>
  </si>
  <si>
    <t xml:space="preserve">999226196102063	</t>
  </si>
  <si>
    <t>[里斯本]阿尔提斯亚芬尼达酒店(Altis Avenida Hotel)(55653052)</t>
  </si>
  <si>
    <t>高级双人床房&lt;2人入住&gt;&lt;不退款&gt;</t>
  </si>
  <si>
    <t>Bin Nahedh/Abdulaziz Khalid</t>
  </si>
  <si>
    <t xml:space="preserve">3812202	</t>
  </si>
  <si>
    <t xml:space="preserve">71701695	</t>
  </si>
  <si>
    <t xml:space="preserve">999226199034180	</t>
  </si>
  <si>
    <t>[布罗瑟德]布罗瑟德酒店(Hotel Brossard)(89920848)</t>
  </si>
  <si>
    <t>标准间1特大床&lt;2人入住&gt;&lt;早餐&gt;</t>
  </si>
  <si>
    <t>Belzinskas/Remigijus</t>
  </si>
  <si>
    <t xml:space="preserve">3813180	</t>
  </si>
  <si>
    <t xml:space="preserve">24466590	</t>
  </si>
  <si>
    <t xml:space="preserve">999226330069770	</t>
  </si>
  <si>
    <t>[代托纳海滩]伯德沃克旅馆&amp;套房酒店(Boardwalk Inn and Suites)(92027751)</t>
  </si>
  <si>
    <t>海滨标准两张大床房&lt;2人入住&gt;</t>
  </si>
  <si>
    <t>NATAL/JESUS</t>
  </si>
  <si>
    <t xml:space="preserve">3827521	</t>
  </si>
  <si>
    <t xml:space="preserve">999226576717494	</t>
  </si>
  <si>
    <t>[长滩岛]长滩岛华文酒店(Boracay Mandarin Island Hotel)(55491783)</t>
  </si>
  <si>
    <t>池景超值双人床房&lt;2人入住&gt;&lt;早餐&gt;</t>
  </si>
  <si>
    <t>Prado/Mary An,Prado/Mary An</t>
  </si>
  <si>
    <t xml:space="preserve">3872712	</t>
  </si>
  <si>
    <t xml:space="preserve">999226625584886	</t>
  </si>
  <si>
    <t>[天堂市]拉斯维加斯机场赌城大道附近温德姆旅客之家(Travelodge by Wyndham Las Vegas Airport Near The Strip)(70790477)</t>
  </si>
  <si>
    <t>大号床间 - 带两张大号床&lt;2人入住&gt;&lt;早餐&gt;</t>
  </si>
  <si>
    <t>MIKKELSEN/BENT EGBERG</t>
  </si>
  <si>
    <t xml:space="preserve">3884213	</t>
  </si>
  <si>
    <t xml:space="preserve">84350EE041628	</t>
  </si>
  <si>
    <t xml:space="preserve">999226732589794	</t>
  </si>
  <si>
    <t>[沙莫尼蒙勃朗]小鹰保护区酒店(Hôtel le Refuge des Aiglons)(56206439)</t>
  </si>
  <si>
    <t>SINGLE CLASSIC DOUBLE BED&lt;2人入住&gt;&lt;不退款&gt;</t>
  </si>
  <si>
    <t>Rungtaweevoranit/Bunyarat,Rungtaweevoranit/Bunyarat</t>
  </si>
  <si>
    <t xml:space="preserve">3909452	</t>
  </si>
  <si>
    <t xml:space="preserve">999226748621280	</t>
  </si>
  <si>
    <t>[利兹]韦瑟比温德姆戴斯酒店(Days Inn by Wyndham Wetherby)(70808094)</t>
  </si>
  <si>
    <t>双人床房&lt;2人入住&gt;&lt;早餐&gt;</t>
  </si>
  <si>
    <t>GILLIS/RICHARD,CAMPBELL/PAUL</t>
  </si>
  <si>
    <t xml:space="preserve">3915519	</t>
  </si>
  <si>
    <t xml:space="preserve">999226752357315	</t>
  </si>
  <si>
    <t>[塔穆宁]圆山大酒店(Grand Plaza Hotel)(55680537)</t>
  </si>
  <si>
    <t>标准双人房两张床&lt;2人入住&gt;</t>
  </si>
  <si>
    <t>OHNO/RENA,MUNETOMO/NAOKO</t>
  </si>
  <si>
    <t xml:space="preserve">3916862	</t>
  </si>
  <si>
    <t xml:space="preserve">999226782636330	</t>
  </si>
  <si>
    <t>[纽约]阿尔罗诺玛德酒店(Arlo NoMad)(55519747)</t>
  </si>
  <si>
    <t>大号床房(city)&lt;2人入住&gt;</t>
  </si>
  <si>
    <t>Fritz/Dikina Nyambura,Grotkowski/Silvia Sofia Faria</t>
  </si>
  <si>
    <t xml:space="preserve">3932154	</t>
  </si>
  <si>
    <t xml:space="preserve">2648868	</t>
  </si>
  <si>
    <t xml:space="preserve">999226783681206	</t>
  </si>
  <si>
    <t>[布拉格]中央大酒店(Central Hotel Prague)(55491593)</t>
  </si>
  <si>
    <t>高级客房&lt;2人入住&gt;&lt;早餐&gt;</t>
  </si>
  <si>
    <t>Gray/Leslie</t>
  </si>
  <si>
    <t xml:space="preserve">3932690	</t>
  </si>
  <si>
    <t xml:space="preserve">999226846905602	</t>
  </si>
  <si>
    <t>[曼谷]文斯水门酒店(Vince Hotel Pratunam)(55346118)</t>
  </si>
  <si>
    <t>Twin/Double room - De Luxe&lt;1人入住&gt;&lt;早餐&gt;</t>
  </si>
  <si>
    <t>fan/zhaona</t>
  </si>
  <si>
    <t xml:space="preserve">3953995	</t>
  </si>
  <si>
    <t xml:space="preserve">999226850520635	</t>
  </si>
  <si>
    <t>[巴厘岛]巴厘岛安瓦雅海滩度假酒店(The Anvaya Beach Resort Bali)(55402624)</t>
  </si>
  <si>
    <t>首映房&lt;2人入住&gt;&lt;早餐&gt;</t>
  </si>
  <si>
    <t>TAMILSALVAN/PARVATHI</t>
  </si>
  <si>
    <t xml:space="preserve">3958454	</t>
  </si>
  <si>
    <t xml:space="preserve">3425452931	</t>
  </si>
  <si>
    <t xml:space="preserve">999226850753106	</t>
  </si>
  <si>
    <t>[法兰克福]法兰克福温德姆爵怡酒店(Tryp by Wyndham Frankfurt)(55599122)</t>
  </si>
  <si>
    <t>标准单人房&lt;1人入住&gt;&lt;早餐&gt;</t>
  </si>
  <si>
    <t>WANG/LUJIN</t>
  </si>
  <si>
    <t xml:space="preserve">3958756	</t>
  </si>
  <si>
    <t xml:space="preserve">17659477	</t>
  </si>
  <si>
    <t xml:space="preserve">999226851983512	</t>
  </si>
  <si>
    <t>[普吉岛]普吉岛芭东心爱度假酒店(Duangjitt Resort &amp; Spa)(56196619)</t>
  </si>
  <si>
    <t>Double Or Twin Deluxe Premium&lt;2人入住&gt;&lt;早餐&gt;</t>
  </si>
  <si>
    <t>Guo/Han</t>
  </si>
  <si>
    <t xml:space="preserve">3959946	</t>
  </si>
  <si>
    <t xml:space="preserve">999226852073865	</t>
  </si>
  <si>
    <t>Xin/Jin,Shen/Siyu</t>
  </si>
  <si>
    <t xml:space="preserve">3960148	</t>
  </si>
  <si>
    <t xml:space="preserve">999226852093100	</t>
  </si>
  <si>
    <t>Yue/Shen,SHEN/KEYU</t>
  </si>
  <si>
    <t xml:space="preserve">3960163	</t>
  </si>
  <si>
    <t xml:space="preserve">999226852415875	</t>
  </si>
  <si>
    <t>Yue/Shen,Xin/Jin</t>
  </si>
  <si>
    <t xml:space="preserve">3960492	</t>
  </si>
  <si>
    <t xml:space="preserve">999226852748178	</t>
  </si>
  <si>
    <t xml:space="preserve">3960812	</t>
  </si>
  <si>
    <t xml:space="preserve">999226901177965	</t>
  </si>
  <si>
    <t>[巴黎]巴黎12区贝西村康铂酒店(Campanile Hotel Paris Bercy Village)(55653231)</t>
  </si>
  <si>
    <t>Landry/Jacques,Landry/Jacques</t>
  </si>
  <si>
    <t xml:space="preserve">3965793	</t>
  </si>
  <si>
    <t xml:space="preserve">999226912057788	</t>
  </si>
  <si>
    <t>[巴黎]铂尔曼巴黎蒙帕纳斯酒店(Pullman Paris Montparnasse)(91595411)</t>
  </si>
  <si>
    <t>华丽客房, 2 张单人床&lt;2人入住&gt;</t>
  </si>
  <si>
    <t>WANG/XUESHI,WANG/SIMIN</t>
  </si>
  <si>
    <t xml:space="preserve">3970642	</t>
  </si>
  <si>
    <t xml:space="preserve">999226925822980	</t>
  </si>
  <si>
    <t>[曼谷]拉普绕101号卧室酒店(The Bedroom Ladprao 101 Bangkok - Sha)(55290085)</t>
  </si>
  <si>
    <t>豪华双床房&lt;2人入住&gt;</t>
  </si>
  <si>
    <t>Deesri/Nattakul,Pothisan /Chawisa</t>
  </si>
  <si>
    <t xml:space="preserve">3974454	</t>
  </si>
  <si>
    <t xml:space="preserve">999226927868406	</t>
  </si>
  <si>
    <t>Twin/Double room - De Luxe&lt;2人入住&gt;&lt;早餐&gt;</t>
  </si>
  <si>
    <t>wei/yanxing</t>
  </si>
  <si>
    <t xml:space="preserve">3975521	</t>
  </si>
  <si>
    <t xml:space="preserve">166039	</t>
  </si>
  <si>
    <t xml:space="preserve">999226930757939	</t>
  </si>
  <si>
    <t>[维多利亚瀑布]维多利亚大瀑布酒店(The Victoria Falls Hotel)(110036612)</t>
  </si>
  <si>
    <t>DOUBLE Classic Double&lt;2人入住&gt;&lt;不退款&gt;&lt;早餐&gt;</t>
  </si>
  <si>
    <t>STETTLER/MARIANNE</t>
  </si>
  <si>
    <t xml:space="preserve">3977472	</t>
  </si>
  <si>
    <t xml:space="preserve">3867982	</t>
  </si>
  <si>
    <t xml:space="preserve">999226930799921	</t>
  </si>
  <si>
    <t>[巴塞罗那]福让特玛丽提姆酒店(Hotel Best Front Maritim)(55321088)</t>
  </si>
  <si>
    <t>大床房&lt;2人入住&gt;&lt;早餐&gt;</t>
  </si>
  <si>
    <t>MORENOSANCHEZ/LAURA,GARCIALILLO/ALBERTO</t>
  </si>
  <si>
    <t xml:space="preserve">3977535	</t>
  </si>
  <si>
    <t xml:space="preserve">999227005774241	</t>
  </si>
  <si>
    <t>[纽约]罗顿公园大道酒店(Royalton Park Avenue)(70395155)</t>
  </si>
  <si>
    <t>高级特大床房&lt;2人入住&gt;&lt;不退款&gt;</t>
  </si>
  <si>
    <t>Moran/Kelly</t>
  </si>
  <si>
    <t xml:space="preserve">3981532	</t>
  </si>
  <si>
    <t xml:space="preserve">999227019310304	</t>
  </si>
  <si>
    <t>[纽约]曼哈顿时代广场酒店(The Manhattan at Times Square)(55505105)</t>
  </si>
  <si>
    <t>标准大床房&lt;2人入住&gt;</t>
  </si>
  <si>
    <t>Cain/James Jay</t>
  </si>
  <si>
    <t xml:space="preserve">3982030	</t>
  </si>
  <si>
    <t xml:space="preserve">999227035497048	</t>
  </si>
  <si>
    <t>CUESTA PASTOR/ALEJANDRO JOSE</t>
  </si>
  <si>
    <t xml:space="preserve">3986195	</t>
  </si>
  <si>
    <t xml:space="preserve">27042132847	</t>
  </si>
  <si>
    <t>[曼谷]曼谷财富酒店(Grand Fortune Hotel Bangkok)(55639689)</t>
  </si>
  <si>
    <t>豪华特大床房&lt;1人入住&gt;&lt;不退款&gt;&lt;早餐&gt;</t>
  </si>
  <si>
    <t>ZHANG/SHANGDA</t>
  </si>
  <si>
    <t xml:space="preserve">3987416	</t>
  </si>
  <si>
    <t xml:space="preserve">574543	</t>
  </si>
  <si>
    <t xml:space="preserve">999227052115547	</t>
  </si>
  <si>
    <t>[巴黎]巴黎共和皇冠假日酒店 - IHG 旗下酒店(Crowne Plaza Paris République, an IHG Hotel)(55439252)</t>
  </si>
  <si>
    <t>标准房&lt;2人入住&gt;</t>
  </si>
  <si>
    <t>Suri/Saakshi Vishal</t>
  </si>
  <si>
    <t xml:space="preserve">3990375	</t>
  </si>
  <si>
    <t xml:space="preserve">3428144830	</t>
  </si>
  <si>
    <t xml:space="preserve">999227053801007	</t>
  </si>
  <si>
    <t>[曼谷]曼谷康莱德酒店(Conrad Bangkok)(55312447)</t>
  </si>
  <si>
    <t>甄选双床房&lt;2人入住&gt;</t>
  </si>
  <si>
    <t>KINOSHITA/MAIKA,ITO/YUKA</t>
  </si>
  <si>
    <t xml:space="preserve">3990920	</t>
  </si>
  <si>
    <t xml:space="preserve">999227098466675	</t>
  </si>
  <si>
    <t>chen/mo</t>
  </si>
  <si>
    <t xml:space="preserve">4000827	</t>
  </si>
  <si>
    <t xml:space="preserve">999227099083629	</t>
  </si>
  <si>
    <t>[伊丽莎白]希尔顿纽华克机场酒店(Hilton Newark Airport)(55329008)</t>
  </si>
  <si>
    <t>标准特大床房&lt;2人入住&gt;</t>
  </si>
  <si>
    <t>ANDERSSON/MATS ROBERT</t>
  </si>
  <si>
    <t xml:space="preserve">4001264	</t>
  </si>
  <si>
    <t xml:space="preserve">999227102197092	</t>
  </si>
  <si>
    <t>[曼谷]曼谷水门伯克利酒店(The Berkeley Hotel Pratunam Bangkok)(68545460)</t>
  </si>
  <si>
    <t>主楼奢华四人套房&lt;4人入住&gt;&lt;不退款&gt;&lt;早餐&gt;</t>
  </si>
  <si>
    <t>CHUA/EE JUN</t>
  </si>
  <si>
    <t xml:space="preserve">4003480	</t>
  </si>
  <si>
    <t xml:space="preserve">318108942/ 318109685.	</t>
  </si>
  <si>
    <t xml:space="preserve">999227103213967	</t>
  </si>
  <si>
    <t>[曼谷]UHG四分之一湄南酒店(The Quarter Chaophraya by Uhg)(110133691)</t>
  </si>
  <si>
    <t>四分之一河景特大床房（带阳台）&lt;2人入住&gt;</t>
  </si>
  <si>
    <t>NGUYEN/KHON</t>
  </si>
  <si>
    <t xml:space="preserve">4004027	</t>
  </si>
  <si>
    <t xml:space="preserve">9139616133295	</t>
  </si>
  <si>
    <t xml:space="preserve">999227107580800	</t>
  </si>
  <si>
    <t>[曼谷]曼谷都市酒店(Metropole Bangkok)(90373284)</t>
  </si>
  <si>
    <t>标准双床房&lt;2人入住&gt;</t>
  </si>
  <si>
    <t>Chen/Futang,Zhu/Chen,Zhao/Cuiting,Xu/Dongmin,Xin/Lian,Yao/Pengkai,Wu/Jintang</t>
  </si>
  <si>
    <t xml:space="preserve">4006813	</t>
  </si>
  <si>
    <t xml:space="preserve">29528	</t>
  </si>
  <si>
    <t xml:space="preserve">999227107873561	</t>
  </si>
  <si>
    <t>[洛雷托]圣弗朗西斯酒店(San Francesco Hotel)(110041854)</t>
  </si>
  <si>
    <t>单人房&lt;1人入住&gt;&lt;早餐&gt;</t>
  </si>
  <si>
    <t>Vitanza/Antonino</t>
  </si>
  <si>
    <t xml:space="preserve">4007169	</t>
  </si>
  <si>
    <t xml:space="preserve">17774531	</t>
  </si>
  <si>
    <t xml:space="preserve">999227108870930	</t>
  </si>
  <si>
    <t>[吉隆坡]宜必思吉隆坡市中心酒店(Ibis Kuala Lumpur City Centre)(55757161)</t>
  </si>
  <si>
    <t>标准大号床房&lt;2人入住&gt;&lt;不退款&gt;</t>
  </si>
  <si>
    <t>GHAZALI/NURUL AINA</t>
  </si>
  <si>
    <t xml:space="preserve">4007861	</t>
  </si>
  <si>
    <t xml:space="preserve">999227111011431	</t>
  </si>
  <si>
    <t>[芭堤雅]芭堤雅中天海滩迪瓦尔酒店(D Varee Jomtien Beach, Pattaya)(68545375)</t>
  </si>
  <si>
    <t>海景豪华客房&lt;2人入住&gt;&lt;早餐&gt;</t>
  </si>
  <si>
    <t>HERUNCHAI/YAOWALUCK</t>
  </si>
  <si>
    <t xml:space="preserve">4009041	</t>
  </si>
  <si>
    <t xml:space="preserve">463759355	</t>
  </si>
  <si>
    <t xml:space="preserve">999227112915619	</t>
  </si>
  <si>
    <t>[奎松市]塞达维蒂斯北酒店(Seda Vertis North)(55281097)</t>
  </si>
  <si>
    <t>B Cristobal/Lester,B Cristobal/Lester</t>
  </si>
  <si>
    <t xml:space="preserve">4010313	</t>
  </si>
  <si>
    <t xml:space="preserve">2958014	</t>
  </si>
  <si>
    <t xml:space="preserve">999227114025396	</t>
  </si>
  <si>
    <t>CHEN/YANBING,LIU/DEZHONG,ZHAO/SHUO</t>
  </si>
  <si>
    <t xml:space="preserve">4011258	</t>
  </si>
  <si>
    <t xml:space="preserve">9144654466677	</t>
  </si>
  <si>
    <t xml:space="preserve">999227186211372	</t>
  </si>
  <si>
    <t>[曼谷]曼谷传承酒店(The Heritage Hotels Bangkok)(54503369)</t>
  </si>
  <si>
    <t>尊贵房&lt;2人入住&gt;</t>
  </si>
  <si>
    <t>ZUZA/ALEKSANDR,ZUZA/ELENA</t>
  </si>
  <si>
    <t xml:space="preserve">4017980	</t>
  </si>
  <si>
    <t xml:space="preserve">14914	</t>
  </si>
  <si>
    <t xml:space="preserve">999227186651976	</t>
  </si>
  <si>
    <t>[首尔]东大门巅峰酒店(Summit Hotel Dongdaemun)(110025349)</t>
  </si>
  <si>
    <t>标准房&lt;2人入住&gt;&lt;不退款&gt;</t>
  </si>
  <si>
    <t>DEGUCHI/MISUZU,FUKUYAMA/MARIKA</t>
  </si>
  <si>
    <t xml:space="preserve">4018417	</t>
  </si>
  <si>
    <t xml:space="preserve">999227188272215	</t>
  </si>
  <si>
    <t>[菲乌米奇诺]罗马菲乌米奇诺民宿酒店(B&amp;B Hotel Roma Fiumicino Aeroporto Fiera 1)(91907659)</t>
  </si>
  <si>
    <t>双床房&lt;2人入住&gt;&lt;不退款&gt;</t>
  </si>
  <si>
    <t>Avenin/Thibaud</t>
  </si>
  <si>
    <t xml:space="preserve">4020027	</t>
  </si>
  <si>
    <t xml:space="preserve">17805548	</t>
  </si>
  <si>
    <t xml:space="preserve">999227194164642	</t>
  </si>
  <si>
    <t>[丹戎士拔]吉隆坡黄金棕榈树度假村(Avani Sepang Goldcoast Resort)(55944772)</t>
  </si>
  <si>
    <t>家庭别墅&lt;4人入住&gt;&lt;不退款&gt;&lt;早餐&gt;</t>
  </si>
  <si>
    <t>TAN/KHER LI</t>
  </si>
  <si>
    <t xml:space="preserve">4025986	</t>
  </si>
  <si>
    <t xml:space="preserve">738746	</t>
  </si>
  <si>
    <t xml:space="preserve">999227287406724	</t>
  </si>
  <si>
    <t>WAWA/NOR AZUA BAKRI</t>
  </si>
  <si>
    <t xml:space="preserve">4034302	</t>
  </si>
  <si>
    <t xml:space="preserve">999227288565453	</t>
  </si>
  <si>
    <t>[曼谷]曼谷素坤逸安凡尼酒店(Avani Sukhumvit Bangkok Hotel)(70165254)</t>
  </si>
  <si>
    <t>阿瓦尼房 2张单人床&lt;2人入住&gt;&lt;不退款&gt;&lt;早餐&gt;</t>
  </si>
  <si>
    <t>LUI/WAI HA,LO/WING BUN,YEUNG/HANG KUEN,KAN/CHI SING AMOS</t>
  </si>
  <si>
    <t xml:space="preserve">4034887	</t>
  </si>
  <si>
    <t xml:space="preserve">999227289103124	</t>
  </si>
  <si>
    <t>[曼谷]曼谷林布兰套房酒店(Rembrandt Hotel and Suites Bangkok)(55452251)</t>
  </si>
  <si>
    <t>高级间&lt;2人入住&gt;&lt;不退款&gt;</t>
  </si>
  <si>
    <t>CHEN/XIJIAO,WU/YANXIANG,Hu/Yu,Cai/Xiayu</t>
  </si>
  <si>
    <t xml:space="preserve">4035217	</t>
  </si>
  <si>
    <t xml:space="preserve">4935957475155162565	</t>
  </si>
  <si>
    <t xml:space="preserve">999227290490636	</t>
  </si>
  <si>
    <t>GAUS/HARTMUT</t>
  </si>
  <si>
    <t xml:space="preserve">4036249	</t>
  </si>
  <si>
    <t xml:space="preserve">3651457	</t>
  </si>
  <si>
    <t xml:space="preserve">999227293045148	</t>
  </si>
  <si>
    <t>[首尔]首尔海滨酒店(Seoul Riviera Hotel)(55439168)</t>
  </si>
  <si>
    <t>高级双床房&lt;2人入住&gt;&lt;不退款&gt;</t>
  </si>
  <si>
    <t>TAKEUCHI/CHIHOMI,NAKADE/YUKA</t>
  </si>
  <si>
    <t xml:space="preserve">4037856	</t>
  </si>
  <si>
    <t xml:space="preserve">999227297607397	</t>
  </si>
  <si>
    <t>[蒙廷卢帕]马尼拉菲林维斯特科林尚酒店(Crimson Hotel Filinvest City, Manila)(55451642)</t>
  </si>
  <si>
    <t>尊贵房&lt;2人入住&gt;&lt;早餐&gt;</t>
  </si>
  <si>
    <t>Dy Tecklo/Amanda,Dy Tecklo/Amanda,Dy Tecklo/Amanda,Dy Tecklo/Amanda</t>
  </si>
  <si>
    <t xml:space="preserve">4039058	</t>
  </si>
  <si>
    <t xml:space="preserve">999227300829871	</t>
  </si>
  <si>
    <t>[格拉马杜]Laghetto Resort Golden Oficial(110043122)</t>
  </si>
  <si>
    <t>家庭奢华房（可容纳3人）&lt;2人入住&gt;&lt;早餐&gt;</t>
  </si>
  <si>
    <t>Reis /Maria Marta dias</t>
  </si>
  <si>
    <t xml:space="preserve">4040192	</t>
  </si>
  <si>
    <t xml:space="preserve">23030451	</t>
  </si>
  <si>
    <t xml:space="preserve">999227303256111	</t>
  </si>
  <si>
    <t>[佛罗伦萨]吉诺里大教堂酒店(Hotel Ginori Al Duomo)(55465146)</t>
  </si>
  <si>
    <t>双人房&lt;2人入住&gt;&lt;早餐&gt;</t>
  </si>
  <si>
    <t>Toth/Veronika,Toth/Veronika</t>
  </si>
  <si>
    <t xml:space="preserve">4041429	</t>
  </si>
  <si>
    <t xml:space="preserve">999227307416139	</t>
  </si>
  <si>
    <t>[曼谷]瑞奇地方酒店(The Richy Place Guest House)(55367396)</t>
  </si>
  <si>
    <t>高级双人床房&lt;2人入住&gt;</t>
  </si>
  <si>
    <t>carvalho/solomon,carvalho/solomon,carvalho/solomon</t>
  </si>
  <si>
    <t xml:space="preserve">4044876	</t>
  </si>
  <si>
    <t xml:space="preserve">1081040090	</t>
  </si>
  <si>
    <t xml:space="preserve">999227320099646	</t>
  </si>
  <si>
    <t>[萨拉戈萨]东方酒店(Hotel Oriente)(55426653)</t>
  </si>
  <si>
    <t>高级三人间&lt;3人入住&gt;</t>
  </si>
  <si>
    <t>Casas Martinez/Anna</t>
  </si>
  <si>
    <t xml:space="preserve">4047129	</t>
  </si>
  <si>
    <t xml:space="preserve">17868576	</t>
  </si>
  <si>
    <t xml:space="preserve">999227332717074	</t>
  </si>
  <si>
    <t>[济州市]济州新罗舒泰酒店(Shilla Stay Jeju)(55599133)</t>
  </si>
  <si>
    <t>标准双人床房&lt;2人入住&gt;&lt;不退款&gt;</t>
  </si>
  <si>
    <t>Jeong/Yejin</t>
  </si>
  <si>
    <t xml:space="preserve">4051328	</t>
  </si>
  <si>
    <t xml:space="preserve">999227332974384	</t>
  </si>
  <si>
    <t>[曼谷]北门拉查于丁(Northgate Ratchayothin)(55861940)</t>
  </si>
  <si>
    <t>一室房&lt;2人入住&gt;</t>
  </si>
  <si>
    <t>PROMMAKOTRE/DIANGTIP</t>
  </si>
  <si>
    <t xml:space="preserve">4051392	</t>
  </si>
  <si>
    <t xml:space="preserve">85447	</t>
  </si>
  <si>
    <t xml:space="preserve">999227334835419	</t>
  </si>
  <si>
    <t>THANASABHIRAN/BENYATHIP</t>
  </si>
  <si>
    <t xml:space="preserve">4052635	</t>
  </si>
  <si>
    <t xml:space="preserve">85453	</t>
  </si>
  <si>
    <t xml:space="preserve">999227353716785	</t>
  </si>
  <si>
    <t>[曼谷]曼谷华昌传承酒店(Hua Chang Heritage Hotel)(109309508)</t>
  </si>
  <si>
    <t>豪华房&lt;2人入住&gt;&lt;不退款&gt;</t>
  </si>
  <si>
    <t>Toh/Yong Tze Sheldon</t>
  </si>
  <si>
    <t xml:space="preserve">4060907	</t>
  </si>
  <si>
    <t xml:space="preserve">161447	</t>
  </si>
  <si>
    <t xml:space="preserve">999227354247762	</t>
  </si>
  <si>
    <t>[布拉格]布拉格城市NH酒店(NH Prague City)(55505279)</t>
  </si>
  <si>
    <t>双床房&lt;2人入住&gt;&lt;早餐&gt;</t>
  </si>
  <si>
    <t>WANG/ZHONGLIN</t>
  </si>
  <si>
    <t xml:space="preserve">4061043	</t>
  </si>
  <si>
    <t xml:space="preserve">2656582	</t>
  </si>
  <si>
    <t xml:space="preserve">999227380845309	</t>
  </si>
  <si>
    <t>[韦尔瓦]维尔瓦参议员酒店(Senator Huelva)(55299605)</t>
  </si>
  <si>
    <t>TRIGO NUNEZ/SALVADOR</t>
  </si>
  <si>
    <t xml:space="preserve">4065342	</t>
  </si>
  <si>
    <t xml:space="preserve">999227398498860	</t>
  </si>
  <si>
    <t>[首尔]首尔吴竹庄仁寺洞酒店(Hotel Kuretakeso Insadong)(55944814)</t>
  </si>
  <si>
    <t>双床房&lt;2人入住&gt;</t>
  </si>
  <si>
    <t>KIM/SEONGHUN</t>
  </si>
  <si>
    <t xml:space="preserve">4068768	</t>
  </si>
  <si>
    <t xml:space="preserve">783550694	</t>
  </si>
  <si>
    <t xml:space="preserve">999227400379300	</t>
  </si>
  <si>
    <t>[曼谷]班纳立方酒店(Cubic Bangna)(96746685)</t>
  </si>
  <si>
    <t>Private Double Room&lt;2人入住&gt;</t>
  </si>
  <si>
    <t>SONANTI/DIAH</t>
  </si>
  <si>
    <t xml:space="preserve">4069311	</t>
  </si>
  <si>
    <t xml:space="preserve">1081235046	</t>
  </si>
  <si>
    <t xml:space="preserve">999227404798476	</t>
  </si>
  <si>
    <t>[甲米]奥南庞西里度假村(Poonsiri Resort Aonang-Sha Extra Plus)(56196235)</t>
  </si>
  <si>
    <t>家庭房&lt;4人入住&gt;&lt;早餐&gt;</t>
  </si>
  <si>
    <t>AONZO/AUDREY</t>
  </si>
  <si>
    <t xml:space="preserve">4070733	</t>
  </si>
  <si>
    <t xml:space="preserve">999227406575656	</t>
  </si>
  <si>
    <t>[首尔]明洞大使宜必思酒店(Ibis Ambassador Myeongdong)(54503350)</t>
  </si>
  <si>
    <t>标准双人床房&lt;2人入住&gt;</t>
  </si>
  <si>
    <t>WU/CHEN</t>
  </si>
  <si>
    <t xml:space="preserve">4071240	</t>
  </si>
  <si>
    <t xml:space="preserve">2310141965695810	</t>
  </si>
  <si>
    <t xml:space="preserve">999227436062719	</t>
  </si>
  <si>
    <t>[河内]河内易思廷公寓式酒店(Eastin Hotel &amp; Residences Hanoi)(102881138)</t>
  </si>
  <si>
    <t>HAN/KIRIN</t>
  </si>
  <si>
    <t xml:space="preserve">4075014	</t>
  </si>
  <si>
    <t xml:space="preserve">12841	</t>
  </si>
  <si>
    <t xml:space="preserve">999227439168681	</t>
  </si>
  <si>
    <t>CHAE/SUNGHO</t>
  </si>
  <si>
    <t xml:space="preserve">4076069	</t>
  </si>
  <si>
    <t xml:space="preserve">12843	</t>
  </si>
  <si>
    <t xml:space="preserve">999227441416825	</t>
  </si>
  <si>
    <t>[芭堤雅]雅顿法义公寓式酒店(Arden Hotel and Residence by at Mind)(55465075)</t>
  </si>
  <si>
    <t>DELUXE DOUBLE ROOM&lt;2人入住&gt;&lt;不退款&gt;</t>
  </si>
  <si>
    <t>RYU/HONGGEUN</t>
  </si>
  <si>
    <t xml:space="preserve">4077146	</t>
  </si>
  <si>
    <t xml:space="preserve">999227450608571	</t>
  </si>
  <si>
    <t>[普吉岛]现代生活酒店(Modern Living Hotel)(55299766)</t>
  </si>
  <si>
    <t>海景高级房带阳台&lt;2人入住&gt;&lt;不退款&gt;</t>
  </si>
  <si>
    <t>MARCHETTI/CHRISTIAN</t>
  </si>
  <si>
    <t xml:space="preserve">4080647	</t>
  </si>
  <si>
    <t xml:space="preserve">9035114252782	</t>
  </si>
  <si>
    <t xml:space="preserve">999227948402288	</t>
  </si>
  <si>
    <t>[巴都丁宜]槟城硬石酒店(Hard Rock Hotel Penang)(55680205)</t>
  </si>
  <si>
    <t>豪华海景房&lt;2人入住&gt;&lt;早餐&gt;</t>
  </si>
  <si>
    <t>TEH/CHEE PING</t>
  </si>
  <si>
    <t xml:space="preserve">4082934	</t>
  </si>
  <si>
    <t xml:space="preserve">15754679	</t>
  </si>
  <si>
    <t xml:space="preserve">999227949001582	</t>
  </si>
  <si>
    <t>[曼谷]曼谷文华中心点大酒店(Mandarin Hotel Managed by Centre Point)(56174574)</t>
  </si>
  <si>
    <t>尊贵房&lt;1&gt;&lt;2人入住&gt;</t>
  </si>
  <si>
    <t>SHI/MOHAN,GUAN/QIN</t>
  </si>
  <si>
    <t xml:space="preserve">4083148	</t>
  </si>
  <si>
    <t xml:space="preserve">338828	</t>
  </si>
  <si>
    <t xml:space="preserve">999227949835928	</t>
  </si>
  <si>
    <t>[迪拜]布尔迪拜城市四季酒店(City Seasons Towers Hotel Bur Dubai)(55289861)</t>
  </si>
  <si>
    <t>SHETTY /TUSHAR,SHETTY /TUSHAR</t>
  </si>
  <si>
    <t xml:space="preserve">4083528	</t>
  </si>
  <si>
    <t xml:space="preserve">From Allocation	</t>
  </si>
  <si>
    <t xml:space="preserve">999227951154872	</t>
  </si>
  <si>
    <t>[北雅加达]智选假日酒店雅加达国际博览会店(Holiday Inn Express Jakarta International Expo, an IHG Hotel)(55639756)</t>
  </si>
  <si>
    <t>双床房&lt;2人入住&gt;&lt;不退款&gt;&lt;早餐&gt;</t>
  </si>
  <si>
    <t>LI/GUIMING,CHENG/KEYI</t>
  </si>
  <si>
    <t xml:space="preserve">4084204	</t>
  </si>
  <si>
    <t xml:space="preserve">999227965924000	</t>
  </si>
  <si>
    <t>高级双人房/双床房&lt;2人入住&gt;</t>
  </si>
  <si>
    <t xml:space="preserve">4089116	</t>
  </si>
  <si>
    <t xml:space="preserve">999227971062034	</t>
  </si>
  <si>
    <t>[曼谷]彩虹套房酒店(Baiyoke Suite Hotel)(55653319)</t>
  </si>
  <si>
    <t>行政房&lt;2人入住&gt;&lt;不退款&gt;&lt;早餐&gt;</t>
  </si>
  <si>
    <t>MYO/EI EI</t>
  </si>
  <si>
    <t xml:space="preserve">4091437	</t>
  </si>
  <si>
    <t xml:space="preserve">78846	</t>
  </si>
  <si>
    <t xml:space="preserve">999227974735566	</t>
  </si>
  <si>
    <t>[曼谷]中庭拉卡达标13酒店(The Atrium Ratchada 13)(90351625)</t>
  </si>
  <si>
    <t>VASUWAN/DOUNGSAMON</t>
  </si>
  <si>
    <t xml:space="preserve">4093159	</t>
  </si>
  <si>
    <t xml:space="preserve">9035186486462	</t>
  </si>
  <si>
    <t xml:space="preserve">999227989754858	</t>
  </si>
  <si>
    <t>[布达佩斯]城市之家酒店(Hotel City Inn)(55413943)</t>
  </si>
  <si>
    <t>HARSANYI/FERENC,HARSANYI KOVACS/ESZTER</t>
  </si>
  <si>
    <t xml:space="preserve">4097175	</t>
  </si>
  <si>
    <t xml:space="preserve">C9420PDA2X	</t>
  </si>
  <si>
    <t xml:space="preserve">999227305042829	</t>
  </si>
  <si>
    <t>[芭堤雅]芭堤雅宜必思酒店(Ibis Pattaya)(55426722)</t>
  </si>
  <si>
    <t>DAI/WENJIE,Wang/Jiayi</t>
  </si>
  <si>
    <t xml:space="preserve">4042337	</t>
  </si>
  <si>
    <t xml:space="preserve">402310002382	</t>
  </si>
  <si>
    <t xml:space="preserve">999228004997693	</t>
  </si>
  <si>
    <t>[河内]河内金湖温德姆道玺酒店(Dolce by Wyndham Hanoi Golden Lake)(91545869)</t>
  </si>
  <si>
    <t>Golden Deluxe King Room&lt;2人入住&gt;&lt;早餐&gt;</t>
  </si>
  <si>
    <t>Sarsariya/Abhi Kishorbhai</t>
  </si>
  <si>
    <t xml:space="preserve">4101033	</t>
  </si>
  <si>
    <t xml:space="preserve">999228006430436	</t>
  </si>
  <si>
    <t>[巴厘岛]阿斯顿尼欧登巴萨酒店(Hotel Neo Denpasar Bali by Aston)(68031195)</t>
  </si>
  <si>
    <t>尼欧房&lt;1人入住&gt;&lt;早餐&gt;</t>
  </si>
  <si>
    <t>Y/YULIAWATI</t>
  </si>
  <si>
    <t xml:space="preserve">4101446	</t>
  </si>
  <si>
    <t xml:space="preserve">30897775	</t>
  </si>
  <si>
    <t xml:space="preserve">999228007703180	</t>
  </si>
  <si>
    <t>[埃斯普卢加·德·隆布雷格]拉米旅馆(Hostal Lami)(55822096)</t>
  </si>
  <si>
    <t>标准双人床房&lt;2人入住&gt;&lt;早餐&gt;</t>
  </si>
  <si>
    <t>martinez/tania</t>
  </si>
  <si>
    <t xml:space="preserve">4102038	</t>
  </si>
  <si>
    <t xml:space="preserve">999228015169246	</t>
  </si>
  <si>
    <t>[帕拉尼亚克]马尼拉金斯福德酒店(Kingsford Hotel Manila)(102881086)</t>
  </si>
  <si>
    <t>豪华大床房&lt;2人入住&gt;&lt;早餐&gt;</t>
  </si>
  <si>
    <t>CASTANEDA/JENNELIE,CASTANEDA/JERICHO</t>
  </si>
  <si>
    <t xml:space="preserve">4104451	</t>
  </si>
  <si>
    <t xml:space="preserve">271-1456264RATE-L1	</t>
  </si>
  <si>
    <t xml:space="preserve">999228016414087	</t>
  </si>
  <si>
    <t>[首尔]首尔明洞世宗酒店(Sejong Hotel Seoul Myeongdong)(55599145)</t>
  </si>
  <si>
    <t>客房&lt;2人入住&gt;&lt;不退款&gt;</t>
  </si>
  <si>
    <t>GUO/Weidong</t>
  </si>
  <si>
    <t xml:space="preserve">4104803	</t>
  </si>
  <si>
    <t xml:space="preserve">23039204	</t>
  </si>
  <si>
    <t xml:space="preserve">999228016475685	</t>
  </si>
  <si>
    <t>[新加坡]新加坡81酒店 - 黄金(Hotel 81 Gold)(55694743)</t>
  </si>
  <si>
    <t>高级双床房&lt;2人入住&gt;</t>
  </si>
  <si>
    <t>CHATISUT/TALAY</t>
  </si>
  <si>
    <t xml:space="preserve">4104824	</t>
  </si>
  <si>
    <t xml:space="preserve">999228017326318	</t>
  </si>
  <si>
    <t>[普吉岛]普吉岛芭东巴尔米拉度假酒店(Palmyra Patong Resort Phuket)(55639693)</t>
  </si>
  <si>
    <t>池景豪华房&lt;2人入住&gt;&lt;早餐&gt;</t>
  </si>
  <si>
    <t>LIU/TIANYU,DING/ZIYU</t>
  </si>
  <si>
    <t xml:space="preserve">4105018	</t>
  </si>
  <si>
    <t xml:space="preserve">999228018133764	</t>
  </si>
  <si>
    <t>Gera/Mohit,Gera/Mohit</t>
  </si>
  <si>
    <t xml:space="preserve">4105349	</t>
  </si>
  <si>
    <t xml:space="preserve">84246	</t>
  </si>
  <si>
    <t xml:space="preserve">999228028838920	</t>
  </si>
  <si>
    <t>[开罗]全景拉姆西斯酒店及咖啡厅(Panorama Ramsis Hotel &amp; Cafe)(110040270)</t>
  </si>
  <si>
    <t>双人房&lt;2人入住&gt;&lt;不退款&gt;</t>
  </si>
  <si>
    <t>PARK/GEUNRYEONG</t>
  </si>
  <si>
    <t xml:space="preserve">4106747	</t>
  </si>
  <si>
    <t xml:space="preserve">72657	</t>
  </si>
  <si>
    <t xml:space="preserve">999228038718290	</t>
  </si>
  <si>
    <t>[巴拿马城]巴拿马城广场悦宜湾酒店(Riu Plaza Panamá)(55733524)</t>
  </si>
  <si>
    <t>高级特大床房套房&lt;2人入住&gt;&lt;早餐&gt;</t>
  </si>
  <si>
    <t>BEDDING/CALVIN</t>
  </si>
  <si>
    <t xml:space="preserve">4110223	</t>
  </si>
  <si>
    <t xml:space="preserve">999228040438938	</t>
  </si>
  <si>
    <t>[马尼拉]温福德娱乐场酒店(Winford Resort and Casino Manila)(55439683)</t>
  </si>
  <si>
    <t>豪华特大床房&lt;2人入住&gt;&lt;不退款&gt;&lt;早餐&gt;</t>
  </si>
  <si>
    <t>GERVACIO/ADOLF BERNALES,TORILLOS/MARIA MICAELLA</t>
  </si>
  <si>
    <t xml:space="preserve">4110843	</t>
  </si>
  <si>
    <t xml:space="preserve">16293411	</t>
  </si>
  <si>
    <t xml:space="preserve">999228044370379	</t>
  </si>
  <si>
    <t>[新山]新山工作坊酒店(Atelier Hotel Johor Bahru)(103763332)</t>
  </si>
  <si>
    <t>标准特大床房&lt;2人入住&gt;&lt;不退款&gt;</t>
  </si>
  <si>
    <t>Liu/Yiling Elaine</t>
  </si>
  <si>
    <t xml:space="preserve">4112095	</t>
  </si>
  <si>
    <t xml:space="preserve">1081559297	</t>
  </si>
  <si>
    <t xml:space="preserve">999228045051119	</t>
  </si>
  <si>
    <t>LEE/SIN YIN</t>
  </si>
  <si>
    <t xml:space="preserve">4112362	</t>
  </si>
  <si>
    <t xml:space="preserve">1081561321	</t>
  </si>
  <si>
    <t xml:space="preserve">999228045179468	</t>
  </si>
  <si>
    <t>[古晋]Place2Stay酒店-肯尼亚兰(Place2Stay @ Kenyalang)(100678226)</t>
  </si>
  <si>
    <t>标准双人间&lt;2人入住&gt;&lt;不退款&gt;</t>
  </si>
  <si>
    <t>Jin Huat/Chong Jin Huat</t>
  </si>
  <si>
    <t xml:space="preserve">4112396	</t>
  </si>
  <si>
    <t xml:space="preserve">1081561704	</t>
  </si>
  <si>
    <t xml:space="preserve">999228045377624	</t>
  </si>
  <si>
    <t>[曼谷]Quarter 拉普罗酒店 - UHG(The Quarter Ladprao by Uhg)(68031133)</t>
  </si>
  <si>
    <t>豪华客房1张特大床&lt;2人入住&gt;&lt;不退款&gt;</t>
  </si>
  <si>
    <t>SUGIURA/RINKA,SUGIURA/RINKA</t>
  </si>
  <si>
    <t xml:space="preserve">4112439	</t>
  </si>
  <si>
    <t xml:space="preserve">186960	</t>
  </si>
  <si>
    <t xml:space="preserve">999228045411883	</t>
  </si>
  <si>
    <t>[新加坡]胡姬酒店(Orchid Hotel)(94360978)</t>
  </si>
  <si>
    <t>deluxe room&lt;2人入住&gt;&lt;不退款&gt;&lt;早餐&gt;</t>
  </si>
  <si>
    <t>WU/YING JUI</t>
  </si>
  <si>
    <t xml:space="preserve">4112445	</t>
  </si>
  <si>
    <t xml:space="preserve">2944602	</t>
  </si>
  <si>
    <t xml:space="preserve">999228064624043	</t>
  </si>
  <si>
    <t>[新山]新山阿玛瑞度假酒店(Amari Johor Bahru)(55694736)</t>
  </si>
  <si>
    <t>Twin/Double room - Superior&lt;2人入住&gt;&lt;早餐&gt;</t>
  </si>
  <si>
    <t>DUAN/XUEXI</t>
  </si>
  <si>
    <t xml:space="preserve">4115192	</t>
  </si>
  <si>
    <t xml:space="preserve">999228072345529	</t>
  </si>
  <si>
    <t>[悉尼]希尔顿悉尼酒店(Hilton Sydney)(68545513)</t>
  </si>
  <si>
    <t>豪华双床房&lt;2人入住&gt;&lt;早餐&gt;</t>
  </si>
  <si>
    <t>Liang/Shuyi</t>
  </si>
  <si>
    <t xml:space="preserve">4119084	</t>
  </si>
  <si>
    <t xml:space="preserve">3439827436	</t>
  </si>
  <si>
    <t xml:space="preserve">999228074157105	</t>
  </si>
  <si>
    <t>[岘港]岘港希尔顿酒店(Hilton Da Nang)(91808069)</t>
  </si>
  <si>
    <t>海景行政特大床房&lt;2人入住&gt;</t>
  </si>
  <si>
    <t>CHEN/HSIAO YUNG</t>
  </si>
  <si>
    <t xml:space="preserve">4120159	</t>
  </si>
  <si>
    <t xml:space="preserve">999228074826147	</t>
  </si>
  <si>
    <t>fouque/denis</t>
  </si>
  <si>
    <t xml:space="preserve">4120386	</t>
  </si>
  <si>
    <t xml:space="preserve">C963HH99XX	</t>
  </si>
  <si>
    <t xml:space="preserve">999228076494002	</t>
  </si>
  <si>
    <t>[三宝垄]西新加曼加拉加旅馆(Sisingamangaraja Guest House Semarang)(95687435)</t>
  </si>
  <si>
    <t>豪华房&lt;2人入住&gt;</t>
  </si>
  <si>
    <t>MARIANA/ANNA</t>
  </si>
  <si>
    <t xml:space="preserve">4121371	</t>
  </si>
  <si>
    <t xml:space="preserve">Conf by Esti	</t>
  </si>
  <si>
    <t xml:space="preserve">999228085923627	</t>
  </si>
  <si>
    <t>WANG/HONGMIN,LI/JINGRU</t>
  </si>
  <si>
    <t xml:space="preserve">4121799	</t>
  </si>
  <si>
    <t xml:space="preserve">999228086829561	</t>
  </si>
  <si>
    <t>[巴厘岛]巴厘岛磐石酒店(Hard Rock Hotel Bali)(55281090)</t>
  </si>
  <si>
    <t>WANG/ZHIXIANG,HUANG/WEIYING,YU/GUIQIN,ZHONG/CHEN</t>
  </si>
  <si>
    <t xml:space="preserve">4121947	</t>
  </si>
  <si>
    <t xml:space="preserve">999228086963249	</t>
  </si>
  <si>
    <t>RUAN/HONG</t>
  </si>
  <si>
    <t xml:space="preserve">4121963	</t>
  </si>
  <si>
    <t xml:space="preserve">999228098229977	</t>
  </si>
  <si>
    <t>[哥打京那巴鲁]哥打京那巴鲁希尔顿酒店(Hilton Kota Kinabalu)(70165128)</t>
  </si>
  <si>
    <t>客房, 1 张特大床&lt;2人入住&gt;</t>
  </si>
  <si>
    <t>LEE/JENFAH</t>
  </si>
  <si>
    <t xml:space="preserve">4125987	</t>
  </si>
  <si>
    <t xml:space="preserve">3437405520	</t>
  </si>
  <si>
    <t xml:space="preserve">999228099070343	</t>
  </si>
  <si>
    <t>[曼谷]双子塔酒店(Twin Towers Hotel)(55439614)</t>
  </si>
  <si>
    <t>高级房&lt;2人入住&gt;&lt;不退款&gt;</t>
  </si>
  <si>
    <t>TUN/MAY THWE,WIN/ZAW HLAING</t>
  </si>
  <si>
    <t xml:space="preserve">4126226	</t>
  </si>
  <si>
    <t xml:space="preserve">200007	</t>
  </si>
  <si>
    <t xml:space="preserve">999228100012899	</t>
  </si>
  <si>
    <t>[Sousse Medina]乐摩纳哥酒店和海水浴(Le Monaco Hôtel &amp; Thalasso)(96312927)</t>
  </si>
  <si>
    <t>经典房间&lt;2人入住&gt;</t>
  </si>
  <si>
    <t>AJLANI/HAMZA</t>
  </si>
  <si>
    <t xml:space="preserve">4126586	</t>
  </si>
  <si>
    <t xml:space="preserve">28101058983	</t>
  </si>
  <si>
    <t>[新加坡]81酒店(优质星)(Hotel 81 Premier Star)(78129526)</t>
  </si>
  <si>
    <t>YANG/HANG</t>
  </si>
  <si>
    <t xml:space="preserve">4127048	</t>
  </si>
  <si>
    <t xml:space="preserve">999228102851834	</t>
  </si>
  <si>
    <t>[双溪大年]杰瑞双溪大年酒店(The Jerai Sungai Petani)(89916844)</t>
  </si>
  <si>
    <t>Deluxe Queen Bed&lt;2人入住&gt;&lt;早餐&gt;</t>
  </si>
  <si>
    <t>JUSOH/MUHAMMAD RIDHWAN BIN</t>
  </si>
  <si>
    <t xml:space="preserve">4127792	</t>
  </si>
  <si>
    <t xml:space="preserve">1081660204	</t>
  </si>
  <si>
    <t xml:space="preserve">999228110793059	</t>
  </si>
  <si>
    <t>[曼谷]曼谷素坤逸希尔顿逸林酒店(DoubleTree by Hilton Sukhumvit Bangkok)(55439456)</t>
  </si>
  <si>
    <t>豪华特大床套房&lt;2人入住&gt;</t>
  </si>
  <si>
    <t>Pang/Yeung Wai,Chan/Yan Yan</t>
  </si>
  <si>
    <t xml:space="preserve">4128162	</t>
  </si>
  <si>
    <t xml:space="preserve">3440261006	</t>
  </si>
  <si>
    <t xml:space="preserve">999228111876472	</t>
  </si>
  <si>
    <t>[巴厘岛]巴厘岛机场希尔顿花园酒店(Hilton Garden Inn Bali Ngurah Rai Airport)(55290459)</t>
  </si>
  <si>
    <t>FAN/RUINING</t>
  </si>
  <si>
    <t xml:space="preserve">4128493	</t>
  </si>
  <si>
    <t xml:space="preserve">999228114302521	</t>
  </si>
  <si>
    <t>[埃森登]亚历山大汽车旅馆&amp;公寓(Alexander Motor Inn &amp; Apartments)(90364995)</t>
  </si>
  <si>
    <t>SINGH/GURPREET</t>
  </si>
  <si>
    <t xml:space="preserve">4129412	</t>
  </si>
  <si>
    <t xml:space="preserve">-110859896|110859896	</t>
  </si>
  <si>
    <t xml:space="preserve">999228114730343	</t>
  </si>
  <si>
    <t>[班加罗尔]里士满班加罗尔拉曼娜西酒店(Hotel Ramanashree Richmond)(96306102)</t>
  </si>
  <si>
    <t>俱乐部间&lt;2人入住&gt;&lt;早餐&gt;</t>
  </si>
  <si>
    <t>CHENG/MENG KELVIN</t>
  </si>
  <si>
    <t xml:space="preserve">4129514	</t>
  </si>
  <si>
    <t xml:space="preserve">39b448c4-43fd-4716-bc1a-c953c42e4672|110868611	</t>
  </si>
  <si>
    <t xml:space="preserve">999228115683807	</t>
  </si>
  <si>
    <t>[华欣]华欣马拉喀什水疗度假村(Marrakesh Hua Hin Resort &amp; Spa)(55841755)</t>
  </si>
  <si>
    <t>喷泉池套房&lt;2人入住&gt;&lt;不退款&gt;</t>
  </si>
  <si>
    <t>KITTIKHEMAKORN/NICHA</t>
  </si>
  <si>
    <t xml:space="preserve">4129854	</t>
  </si>
  <si>
    <t xml:space="preserve">-110890037|110890037	</t>
  </si>
  <si>
    <t xml:space="preserve">999228116691143	</t>
  </si>
  <si>
    <t>[马六甲]马六甲芙萝拉大酒店(Grand Flora Hotel)(96746220)</t>
  </si>
  <si>
    <t>LIM/LINDA</t>
  </si>
  <si>
    <t xml:space="preserve">4130245	</t>
  </si>
  <si>
    <t xml:space="preserve">999228118794962	</t>
  </si>
  <si>
    <t>[丹戎本雅]天堂沙滩度假村(Rainbow Paradise Beach Resort)(55312110)</t>
  </si>
  <si>
    <t>豪华一卧室特大床房&lt;2人入住&gt;&lt;不退款&gt;</t>
  </si>
  <si>
    <t>ZAIN/MUZZAFAR</t>
  </si>
  <si>
    <t xml:space="preserve">4130968	</t>
  </si>
  <si>
    <t xml:space="preserve">999228122618923	</t>
  </si>
  <si>
    <t>[芭堤雅]芭堤雅旺阿玛海滩舒适酒店(Cosi Pattaya Wong Amat Beach)(70787722)</t>
  </si>
  <si>
    <t>克斯特大床房&lt;2人入住&gt;</t>
  </si>
  <si>
    <t>CHARANYANANDA/THAPANEE</t>
  </si>
  <si>
    <t xml:space="preserve">4132677	</t>
  </si>
  <si>
    <t xml:space="preserve">69786	</t>
  </si>
  <si>
    <t xml:space="preserve">999228122625956	</t>
  </si>
  <si>
    <t>[纽伦堡]纽伦堡研习酒店(Seminaris Hotel Nürnberg)(55439715)</t>
  </si>
  <si>
    <t>客房&lt;2人入住&gt;&lt;早餐&gt;</t>
  </si>
  <si>
    <t>Hochhaus/Andreas</t>
  </si>
  <si>
    <t xml:space="preserve">4132683	</t>
  </si>
  <si>
    <t xml:space="preserve">C97MJJ61L2	</t>
  </si>
  <si>
    <t xml:space="preserve">999228122699283	</t>
  </si>
  <si>
    <t>[谢菲尔德]OYO 旗舰店谢菲尔德市中心酒店(OYO Flagship Sheffield City Centre)(102880701)</t>
  </si>
  <si>
    <t>豪华双人房 1张双人床&lt;2人入住&gt;&lt;不退款&gt;</t>
  </si>
  <si>
    <t>Baron/David,Brookes/Michael</t>
  </si>
  <si>
    <t xml:space="preserve">4132727	</t>
  </si>
  <si>
    <t xml:space="preserve">18046229	</t>
  </si>
  <si>
    <t xml:space="preserve">28122884463	</t>
  </si>
  <si>
    <t>[Kuala Kuantan]关丹凯悦酒店(Hyatt Regency Kuantan Resort)(55491832)</t>
  </si>
  <si>
    <t>海景标准特大床房&lt;2人入住&gt;&lt;早餐&gt;</t>
  </si>
  <si>
    <t>MELIESSA YASMIEY/WAN MELIESSA YASMIEY BINTI WAN MAZLAN</t>
  </si>
  <si>
    <t xml:space="preserve">4132852	</t>
  </si>
  <si>
    <t xml:space="preserve">999228125612562	</t>
  </si>
  <si>
    <t>[曼谷]曼谷千禧希尔顿酒店(Millennium Hilton Bangkok)(55269931)</t>
  </si>
  <si>
    <t>lu/fan</t>
  </si>
  <si>
    <t xml:space="preserve">4133794	</t>
  </si>
  <si>
    <t xml:space="preserve">3441814666	</t>
  </si>
  <si>
    <t xml:space="preserve">999228130871084	</t>
  </si>
  <si>
    <t>[吉隆坡]吉隆坡美利亚酒店(Meliá Kuala Lumpur)(55665890)</t>
  </si>
  <si>
    <t>美利亚房&lt;2人入住&gt;&lt;不退款&gt;</t>
  </si>
  <si>
    <t>RAJADANIAL/RAJA DANIAL AZIM</t>
  </si>
  <si>
    <t xml:space="preserve">4134103	</t>
  </si>
  <si>
    <t xml:space="preserve">745313	</t>
  </si>
  <si>
    <t xml:space="preserve">999228131504313	</t>
  </si>
  <si>
    <t>[合艾]PS度假存(PS Resort)(96746558)</t>
  </si>
  <si>
    <t>豪华双人间&lt;2人入住&gt;</t>
  </si>
  <si>
    <t>DELA PENA/MELANIE CATOLICO,DAGOHOY/REYMARK MARATAS</t>
  </si>
  <si>
    <t xml:space="preserve">4134344	</t>
  </si>
  <si>
    <t xml:space="preserve">1081709823	</t>
  </si>
  <si>
    <t xml:space="preserve">999228131977138	</t>
  </si>
  <si>
    <t>Golden Deluxe Twin Room&lt;2人入住&gt;&lt;早餐&gt;</t>
  </si>
  <si>
    <t>SAHA/RANJIT</t>
  </si>
  <si>
    <t xml:space="preserve">4134384	</t>
  </si>
  <si>
    <t xml:space="preserve">84871	</t>
  </si>
  <si>
    <t xml:space="preserve">999228133526177	</t>
  </si>
  <si>
    <t>行政双床房&lt;2人入住&gt;</t>
  </si>
  <si>
    <t>xue/deli</t>
  </si>
  <si>
    <t xml:space="preserve">4134649	</t>
  </si>
  <si>
    <t xml:space="preserve">3439343680	</t>
  </si>
  <si>
    <t xml:space="preserve">999228133753611	</t>
  </si>
  <si>
    <t>[布雷西亚]菲尔拉迪布雷西亚酒店(Hotel Fiera di Brescia)(89917539)</t>
  </si>
  <si>
    <t>优雅双人间&lt;2人入住&gt;&lt;不退款&gt;&lt;早餐&gt;</t>
  </si>
  <si>
    <t>Lindner/Joerg</t>
  </si>
  <si>
    <t xml:space="preserve">4134689	</t>
  </si>
  <si>
    <t xml:space="preserve">OK_ERICSOFT|111438196	</t>
  </si>
  <si>
    <t xml:space="preserve">999227967003824	</t>
  </si>
  <si>
    <t>Twin Deluxe Room&lt;2人入住&gt;&lt;早餐&gt;</t>
  </si>
  <si>
    <t>ZHANG/BIN,ZHENG/BO</t>
  </si>
  <si>
    <t xml:space="preserve">4089639	</t>
  </si>
  <si>
    <t xml:space="preserve">999228140839042	</t>
  </si>
  <si>
    <t>高级特大床房&lt;1人入住&gt;&lt;早餐&gt;</t>
  </si>
  <si>
    <t>Wang/Will</t>
  </si>
  <si>
    <t xml:space="preserve">4137696	</t>
  </si>
  <si>
    <t xml:space="preserve">3438973271	</t>
  </si>
  <si>
    <t xml:space="preserve">999228140877415	</t>
  </si>
  <si>
    <t>Wang/TingZhang</t>
  </si>
  <si>
    <t xml:space="preserve">4137707	</t>
  </si>
  <si>
    <t xml:space="preserve">3434147078	</t>
  </si>
  <si>
    <t xml:space="preserve">999228140933856	</t>
  </si>
  <si>
    <t>[普吉岛]普吉岛芭东海滨 LIV 酒店(LIV Hotel Phuket Patong Beachfront)(56174612)</t>
  </si>
  <si>
    <t>海景豪华房(带阳台)&lt;2人入住&gt;&lt;不退款&gt;&lt;早餐&gt;</t>
  </si>
  <si>
    <t>Yu/Ziqiang,Cao/Xiaoying</t>
  </si>
  <si>
    <t xml:space="preserve">4137719	</t>
  </si>
  <si>
    <t xml:space="preserve">-111603482|111603482	</t>
  </si>
  <si>
    <t xml:space="preserve">999228141233216	</t>
  </si>
  <si>
    <t>[梅登黑德]梅登黑德中心旅屋酒店(Travelodge Maidenhead Central)(97594835)</t>
  </si>
  <si>
    <t>双人床房&lt;1人入住&gt;&lt;不退款&gt;&lt;早餐&gt;</t>
  </si>
  <si>
    <t>DRUCE/HAYDON</t>
  </si>
  <si>
    <t xml:space="preserve">4137794	</t>
  </si>
  <si>
    <t xml:space="preserve">18054193	</t>
  </si>
  <si>
    <t xml:space="preserve">999228142642765	</t>
  </si>
  <si>
    <t>[长滩岛]长滩岛金凤凰酒店(Golden Phoenix Hotel Boracay)(55799350)</t>
  </si>
  <si>
    <t>豪华双床房&lt;2人入住&gt;&lt;不退款&gt;</t>
  </si>
  <si>
    <t>ORQUINA/IAN ACE</t>
  </si>
  <si>
    <t xml:space="preserve">4138380	</t>
  </si>
  <si>
    <t xml:space="preserve">2310270011	</t>
  </si>
  <si>
    <t xml:space="preserve">999228143355201	</t>
  </si>
  <si>
    <t>[卡萨布兰卡]雄伟酒店(Hotel Majestic)(100678730)</t>
  </si>
  <si>
    <t>SANTUCHO/CRISTIAN ARIEL</t>
  </si>
  <si>
    <t xml:space="preserve">4138621	</t>
  </si>
  <si>
    <t xml:space="preserve">999228144323078	</t>
  </si>
  <si>
    <t>[新加坡]新加坡京华酒店(Hotel Royal Singapore)(55465127)</t>
  </si>
  <si>
    <t>家庭房&lt;3人入住&gt;&lt;不退款&gt;</t>
  </si>
  <si>
    <t>KAUNGSAT/PAING</t>
  </si>
  <si>
    <t xml:space="preserve">4139116	</t>
  </si>
  <si>
    <t xml:space="preserve">31067855	</t>
  </si>
  <si>
    <t xml:space="preserve">999228144623165	</t>
  </si>
  <si>
    <t>克斯双床房&lt;2人入住&gt;&lt;不退款&gt;</t>
  </si>
  <si>
    <t>WANGPAT/SUNATEE</t>
  </si>
  <si>
    <t xml:space="preserve">4139188	</t>
  </si>
  <si>
    <t xml:space="preserve">999228145165133	</t>
  </si>
  <si>
    <t>[中雅加达]红多兹高级酒店-近赛芒基(RedDoorz Plus near Semanggi)(90353623)</t>
  </si>
  <si>
    <t>红多兹双床房&lt;2人入住&gt;&lt;不退款&gt;</t>
  </si>
  <si>
    <t>FADILAH/NUR,PRATAMA/GIBRAN RIZKI</t>
  </si>
  <si>
    <t xml:space="preserve">4139391	</t>
  </si>
  <si>
    <t xml:space="preserve">999228147469059	</t>
  </si>
  <si>
    <t>[Sam Nak Thon]万路垂钓度假酒店(Khwanruen Fishing Resort)(96309425)</t>
  </si>
  <si>
    <t>标准双人间&lt;2人入住&gt;&lt;早餐&gt;</t>
  </si>
  <si>
    <t>KHORAPUM/LAKKANA</t>
  </si>
  <si>
    <t xml:space="preserve">4140384	</t>
  </si>
  <si>
    <t>???????????????</t>
  </si>
  <si>
    <t xml:space="preserve">???????????????|	</t>
  </si>
  <si>
    <t xml:space="preserve">999228158397240	</t>
  </si>
  <si>
    <t>克斯特大床房&lt;2人入住&gt;&lt;不退款&gt;</t>
  </si>
  <si>
    <t xml:space="preserve">4141661	</t>
  </si>
  <si>
    <t xml:space="preserve">69902	</t>
  </si>
  <si>
    <t xml:space="preserve">999228124228217	</t>
  </si>
  <si>
    <t>尊贵双床房&lt;2人入住&gt;&lt;早餐&gt;</t>
  </si>
  <si>
    <t>YU/BO,ZHANG/NINGNING,DING/WENTAO,YAO/YIJUN,LI/DAN,YAO/YUFANG</t>
  </si>
  <si>
    <t xml:space="preserve">4133366	</t>
  </si>
  <si>
    <t xml:space="preserve">999228160759656	</t>
  </si>
  <si>
    <t>[阿布扎比]Fairmont Bab Al Bahr - 阿布扎比酒店(Fairmont Bab Al Bahr)(55354866)</t>
  </si>
  <si>
    <t>费尔蒙房&lt;2人入住&gt;&lt;不退款&gt;</t>
  </si>
  <si>
    <t>almaazmi/Shaikha</t>
  </si>
  <si>
    <t xml:space="preserve">4142788	</t>
  </si>
  <si>
    <t xml:space="preserve">78289	</t>
  </si>
  <si>
    <t xml:space="preserve">999228162917732	</t>
  </si>
  <si>
    <t>[曼谷]J公园@赤纳克特(J Park at Chinnakhet)(109175670)</t>
  </si>
  <si>
    <t>工作室&lt;2人入住&gt;</t>
  </si>
  <si>
    <t>SONGNIPITKUL/LAKKHANA</t>
  </si>
  <si>
    <t xml:space="preserve">4143462	</t>
  </si>
  <si>
    <t xml:space="preserve">999228164139749	</t>
  </si>
  <si>
    <t>[束草市]蓝色泰拉酒店(Hotel the Blue Terra)(100678781)</t>
  </si>
  <si>
    <t>海景大床房&lt;2人入住&gt;</t>
  </si>
  <si>
    <t>PYEONG/EUNAE</t>
  </si>
  <si>
    <t xml:space="preserve">4143626	</t>
  </si>
  <si>
    <t xml:space="preserve">474931785-1698416692038634	</t>
  </si>
  <si>
    <t xml:space="preserve">999228170354694	</t>
  </si>
  <si>
    <t>[巴厘岛]库塔普里平房别墅及度假村(Kuta Puri Bungalows, Villas and Resort)(55560250)</t>
  </si>
  <si>
    <t>高级房-带阳台&lt;2人入住&gt;&lt;不退款&gt;&lt;早餐&gt;</t>
  </si>
  <si>
    <t>OH/GEUNBEOM</t>
  </si>
  <si>
    <t xml:space="preserve">4145888	</t>
  </si>
  <si>
    <t xml:space="preserve">999228173062360	</t>
  </si>
  <si>
    <t>[马塔兰卡]领地庄园汽车旅馆暨房车公园(Territory Manor Motel &amp; Caravan Park)(112318176)</t>
  </si>
  <si>
    <t>标准双人房/双床房&lt;2人入住&gt;</t>
  </si>
  <si>
    <t>Blomeley/Leigh</t>
  </si>
  <si>
    <t xml:space="preserve">4147055	</t>
  </si>
  <si>
    <t xml:space="preserve">83442|112571815	</t>
  </si>
  <si>
    <t xml:space="preserve">999228173142082	</t>
  </si>
  <si>
    <t>Walsh/Paul</t>
  </si>
  <si>
    <t xml:space="preserve">4147072	</t>
  </si>
  <si>
    <t xml:space="preserve">83443|112572882	</t>
  </si>
  <si>
    <t xml:space="preserve">999228204416095	</t>
  </si>
  <si>
    <t>SINGHARAT/WASINEE</t>
  </si>
  <si>
    <t xml:space="preserve">4147730	</t>
  </si>
  <si>
    <t xml:space="preserve">999228206644262	</t>
  </si>
  <si>
    <t>[芭堤雅]芭堤雅盛捷酒店(Somerset Pattaya)(110133601)</t>
  </si>
  <si>
    <t>SALIH/PHATSARA</t>
  </si>
  <si>
    <t xml:space="preserve">4148483	</t>
  </si>
  <si>
    <t xml:space="preserve">38476SE012740	</t>
  </si>
  <si>
    <t xml:space="preserve">999228207047494	</t>
  </si>
  <si>
    <t>[芭堤雅]芭堤雅琥珀酒店(Hotel Amber Pattaya)(68545273)</t>
  </si>
  <si>
    <t>HONG/SHIMING,SHEN/ZHONGKAI,WU/YUHUI</t>
  </si>
  <si>
    <t xml:space="preserve">4148765	</t>
  </si>
  <si>
    <t xml:space="preserve">999228209692731	</t>
  </si>
  <si>
    <t>[小长岛]树屋别墅-限成人(TreeHouse Villas - Adults Only)(55269840)</t>
  </si>
  <si>
    <t>树屋别墅&lt;2人入住&gt;&lt;不退款&gt;</t>
  </si>
  <si>
    <t>YAN/HOU YIN,LAM/KONG MING</t>
  </si>
  <si>
    <t xml:space="preserve">4149625	</t>
  </si>
  <si>
    <t xml:space="preserve">22732	</t>
  </si>
  <si>
    <t xml:space="preserve">999228210614127	</t>
  </si>
  <si>
    <t>LEE/KAREN</t>
  </si>
  <si>
    <t xml:space="preserve">4150175	</t>
  </si>
  <si>
    <t xml:space="preserve">999228213666342	</t>
  </si>
  <si>
    <t>[布鲁日]阿拉贡酒店(Hotel Aragon)(55626239)</t>
  </si>
  <si>
    <t>行政双人或双床房&lt;2人入住&gt;&lt;早餐&gt;</t>
  </si>
  <si>
    <t>Theuns/Maarten</t>
  </si>
  <si>
    <t xml:space="preserve">4151949	</t>
  </si>
  <si>
    <t xml:space="preserve">999228215920395	</t>
  </si>
  <si>
    <t>[沃特福德]沃特福德码头酒店(Waterford Marina Hotel)(94359746)</t>
  </si>
  <si>
    <t>Dominguez/Mar</t>
  </si>
  <si>
    <t xml:space="preserve">4153303	</t>
  </si>
  <si>
    <t xml:space="preserve">18077579	</t>
  </si>
  <si>
    <t xml:space="preserve">999228216089040	</t>
  </si>
  <si>
    <t>[曼谷]曼谷京华大酒店(Hotel Royal Bangkok@Chinatown)(55932568)</t>
  </si>
  <si>
    <t>TAN/KANG WEE LESLIE</t>
  </si>
  <si>
    <t xml:space="preserve">4153361	</t>
  </si>
  <si>
    <t xml:space="preserve">386010	</t>
  </si>
  <si>
    <t xml:space="preserve">999228216177473	</t>
  </si>
  <si>
    <t>[Lengkong Gudang]POP！BSD城丹格朗酒店(Pop! Hotel BSD City Tangerang)(90397284)</t>
  </si>
  <si>
    <t>POP房&lt;2人入住&gt;&lt;不退款&gt;</t>
  </si>
  <si>
    <t>Syarifuddin/Firstyan Aniis</t>
  </si>
  <si>
    <t xml:space="preserve">4153394	</t>
  </si>
  <si>
    <t xml:space="preserve">233621 - Mr. Edgar rcpt	</t>
  </si>
  <si>
    <t xml:space="preserve">999228217265169	</t>
  </si>
  <si>
    <t>[Titi Gajah]亚罗士打拉亚酒店及会议中心(Raia Hotel &amp; Convention Centre Alor Setar)(55665891)</t>
  </si>
  <si>
    <t>DELUXE FAMILY&lt;2人入住&gt;</t>
  </si>
  <si>
    <t>HUSSIN/NOOR HAFIZAH</t>
  </si>
  <si>
    <t xml:space="preserve">4154148	</t>
  </si>
  <si>
    <t xml:space="preserve">ITAVXU	</t>
  </si>
  <si>
    <t xml:space="preserve">999228217380302	</t>
  </si>
  <si>
    <t>[巴厘岛]巴厘岛康莱德酒店(Conrad Bali)(60467436)</t>
  </si>
  <si>
    <t>池景豪华双床房&lt;2人入住&gt;&lt;早餐&gt;</t>
  </si>
  <si>
    <t>YU/LIZHEN,HONG/BINGLIAN,LIU/KELIN,CHEN/MEIYUN</t>
  </si>
  <si>
    <t xml:space="preserve">4154366	</t>
  </si>
  <si>
    <t xml:space="preserve">999228217735674	</t>
  </si>
  <si>
    <t>[帕萨迪纳]帕萨迪纳康斯坦斯都喜酒店(Pasadena Hotel &amp; Pool)(55812398)</t>
  </si>
  <si>
    <t>经典拐角特大床间&lt;2人入住&gt;&lt;不退款&gt;</t>
  </si>
  <si>
    <t>Mejia/Brennan</t>
  </si>
  <si>
    <t xml:space="preserve">4154506	</t>
  </si>
  <si>
    <t xml:space="preserve">999228229816580	</t>
  </si>
  <si>
    <t>[East Bandar Jaya]班达楠榜再也BBC酒店(BBC Hotel Lampung Bandar Jaya)(95687618)</t>
  </si>
  <si>
    <t>高级双床间&lt;2人入住&gt;&lt;早餐&gt;</t>
  </si>
  <si>
    <t>Mulyadi/Sugeng,Husen/Asep Setiadi</t>
  </si>
  <si>
    <t xml:space="preserve">4156303	</t>
  </si>
  <si>
    <t xml:space="preserve">1081874728	</t>
  </si>
  <si>
    <t xml:space="preserve">999228230148768	</t>
  </si>
  <si>
    <t>[墨西哥城]塞维利亚宫(Sevilla Palace)(55779420)</t>
  </si>
  <si>
    <t>Olguin/Conrado</t>
  </si>
  <si>
    <t xml:space="preserve">4156384	</t>
  </si>
  <si>
    <t xml:space="preserve">-113369546|113369546	</t>
  </si>
  <si>
    <t xml:space="preserve">999228230526557	</t>
  </si>
  <si>
    <t>[Cilenggang]萨希德塞尔蓬酒店(Sahid Serpong)(90402397)</t>
  </si>
  <si>
    <t>HERDIAWAN/HERDIAWAN</t>
  </si>
  <si>
    <t xml:space="preserve">4156640	</t>
  </si>
  <si>
    <t xml:space="preserve">8882097|113382408	</t>
  </si>
  <si>
    <t xml:space="preserve">999228232132054	</t>
  </si>
  <si>
    <t>[马拉科夫]巴黎马拉科夫世博园民宿酒店(B&amp;B Hotel Paris Malakoff Parc des Expositions)(80331426)</t>
  </si>
  <si>
    <t>双人间&lt;2人入住&gt;&lt;不退款&gt;</t>
  </si>
  <si>
    <t>ZHANG/GUOYONG</t>
  </si>
  <si>
    <t xml:space="preserve">4157546	</t>
  </si>
  <si>
    <t xml:space="preserve">5430918512	</t>
  </si>
  <si>
    <t xml:space="preserve">999228232161623	</t>
  </si>
  <si>
    <t>[万宜新镇]Park Inn by Radisson Putrajaya(92030309)</t>
  </si>
  <si>
    <t>LI/HONGMEI,CAO/HAN</t>
  </si>
  <si>
    <t xml:space="preserve">4157559	</t>
  </si>
  <si>
    <t xml:space="preserve">1081883773	</t>
  </si>
  <si>
    <t xml:space="preserve">28232776206	</t>
  </si>
  <si>
    <t>CHEN/YANMEI,CHEN/JIANGYING</t>
  </si>
  <si>
    <t xml:space="preserve">4157906	</t>
  </si>
  <si>
    <t xml:space="preserve">28232776205	</t>
  </si>
  <si>
    <t>客房, 1 张特大床&lt;2人入住&gt;&lt;早餐&gt;</t>
  </si>
  <si>
    <t>YANG/HEFENG,CHEN/HONGMEI</t>
  </si>
  <si>
    <t xml:space="preserve">4157905	</t>
  </si>
  <si>
    <t xml:space="preserve">999228233664109	</t>
  </si>
  <si>
    <t>[布拉格]查尔斯中央酒店(Charles Central)(55720085)</t>
  </si>
  <si>
    <t>双人床房&lt;2人入住&gt;&lt;不退款&gt;</t>
  </si>
  <si>
    <t>Schubert/Tom</t>
  </si>
  <si>
    <t xml:space="preserve">4158330	</t>
  </si>
  <si>
    <t xml:space="preserve">-113455201|113455201	</t>
  </si>
  <si>
    <t xml:space="preserve">999228233774110	</t>
  </si>
  <si>
    <t>甄选双床房&lt;2人入住&gt;&lt;早餐&gt;</t>
  </si>
  <si>
    <t>LI/JUN,HUANG/ZHUN</t>
  </si>
  <si>
    <t xml:space="preserve">4158358	</t>
  </si>
  <si>
    <t xml:space="preserve">999228209732536	</t>
  </si>
  <si>
    <t>CHENG/XIN,HAN/YUQI</t>
  </si>
  <si>
    <t xml:space="preserve">4149639	</t>
  </si>
  <si>
    <t xml:space="preserve">999228234166706	</t>
  </si>
  <si>
    <t>FAN/CHUNYAN</t>
  </si>
  <si>
    <t xml:space="preserve">4158664	</t>
  </si>
  <si>
    <t xml:space="preserve">999228234214404	</t>
  </si>
  <si>
    <t>[新加坡]新加坡努福文雅酒店(Hotel Nuve Urbane Singapore)(55757354)</t>
  </si>
  <si>
    <t>豪华无窗双人床房&lt;2人入住&gt;&lt;不退款&gt;</t>
  </si>
  <si>
    <t>HSU/EILEEN</t>
  </si>
  <si>
    <t xml:space="preserve">4158679	</t>
  </si>
  <si>
    <t xml:space="preserve">999228234918176	</t>
  </si>
  <si>
    <t>[曼谷]ZENNIQ酒店(Zenniq)(90400203)</t>
  </si>
  <si>
    <t>Standard Double Room, Balcony&lt;2人入住&gt;&lt;不退款&gt;&lt;早餐&gt;</t>
  </si>
  <si>
    <t>NGAMPATTANAPONGCHAI/PATOMSAK</t>
  </si>
  <si>
    <t xml:space="preserve">4159088	</t>
  </si>
  <si>
    <t xml:space="preserve">-113490176|113490176	</t>
  </si>
  <si>
    <t xml:space="preserve">999228234940234	</t>
  </si>
  <si>
    <t>[罗马]帕克德普林西皮水疗大酒店(Parco dei Principi Grand Hotel &amp; Spa)(55680384)</t>
  </si>
  <si>
    <t>豪华双人房&lt;2人入住&gt;&lt;不退款&gt;&lt;早餐&gt;</t>
  </si>
  <si>
    <t>Makarewicz/Ewa</t>
  </si>
  <si>
    <t xml:space="preserve">4159096	</t>
  </si>
  <si>
    <t xml:space="preserve">6910291	</t>
  </si>
  <si>
    <t xml:space="preserve">999228235855480	</t>
  </si>
  <si>
    <t>[仁川]仁川君悦大酒店(Grand Hyatt Incheon)(89918362)</t>
  </si>
  <si>
    <t>YU/LIJIAO,LYU/LIN</t>
  </si>
  <si>
    <t xml:space="preserve">4159553	</t>
  </si>
  <si>
    <t xml:space="preserve">999228236053707	</t>
  </si>
  <si>
    <t>[马六甲]马六甲峇峇之家(Baba House Melaka)(111414387)</t>
  </si>
  <si>
    <t>大型豪华特大床房&lt;2人入住&gt;&lt;不退款&gt;&lt;早餐&gt;</t>
  </si>
  <si>
    <t>ZHANG/NIAN SHAN,QIN/JIA</t>
  </si>
  <si>
    <t xml:space="preserve">4159844	</t>
  </si>
  <si>
    <t xml:space="preserve">999228236144029	</t>
  </si>
  <si>
    <t>JUMAT/NUR AMIRA BINTI</t>
  </si>
  <si>
    <t xml:space="preserve">4159880	</t>
  </si>
  <si>
    <t xml:space="preserve">1081899093	</t>
  </si>
  <si>
    <t xml:space="preserve">28236929898	</t>
  </si>
  <si>
    <t>SIOW/SHENNGIN</t>
  </si>
  <si>
    <t xml:space="preserve">4160373	</t>
  </si>
  <si>
    <t xml:space="preserve">999228237729826	</t>
  </si>
  <si>
    <t>[里士满]里士满希尔酒店(Richmond Hill Hotel)(77366327)</t>
  </si>
  <si>
    <t>双人房（山景系列双人房）&lt;2人入住&gt;&lt;不退款&gt;</t>
  </si>
  <si>
    <t>LIM/KAI FAN</t>
  </si>
  <si>
    <t xml:space="preserve">4160827	</t>
  </si>
  <si>
    <t xml:space="preserve">140463932|113628101	</t>
  </si>
  <si>
    <t xml:space="preserve">999228238179289	</t>
  </si>
  <si>
    <t>[清迈]城市195旅馆(Urban House 195)(113654745)</t>
  </si>
  <si>
    <t>KLIANGTHISONG/JAKKAPHAT</t>
  </si>
  <si>
    <t xml:space="preserve">4161018	</t>
  </si>
  <si>
    <t xml:space="preserve">|113681811	</t>
  </si>
  <si>
    <t xml:space="preserve">999228238382793	</t>
  </si>
  <si>
    <t>[格雷梅]安纳托利亚之家洞穴水疗酒店(Anatolian Houses Cave Hotel &amp; Spa)(55547400)</t>
  </si>
  <si>
    <t>套房(山洞)&lt;2人入住&gt;&lt;不退款&gt;&lt;早餐&gt;</t>
  </si>
  <si>
    <t>CALICIOGLU/BERNA FATMA</t>
  </si>
  <si>
    <t xml:space="preserve">4161129	</t>
  </si>
  <si>
    <t xml:space="preserve">113731616|113731616	</t>
  </si>
  <si>
    <t xml:space="preserve">999228238843777	</t>
  </si>
  <si>
    <t>Classic Room, 1 King Bed&lt;2人入住&gt;&lt;不退款&gt;</t>
  </si>
  <si>
    <t>Shaw/Ethan</t>
  </si>
  <si>
    <t xml:space="preserve">4161529	</t>
  </si>
  <si>
    <t xml:space="preserve">123809	</t>
  </si>
  <si>
    <t xml:space="preserve">999228238885998	</t>
  </si>
  <si>
    <t>[布拉格]布拉格城堡金字塔OREA酒店(Orea Hotel Pyramida Praha)(55707723)</t>
  </si>
  <si>
    <t>行政双人床房&lt;2人入住&gt;&lt;不退款&gt;</t>
  </si>
  <si>
    <t>Skarstane /Wija</t>
  </si>
  <si>
    <t xml:space="preserve">4161550	</t>
  </si>
  <si>
    <t xml:space="preserve">113883610|113883610	</t>
  </si>
  <si>
    <t xml:space="preserve">999228239426335	</t>
  </si>
  <si>
    <t>[达姆施塔特]达姆施塔特玛丽提姆酒店(Maritim Hotel Darmstadt)(91548390)</t>
  </si>
  <si>
    <t>经典双人房&lt;2人入住&gt;&lt;不退款&gt;</t>
  </si>
  <si>
    <t>HU/QIANQIAN,ZHOU/LIAN</t>
  </si>
  <si>
    <t xml:space="preserve">4161815	</t>
  </si>
  <si>
    <t xml:space="preserve">140490874|113921746	</t>
  </si>
  <si>
    <t xml:space="preserve">999228240411380	</t>
  </si>
  <si>
    <t>[曼谷]UHG四分之一华蓝逢(The Quarter Hualamphong by UHG)(55328714)</t>
  </si>
  <si>
    <t>豪华特大床房&lt;2人入住&gt;&lt;不退款&gt;</t>
  </si>
  <si>
    <t>AMORNWED/SUWIT</t>
  </si>
  <si>
    <t xml:space="preserve">4162342	</t>
  </si>
  <si>
    <t xml:space="preserve">999228241085498	</t>
  </si>
  <si>
    <t>YANG/HUAIYING</t>
  </si>
  <si>
    <t xml:space="preserve">4162726	</t>
  </si>
  <si>
    <t xml:space="preserve">-113984238|113984238	</t>
  </si>
  <si>
    <t xml:space="preserve">999228166090782	</t>
  </si>
  <si>
    <t>[迦玛特]迦玛特厄尔毛拉迪酒店(El Mouradi Gammarth)(55832022)</t>
  </si>
  <si>
    <t>行政套房&lt;2人入住&gt;&lt;早餐&gt;</t>
  </si>
  <si>
    <t>ZEROUALI/MAYA</t>
  </si>
  <si>
    <t xml:space="preserve">4144119	</t>
  </si>
  <si>
    <t xml:space="preserve">|112262190	</t>
  </si>
  <si>
    <t xml:space="preserve">999228255550497	</t>
  </si>
  <si>
    <t>WANG/YUAN</t>
  </si>
  <si>
    <t xml:space="preserve">4163671	</t>
  </si>
  <si>
    <t xml:space="preserve">16513412	</t>
  </si>
  <si>
    <t xml:space="preserve">28255778185	</t>
  </si>
  <si>
    <t>Executive Room, 2 Twin Beds&lt;2人入住&gt;&lt;早餐&gt;</t>
  </si>
  <si>
    <t>WU/HONGJING,LI/JIE</t>
  </si>
  <si>
    <t xml:space="preserve">4163716	</t>
  </si>
  <si>
    <t xml:space="preserve">999228256031062	</t>
  </si>
  <si>
    <t>[依斯干达公主城]柔佛特立尼达套房酒店，Trademark Collection by 温德姆(Trinidad Suites Johor, Trademark Collection by Wyndham)(94358580)</t>
  </si>
  <si>
    <t>至尊工作室&lt;2人入住&gt;&lt;不退款&gt;&lt;早餐&gt;</t>
  </si>
  <si>
    <t>QIN/HUAGUI</t>
  </si>
  <si>
    <t xml:space="preserve">4163743	</t>
  </si>
  <si>
    <t xml:space="preserve">999228256313148	</t>
  </si>
  <si>
    <t>[哥打京那巴鲁]亚庇凯城酒店(Promenade Hotel Kota Kinabalu)(55465041)</t>
  </si>
  <si>
    <t>豪华房&lt;2人入住&gt;&lt;不退款&gt;&lt;早餐&gt;</t>
  </si>
  <si>
    <t>BIN CHE MOHD NOR/ISKANDAR ZULKARNAEN</t>
  </si>
  <si>
    <t xml:space="preserve">4163791	</t>
  </si>
  <si>
    <t xml:space="preserve">RBFEBB	</t>
  </si>
  <si>
    <t xml:space="preserve">999228256787147	</t>
  </si>
  <si>
    <t>[费城]费城中心城希尔顿嘉悦里酒店(Canopy by Hilton Philadelphia Center City)(111415007)</t>
  </si>
  <si>
    <t>听力无障碍城景特大床房&lt;2人入住&gt;</t>
  </si>
  <si>
    <t>Wang/Penghal,Sun/Ruolan</t>
  </si>
  <si>
    <t xml:space="preserve">4163882	</t>
  </si>
  <si>
    <t xml:space="preserve">3444513200	</t>
  </si>
  <si>
    <t xml:space="preserve">999228257491222	</t>
  </si>
  <si>
    <t>[曼谷]蒙蒂曼谷廊曼度假村(Montri Resort Donmuang Bangkok)(60494142)</t>
  </si>
  <si>
    <t>高级双人房&lt;2人入住&gt;&lt;不退款&gt;&lt;早餐&gt;</t>
  </si>
  <si>
    <t>KWANSUMRAN/SIRISART</t>
  </si>
  <si>
    <t xml:space="preserve">4164130	</t>
  </si>
  <si>
    <t xml:space="preserve">3069	</t>
  </si>
  <si>
    <t xml:space="preserve">999228259103087	</t>
  </si>
  <si>
    <t>[巨港]巨港戴拉大酒店(Grand Daira Hotel Palembang)(69451874)</t>
  </si>
  <si>
    <t>高级双床房&lt;2人入住&gt;&lt;不退款&gt;&lt;早餐&gt;</t>
  </si>
  <si>
    <t>ANGGRAINI/YUNITA</t>
  </si>
  <si>
    <t xml:space="preserve">4164860	</t>
  </si>
  <si>
    <t xml:space="preserve">999228260134805	</t>
  </si>
  <si>
    <t>[迪拜]大道酒店(Avenue Hotel Dubai)(55289953)</t>
  </si>
  <si>
    <t>Premium Single Room&lt;1人入住&gt;&lt;不退款&gt;&lt;早餐&gt;</t>
  </si>
  <si>
    <t>Rong/Chen</t>
  </si>
  <si>
    <t xml:space="preserve">4165335	</t>
  </si>
  <si>
    <t xml:space="preserve">999228260193678	</t>
  </si>
  <si>
    <t>[曼谷]曼谷爱湾酒店(A-One Bangkok Hotel)(70165230)</t>
  </si>
  <si>
    <t>行政豪华双床房&lt;2人入住&gt;&lt;不退款&gt;&lt;早餐&gt;</t>
  </si>
  <si>
    <t>SUKKEE/PANA</t>
  </si>
  <si>
    <t xml:space="preserve">4165349	</t>
  </si>
  <si>
    <t xml:space="preserve">-114091744|114091744	</t>
  </si>
  <si>
    <t xml:space="preserve">999228260276892	</t>
  </si>
  <si>
    <t>[纳柯亚]巴淡阿斯顿法义公寓式酒店(ASTON Batam Hotel &amp; Residence)(55391106)</t>
  </si>
  <si>
    <t>风格双床一室房&lt;2人入住&gt;&lt;不退款&gt;&lt;早餐&gt;</t>
  </si>
  <si>
    <t>ZULKIFLE/NURLIANA BINTE</t>
  </si>
  <si>
    <t xml:space="preserve">4165365	</t>
  </si>
  <si>
    <t xml:space="preserve">999228260841546	</t>
  </si>
  <si>
    <t>[北雅加达]雅加达东荟城智选假日酒店(Holiday Inn Express Jakarta Pluit Citygate, an IHG Hotel)(55426409)</t>
  </si>
  <si>
    <t>大号床房&lt;2人入住&gt;&lt;不退款&gt;&lt;早餐&gt;</t>
  </si>
  <si>
    <t>Li/Chuncheng</t>
  </si>
  <si>
    <t xml:space="preserve">4165495	</t>
  </si>
  <si>
    <t xml:space="preserve">66382099	</t>
  </si>
  <si>
    <t xml:space="preserve">999228260857647	</t>
  </si>
  <si>
    <t>Ren/Dongjun,Tan/Qiming</t>
  </si>
  <si>
    <t xml:space="preserve">4165726	</t>
  </si>
  <si>
    <t xml:space="preserve">24867470	</t>
  </si>
  <si>
    <t xml:space="preserve">999228260887495	</t>
  </si>
  <si>
    <t>[釜山]第 17 号酒店(17th Hotel)(55452026)</t>
  </si>
  <si>
    <t>标准大床房&lt;2人入住&gt;&lt;不退款&gt;</t>
  </si>
  <si>
    <t>ZHENG/WENCHENG,LIN/GENSHENG</t>
  </si>
  <si>
    <t xml:space="preserve">4165743	</t>
  </si>
  <si>
    <t>|114108543</t>
  </si>
  <si>
    <t xml:space="preserve">114108547	</t>
  </si>
  <si>
    <t xml:space="preserve">999228262301165	</t>
  </si>
  <si>
    <t>[佛罗伦萨]契马布埃酒店(Residenza Hotel Cimabue)(70391246)</t>
  </si>
  <si>
    <t>RUSTEMI/LEFTER</t>
  </si>
  <si>
    <t xml:space="preserve">4166386	</t>
  </si>
  <si>
    <t xml:space="preserve">207-9851662	</t>
  </si>
  <si>
    <t xml:space="preserve">999228262907619	</t>
  </si>
  <si>
    <t>[巴黎]艾菲尔国会大厦酒店(Hotel Eiffel Capitol)(55733283)</t>
  </si>
  <si>
    <t>Torres Mackenzie/Oscar Enrique</t>
  </si>
  <si>
    <t xml:space="preserve">4166627	</t>
  </si>
  <si>
    <t xml:space="preserve">999228263730653	</t>
  </si>
  <si>
    <t>宠物友好别墅&lt;2人入住&gt;&lt;早餐&gt;</t>
  </si>
  <si>
    <t>PHOLLAKHON/KOTCHAKORN</t>
  </si>
  <si>
    <t xml:space="preserve">4167004	</t>
  </si>
  <si>
    <t xml:space="preserve">8892553|114279619	</t>
  </si>
  <si>
    <t xml:space="preserve">999228263952590	</t>
  </si>
  <si>
    <t>[巴厘岛]卡纳库塔酒店(The Kana Kuta Hotel)(55328802)</t>
  </si>
  <si>
    <t>Deluxe Double or Twin Room, Non Smoking, City View&lt;2人入住&gt;&lt;不退款&gt;</t>
  </si>
  <si>
    <t>Fistea/Robert</t>
  </si>
  <si>
    <t xml:space="preserve">4167131	</t>
  </si>
  <si>
    <t xml:space="preserve">8892953|114327465	</t>
  </si>
  <si>
    <t xml:space="preserve">999228263976170	</t>
  </si>
  <si>
    <t>[米兰]格南米兰酒店(Glam Milano)(55290303)</t>
  </si>
  <si>
    <t>标准双人房&lt;2人入住&gt;&lt;不退款&gt;</t>
  </si>
  <si>
    <t>HAN/JIE,XING/YUN</t>
  </si>
  <si>
    <t xml:space="preserve">4167144	</t>
  </si>
  <si>
    <t xml:space="preserve">9853030	</t>
  </si>
  <si>
    <t xml:space="preserve">999228264045128	</t>
  </si>
  <si>
    <t>[普吉岛]卡塔SIS度假酒店(The Sis Kata, Resort)(69427769)</t>
  </si>
  <si>
    <t>DOUBLE SIS ON THE HILL NO VIEW&lt;2人入住&gt;&lt;不退款&gt;&lt;早餐&gt;</t>
  </si>
  <si>
    <t>BRIANTSEV/SERGEI,BRIANTSEVA/LARISA</t>
  </si>
  <si>
    <t xml:space="preserve">4167199	</t>
  </si>
  <si>
    <t xml:space="preserve">999228264109306	</t>
  </si>
  <si>
    <t>[东雅加达]卡旺中心酒店(Sentral Cawang Hotel)(55452275)</t>
  </si>
  <si>
    <t>FIRDAUS/JIMMY AGUNG</t>
  </si>
  <si>
    <t xml:space="preserve">4167266	</t>
  </si>
  <si>
    <t xml:space="preserve">341175	</t>
  </si>
  <si>
    <t xml:space="preserve">999228264184773	</t>
  </si>
  <si>
    <t>[泗水]萨希德酒店(Hotel Sahid Surabaya)(90362218)</t>
  </si>
  <si>
    <t>高级双人标准间&lt;2人入住&gt;&lt;不退款&gt;</t>
  </si>
  <si>
    <t>WU/MEIRONG</t>
  </si>
  <si>
    <t xml:space="preserve">4167333	</t>
  </si>
  <si>
    <t xml:space="preserve">31210646	</t>
  </si>
  <si>
    <t xml:space="preserve">999228264198616	</t>
  </si>
  <si>
    <t>[海牙]肯尼迪B-公寓式酒店(B-aparthotel Kennedy)(55328975)</t>
  </si>
  <si>
    <t>高级一卧公寓&lt;2人入住&gt;&lt;不退款&gt;</t>
  </si>
  <si>
    <t>Hussain/Aisha</t>
  </si>
  <si>
    <t xml:space="preserve">4167346	</t>
  </si>
  <si>
    <t xml:space="preserve">46075148|114420930	</t>
  </si>
  <si>
    <t xml:space="preserve">999228264340152	</t>
  </si>
  <si>
    <t>[布拉格]麦斯米兰酒店(Maximilian Hotel)(91547350)</t>
  </si>
  <si>
    <t>Superior Double Room&lt;2人入住&gt;&lt;不退款&gt;&lt;早餐&gt;</t>
  </si>
  <si>
    <t>UNALMIS/BILAL,ALBASAN/DILARA ASLIHAN</t>
  </si>
  <si>
    <t xml:space="preserve">4167462	</t>
  </si>
  <si>
    <t xml:space="preserve">27322464	</t>
  </si>
  <si>
    <t xml:space="preserve">999228264373523	</t>
  </si>
  <si>
    <t>[首尔]领导者酒店(Hotel Leaders)(110131648)</t>
  </si>
  <si>
    <t>VIP Room&lt;2人入住&gt;&lt;不退款&gt;</t>
  </si>
  <si>
    <t>PHAM/XUAN QUANG</t>
  </si>
  <si>
    <t xml:space="preserve">4167481	</t>
  </si>
  <si>
    <t xml:space="preserve">|114445954	</t>
  </si>
  <si>
    <t xml:space="preserve">999228263866239	</t>
  </si>
  <si>
    <t>[阿布扎比]哈姆拉城市季节酒店(City Seasons Al Hamra Hotel)(77366686)</t>
  </si>
  <si>
    <t>尊贵双床房&lt;2人入住&gt;&lt;不退款&gt;</t>
  </si>
  <si>
    <t>Jacobi/Jens</t>
  </si>
  <si>
    <t xml:space="preserve">4167080	</t>
  </si>
  <si>
    <t xml:space="preserve">999228264823578	</t>
  </si>
  <si>
    <t>[王南安科]空塞伊山度假村(Klong Sai Hills Resort)(103760974)</t>
  </si>
  <si>
    <t>小屋&lt;2人入住&gt;&lt;不退款&gt;&lt;早餐&gt;</t>
  </si>
  <si>
    <t>GOH/SOO SING</t>
  </si>
  <si>
    <t xml:space="preserve">4167779	</t>
  </si>
  <si>
    <t xml:space="preserve">|114478694	</t>
  </si>
  <si>
    <t xml:space="preserve">999228264986627	</t>
  </si>
  <si>
    <t>[Khuha Sawan]斯沃皇家酒店(Siva Royal Hotel)(89917621)</t>
  </si>
  <si>
    <t>超值豪华大床房&lt;2人入住&gt;&lt;不退款&gt;</t>
  </si>
  <si>
    <t>CHAUPRADIT/JIRAPORN</t>
  </si>
  <si>
    <t xml:space="preserve">4167835	</t>
  </si>
  <si>
    <t xml:space="preserve">|114487802	</t>
  </si>
  <si>
    <t xml:space="preserve">999228270700384	</t>
  </si>
  <si>
    <t>[马赛]迪梦马赛中心民宿酒店(B&amp;B Hotel Marseille Centre la Timone)(111415668)</t>
  </si>
  <si>
    <t>双人房（无烟）&lt;2人入住&gt;&lt;不退款&gt;</t>
  </si>
  <si>
    <t>ROBERTS/REBECCA LEA</t>
  </si>
  <si>
    <t xml:space="preserve">4171291	</t>
  </si>
  <si>
    <t xml:space="preserve">114637667|114637667	</t>
  </si>
  <si>
    <t xml:space="preserve">999228271757365	</t>
  </si>
  <si>
    <t>[曼谷]正义酒店(Justice Hotel)(100679875)</t>
  </si>
  <si>
    <t>Standard Double Room&lt;2人入住&gt;&lt;不退款&gt;</t>
  </si>
  <si>
    <t>CHOMPOOKOT/APISIT</t>
  </si>
  <si>
    <t xml:space="preserve">4171843	</t>
  </si>
  <si>
    <t xml:space="preserve">999228273058790	</t>
  </si>
  <si>
    <t>[Sukarasa]唐格朗黄蜂酒店(Yellow Bee Tangerang)(91807588)</t>
  </si>
  <si>
    <t>Tropikana Waterpark Family&lt;2人入住&gt;&lt;不退款&gt;&lt;早餐&gt;</t>
  </si>
  <si>
    <t>Amelia/Risya</t>
  </si>
  <si>
    <t xml:space="preserve">4172738	</t>
  </si>
  <si>
    <t xml:space="preserve">999228273129021	</t>
  </si>
  <si>
    <t>CHAIRANI/RISA</t>
  </si>
  <si>
    <t xml:space="preserve">4172775	</t>
  </si>
  <si>
    <t xml:space="preserve">999228273343552	</t>
  </si>
  <si>
    <t>[泗水]泗水屯准干麦克斯大厦最爱酒店(favehotel MEX Tunjungan Surabaya)(55451914)</t>
  </si>
  <si>
    <t>致爱房&lt;2人入住&gt;&lt;不退款&gt;</t>
  </si>
  <si>
    <t>DWINUGROHO/DANDY</t>
  </si>
  <si>
    <t xml:space="preserve">4172983	</t>
  </si>
  <si>
    <t xml:space="preserve">8898599|114728213	</t>
  </si>
  <si>
    <t xml:space="preserve">999228273444475	</t>
  </si>
  <si>
    <t>[曼谷]曼谷贵都酒店(S Ratchada Hotel Bangkok)(100679738)</t>
  </si>
  <si>
    <t>超级房（带浴缸）&lt;2人入住&gt;&lt;不退款&gt;</t>
  </si>
  <si>
    <t>SRIMA/ACHARAPUN</t>
  </si>
  <si>
    <t xml:space="preserve">4173042	</t>
  </si>
  <si>
    <t xml:space="preserve">999228273468630	</t>
  </si>
  <si>
    <t>[乌隆他尼]盛泰乐乌隆酒店(Centara Udon)(55895762)</t>
  </si>
  <si>
    <t>THIPPANYA/JITTAGRON,HAEFOOM/SIRUNYA</t>
  </si>
  <si>
    <t xml:space="preserve">4173056	</t>
  </si>
  <si>
    <t xml:space="preserve">999228273543099	</t>
  </si>
  <si>
    <t>CHONG/YEE TING</t>
  </si>
  <si>
    <t xml:space="preserve">4173107	</t>
  </si>
  <si>
    <t xml:space="preserve">21423	</t>
  </si>
  <si>
    <t xml:space="preserve">999228273847415	</t>
  </si>
  <si>
    <t>[杜塞尔多夫]杜塞道夫市中心克莱顿酒店(Clayton Hotel Düsseldorf City Centre)(55967846)</t>
  </si>
  <si>
    <t>CHEN/SHIANG</t>
  </si>
  <si>
    <t xml:space="preserve">4173334	</t>
  </si>
  <si>
    <t xml:space="preserve">999228274065549	</t>
  </si>
  <si>
    <t>[斯德哥尔摩]瑞达加坦酒店(ProfilHotels Riddargatan)(110131537)</t>
  </si>
  <si>
    <t>标准双床房&lt;2人入住&gt;&lt;不退款&gt;&lt;早餐&gt;</t>
  </si>
  <si>
    <t>Barzey/Adrian</t>
  </si>
  <si>
    <t xml:space="preserve">4173497	</t>
  </si>
  <si>
    <t xml:space="preserve">999228274068275	</t>
  </si>
  <si>
    <t>[吉隆坡]吉隆坡孟沙温德姆至尊酒店(Wyndham Grand Bangsar Kuala Lumpur(Formerly Pullman Kuala Lumpur Bangsar))(55439350)</t>
  </si>
  <si>
    <t>TAY/EE ING</t>
  </si>
  <si>
    <t xml:space="preserve">4173500	</t>
  </si>
  <si>
    <t xml:space="preserve">999228274174516	</t>
  </si>
  <si>
    <t>[会安]会安古屋度假酒店(Hoi An Ancient House Resort &amp; Spa)(55270691)</t>
  </si>
  <si>
    <t>豪华园景房&lt;2人入住&gt;&lt;不退款&gt;&lt;早餐&gt;</t>
  </si>
  <si>
    <t>BYUN/KYUNG SHUB</t>
  </si>
  <si>
    <t xml:space="preserve">4173574	</t>
  </si>
  <si>
    <t xml:space="preserve">999228274291809	</t>
  </si>
  <si>
    <t>[曼谷]优本纳沙通酒店(Urbana Sathorn Hotel, Bangkok)(68545418)</t>
  </si>
  <si>
    <t>三卧室行政房&lt;2人入住&gt;&lt;不退款&gt;</t>
  </si>
  <si>
    <t>MOON/SUKJOO</t>
  </si>
  <si>
    <t xml:space="preserve">4173662	</t>
  </si>
  <si>
    <t xml:space="preserve">107878046|114821201	</t>
  </si>
  <si>
    <t xml:space="preserve">999228274337752	</t>
  </si>
  <si>
    <t>[科尔多瓦]采尔雷斯酒店(Hotel Boutique Caireles)(90357887)</t>
  </si>
  <si>
    <t>CHOI EE/GRACE YEONG</t>
  </si>
  <si>
    <t xml:space="preserve">4173701	</t>
  </si>
  <si>
    <t xml:space="preserve">26721005|114831450	</t>
  </si>
  <si>
    <t xml:space="preserve">999228274433253	</t>
  </si>
  <si>
    <t>[巴塞尔]维多利亚大酒店(Hotel Victoria)(55465413)</t>
  </si>
  <si>
    <t>舒适双床房, 2 张单人床&lt;2人入住&gt;&lt;不退款&gt;</t>
  </si>
  <si>
    <t>Zoeschg/Andrea</t>
  </si>
  <si>
    <t xml:space="preserve">4173789	</t>
  </si>
  <si>
    <t xml:space="preserve">999228274521494	</t>
  </si>
  <si>
    <t>[曼谷]沙吞阿曼塔酒店及公寓(Amanta Hotel &amp; Residence Sathorn)(110132871)</t>
  </si>
  <si>
    <t>豪华一卧房&lt;2人入住&gt;&lt;不退款&gt;</t>
  </si>
  <si>
    <t>WONG/PUI MAN</t>
  </si>
  <si>
    <t xml:space="preserve">4173884	</t>
  </si>
  <si>
    <t xml:space="preserve">62408685-1	</t>
  </si>
  <si>
    <t xml:space="preserve">999228274552189	</t>
  </si>
  <si>
    <t>[Pajang]阿丽拉梭罗酒店(Alila Solo)(55329127)</t>
  </si>
  <si>
    <t>客房, 1 张特大床&lt;2人入住&gt;&lt;不退款&gt;</t>
  </si>
  <si>
    <t>HADI/ABDUL HADI</t>
  </si>
  <si>
    <t xml:space="preserve">4173952	</t>
  </si>
  <si>
    <t xml:space="preserve">29499134|114940698	</t>
  </si>
  <si>
    <t xml:space="preserve">999228278111023	</t>
  </si>
  <si>
    <t>[佛罗伦萨]贝尔基耶利酒店(Hotel Berchielli)(55426489)</t>
  </si>
  <si>
    <t>标准房&lt;2人入住&gt;&lt;不退款&gt;&lt;早餐&gt;</t>
  </si>
  <si>
    <t>XIAO/MUYUN</t>
  </si>
  <si>
    <t xml:space="preserve">4174489	</t>
  </si>
  <si>
    <t xml:space="preserve">999228278884131	</t>
  </si>
  <si>
    <t>[吉隆坡]铂尔曼吉隆坡城市中心大酒店(Pullman Kuala Lumpur City Centre Hotel &amp; Residences)(56185634)</t>
  </si>
  <si>
    <t>尊享豪华房&lt;2人入住&gt;&lt;不退款&gt;&lt;早餐&gt;</t>
  </si>
  <si>
    <t>LIM/JOE</t>
  </si>
  <si>
    <t xml:space="preserve">4174694	</t>
  </si>
  <si>
    <t xml:space="preserve">999082	</t>
  </si>
  <si>
    <t xml:space="preserve">999228279637459	</t>
  </si>
  <si>
    <t>[曼谷]曼谷拉差达瑞士酒店(Swissotel Bangkok Ratchada)(54503361)</t>
  </si>
  <si>
    <t>瑞士行政房&lt;2人入住&gt;&lt;不退款&gt;</t>
  </si>
  <si>
    <t>BAI/QINGNAN</t>
  </si>
  <si>
    <t xml:space="preserve">4174800	</t>
  </si>
  <si>
    <t xml:space="preserve">999228280635011	</t>
  </si>
  <si>
    <t>Junior Suite&lt;1人入住&gt;&lt;不退款&gt;&lt;早餐&gt;</t>
  </si>
  <si>
    <t>ADIK/PADAM</t>
  </si>
  <si>
    <t xml:space="preserve">4175096	</t>
  </si>
  <si>
    <t xml:space="preserve">C9C8L2PLF0	</t>
  </si>
  <si>
    <t xml:space="preserve">999228281479545	</t>
  </si>
  <si>
    <t>[Tanjong Surat]迪沙鲁阿曼萨里酒店(Amansari Hotel Desaru)(91808934)</t>
  </si>
  <si>
    <t>豪华客房1张特大床&lt;2人入住&gt;&lt;不退款&gt;&lt;早餐&gt;</t>
  </si>
  <si>
    <t>FARAH/NURFARAHIN BINTI SULAIMAN</t>
  </si>
  <si>
    <t xml:space="preserve">4175438	</t>
  </si>
  <si>
    <t xml:space="preserve">N0085159	</t>
  </si>
  <si>
    <t xml:space="preserve">999228283621201	</t>
  </si>
  <si>
    <t>[曼谷]曼谷 137 Pillars 公寓酒店(137 Pillars Residences Bangkok)(55611829)</t>
  </si>
  <si>
    <t>DOUBLE THE PILLARS ONE BEDROOM RESIDENCES&lt;2人入住&gt;&lt;不退款&gt;</t>
  </si>
  <si>
    <t>WANG/RONGCHENG,WANG/MINGCAN</t>
  </si>
  <si>
    <t xml:space="preserve">4176242	</t>
  </si>
  <si>
    <t xml:space="preserve">140608245	</t>
  </si>
  <si>
    <t xml:space="preserve">999228283897574	</t>
  </si>
  <si>
    <t>[吉隆坡]吉隆坡帝皇精品酒店(de King Boutique Hotel KLCC)(55694606)</t>
  </si>
  <si>
    <t>LUI/Tat kit</t>
  </si>
  <si>
    <t xml:space="preserve">4176308	</t>
  </si>
  <si>
    <t xml:space="preserve">999228283906107	</t>
  </si>
  <si>
    <t>[曼谷]曼谷奔集路希尔顿逸林酒店(DoubleTree by Hilton Bangkok Ploenchit)(97607555)</t>
  </si>
  <si>
    <t>特大床客房&lt;1人入住&gt;&lt;不退款&gt;&lt;早餐&gt;</t>
  </si>
  <si>
    <t>WANG/HUIYUE</t>
  </si>
  <si>
    <t xml:space="preserve">4176310	</t>
  </si>
  <si>
    <t xml:space="preserve">3443370899	</t>
  </si>
  <si>
    <t xml:space="preserve">999228284223190	</t>
  </si>
  <si>
    <t>LIU/HUIFENG</t>
  </si>
  <si>
    <t xml:space="preserve">4176505	</t>
  </si>
  <si>
    <t xml:space="preserve">477147215	</t>
  </si>
  <si>
    <t xml:space="preserve">28284228166	</t>
  </si>
  <si>
    <t>[普吉岛]萨瓦蒂芭东渡假村酒店(Sawaddi Patong Resort &amp; Spa)(55380773)</t>
  </si>
  <si>
    <t>一室房&lt;2人入住&gt;&lt;不退款&gt;</t>
  </si>
  <si>
    <t>TANG/YUE,ZHU/TIAN,CHU/JIANMEI,CHU/TINGTING</t>
  </si>
  <si>
    <t xml:space="preserve">4176514	</t>
  </si>
  <si>
    <t>-115173967|115173966</t>
  </si>
  <si>
    <t xml:space="preserve">115173967	</t>
  </si>
  <si>
    <t xml:space="preserve">28284578130	</t>
  </si>
  <si>
    <t>[河内]莲花大 SPA 酒店 - 莲花集团管理(Sen Grand Hotel &amp; Spa Managed by Sen Group)(92031641)</t>
  </si>
  <si>
    <t>Premium Double or Twin Room, City View&lt;2人入住&gt;&lt;不退款&gt;&lt;早餐&gt;</t>
  </si>
  <si>
    <t>ZENG/SHENGJI</t>
  </si>
  <si>
    <t xml:space="preserve">4176616	</t>
  </si>
  <si>
    <t xml:space="preserve">115178800|115178800	</t>
  </si>
  <si>
    <t xml:space="preserve">999228286093162	</t>
  </si>
  <si>
    <t>[佩洛塔斯]雅克乔治塔酒店(Jacques Georges Tower)(112318931)</t>
  </si>
  <si>
    <t>公寓, 2 张单人床&lt;2人入住&gt;&lt;不退款&gt;&lt;早餐&gt;</t>
  </si>
  <si>
    <t>CHEN/QINGJUN,LI/TIANMING</t>
  </si>
  <si>
    <t xml:space="preserve">4177354	</t>
  </si>
  <si>
    <t>69718|115207571</t>
  </si>
  <si>
    <t xml:space="preserve">115207573	</t>
  </si>
  <si>
    <t xml:space="preserve">999228286764277	</t>
  </si>
  <si>
    <t>[哥打京那巴鲁]绿蔓酒店- 万豪旅享家设计酒店品牌成员(The Luma Hotel, a Member of Design Hotels)(109175313)</t>
  </si>
  <si>
    <t>惊艳棕双人房&lt;2人入住&gt;&lt;不退款&gt;</t>
  </si>
  <si>
    <t>ONG/RICO ONG YU JIUNN</t>
  </si>
  <si>
    <t xml:space="preserve">4177551	</t>
  </si>
  <si>
    <t xml:space="preserve">37678SE032279	</t>
  </si>
  <si>
    <t xml:space="preserve">999228287055356	</t>
  </si>
  <si>
    <t>[曼谷]曼谷素坤逸路大 5 广场酒店(Grand 5 Hotel &amp; Plaza Sukhumvit Bangkok  Certified)(55862161)</t>
  </si>
  <si>
    <t>KOGAI/SERGEI</t>
  </si>
  <si>
    <t xml:space="preserve">4177887	</t>
  </si>
  <si>
    <t xml:space="preserve">1100385945	</t>
  </si>
  <si>
    <t xml:space="preserve">999228287359186	</t>
  </si>
  <si>
    <t>Rhazali/Tahar</t>
  </si>
  <si>
    <t xml:space="preserve">4177963	</t>
  </si>
  <si>
    <t xml:space="preserve">80652	</t>
  </si>
  <si>
    <t xml:space="preserve">999228287682097	</t>
  </si>
  <si>
    <t>[科伦坡]科伦坡嘎拉达瑞酒店(The Galadari Hotel, Colombo)(55932683)</t>
  </si>
  <si>
    <t>Ponnambalamiyar/Sivaruban</t>
  </si>
  <si>
    <t xml:space="preserve">4178061	</t>
  </si>
  <si>
    <t xml:space="preserve">999228287933745	</t>
  </si>
  <si>
    <t>[洛姆]里尔洛姆米斯特床酒店(Mister Bed Lomme)(80330417)</t>
  </si>
  <si>
    <t>EL ABADI ADDAHARI/YOUSSEF</t>
  </si>
  <si>
    <t xml:space="preserve">4178430	</t>
  </si>
  <si>
    <t xml:space="preserve">999228288189671	</t>
  </si>
  <si>
    <t>[迪拜]大世界酒店(Grand Cosmopolitan Hotel)(96746843)</t>
  </si>
  <si>
    <t>至尊两卧套房&lt;3人入住&gt;&lt;不退款&gt;&lt;早餐&gt;</t>
  </si>
  <si>
    <t>LI/SHUANG LING,ZHOU/MIAOCHAN,CHAO/XIANKUN</t>
  </si>
  <si>
    <t xml:space="preserve">4178497	</t>
  </si>
  <si>
    <t xml:space="preserve">999228288495936	</t>
  </si>
  <si>
    <t>[占碑]埃文酒店(Evan Hotel Jambi)(110040300)</t>
  </si>
  <si>
    <t>豪华间&lt;2人入住&gt;&lt;不退款&gt;</t>
  </si>
  <si>
    <t>HADIWIJAYA/RONI</t>
  </si>
  <si>
    <t xml:space="preserve">4178574	</t>
  </si>
  <si>
    <t xml:space="preserve">1082022477	</t>
  </si>
  <si>
    <t xml:space="preserve">999228288663511	</t>
  </si>
  <si>
    <t>海景豪华大床房(Deluxe King Ocean View)&lt;2人入住&gt;&lt;不退款&gt;&lt;早餐&gt;</t>
  </si>
  <si>
    <t>YE/ZHIWEI,WANG/CHUBIAO</t>
  </si>
  <si>
    <t xml:space="preserve">4178613	</t>
  </si>
  <si>
    <t xml:space="preserve">999228288754686	</t>
  </si>
  <si>
    <t>[孔敬]孔敬I酒店(I Hotel Khonkaen)(90387623)</t>
  </si>
  <si>
    <t>WUTTIMANOP/KHUNTHEERA</t>
  </si>
  <si>
    <t xml:space="preserve">4178635	</t>
  </si>
  <si>
    <t xml:space="preserve">1082023402	</t>
  </si>
  <si>
    <t xml:space="preserve">999228289005874	</t>
  </si>
  <si>
    <t>[首尔]喜普乐吉酒店首尔东大门(Sotetsu Hotels the Splaisir Seoul Dongdaemun)(55812420)</t>
  </si>
  <si>
    <t>豪华双人房&lt;2人入住&gt;&lt;不退款&gt;</t>
  </si>
  <si>
    <t>WANG/JIAYI,Liu/Xing</t>
  </si>
  <si>
    <t xml:space="preserve">4178949	</t>
  </si>
  <si>
    <t xml:space="preserve">2311022167766353	</t>
  </si>
  <si>
    <t>退单</t>
  </si>
  <si>
    <t xml:space="preserve">999228289467909	</t>
  </si>
  <si>
    <t>KAOWICHIT/THITIRAT</t>
  </si>
  <si>
    <t xml:space="preserve">4179090	</t>
  </si>
  <si>
    <t xml:space="preserve">18120486	</t>
  </si>
  <si>
    <t xml:space="preserve">999228289525105	</t>
  </si>
  <si>
    <t>[尼斯]宜必思尼斯中央火车站酒店(Ibis Nice Centre Gare)(55694568)</t>
  </si>
  <si>
    <t>Dormoy/Thomas</t>
  </si>
  <si>
    <t xml:space="preserve">4179106	</t>
  </si>
  <si>
    <t xml:space="preserve">769821	</t>
  </si>
  <si>
    <t xml:space="preserve">999228289763482	</t>
  </si>
  <si>
    <t>[科伦坡]泰姬酒店-萨穆德拉科伦坡(Taj Samudra)(55414264)</t>
  </si>
  <si>
    <t>豪华城景房&lt;1人入住&gt;&lt;不退款&gt;&lt;早餐&gt;</t>
  </si>
  <si>
    <t>YOGANANDA/RANJITHA</t>
  </si>
  <si>
    <t xml:space="preserve">4179364	</t>
  </si>
  <si>
    <t xml:space="preserve">MET231100179	</t>
  </si>
  <si>
    <t xml:space="preserve">999228289783647	</t>
  </si>
  <si>
    <t>[克拉科夫]克拉特夫库布斯酒店(Qubus Hotel Kraków)(56196655)</t>
  </si>
  <si>
    <t>大床房&lt;2人入住&gt;&lt;不退款&gt;&lt;早餐&gt;</t>
  </si>
  <si>
    <t>Dworaczek/Adam</t>
  </si>
  <si>
    <t xml:space="preserve">4179370	</t>
  </si>
  <si>
    <t xml:space="preserve">73731858|115292868	</t>
  </si>
  <si>
    <t xml:space="preserve">999228289971456	</t>
  </si>
  <si>
    <t>[伊尔福德]依尔福伍德兰兹小屋(Woodlands Lodge Ilford)(100679232)</t>
  </si>
  <si>
    <t>基础双人房&lt;2人入住&gt;&lt;不退款&gt;&lt;早餐&gt;</t>
  </si>
  <si>
    <t>SEDUIKIS/RIMVYDAS</t>
  </si>
  <si>
    <t xml:space="preserve">4179423	</t>
  </si>
  <si>
    <t xml:space="preserve">8905342|115298474	</t>
  </si>
  <si>
    <t xml:space="preserve">999228291061595	</t>
  </si>
  <si>
    <t>[吉隆坡]吉隆坡嘉登斯圣吉尔斯签名酒店及公寓(The Gardens – A St Giles Signature Hotel &amp; Residences, Kuala Lumpur)(55478344)</t>
  </si>
  <si>
    <t>豪华双床房&lt;2人入住&gt;&lt;不退款&gt;&lt;早餐&gt;</t>
  </si>
  <si>
    <t>NG/IN CHING</t>
  </si>
  <si>
    <t xml:space="preserve">4179870	</t>
  </si>
  <si>
    <t xml:space="preserve">52992652	</t>
  </si>
  <si>
    <t xml:space="preserve">999228291174219	</t>
  </si>
  <si>
    <t>[哥打巴鲁]Tune酒店 - 哥打巴鲁吉兰丹市中心(Tune Hotel – Kota Bharu City Centre)(55345872)</t>
  </si>
  <si>
    <t>MUHAMMAD/NUR QUERIN AIN</t>
  </si>
  <si>
    <t xml:space="preserve">4179919	</t>
  </si>
  <si>
    <t xml:space="preserve">999228291247804	</t>
  </si>
  <si>
    <t>[曼谷]奢华之家公寓酒店(Casa Luxe Hotel and Resident)(92031668)</t>
  </si>
  <si>
    <t>角落特大床间&lt;2人入住&gt;&lt;不退款&gt;</t>
  </si>
  <si>
    <t>STANKIEWICZ/MAREK ZYGMUNT</t>
  </si>
  <si>
    <t xml:space="preserve">4179939	</t>
  </si>
  <si>
    <t xml:space="preserve">1082031815	</t>
  </si>
  <si>
    <t xml:space="preserve">999228291277511	</t>
  </si>
  <si>
    <t>[圣托里尼]阿茜娜豪华套房酒店(Athina Luxury Suites)(89916672)</t>
  </si>
  <si>
    <t>普通套房 (Cave)&lt;2人入住&gt;&lt;不退款&gt;&lt;早餐&gt;</t>
  </si>
  <si>
    <t>TAN/YU BEE</t>
  </si>
  <si>
    <t xml:space="preserve">4179949	</t>
  </si>
  <si>
    <t xml:space="preserve">18121880	</t>
  </si>
  <si>
    <t xml:space="preserve">999228291305379	</t>
  </si>
  <si>
    <t>[坎帕斯蒂利亚]阿鲁阿丽拉欧酒店(Alua Leo)(55299126)</t>
  </si>
  <si>
    <t>标准房带阳台&lt;2人入住&gt;&lt;不退款&gt;</t>
  </si>
  <si>
    <t>Flynn/Rachel</t>
  </si>
  <si>
    <t xml:space="preserve">4179965	</t>
  </si>
  <si>
    <t xml:space="preserve">DNG-1-5545487	</t>
  </si>
  <si>
    <t xml:space="preserve">999228291555588	</t>
  </si>
  <si>
    <t>[普吉岛]普吉岛兰花温泉度假酒店(Phuket Orchid Resort and Spa)(55768526)</t>
  </si>
  <si>
    <t>TANG/JIDONG</t>
  </si>
  <si>
    <t xml:space="preserve">4180072	</t>
  </si>
  <si>
    <t xml:space="preserve">999228291639780	</t>
  </si>
  <si>
    <t>[南旺]南旺波略斯画廊酒店(Pollos Hotel &amp; Gallery Rembang)(104397304)</t>
  </si>
  <si>
    <t>CHUNG/LEE FONG</t>
  </si>
  <si>
    <t xml:space="preserve">4180090	</t>
  </si>
  <si>
    <t xml:space="preserve">999228292830217	</t>
  </si>
  <si>
    <t>[罗马]吉内夫拉宫酒店(Ginevra Palace Hotel)(56196462)</t>
  </si>
  <si>
    <t>商务房&lt;2人入住&gt;&lt;不退款&gt;&lt;早餐&gt;</t>
  </si>
  <si>
    <t>MANGANIELLO/DAVIDE</t>
  </si>
  <si>
    <t xml:space="preserve">4180655	</t>
  </si>
  <si>
    <t xml:space="preserve">115439374|115439374	</t>
  </si>
  <si>
    <t xml:space="preserve">999228293016564	</t>
  </si>
  <si>
    <t>[普吉岛]城市之门卡马拉度假酒店及公寓(Citygate Kamala Resort and Residence)(90196819)</t>
  </si>
  <si>
    <t>精致特大床套房&lt;2人入住&gt;&lt;不退款&gt;</t>
  </si>
  <si>
    <t>Narula/Chakrot</t>
  </si>
  <si>
    <t xml:space="preserve">4180768	</t>
  </si>
  <si>
    <t xml:space="preserve">HGUConf115466138|115466138	</t>
  </si>
  <si>
    <t xml:space="preserve">999228293150780	</t>
  </si>
  <si>
    <t>[圣若泽－杜斯皮尼艾斯]库里提巴机场宜必思快捷酒店(Ibis Budget Curitiba Aeroporto)(113653391)</t>
  </si>
  <si>
    <t>双人间&lt;2人入住&gt;&lt;不退款&gt;&lt;早餐&gt;</t>
  </si>
  <si>
    <t>Delinski/Cleverson</t>
  </si>
  <si>
    <t xml:space="preserve">4180859	</t>
  </si>
  <si>
    <t xml:space="preserve">999228293158883	</t>
  </si>
  <si>
    <t>de Almeida/Amanda Lais</t>
  </si>
  <si>
    <t xml:space="preserve">4180867	</t>
  </si>
  <si>
    <t xml:space="preserve">999228293236310	</t>
  </si>
  <si>
    <t>[基多]圣奥古斯丁酒店(Hotel Colonial San Agustin)(97964776)</t>
  </si>
  <si>
    <t>双人床房&lt;2人入住&gt;&lt;不退款&gt;&lt;早餐&gt;</t>
  </si>
  <si>
    <t>ruan/xuezhen,lan/fengju</t>
  </si>
  <si>
    <t xml:space="preserve">4180943	</t>
  </si>
  <si>
    <t xml:space="preserve">-115530326|115530326	</t>
  </si>
  <si>
    <t xml:space="preserve">999228293289369	</t>
  </si>
  <si>
    <t>[巴黎]巴黎凯旋门星型广场辉煌酒店(Hotel Splendid Etoile)(55799258)</t>
  </si>
  <si>
    <t>高级双人房带阳台&lt;2人入住&gt;&lt;不退款&gt;</t>
  </si>
  <si>
    <t>FAN/HUIJUN</t>
  </si>
  <si>
    <t xml:space="preserve">4181012	</t>
  </si>
  <si>
    <t xml:space="preserve">C9CT2WW7RV	</t>
  </si>
  <si>
    <t xml:space="preserve">999228293396444	</t>
  </si>
  <si>
    <t>[萨尔蒂]萨尔蒂洛厄迪诺拉酒店(Hotel Urdiñola Saltillo)(110041082)</t>
  </si>
  <si>
    <t>标准特大号床间&lt;2人入住&gt;&lt;不退款&gt;</t>
  </si>
  <si>
    <t>Gonzalez Ramirez /Jhonattan Samuel</t>
  </si>
  <si>
    <t xml:space="preserve">4181117	</t>
  </si>
  <si>
    <t xml:space="preserve">0027131|115594569	</t>
  </si>
  <si>
    <t xml:space="preserve">999228293716133	</t>
  </si>
  <si>
    <t>[华盛顿]舒适酒店-特区市区/会议中心(Comfort Inn Downtown DC/Convention Center)(91547147)</t>
  </si>
  <si>
    <t>大号床房（不吸烟）&lt;2人入住&gt;&lt;不退款&gt;&lt;早餐&gt;</t>
  </si>
  <si>
    <t>DMELLO/FRANCIS ANTHONY,DMELLO/JENNIFER</t>
  </si>
  <si>
    <t xml:space="preserve">4181406	</t>
  </si>
  <si>
    <t xml:space="preserve">999228293805020	</t>
  </si>
  <si>
    <t>[洛斯卡沃斯]希睿娜德尔玛尔卫尔克度假村(Hyatt Vacation Club at Sirena del Mar)(92031486)</t>
  </si>
  <si>
    <t>海景豪华一卧室别墅&lt;2人入住&gt;&lt;不退款&gt;</t>
  </si>
  <si>
    <t>Rey/Cedric</t>
  </si>
  <si>
    <t xml:space="preserve">4181458	</t>
  </si>
  <si>
    <t xml:space="preserve">140656101|115648753	</t>
  </si>
  <si>
    <t xml:space="preserve">999228293868900	</t>
  </si>
  <si>
    <t>[东雅加达]雅加达朱诺贾廷加拉酒店(Juno Jatinegara Jakarta)(90366435)</t>
  </si>
  <si>
    <t>YULISTIAWATI/SRI</t>
  </si>
  <si>
    <t xml:space="preserve">4181487	</t>
  </si>
  <si>
    <t xml:space="preserve">28294158492	</t>
  </si>
  <si>
    <t>豪华房（1张特大床）&lt;2人入住&gt;&lt;不退款&gt;&lt;早餐&gt;</t>
  </si>
  <si>
    <t>ZHAO/TINGTING</t>
  </si>
  <si>
    <t xml:space="preserve">4181742	</t>
  </si>
  <si>
    <t xml:space="preserve">999228294319723	</t>
  </si>
  <si>
    <t>[曼谷]尤萨拜酒店(U Sabai Hotel Bangkok)(90402648)</t>
  </si>
  <si>
    <t>经济双人间&lt;2人入住&gt;&lt;不退款&gt;</t>
  </si>
  <si>
    <t>BUAPENG/EKAPOL</t>
  </si>
  <si>
    <t xml:space="preserve">4181819	</t>
  </si>
  <si>
    <t xml:space="preserve">1082043044	</t>
  </si>
  <si>
    <t xml:space="preserve">999228294337135	</t>
  </si>
  <si>
    <t>[甲米]红姜别致度假村(Red Ginger Chic Resort by Tolani)(55852036)</t>
  </si>
  <si>
    <t>HUAPING/LI</t>
  </si>
  <si>
    <t xml:space="preserve">4181829	</t>
  </si>
  <si>
    <t xml:space="preserve">-115691264|115691264	</t>
  </si>
  <si>
    <t xml:space="preserve">999228294579469	</t>
  </si>
  <si>
    <t>[马六甲]马六甲瑞士贝尔大酒店(Grand Swiss-Belhotel Melaka (formerly LaCrista Hotel Melaka))(55680267)</t>
  </si>
  <si>
    <t>Deluxe King&lt;2人入住&gt;&lt;不退款&gt;</t>
  </si>
  <si>
    <t>Md Ali/Marzuardi</t>
  </si>
  <si>
    <t xml:space="preserve">4182019	</t>
  </si>
  <si>
    <t xml:space="preserve">8908965|115699738	</t>
  </si>
  <si>
    <t xml:space="preserve">999228294675215	</t>
  </si>
  <si>
    <t>[呵叻]呵叻弗罗特公寓式酒店(DeVloft Hotel Korat)(94359848)</t>
  </si>
  <si>
    <t>PUDMAI/PRIYAPHA</t>
  </si>
  <si>
    <t xml:space="preserve">4182066	</t>
  </si>
  <si>
    <t xml:space="preserve">|115704649	</t>
  </si>
  <si>
    <t xml:space="preserve">999228294696813	</t>
  </si>
  <si>
    <t>[巴厘岛]怡舒乐酒店(Grand Ixora Kuta Resort)(55439281)</t>
  </si>
  <si>
    <t>ZHU/JIA</t>
  </si>
  <si>
    <t xml:space="preserve">4182081	</t>
  </si>
  <si>
    <t xml:space="preserve">999228294980985	</t>
  </si>
  <si>
    <t>甄选至尊特大床房&lt;2人入住&gt;&lt;不退款&gt;&lt;早餐&gt;</t>
  </si>
  <si>
    <t>CHEN/XIA,XIE/TAO</t>
  </si>
  <si>
    <t xml:space="preserve">4182297	</t>
  </si>
  <si>
    <t xml:space="preserve">999537	</t>
  </si>
  <si>
    <t xml:space="preserve">999228295072606	</t>
  </si>
  <si>
    <t>[吉隆坡]吉隆坡皇家朱兰酒店(Royale Chulan Kuala Lumpur)(55851892)</t>
  </si>
  <si>
    <t>单间公寓&lt;2人入住&gt;&lt;不退款&gt;</t>
  </si>
  <si>
    <t>ABDOL MOLOP/ASWIRA</t>
  </si>
  <si>
    <t xml:space="preserve">4182343	</t>
  </si>
  <si>
    <t xml:space="preserve">999228295419964	</t>
  </si>
  <si>
    <t>[孔敬]乐趣-D城景酒店(Fun-D City View)(90401277)</t>
  </si>
  <si>
    <t>SOONTHONPITAK/UEAMPORN</t>
  </si>
  <si>
    <t xml:space="preserve">4182507	</t>
  </si>
  <si>
    <t xml:space="preserve">999228295505433	</t>
  </si>
  <si>
    <t>[曼谷]曼谷彩虹云宵酒店(Baiyoke Sky Hotel Bangkok)(55831872)</t>
  </si>
  <si>
    <t>Win/Winsu</t>
  </si>
  <si>
    <t xml:space="preserve">4182704	</t>
  </si>
  <si>
    <t xml:space="preserve">999228295563740	</t>
  </si>
  <si>
    <t>NURUL/NURUL AIN NABILA ZAINUDDIN</t>
  </si>
  <si>
    <t xml:space="preserve">4182731	</t>
  </si>
  <si>
    <t xml:space="preserve">10010695792	</t>
  </si>
  <si>
    <t xml:space="preserve">999228295980959	</t>
  </si>
  <si>
    <t>Sun/Jiawen,Zhu/Jiawei</t>
  </si>
  <si>
    <t xml:space="preserve">4182936	</t>
  </si>
  <si>
    <t>-115754205|115754204</t>
  </si>
  <si>
    <t xml:space="preserve">115754205	</t>
  </si>
  <si>
    <t xml:space="preserve">999228295992590	</t>
  </si>
  <si>
    <t>[班木思]考艾里克儿康赛特伊桑精品度假村(Recall Isaan Isan Concept at Khaoyai Sha Extra Plus)(68545128)</t>
  </si>
  <si>
    <t>高级间&lt;2人入住&gt;&lt;不退款&gt;&lt;早餐&gt;</t>
  </si>
  <si>
    <t>JINAPUCK/RUJAPA,VANASIRIKUL/SUPISARA</t>
  </si>
  <si>
    <t xml:space="preserve">4182941	</t>
  </si>
  <si>
    <t xml:space="preserve">477565945	</t>
  </si>
  <si>
    <t xml:space="preserve">999228296122468	</t>
  </si>
  <si>
    <t>[弗朗斯地区鲁瓦西]巴黎戴高乐机场酒店(B&amp;B Hotel Paris Roissy CDG Aéroport)(80330897)</t>
  </si>
  <si>
    <t>ujjainwal/Rajender</t>
  </si>
  <si>
    <t xml:space="preserve">4182996	</t>
  </si>
  <si>
    <t xml:space="preserve">999228296319538	</t>
  </si>
  <si>
    <t>[呵叻]盛泰樂呵叻(Centara Korat)(110133401)</t>
  </si>
  <si>
    <t>POOLSUWAN/VITTAWAT</t>
  </si>
  <si>
    <t xml:space="preserve">4183251	</t>
  </si>
  <si>
    <t xml:space="preserve">38590SE072842|115762514	</t>
  </si>
  <si>
    <t xml:space="preserve">999228296580562	</t>
  </si>
  <si>
    <t>高级房&lt;2人入住&gt;&lt;不退款&gt;&lt;早餐&gt;</t>
  </si>
  <si>
    <t>JANUDIN/NURADNIN</t>
  </si>
  <si>
    <t xml:space="preserve">4183350	</t>
  </si>
  <si>
    <t xml:space="preserve">1082052755	</t>
  </si>
  <si>
    <t xml:space="preserve">999228296695178	</t>
  </si>
  <si>
    <t>[曼谷]曼谷地铁站酒店(Metro Point Bangkok)(55745187)</t>
  </si>
  <si>
    <t>套房(metro)&lt;2人入住&gt;&lt;不退款&gt;</t>
  </si>
  <si>
    <t>POMPONGPHAI/JANTRA</t>
  </si>
  <si>
    <t xml:space="preserve">4183396	</t>
  </si>
  <si>
    <t xml:space="preserve">999228296867147	</t>
  </si>
  <si>
    <t>[坎昆]艾斯巴兰克水疗度假酒店(Hotel Xbalamqué &amp; Spa Cancún Centro)(109264903)</t>
  </si>
  <si>
    <t>TAN/SITING</t>
  </si>
  <si>
    <t xml:space="preserve">4183614	</t>
  </si>
  <si>
    <t xml:space="preserve">77111060|115772502	</t>
  </si>
  <si>
    <t xml:space="preserve">999228296948919	</t>
  </si>
  <si>
    <t>[伊斯坦布尔]伊斯坦布尔哇酒店(WOW Istanbul Hotel)(55290268)</t>
  </si>
  <si>
    <t>YAN/QIFANG</t>
  </si>
  <si>
    <t xml:space="preserve">4183655	</t>
  </si>
  <si>
    <t xml:space="preserve">5058887|115774290	</t>
  </si>
  <si>
    <t xml:space="preserve">999228297016968	</t>
  </si>
  <si>
    <t>ZABA/SITI NURNAZIHAH</t>
  </si>
  <si>
    <t xml:space="preserve">4183685	</t>
  </si>
  <si>
    <t xml:space="preserve">10010695799	</t>
  </si>
  <si>
    <t xml:space="preserve">999228297310221	</t>
  </si>
  <si>
    <t>SHANG/YUNYU</t>
  </si>
  <si>
    <t xml:space="preserve">4183823	</t>
  </si>
  <si>
    <t xml:space="preserve">999228305076993	</t>
  </si>
  <si>
    <t>[哈博罗内]哈博罗内联排别墅(Town Lodge Gaborone)(95083549)</t>
  </si>
  <si>
    <t>双人房（1 张双人床）, 无障碍房&lt;2人入住&gt;&lt;不退款&gt;</t>
  </si>
  <si>
    <t>Mataboge/Amandus Kabelo</t>
  </si>
  <si>
    <t xml:space="preserve">4184225	</t>
  </si>
  <si>
    <t xml:space="preserve">|115795079	</t>
  </si>
  <si>
    <t xml:space="preserve">999228305455239	</t>
  </si>
  <si>
    <t>[杜塞尔多夫]杜塞尔多夫市克拉特酒店(Carathotel Düsseldorf City)(55547171)</t>
  </si>
  <si>
    <t>城市客房&lt;2人入住&gt;&lt;不退款&gt;&lt;早餐&gt;</t>
  </si>
  <si>
    <t>ZHONG/YANG,CHEN/WEILONG</t>
  </si>
  <si>
    <t xml:space="preserve">4184289	</t>
  </si>
  <si>
    <t xml:space="preserve">-115798882|115798882	</t>
  </si>
  <si>
    <t xml:space="preserve">999228305797664	</t>
  </si>
  <si>
    <t>Abdul Azid/Amirul Hishamudin</t>
  </si>
  <si>
    <t xml:space="preserve">4184494	</t>
  </si>
  <si>
    <t xml:space="preserve">10010695838	</t>
  </si>
  <si>
    <t xml:space="preserve">999228305940123	</t>
  </si>
  <si>
    <t>[古晋]祖托儿商务及休闲酒店(Zotel Hotel)(94360674)</t>
  </si>
  <si>
    <t>HASLAN/IAN ADIB</t>
  </si>
  <si>
    <t xml:space="preserve">4184517	</t>
  </si>
  <si>
    <t xml:space="preserve">|115803417	</t>
  </si>
  <si>
    <t xml:space="preserve">999228306142012	</t>
  </si>
  <si>
    <t>[吉隆坡]富丽华国际管理大酒店(Furama Bukit Bintang, Kuala Lumpur)(55478192)</t>
  </si>
  <si>
    <t>行政房&lt;2人入住&gt;&lt;不退款&gt;</t>
  </si>
  <si>
    <t>LI/BINHUI</t>
  </si>
  <si>
    <t xml:space="preserve">4184543	</t>
  </si>
  <si>
    <t xml:space="preserve">115806393	</t>
  </si>
  <si>
    <t xml:space="preserve">999228306656636	</t>
  </si>
  <si>
    <t>[巴兰扎泰]米兰菲酒店(Phi Hotel Milano)(55328940)</t>
  </si>
  <si>
    <t>Classic Double Room&lt;2人入住&gt;&lt;不退款&gt;&lt;早餐&gt;</t>
  </si>
  <si>
    <t>scatamacchia/lucia</t>
  </si>
  <si>
    <t xml:space="preserve">4184623	</t>
  </si>
  <si>
    <t xml:space="preserve">999228306911127	</t>
  </si>
  <si>
    <t>[米兰]米兰大教堂戴卡瓦列瑞酒店(Hotel Dei Cavalieri Milano Duomo)(55426826)</t>
  </si>
  <si>
    <t>Executive Double or Twin Room&lt;2人入住&gt;&lt;不退款&gt;&lt;早餐&gt;</t>
  </si>
  <si>
    <t>Li/Yifei</t>
  </si>
  <si>
    <t xml:space="preserve">4184681	</t>
  </si>
  <si>
    <t xml:space="preserve">999228307900755	</t>
  </si>
  <si>
    <t>[班贾尔马辛]POP!酒店班贾尔马辛酒店(Pop! Hotel Banjarmasin)(95687504)</t>
  </si>
  <si>
    <t>流行客房&lt;2人入住&gt;&lt;不退款&gt;</t>
  </si>
  <si>
    <t>KHAIRINA/RIZKI</t>
  </si>
  <si>
    <t xml:space="preserve">4185050	</t>
  </si>
  <si>
    <t xml:space="preserve">999228307983923	</t>
  </si>
  <si>
    <t>[曼谷]皇家宾佳酒店(Royal Benja Hotel)(55745225)</t>
  </si>
  <si>
    <t>RANA/MD MASUD</t>
  </si>
  <si>
    <t xml:space="preserve">4185340	</t>
  </si>
  <si>
    <t xml:space="preserve">999228308197774	</t>
  </si>
  <si>
    <t>[普吉岛]芭东中心一号酒店(Centro One Patong)(113652591)</t>
  </si>
  <si>
    <t>豪华双人间&lt;2人入住&gt;&lt;不退款&gt;&lt;早餐&gt;</t>
  </si>
  <si>
    <t>CHINKAO/PAENGFU,MAYO/STEPHEN DEREK</t>
  </si>
  <si>
    <t xml:space="preserve">4185386	</t>
  </si>
  <si>
    <t xml:space="preserve">107986473|115839683	</t>
  </si>
  <si>
    <t xml:space="preserve">999228308296323	</t>
  </si>
  <si>
    <t>[莎阿南]吉隆坡格林玛丽美居酒店(Mercure Kuala Lumpur Glenmarie)(109174275)</t>
  </si>
  <si>
    <t>高级双人床房&lt;2人入住&gt;&lt;不退款&gt;&lt;早餐&gt;</t>
  </si>
  <si>
    <t>MUHAMMAD/NURUL SHAFIQAH</t>
  </si>
  <si>
    <t xml:space="preserve">4185406	</t>
  </si>
  <si>
    <t xml:space="preserve">999228308454727	</t>
  </si>
  <si>
    <t>[淡马鲁]超级 OYO 1236 绿公园酒店(Super OYO 1236 Hotel Green Park)(90367967)</t>
  </si>
  <si>
    <t>豪华大床房&lt;2人入住&gt;&lt;不退款&gt;</t>
  </si>
  <si>
    <t>WAN YUSOF/WAN MOHD RIDZUAN</t>
  </si>
  <si>
    <t xml:space="preserve">4185435	</t>
  </si>
  <si>
    <t xml:space="preserve">WE4L2660	</t>
  </si>
  <si>
    <t xml:space="preserve">999228308916781	</t>
  </si>
  <si>
    <t>[新山]新山V8酒店(V8 Hotel Johor Bahru)(61520836)</t>
  </si>
  <si>
    <t>Deluxe Twin&lt;2人入住&gt;&lt;不退款&gt;</t>
  </si>
  <si>
    <t>TEO/GUO XIANG</t>
  </si>
  <si>
    <t xml:space="preserve">4185543	</t>
  </si>
  <si>
    <t xml:space="preserve">999228308946553	</t>
  </si>
  <si>
    <t>高级房(无窗)&lt;2人入住&gt;&lt;不退款&gt;</t>
  </si>
  <si>
    <t>ZHU/LIJUAN,WU/KUN</t>
  </si>
  <si>
    <t xml:space="preserve">4185549	</t>
  </si>
  <si>
    <t xml:space="preserve">387023	</t>
  </si>
  <si>
    <t xml:space="preserve">999228309111146	</t>
  </si>
  <si>
    <t>[塞维利亚]美国塞维利亚酒店(Hotel América Sevilla)(55831926)</t>
  </si>
  <si>
    <t>尊贵三人房&lt;2人入住&gt;&lt;不退款&gt;&lt;早餐&gt;</t>
  </si>
  <si>
    <t>Diaz Ordonez/Antonio</t>
  </si>
  <si>
    <t xml:space="preserve">4185899	</t>
  </si>
  <si>
    <t xml:space="preserve">-115858172|115858172	</t>
  </si>
  <si>
    <t xml:space="preserve">999228309151139	</t>
  </si>
  <si>
    <t>[布拉格]都市奶油酒店(Urban Creme)(77371980)</t>
  </si>
  <si>
    <t>Lee/Jaesook,Ji/Soohyun</t>
  </si>
  <si>
    <t xml:space="preserve">4185911	</t>
  </si>
  <si>
    <t xml:space="preserve">999228309219403	</t>
  </si>
  <si>
    <t>[普吉岛]Travelodge 普吉城镇酒店(Travelodge Phuket Town)(90402795)</t>
  </si>
  <si>
    <t>ISRANGKUNNAAYUTTAYA/JURAIPAN</t>
  </si>
  <si>
    <t xml:space="preserve">4185929	</t>
  </si>
  <si>
    <t xml:space="preserve">999228309271469	</t>
  </si>
  <si>
    <t>[金边]金边诚酒店(Hotel Zing Phnom Penh)(91812182)</t>
  </si>
  <si>
    <t>TAN/KOK SENG</t>
  </si>
  <si>
    <t xml:space="preserve">4185940	</t>
  </si>
  <si>
    <t xml:space="preserve">115861574|115861574	</t>
  </si>
  <si>
    <t xml:space="preserve">999228309471330	</t>
  </si>
  <si>
    <t>[巴厘岛]巴厘岛希尔顿度假村(Hilton Bali Resort)(70165336)</t>
  </si>
  <si>
    <t>豪华特大床海景房&lt;2人入住&gt;&lt;不退款&gt;&lt;早餐&gt;</t>
  </si>
  <si>
    <t>LING/JINGYU</t>
  </si>
  <si>
    <t xml:space="preserve">4185983	</t>
  </si>
  <si>
    <t xml:space="preserve">999228309574325	</t>
  </si>
  <si>
    <t>经典双人房/双床房&lt;2人入住&gt;&lt;不退款&gt;&lt;早餐&gt;</t>
  </si>
  <si>
    <t>PARK/SOHEE</t>
  </si>
  <si>
    <t xml:space="preserve">4186011	</t>
  </si>
  <si>
    <t xml:space="preserve">115868323|115868323	</t>
  </si>
  <si>
    <t xml:space="preserve">999228309976984	</t>
  </si>
  <si>
    <t>[济州市]济州咸德华美达酒店(Ramada by Wyndham Jeju Hamdeok)(109175264)</t>
  </si>
  <si>
    <t>ZHAO/YI,Zhao/Feng</t>
  </si>
  <si>
    <t xml:space="preserve">4186356	</t>
  </si>
  <si>
    <t xml:space="preserve">81363EE003896;81363EE003897	</t>
  </si>
  <si>
    <t xml:space="preserve">999228310290980	</t>
  </si>
  <si>
    <t>标准双床房&lt;2人入住&gt;&lt;不退款&gt;</t>
  </si>
  <si>
    <t>Senafi/Fezerin</t>
  </si>
  <si>
    <t xml:space="preserve">4186435	</t>
  </si>
  <si>
    <t xml:space="preserve">999228310578124	</t>
  </si>
  <si>
    <t>[格拉斯哥]格拉斯哥艾佩克斯城市酒店(Apex City of Glasgow Hotel)(90400603)</t>
  </si>
  <si>
    <t>标准双人房, 1 张特大床&lt;2人入住&gt;&lt;不退款&gt;</t>
  </si>
  <si>
    <t>Lyu/Junwen,HU/Xinyu</t>
  </si>
  <si>
    <t xml:space="preserve">4186505	</t>
  </si>
  <si>
    <t xml:space="preserve">3STTMVURY|115898919	</t>
  </si>
  <si>
    <t xml:space="preserve">999228311315995	</t>
  </si>
  <si>
    <t>[曼谷]泰国曼谷朗双城市酒店(Urbana Langsuan Hotel)(68545383)</t>
  </si>
  <si>
    <t>Yan/Aiping</t>
  </si>
  <si>
    <t xml:space="preserve">4186864	</t>
  </si>
  <si>
    <t xml:space="preserve">4935957951798896069	</t>
  </si>
  <si>
    <t xml:space="preserve">999228311411538	</t>
  </si>
  <si>
    <t>[大城]埃瓦尔酒店(The Avail)(90400812)</t>
  </si>
  <si>
    <t>ZHOU/JINGWEN</t>
  </si>
  <si>
    <t xml:space="preserve">4186884	</t>
  </si>
  <si>
    <t xml:space="preserve">1082076676	</t>
  </si>
  <si>
    <t xml:space="preserve">28311520476	</t>
  </si>
  <si>
    <t>[曼谷]曼谷铂尔曼皇权酒店(Pullman Bangkok King Power)(55270449)</t>
  </si>
  <si>
    <t>高级房（1张特大床）&lt;1人入住&gt;&lt;不退款&gt;&lt;早餐&gt;</t>
  </si>
  <si>
    <t>CHEN/ZHIFENG</t>
  </si>
  <si>
    <t xml:space="preserve">4186912	</t>
  </si>
  <si>
    <t xml:space="preserve">999228311633984	</t>
  </si>
  <si>
    <t>[新山]新山成功滨水酒店(Berjaya Waterfront Hotel)(55439542)</t>
  </si>
  <si>
    <t>海景豪华家庭连通房&lt;4人入住&gt;&lt;不退款&gt;&lt;早餐&gt;</t>
  </si>
  <si>
    <t>BALKUN BATCHA/MOHAMED SULAIMAN</t>
  </si>
  <si>
    <t xml:space="preserve">4186945	</t>
  </si>
  <si>
    <t xml:space="preserve">999228311874370	</t>
  </si>
  <si>
    <t>[依斯干达公主城]布蒂港辉盛坊国际公寓(Fraser Place Puteri Harbour, Johor)(55304163)</t>
  </si>
  <si>
    <t>豪华工作室&lt;2人入住&gt;&lt;不退款&gt;</t>
  </si>
  <si>
    <t>MII/JIA CIY</t>
  </si>
  <si>
    <t xml:space="preserve">4187002	</t>
  </si>
  <si>
    <t xml:space="preserve">999228311881149	</t>
  </si>
  <si>
    <t>[堪培拉]堪培拉西部探索酒店(Quest Canberra)(55465543)</t>
  </si>
  <si>
    <t>行政一卧室公寓 - 带阳台&lt;2人入住&gt;&lt;不退款&gt;</t>
  </si>
  <si>
    <t>SOARESNETOMAGALHAES/WILLIAN</t>
  </si>
  <si>
    <t xml:space="preserve">4187004	</t>
  </si>
  <si>
    <t xml:space="preserve">-115928595|115928595	</t>
  </si>
  <si>
    <t xml:space="preserve">999228312042202	</t>
  </si>
  <si>
    <t>海景特大床房&lt;2人入住&gt;&lt;不退款&gt;</t>
  </si>
  <si>
    <t>HAMZAH/MUHAMAD HUMAM</t>
  </si>
  <si>
    <t xml:space="preserve">4187066	</t>
  </si>
  <si>
    <t xml:space="preserve">999228312281279	</t>
  </si>
  <si>
    <t>[Kemiri Muka]马戈酒店(The Margo Hotel)(90400900)</t>
  </si>
  <si>
    <t>奢华双床房, 2 张单人床&lt;2人入住&gt;&lt;不退款&gt;</t>
  </si>
  <si>
    <t>RASJAD/TOMMY</t>
  </si>
  <si>
    <t xml:space="preserve">4187152	</t>
  </si>
  <si>
    <t xml:space="preserve">999228312481022	</t>
  </si>
  <si>
    <t>[普吉岛]普吉岛芭东赤色星球(Red Planet Phuket Patong)(55290063)</t>
  </si>
  <si>
    <t>SUANDOKMAI/RATTANAPORN,SUANDOKMAI/JIRATCHAYA</t>
  </si>
  <si>
    <t xml:space="preserve">4187218	</t>
  </si>
  <si>
    <t xml:space="preserve">38424	</t>
  </si>
  <si>
    <t xml:space="preserve">999228312611561	</t>
  </si>
  <si>
    <t>JADBOONNAK/SARINYA</t>
  </si>
  <si>
    <t xml:space="preserve">4187280	</t>
  </si>
  <si>
    <t xml:space="preserve">999228312653523	</t>
  </si>
  <si>
    <t>SAFIAN/NEETA SYAIRUL AMELIA</t>
  </si>
  <si>
    <t xml:space="preserve">4187304	</t>
  </si>
  <si>
    <t xml:space="preserve">RC0264	</t>
  </si>
  <si>
    <t xml:space="preserve">999228312772474	</t>
  </si>
  <si>
    <t>[曼谷]曼谷帕那空盛泰乐中心酒店(Centra by Centara Hotel Bangkok Phra Nakhon)(109174758)</t>
  </si>
  <si>
    <t>Double room - King - Superior&lt;2人入住&gt;&lt;不退款&gt;</t>
  </si>
  <si>
    <t>Huang/Zexia</t>
  </si>
  <si>
    <t xml:space="preserve">4187345	</t>
  </si>
  <si>
    <t xml:space="preserve">18133480	</t>
  </si>
  <si>
    <t xml:space="preserve">999228312802176	</t>
  </si>
  <si>
    <t>FENG/YAN</t>
  </si>
  <si>
    <t xml:space="preserve">4187358	</t>
  </si>
  <si>
    <t xml:space="preserve">18133513	</t>
  </si>
  <si>
    <t xml:space="preserve">999228313108078	</t>
  </si>
  <si>
    <t>SHAHRIZAN/MOHD,SU/SUMIATI</t>
  </si>
  <si>
    <t xml:space="preserve">4187477	</t>
  </si>
  <si>
    <t xml:space="preserve">23035	</t>
  </si>
  <si>
    <t xml:space="preserve">999228313445171	</t>
  </si>
  <si>
    <t>[安赫莱斯]克拉克帝国酒店(Clark Imperial Hotel)(100678250)</t>
  </si>
  <si>
    <t>GAO/JIANHUA</t>
  </si>
  <si>
    <t xml:space="preserve">4187659	</t>
  </si>
  <si>
    <t xml:space="preserve">ECIC11042023-02|116021301	</t>
  </si>
  <si>
    <t xml:space="preserve">999228313483139	</t>
  </si>
  <si>
    <t>[宿务]宿务莱克斯酒店(Lex Hotel Cebu)(95386318)</t>
  </si>
  <si>
    <t>高级特大床房&lt;1人入住&gt;&lt;不退款&gt;</t>
  </si>
  <si>
    <t>ZHANG/XIAOYAN</t>
  </si>
  <si>
    <t xml:space="preserve">4187684	</t>
  </si>
  <si>
    <t xml:space="preserve">8220903-3	</t>
  </si>
  <si>
    <t xml:space="preserve">999228313626293	</t>
  </si>
  <si>
    <t>[曼谷]萨迪德公寓式酒店(Sudyod Apartment)(55380453)</t>
  </si>
  <si>
    <t>豪华双人床房&lt;2人入住&gt;&lt;不退款&gt;</t>
  </si>
  <si>
    <t>CHOOTONG/PHONGSIRI</t>
  </si>
  <si>
    <t xml:space="preserve">4187750	</t>
  </si>
  <si>
    <t xml:space="preserve">1234|116032990	</t>
  </si>
  <si>
    <t xml:space="preserve">999228313761027	</t>
  </si>
  <si>
    <t>[曼谷]拉玛二世公园村酒店(Park Village Rama II)(55280998)</t>
  </si>
  <si>
    <t>行政一室公寓&lt;2人入住&gt;&lt;不退款&gt;</t>
  </si>
  <si>
    <t>SAENGCHAN/AISUNEE,SEMPHIMAI/PAISAN</t>
  </si>
  <si>
    <t xml:space="preserve">4187819	</t>
  </si>
  <si>
    <t xml:space="preserve">116048805|116048805	</t>
  </si>
  <si>
    <t xml:space="preserve">999228313843055	</t>
  </si>
  <si>
    <t>TANG/WEIJIE</t>
  </si>
  <si>
    <t xml:space="preserve">4187857	</t>
  </si>
  <si>
    <t xml:space="preserve">-116065202|116065202	</t>
  </si>
  <si>
    <t xml:space="preserve">999228313956941	</t>
  </si>
  <si>
    <t>[阿尔卡尼斯]卡尔佩酒店(Hotel Ciudad de Alcañiz)(56206276)</t>
  </si>
  <si>
    <t>Soler Perez /Pascual</t>
  </si>
  <si>
    <t xml:space="preserve">4187952	</t>
  </si>
  <si>
    <t xml:space="preserve">-116078976-1079779|116078976	</t>
  </si>
  <si>
    <t xml:space="preserve">999228314091465	</t>
  </si>
  <si>
    <t>[维尔茨堡]玛丽蒂姆伍兹堡酒店(Maritim Hotel Würzburg)(55270582)</t>
  </si>
  <si>
    <t>经典双床房&lt;2人入住&gt;&lt;不退款&gt;&lt;早餐&gt;</t>
  </si>
  <si>
    <t>DUETHORN/MICHAEL</t>
  </si>
  <si>
    <t xml:space="preserve">4188028	</t>
  </si>
  <si>
    <t xml:space="preserve">140699639|116112142	</t>
  </si>
  <si>
    <t xml:space="preserve">999228314124774	</t>
  </si>
  <si>
    <t>[里尔]里尔中心大皇宫民宿酒店(B&amp;B Hotel Lille Centre Grand Palais)(80331212)</t>
  </si>
  <si>
    <t>VONGSAMAY/LEO</t>
  </si>
  <si>
    <t xml:space="preserve">4188066	</t>
  </si>
  <si>
    <t xml:space="preserve">999228314143654	</t>
  </si>
  <si>
    <t>[曼谷]拉差达红燕酒店(Roseate Ratchada)(55542737)</t>
  </si>
  <si>
    <t>标准大号床开放式客房&lt;2人入住&gt;&lt;不退款&gt;</t>
  </si>
  <si>
    <t>LI/Rui</t>
  </si>
  <si>
    <t xml:space="preserve">4188089	</t>
  </si>
  <si>
    <t xml:space="preserve">|116132385	</t>
  </si>
  <si>
    <t xml:space="preserve">999228314157827	</t>
  </si>
  <si>
    <t>[曼谷]曼谷皇宫酒店(Bangkok Palace Hotel)(55653351)</t>
  </si>
  <si>
    <t>LIU/YANLI,XIONG/MIN</t>
  </si>
  <si>
    <t xml:space="preserve">4188100	</t>
  </si>
  <si>
    <t xml:space="preserve">|116143745	</t>
  </si>
  <si>
    <t xml:space="preserve">999228314161179	</t>
  </si>
  <si>
    <t>[瓦格吕德]斯莫兰酒店(Hotel Småland)(111592444)</t>
  </si>
  <si>
    <t>标准双人间&lt;2人入住&gt;&lt;不退款&gt;&lt;早餐&gt;</t>
  </si>
  <si>
    <t>Gustavsson /Emma Kristina</t>
  </si>
  <si>
    <t xml:space="preserve">4188104	</t>
  </si>
  <si>
    <t xml:space="preserve">0|116140376	</t>
  </si>
  <si>
    <t xml:space="preserve">999228314167294	</t>
  </si>
  <si>
    <t>[芭堤雅]哈斯芭堤雅酒店(Has Pattaya)(90402472)</t>
  </si>
  <si>
    <t>超豪华套房&lt;2人入住&gt;&lt;不退款&gt;</t>
  </si>
  <si>
    <t>HUANG/CHING HENG</t>
  </si>
  <si>
    <t xml:space="preserve">4188112	</t>
  </si>
  <si>
    <t xml:space="preserve">|116148501	</t>
  </si>
  <si>
    <t xml:space="preserve">999228314215056	</t>
  </si>
  <si>
    <t>WANG/TINGTING</t>
  </si>
  <si>
    <t xml:space="preserve">4188175	</t>
  </si>
  <si>
    <t xml:space="preserve">999228314260172	</t>
  </si>
  <si>
    <t>[马德里]马德里塔欧洲之星酒店(Eurostars Madrid Tower)(55832113)</t>
  </si>
  <si>
    <t>Gomez Calle /Javier</t>
  </si>
  <si>
    <t xml:space="preserve">4188226	</t>
  </si>
  <si>
    <t xml:space="preserve">790076|116190238	</t>
  </si>
  <si>
    <t xml:space="preserve">999228314282669	</t>
  </si>
  <si>
    <t>Julparael/Zuirizan</t>
  </si>
  <si>
    <t xml:space="preserve">4188249	</t>
  </si>
  <si>
    <t xml:space="preserve">RC0267	</t>
  </si>
  <si>
    <t xml:space="preserve">999228314317963	</t>
  </si>
  <si>
    <t>ANUAR/NUR AIN BINTI</t>
  </si>
  <si>
    <t xml:space="preserve">4188284	</t>
  </si>
  <si>
    <t xml:space="preserve">8914679|116207673	</t>
  </si>
  <si>
    <t xml:space="preserve">999228314344437	</t>
  </si>
  <si>
    <t>[纳柯亚]阿斯顿·吉迪恩·巴淡酒店(Aston Inn Gideon Batam)(55337050)</t>
  </si>
  <si>
    <t>尊贵房&lt;2人入住&gt;&lt;不退款&gt;</t>
  </si>
  <si>
    <t>MAHMOOD/MOHAMED</t>
  </si>
  <si>
    <t xml:space="preserve">4188338	</t>
  </si>
  <si>
    <t xml:space="preserve">8914756|116217985	</t>
  </si>
  <si>
    <t xml:space="preserve">999228314364045	</t>
  </si>
  <si>
    <t>[科尔马]最佳西方布里斯托尔大酒店(Grand Hôtel Bristol)(56206345)</t>
  </si>
  <si>
    <t>精致套房&lt;2人入住&gt;&lt;不退款&gt;&lt;早餐&gt;</t>
  </si>
  <si>
    <t>Ruggiroli/Ivana</t>
  </si>
  <si>
    <t xml:space="preserve">4188354	</t>
  </si>
  <si>
    <t xml:space="preserve">116217392|116217392	</t>
  </si>
  <si>
    <t xml:space="preserve">999228314444633	</t>
  </si>
  <si>
    <t>[悉尼]悉尼小国度酒店(Little National Hotel Sydney)(96745846)</t>
  </si>
  <si>
    <t>小国度房&lt;2人入住&gt;&lt;不退款&gt;</t>
  </si>
  <si>
    <t>WU/XINYU</t>
  </si>
  <si>
    <t xml:space="preserve">4188404	</t>
  </si>
  <si>
    <t xml:space="preserve">-116229222|116229222	</t>
  </si>
  <si>
    <t xml:space="preserve">999228314519275	</t>
  </si>
  <si>
    <t>[曼谷]嘟嘟青年旅舍(Tuk Tuk Hostel)(90353617)</t>
  </si>
  <si>
    <t>大床房-带公共浴室&lt;2人入住&gt;&lt;不退款&gt;</t>
  </si>
  <si>
    <t>KHONGRUANG/BANNAWIT</t>
  </si>
  <si>
    <t xml:space="preserve">4188502	</t>
  </si>
  <si>
    <t xml:space="preserve">8914946|116241913	</t>
  </si>
  <si>
    <t xml:space="preserve">999228314681507	</t>
  </si>
  <si>
    <t>KIM/EUNSEOK</t>
  </si>
  <si>
    <t xml:space="preserve">4188586	</t>
  </si>
  <si>
    <t xml:space="preserve">ECIC110423-1|116256251	</t>
  </si>
  <si>
    <t xml:space="preserve">999228314799512	</t>
  </si>
  <si>
    <t>[海防]海防日航酒店(Hotel Nikko Hai Phong)(96746004)</t>
  </si>
  <si>
    <t>ZHU/JIANHUA,HUANG/YIN</t>
  </si>
  <si>
    <t xml:space="preserve">4188728	</t>
  </si>
  <si>
    <t>-116265093|116265091</t>
  </si>
  <si>
    <t xml:space="preserve">116265093	</t>
  </si>
  <si>
    <t xml:space="preserve">999228314812810	</t>
  </si>
  <si>
    <t>[米卢斯]米卢斯中心民宿酒店(B&amp;B Hotel Mulhouse Centre)(90389397)</t>
  </si>
  <si>
    <t>Sadek/Khalid</t>
  </si>
  <si>
    <t xml:space="preserve">4188736	</t>
  </si>
  <si>
    <t xml:space="preserve">116261776|116261776	</t>
  </si>
  <si>
    <t xml:space="preserve">999228314915718	</t>
  </si>
  <si>
    <t>SAAD/MOHAMAD RIZALMAN BIN</t>
  </si>
  <si>
    <t xml:space="preserve">4188774	</t>
  </si>
  <si>
    <t xml:space="preserve">RC027E	</t>
  </si>
  <si>
    <t xml:space="preserve">999228315164457	</t>
  </si>
  <si>
    <t>[加德满都]崛起屋酒店(Hotel Rising Home)(111601465)</t>
  </si>
  <si>
    <t>经济双人或双床间&lt;2人入住&gt;&lt;不退款&gt;</t>
  </si>
  <si>
    <t>wang/liang</t>
  </si>
  <si>
    <t xml:space="preserve">4188862	</t>
  </si>
  <si>
    <t xml:space="preserve">Confirmed on mobile app|116282648	</t>
  </si>
  <si>
    <t xml:space="preserve">999228315197706	</t>
  </si>
  <si>
    <t>[仁川]永宗仁川机场酒店(Incheon the Hotel Yeongjong)(110132468)</t>
  </si>
  <si>
    <t>HORI/YUKIO</t>
  </si>
  <si>
    <t xml:space="preserve">4188976	</t>
  </si>
  <si>
    <t xml:space="preserve">dd|116284248	</t>
  </si>
  <si>
    <t xml:space="preserve">999228315261842	</t>
  </si>
  <si>
    <t>[曼谷]肯克西住宿酒店(KENCOZY accommodation)(90400902)</t>
  </si>
  <si>
    <t>Deluxe Twin Bedroom&lt;2人入住&gt;&lt;不退款&gt;</t>
  </si>
  <si>
    <t>YOTPHET/SIRINTHIP</t>
  </si>
  <si>
    <t xml:space="preserve">4188995	</t>
  </si>
  <si>
    <t xml:space="preserve">|116291277	</t>
  </si>
  <si>
    <t xml:space="preserve">999228315454908	</t>
  </si>
  <si>
    <t>PAN/BING,Xie/Gong wu,LI/YONG</t>
  </si>
  <si>
    <t xml:space="preserve">4189056	</t>
  </si>
  <si>
    <t>-116296642|116296639</t>
  </si>
  <si>
    <t xml:space="preserve">116296642	</t>
  </si>
  <si>
    <t xml:space="preserve">999228315702004	</t>
  </si>
  <si>
    <t>Nogueira dos Santos /Dilmar,Rodrigues Vidal /Sueli</t>
  </si>
  <si>
    <t xml:space="preserve">4189164	</t>
  </si>
  <si>
    <t xml:space="preserve">28315923018	</t>
  </si>
  <si>
    <t>[芭堤雅]芭堤雅莫杜斯海滨度假村(Pattaya Modus Beachfront Resort)(56206376)</t>
  </si>
  <si>
    <t>zhang/jie,ZHOU/YANMEI</t>
  </si>
  <si>
    <t xml:space="preserve">4189336	</t>
  </si>
  <si>
    <t xml:space="preserve">-116314008|116314008	</t>
  </si>
  <si>
    <t xml:space="preserve">999228316013330	</t>
  </si>
  <si>
    <t>Lee/Jiran</t>
  </si>
  <si>
    <t xml:space="preserve">4189369	</t>
  </si>
  <si>
    <t xml:space="preserve">30477836	</t>
  </si>
  <si>
    <t xml:space="preserve">999228316105452	</t>
  </si>
  <si>
    <t>[曼谷]曼谷68酒店(Bangkok 68)(55345951)</t>
  </si>
  <si>
    <t>Anderson /Ian</t>
  </si>
  <si>
    <t xml:space="preserve">4189409	</t>
  </si>
  <si>
    <t xml:space="preserve">999228316141843	</t>
  </si>
  <si>
    <t>[曼谷]布莱顿酒店(Brighton Hotel)(55451695)</t>
  </si>
  <si>
    <t>JIANG/XIAOMING</t>
  </si>
  <si>
    <t xml:space="preserve">4189423	</t>
  </si>
  <si>
    <t xml:space="preserve">-116320855|116320855	</t>
  </si>
  <si>
    <t xml:space="preserve">999228316210526	</t>
  </si>
  <si>
    <t>Deluxe Double Room or Twin Room&lt;2人入住&gt;&lt;不退款&gt;</t>
  </si>
  <si>
    <t>SUTTIPO/CHOMPUPANTHIP</t>
  </si>
  <si>
    <t xml:space="preserve">4189448	</t>
  </si>
  <si>
    <t xml:space="preserve">93695|116322277	</t>
  </si>
  <si>
    <t xml:space="preserve">999228316331245	</t>
  </si>
  <si>
    <t>Rocha Farias/Gleison Firmino</t>
  </si>
  <si>
    <t xml:space="preserve">4189528	</t>
  </si>
  <si>
    <t xml:space="preserve">999228316728158	</t>
  </si>
  <si>
    <t>[巴厘岛]努沙杜瓦的水晶奢华海湾度假村(The Crystal Luxury Bay Resort Nusa Dua)(55906967)</t>
  </si>
  <si>
    <t>池景豪华房&lt;2人入住&gt;&lt;不退款&gt;&lt;早餐&gt;</t>
  </si>
  <si>
    <t>Li/Jizhang</t>
  </si>
  <si>
    <t xml:space="preserve">4189857	</t>
  </si>
  <si>
    <t xml:space="preserve">1437	</t>
  </si>
  <si>
    <t xml:space="preserve">999228316967235	</t>
  </si>
  <si>
    <t>[马尼拉]罗斯曼酒店(Rothman Hotel)(55439297)</t>
  </si>
  <si>
    <t>豪华客房,  2张单人床&lt;2人入住&gt;&lt;不退款&gt;</t>
  </si>
  <si>
    <t>FRANKLIN/COREY LEONARD</t>
  </si>
  <si>
    <t xml:space="preserve">4190193	</t>
  </si>
  <si>
    <t xml:space="preserve">229782|116345606	</t>
  </si>
  <si>
    <t xml:space="preserve">999228316989306	</t>
  </si>
  <si>
    <t>[Casula]利物浦狩猎酒店(Hunts Hotel Liverpool)(91811735)</t>
  </si>
  <si>
    <t>行政特大床房&lt;2人入住&gt;&lt;不退款&gt;</t>
  </si>
  <si>
    <t>ATEM/GARANG NHMACHOTE</t>
  </si>
  <si>
    <t xml:space="preserve">4190200	</t>
  </si>
  <si>
    <t xml:space="preserve">-116346266|116346266	</t>
  </si>
  <si>
    <t xml:space="preserve">999228316992899	</t>
  </si>
  <si>
    <t>[阿布扎比]阿布扎比乡村酒店(Villaggio Hotel Abu Dhabi)(60015362)</t>
  </si>
  <si>
    <t>GOPAL/ARUN,GOPAL/ARUN</t>
  </si>
  <si>
    <t xml:space="preserve">4190203	</t>
  </si>
  <si>
    <t xml:space="preserve">27761|116346295	</t>
  </si>
  <si>
    <t xml:space="preserve">999228316995408	</t>
  </si>
  <si>
    <t>[巴厘岛]罗维纳海滩酒店(Lovina Beach Hotel)(95139890)</t>
  </si>
  <si>
    <t>标准间（花园景观）&lt;2人入住&gt;&lt;不退款&gt;&lt;早餐&gt;</t>
  </si>
  <si>
    <t>SPIRIN/ALEKSANDR,SPIRINA/ALENA</t>
  </si>
  <si>
    <t xml:space="preserve">4190207	</t>
  </si>
  <si>
    <t xml:space="preserve">331947|116346418	</t>
  </si>
  <si>
    <t xml:space="preserve">999228317113325	</t>
  </si>
  <si>
    <t>He/Lu</t>
  </si>
  <si>
    <t xml:space="preserve">4190265	</t>
  </si>
  <si>
    <t xml:space="preserve">999228317124554	</t>
  </si>
  <si>
    <t>[Srisa Chorakhe Noi]曼谷迪瓦鲁斯度假酒店(Divalux Resort and Spa Bangkok)(102880729)</t>
  </si>
  <si>
    <t>尊贵角落间&lt;2人入住&gt;&lt;不退款&gt;&lt;早餐&gt;</t>
  </si>
  <si>
    <t>METHAANANSIRI/SURAWAT</t>
  </si>
  <si>
    <t xml:space="preserve">4190271	</t>
  </si>
  <si>
    <t xml:space="preserve">205916545d9187edf9|116350054	</t>
  </si>
  <si>
    <t xml:space="preserve">999228317193556	</t>
  </si>
  <si>
    <t>[富尔达]马提姆姆斯切鲁斯伽坦酒店(Maritim Hotel am Schlossgarten)(89919153)</t>
  </si>
  <si>
    <t>经典双人床房&lt;2人入住&gt;&lt;不退款&gt;</t>
  </si>
  <si>
    <t>Wiskott/Sascha</t>
  </si>
  <si>
    <t xml:space="preserve">4190311	</t>
  </si>
  <si>
    <t xml:space="preserve">140718785|116351729	</t>
  </si>
  <si>
    <t xml:space="preserve">999228317345345	</t>
  </si>
  <si>
    <t>[米兰]曼尼尼酒店(Hotel Mennini)(55542810)</t>
  </si>
  <si>
    <t>双人床或双床房&lt;2人入住&gt;&lt;不退款&gt;</t>
  </si>
  <si>
    <t>Liu/Chunmei,Liu/Lumin</t>
  </si>
  <si>
    <t xml:space="preserve">4190544	</t>
  </si>
  <si>
    <t xml:space="preserve">|116355840	</t>
  </si>
  <si>
    <t xml:space="preserve">999228317432316	</t>
  </si>
  <si>
    <t>[吉隆坡]菲斯时尚酒店(The Face Style)(113652498)</t>
  </si>
  <si>
    <t>尊贵特大床房&lt;2人入住&gt;&lt;不退款&gt;</t>
  </si>
  <si>
    <t>YANTO/SUMARI</t>
  </si>
  <si>
    <t xml:space="preserve">4190593	</t>
  </si>
  <si>
    <t xml:space="preserve">8916450|116358083	</t>
  </si>
  <si>
    <t xml:space="preserve">999228317429827	</t>
  </si>
  <si>
    <t>[马口]河景酒店(Riverview Hotel)(92031694)</t>
  </si>
  <si>
    <t>RAMLI/SAIFUL ANWAR</t>
  </si>
  <si>
    <t xml:space="preserve">4190589	</t>
  </si>
  <si>
    <t xml:space="preserve">8916460|116358585	</t>
  </si>
  <si>
    <t xml:space="preserve">999228317457320	</t>
  </si>
  <si>
    <t>[曼谷]家庭旅馆(The Home Hotel)(90402652)</t>
  </si>
  <si>
    <t>Deluxe Twin Room&lt;2人入住&gt;&lt;不退款&gt;</t>
  </si>
  <si>
    <t>CHUTHAWARARAT/SUWANNA</t>
  </si>
  <si>
    <t xml:space="preserve">4190600	</t>
  </si>
  <si>
    <t xml:space="preserve">HGUConf116358744|116358744	</t>
  </si>
  <si>
    <t xml:space="preserve">999228317462725	</t>
  </si>
  <si>
    <t>[普吉岛]普吉岛主城时髦港口酒店(Prime Town - Posh &amp; Port Hotel Phuket)(100679712)</t>
  </si>
  <si>
    <t>山景高级房&lt;2人入住&gt;&lt;不退款&gt;</t>
  </si>
  <si>
    <t>THONGIN/KATEWADEE</t>
  </si>
  <si>
    <t xml:space="preserve">4190605	</t>
  </si>
  <si>
    <t xml:space="preserve">999228317560533	</t>
  </si>
  <si>
    <t>WISEDSIRI/YOTIN</t>
  </si>
  <si>
    <t xml:space="preserve">4190653	</t>
  </si>
  <si>
    <t xml:space="preserve">-116361712|116361712	</t>
  </si>
  <si>
    <t xml:space="preserve">999228317572131	</t>
  </si>
  <si>
    <t>Superior Room Twin Bed&lt;2人入住&gt;&lt;不退款&gt;&lt;早餐&gt;</t>
  </si>
  <si>
    <t xml:space="preserve">4190663	</t>
  </si>
  <si>
    <t xml:space="preserve">-116362009|116362009	</t>
  </si>
  <si>
    <t xml:space="preserve">999228317576024	</t>
  </si>
  <si>
    <t>[伊斯坦布尔]迪万酒店(Divan Istanbul City)(55491603)</t>
  </si>
  <si>
    <t>ERER/ILHAN</t>
  </si>
  <si>
    <t xml:space="preserve">4190665	</t>
  </si>
  <si>
    <t xml:space="preserve">116361914|116361914	</t>
  </si>
  <si>
    <t xml:space="preserve">999228317584118	</t>
  </si>
  <si>
    <t>[伯灵格姆]旧金山机场海湾希尔顿酒店(Hilton San Francisco Airport Bayfront - No Resort Fee)(55354753)</t>
  </si>
  <si>
    <t>King deluxe&lt;2人入住&gt;&lt;不退款&gt;&lt;早餐&gt;</t>
  </si>
  <si>
    <t>CHENG/ZHAOYI</t>
  </si>
  <si>
    <t xml:space="preserve">4190669	</t>
  </si>
  <si>
    <t xml:space="preserve">999228317688187	</t>
  </si>
  <si>
    <t>[曼谷]曼谷普罗姆阿查达公寓酒店(Prom Ratchada Hotel Bangkok)(68545390)</t>
  </si>
  <si>
    <t>B塔楼高级房&lt;2人入住&gt;&lt;不退款&gt;&lt;早餐&gt;</t>
  </si>
  <si>
    <t>LEKKRATOK/PARAPJON</t>
  </si>
  <si>
    <t xml:space="preserve">4190716	</t>
  </si>
  <si>
    <t xml:space="preserve">2312986|116365525	</t>
  </si>
  <si>
    <t xml:space="preserve">28317697601	</t>
  </si>
  <si>
    <t>[迪拜]迪拜龙城精品酒店(Premier Inn Dubai Dragon Mart)(97259881)</t>
  </si>
  <si>
    <t>Double Room, Smoking&lt;2人入住&gt;&lt;不退款&gt;</t>
  </si>
  <si>
    <t>LU/LIUJUAN</t>
  </si>
  <si>
    <t xml:space="preserve">4190722	</t>
  </si>
  <si>
    <t xml:space="preserve">8964SE195388|116365576	</t>
  </si>
  <si>
    <t xml:space="preserve">999228317718863	</t>
  </si>
  <si>
    <t>[马卡蒂]太古广场服务公寓(One Pacific Place Serviced Residences - Multiple Use Hotel)(55851997)</t>
  </si>
  <si>
    <t>一卧室尊贵房&lt;2人入住&gt;&lt;不退款&gt;</t>
  </si>
  <si>
    <t>Felix/Princess</t>
  </si>
  <si>
    <t xml:space="preserve">4190932	</t>
  </si>
  <si>
    <t xml:space="preserve">135325	</t>
  </si>
  <si>
    <t xml:space="preserve">999228317806189	</t>
  </si>
  <si>
    <t>[吉隆坡]吉隆坡3WINZ酒店(Hotel 3Winz)(94358570)</t>
  </si>
  <si>
    <t>Fahmi/Muhamad</t>
  </si>
  <si>
    <t xml:space="preserve">4190989	</t>
  </si>
  <si>
    <t xml:space="preserve">231104151442055	</t>
  </si>
  <si>
    <t xml:space="preserve">999228317830396	</t>
  </si>
  <si>
    <t>[海防]海鸥酒店(Hai Au Hotel)(110132223)</t>
  </si>
  <si>
    <t>高级双人间&lt;2人入住&gt;&lt;不退款&gt;&lt;早餐&gt;</t>
  </si>
  <si>
    <t>ZHANG/ZHONGZHEN</t>
  </si>
  <si>
    <t xml:space="preserve">4191009	</t>
  </si>
  <si>
    <t xml:space="preserve">|116368701	</t>
  </si>
  <si>
    <t xml:space="preserve">999228317899322	</t>
  </si>
  <si>
    <t>[巴黎]大都会酒店(Metropol)(70392130)</t>
  </si>
  <si>
    <t>双人或双床房&lt;2人入住&gt;&lt;不退款&gt;</t>
  </si>
  <si>
    <t>DAMBAKATE/AISSATA</t>
  </si>
  <si>
    <t xml:space="preserve">4191048	</t>
  </si>
  <si>
    <t xml:space="preserve">26728529|116370579	</t>
  </si>
  <si>
    <t xml:space="preserve">999228317921984	</t>
  </si>
  <si>
    <t>[埃里温]埃里温温德姆华美达套房酒店(Ramada Hotel and Suites by Wyndham Yerevan)(95084763)</t>
  </si>
  <si>
    <t>特大床房&lt;2人入住&gt;&lt;不退款&gt;&lt;早餐&gt;</t>
  </si>
  <si>
    <t>AKOPOVA/VICTORIA</t>
  </si>
  <si>
    <t xml:space="preserve">4191070	</t>
  </si>
  <si>
    <t xml:space="preserve">477998365 - 1699083128032379	</t>
  </si>
  <si>
    <t xml:space="preserve">999228317916873	</t>
  </si>
  <si>
    <t>[马德里]美丽都查马丁酒店(Hotel Mirador de Chamartín)(55831927)</t>
  </si>
  <si>
    <t>Campins Escandell/Fernando</t>
  </si>
  <si>
    <t xml:space="preserve">4191064	</t>
  </si>
  <si>
    <t xml:space="preserve">-116370943|116370943	</t>
  </si>
  <si>
    <t xml:space="preserve">999228318040801	</t>
  </si>
  <si>
    <t>[曼谷]伯洛伊坤通精品度假村(PloyKhumThong Boutique Resort)(55586135)</t>
  </si>
  <si>
    <t>高级小屋&lt;2人入住&gt;&lt;不退款&gt;&lt;早餐&gt;</t>
  </si>
  <si>
    <t>LEI/JIALONG,SIN/TUNG SAN</t>
  </si>
  <si>
    <t xml:space="preserve">4191147	</t>
  </si>
  <si>
    <t xml:space="preserve">|116374281	</t>
  </si>
  <si>
    <t xml:space="preserve">999228318162779	</t>
  </si>
  <si>
    <t>[迪拜]迪拜阿尔布斯坦瑞享大饭店(Mövenpick Grand Al Bustan Dubai)(55666231)</t>
  </si>
  <si>
    <t>经典房&lt;1人入住&gt;&lt;不退款&gt;</t>
  </si>
  <si>
    <t>YU/KEXIN,SONG/CHANGTIE</t>
  </si>
  <si>
    <t xml:space="preserve">4191400	</t>
  </si>
  <si>
    <t xml:space="preserve">1016683	</t>
  </si>
  <si>
    <t xml:space="preserve">999228318234462	</t>
  </si>
  <si>
    <t>[Pelabuhan]瑞雅婆罗洲三马林达酒店(Swiss-Belhotel Borneo Samarinda)(55414336)</t>
  </si>
  <si>
    <t>行政间&lt;2人入住&gt;&lt;不退款&gt;</t>
  </si>
  <si>
    <t>PRATAMA/AFRIAN</t>
  </si>
  <si>
    <t xml:space="preserve">4191442	</t>
  </si>
  <si>
    <t xml:space="preserve">999228318248977	</t>
  </si>
  <si>
    <t>[厄森尤特]瑞斯酒店(World Point Hotel Istanbul)(55680434)</t>
  </si>
  <si>
    <t>Cengiz/Mehmet</t>
  </si>
  <si>
    <t xml:space="preserve">4191450	</t>
  </si>
  <si>
    <t xml:space="preserve">116379045|116379045	</t>
  </si>
  <si>
    <t xml:space="preserve">999228318321066	</t>
  </si>
  <si>
    <t>[董里]吾友酒店(My Friends Hotel)(103760490)</t>
  </si>
  <si>
    <t>标准客房&lt;2人入住&gt;&lt;不退款&gt;</t>
  </si>
  <si>
    <t>PATAVANICH/TECHINEE</t>
  </si>
  <si>
    <t xml:space="preserve">4191490	</t>
  </si>
  <si>
    <t xml:space="preserve">-116380759|116380759	</t>
  </si>
  <si>
    <t xml:space="preserve">999228318323294	</t>
  </si>
  <si>
    <t>[清迈]旅行者客栈酒店(Traveller Inn Hotel)(94361284)</t>
  </si>
  <si>
    <t>标准双人或双床间&lt;2人入住&gt;&lt;不退款&gt;</t>
  </si>
  <si>
    <t>DEAWPITAKSAKUL/JITSOPHA</t>
  </si>
  <si>
    <t xml:space="preserve">4191493	</t>
  </si>
  <si>
    <t xml:space="preserve">|116380803	</t>
  </si>
  <si>
    <t xml:space="preserve">999228318596789	</t>
  </si>
  <si>
    <t>Dahiya/Sahil</t>
  </si>
  <si>
    <t xml:space="preserve">4191847	</t>
  </si>
  <si>
    <t xml:space="preserve">1HR-202311041630081|116388428	</t>
  </si>
  <si>
    <t xml:space="preserve">999228318639893	</t>
  </si>
  <si>
    <t>[曼谷]亿甲迈公寓(Studio Ekamai)(55380454)</t>
  </si>
  <si>
    <t>高级双人间&lt;2人入住&gt;&lt;不退款&gt;</t>
  </si>
  <si>
    <t>PROMPET/NUTSIKARN</t>
  </si>
  <si>
    <t xml:space="preserve">4191865	</t>
  </si>
  <si>
    <t xml:space="preserve">116388470	</t>
  </si>
  <si>
    <t xml:space="preserve">999228318648517	</t>
  </si>
  <si>
    <t>[芭堤雅]金色郁金香精华芭堤雅酒店(Golden Tulip Essential Pattaya)(56185695)</t>
  </si>
  <si>
    <t>BOONAREE/WIPAWEE</t>
  </si>
  <si>
    <t xml:space="preserve">4191869	</t>
  </si>
  <si>
    <t xml:space="preserve">999228318728634	</t>
  </si>
  <si>
    <t>[布里斯班]布里斯班南方大酒店(Great Southern Hotel Brisbane)(55944783)</t>
  </si>
  <si>
    <t>Middleton /Wayne</t>
  </si>
  <si>
    <t xml:space="preserve">4191898	</t>
  </si>
  <si>
    <t xml:space="preserve">-116390621|116390621	</t>
  </si>
  <si>
    <t xml:space="preserve">999228319079742	</t>
  </si>
  <si>
    <t>[八打灵再也]哥打白沙罗精品酒店(Kota Damansara Boutique Hotel)(77372070)</t>
  </si>
  <si>
    <t>ANG/BIAN CHEONG</t>
  </si>
  <si>
    <t xml:space="preserve">4192338	</t>
  </si>
  <si>
    <t xml:space="preserve">|116399256	</t>
  </si>
  <si>
    <t xml:space="preserve">999228319113889	</t>
  </si>
  <si>
    <t>[芭堤雅]芭堤雅贝斯特贝拉酒店(Best Bella Pattaya)(55626113)</t>
  </si>
  <si>
    <t>Cc/Chompu</t>
  </si>
  <si>
    <t xml:space="preserve">4192357	</t>
  </si>
  <si>
    <t xml:space="preserve">108044806|116400157	</t>
  </si>
  <si>
    <t xml:space="preserve">999228319113293	</t>
  </si>
  <si>
    <t>TAN/DENNIS</t>
  </si>
  <si>
    <t xml:space="preserve">4192355	</t>
  </si>
  <si>
    <t xml:space="preserve">8917379|116400588	</t>
  </si>
  <si>
    <t xml:space="preserve">999228319146684	</t>
  </si>
  <si>
    <t>[海防]丹安宫公寓式酒店(Tan An Palace)(95139065)</t>
  </si>
  <si>
    <t>He/Hong</t>
  </si>
  <si>
    <t xml:space="preserve">4192369	</t>
  </si>
  <si>
    <t xml:space="preserve">116400980|116400980	</t>
  </si>
  <si>
    <t xml:space="preserve">999228319154513	</t>
  </si>
  <si>
    <t>[胡志明市]高尔达酒店(Golda Hotel)(96313281)</t>
  </si>
  <si>
    <t>转角一卧室高级双床房&lt;2人入住&gt;&lt;不退款&gt;</t>
  </si>
  <si>
    <t>MO/YI</t>
  </si>
  <si>
    <t xml:space="preserve">4192372	</t>
  </si>
  <si>
    <t xml:space="preserve">|116401221	</t>
  </si>
  <si>
    <t xml:space="preserve">999228319180418	</t>
  </si>
  <si>
    <t>[Nang Lae]清菜普法瓦瑞度假村(Phufa Waree Chiangrai Resort)(55586029)</t>
  </si>
  <si>
    <t>高级房间&lt;2人入住&gt;&lt;不退款&gt;</t>
  </si>
  <si>
    <t>KUSUROM/SOMYOD</t>
  </si>
  <si>
    <t xml:space="preserve">4192383	</t>
  </si>
  <si>
    <t xml:space="preserve">HGUConf116402322|116402322	</t>
  </si>
  <si>
    <t xml:space="preserve">999228319254175	</t>
  </si>
  <si>
    <t>[米兰]米兰展会克利马酒店(Klima Hotel Milano Fiere)(55733425)</t>
  </si>
  <si>
    <t>ANDREOLI/DAVIDE</t>
  </si>
  <si>
    <t xml:space="preserve">4192410	</t>
  </si>
  <si>
    <t xml:space="preserve">999228319286247	</t>
  </si>
  <si>
    <t>[华欣]由曼尼旅馆(Baan Yokmhanee)(89934733)</t>
  </si>
  <si>
    <t>KIDLOY/WARITSARA</t>
  </si>
  <si>
    <t xml:space="preserve">4192421	</t>
  </si>
  <si>
    <t xml:space="preserve">|116404559	</t>
  </si>
  <si>
    <t xml:space="preserve">28319319566	</t>
  </si>
  <si>
    <t>[塔古姆]8大企业酒店(Big 8 Corporate Hotel)(114258019)</t>
  </si>
  <si>
    <t>SU/SUNZHAO</t>
  </si>
  <si>
    <t xml:space="preserve">4192438	</t>
  </si>
  <si>
    <t xml:space="preserve">|116405552	</t>
  </si>
  <si>
    <t xml:space="preserve">999228319370727	</t>
  </si>
  <si>
    <t>[巴黎]艾斯托特阿斯托瑞亚酒店(Hotel Astoria - Astotel)(55269970)</t>
  </si>
  <si>
    <t>WU/HUAN</t>
  </si>
  <si>
    <t xml:space="preserve">4192453	</t>
  </si>
  <si>
    <t xml:space="preserve">999228319488682	</t>
  </si>
  <si>
    <t>[波尔多]波尔多拉克全套房公寓式酒店 - 会展公园站(All Suites Bordeaux Lac - Parc des Expositions)(55290116)</t>
  </si>
  <si>
    <t>开放式客房, 1 张大床&lt;2人入住&gt;&lt;不退款&gt;</t>
  </si>
  <si>
    <t>BRUISSON/JENNIFER</t>
  </si>
  <si>
    <t xml:space="preserve">4192737	</t>
  </si>
  <si>
    <t xml:space="preserve">116410121|116410121	</t>
  </si>
  <si>
    <t xml:space="preserve">999228319497990	</t>
  </si>
  <si>
    <t>LONG/TING</t>
  </si>
  <si>
    <t xml:space="preserve">4192741	</t>
  </si>
  <si>
    <t xml:space="preserve">999228319499446	</t>
  </si>
  <si>
    <t>TUM/MURAT</t>
  </si>
  <si>
    <t xml:space="preserve">4192742	</t>
  </si>
  <si>
    <t xml:space="preserve">116410432|116410432	</t>
  </si>
  <si>
    <t xml:space="preserve">999228319522358	</t>
  </si>
  <si>
    <t>PETCHOTE/NATJAREE</t>
  </si>
  <si>
    <t xml:space="preserve">4192750	</t>
  </si>
  <si>
    <t xml:space="preserve">|116411023	</t>
  </si>
  <si>
    <t xml:space="preserve">999228319540560	</t>
  </si>
  <si>
    <t>[巨港]阿尤拉桑托萨酒店(Ayola Sentosa Palembang)(90360987)</t>
  </si>
  <si>
    <t>WIJAYA/ERWAN,XIE/MR XIE</t>
  </si>
  <si>
    <t xml:space="preserve">4192762	</t>
  </si>
  <si>
    <t>116411512|116411510</t>
  </si>
  <si>
    <t xml:space="preserve">116411512	</t>
  </si>
  <si>
    <t xml:space="preserve">999228319561118	</t>
  </si>
  <si>
    <t>[新加坡]珍珠山瑞丽酒店(Hotel Re! @ Pearl's Hill)(55478377)</t>
  </si>
  <si>
    <t>Deluxe Room&lt;2人入住&gt;&lt;不退款&gt;</t>
  </si>
  <si>
    <t>LAW/SER WEE</t>
  </si>
  <si>
    <t xml:space="preserve">4192774	</t>
  </si>
  <si>
    <t xml:space="preserve">116412115|116412115	</t>
  </si>
  <si>
    <t xml:space="preserve">999228319722121	</t>
  </si>
  <si>
    <t>YU/ZHIPENG</t>
  </si>
  <si>
    <t xml:space="preserve">4192867	</t>
  </si>
  <si>
    <t xml:space="preserve">-116417602|116417602	</t>
  </si>
  <si>
    <t xml:space="preserve">999228319745379	</t>
  </si>
  <si>
    <t>[曼谷]素万那普法义公寓式酒店(At Residence Suvarnabhumi Hotel)(90396268)</t>
  </si>
  <si>
    <t>Deluxe Room, 2 Single Beds&lt;2人入住&gt;&lt;不退款&gt;</t>
  </si>
  <si>
    <t>Cook/Jaidyn</t>
  </si>
  <si>
    <t xml:space="preserve">4192872	</t>
  </si>
  <si>
    <t xml:space="preserve">26321251|116418202	</t>
  </si>
  <si>
    <t xml:space="preserve">999228319816203	</t>
  </si>
  <si>
    <t>[康斯坦茨]康斯坦茨翰姆酒店(Hotel Halm Konstanz)(91546782)</t>
  </si>
  <si>
    <t>高级双人房&lt;2人入住&gt;&lt;不退款&gt;</t>
  </si>
  <si>
    <t>ZHENG/XIYUE</t>
  </si>
  <si>
    <t xml:space="preserve">4192897	</t>
  </si>
  <si>
    <t xml:space="preserve">55100901|116421691	</t>
  </si>
  <si>
    <t xml:space="preserve">999228319863462	</t>
  </si>
  <si>
    <t>[暖武里]OYO139V.乐园酒店(V Resotel)(95690103)</t>
  </si>
  <si>
    <t>PRATHUMTHONG/DUANGJAI,WANGTRAKUL/ORMSAB</t>
  </si>
  <si>
    <t xml:space="preserve">4192916	</t>
  </si>
  <si>
    <t xml:space="preserve">8917742|116422105	</t>
  </si>
  <si>
    <t xml:space="preserve">999228319944398	</t>
  </si>
  <si>
    <t>[泗水]英娜新邦泗水酒店(Grand Inna Tunjungan)(91811857)</t>
  </si>
  <si>
    <t>高级客房1张双人床&lt;2人入住&gt;&lt;不退款&gt;&lt;早餐&gt;</t>
  </si>
  <si>
    <t>PUSPITA/IKE RATNA</t>
  </si>
  <si>
    <t xml:space="preserve">4193123	</t>
  </si>
  <si>
    <t xml:space="preserve">8917777|116424196	</t>
  </si>
  <si>
    <t xml:space="preserve">999228320089075	</t>
  </si>
  <si>
    <t>[Choeng Noen]马奎斯精品酒店(Marquise Boutique Hotel)(100678480)</t>
  </si>
  <si>
    <t>华丽双人房（1 张双人床）, 1 张特大床, 无烟房&lt;2人入住&gt;&lt;不退款&gt;&lt;早餐&gt;</t>
  </si>
  <si>
    <t>CHAIWONG/SAKUNPORN</t>
  </si>
  <si>
    <t xml:space="preserve">4193158	</t>
  </si>
  <si>
    <t xml:space="preserve">|116429125	</t>
  </si>
  <si>
    <t xml:space="preserve">999228320145559	</t>
  </si>
  <si>
    <t>[伊斯坦布尔]博约泰尔亚洲酒店(Byotell Hotel Istanbul)(55665969)</t>
  </si>
  <si>
    <t>双人房/双床房&lt;2人入住&gt;&lt;不退款&gt;</t>
  </si>
  <si>
    <t>Yilmaz/Derya</t>
  </si>
  <si>
    <t xml:space="preserve">4193179	</t>
  </si>
  <si>
    <t xml:space="preserve">116431454|116431454	</t>
  </si>
  <si>
    <t xml:space="preserve">999228320158606	</t>
  </si>
  <si>
    <t>[龙达]唐米格尔酒店(Hotel Don Miguel)(55391283)</t>
  </si>
  <si>
    <t>高级双人房 (interior)&lt;2人入住&gt;&lt;不退款&gt;</t>
  </si>
  <si>
    <t>Juarez/Raul Walter</t>
  </si>
  <si>
    <t xml:space="preserve">4193198	</t>
  </si>
  <si>
    <t xml:space="preserve">-116432374|116432374	</t>
  </si>
  <si>
    <t xml:space="preserve">999228320214990	</t>
  </si>
  <si>
    <t>[马卡蒂]马卡迪宫殿大酒店(Makati Palace Hotel)(55337166)</t>
  </si>
  <si>
    <t>OH/MYUNGGYUN</t>
  </si>
  <si>
    <t xml:space="preserve">4193255	</t>
  </si>
  <si>
    <t xml:space="preserve">104113	</t>
  </si>
  <si>
    <t xml:space="preserve">999228320227179	</t>
  </si>
  <si>
    <t>[累西腓]雷西非雷德安卓德广场酒店(Rede Andrade Plaza Recife)(110040645)</t>
  </si>
  <si>
    <t>双人/双床间&lt;2人入住&gt;&lt;不退款&gt;&lt;早餐&gt;</t>
  </si>
  <si>
    <t>TAVARES DE SOUZA/VILLENON KAYQUE</t>
  </si>
  <si>
    <t xml:space="preserve">4193277	</t>
  </si>
  <si>
    <t xml:space="preserve">74059779|116437481	</t>
  </si>
  <si>
    <t xml:space="preserve">999228320236446	</t>
  </si>
  <si>
    <t>[圣地亚哥德孔波斯特拉]环球酒店(Hotel Universal)(55414123)</t>
  </si>
  <si>
    <t>CAG/YUKSEL</t>
  </si>
  <si>
    <t xml:space="preserve">4193334	</t>
  </si>
  <si>
    <t xml:space="preserve">51979|116438214	</t>
  </si>
  <si>
    <t>，</t>
  </si>
  <si>
    <t>本期扣款7.83元</t>
  </si>
  <si>
    <t>本期扣款1.16元</t>
  </si>
  <si>
    <t>527298.45 HKD</t>
  </si>
  <si>
    <t>A231109160919481</t>
  </si>
  <si>
    <t>A231109160953481</t>
  </si>
  <si>
    <t>总计：527298.45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</si>
  <si>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</si>
  <si>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</si>
  <si>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</si>
  <si>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</si>
  <si>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</si>
  <si>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</si>
  <si>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</si>
  <si>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</si>
  <si>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</si>
  <si>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</si>
  <si>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</si>
  <si>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</si>
  <si>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</si>
  <si>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</si>
  <si>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</si>
  <si>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</si>
  <si>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</si>
  <si>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</si>
  <si>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</si>
  <si>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2023-10-16</t>
  </si>
  <si>
    <t>4083148</t>
  </si>
  <si>
    <t>曼谷文华中心点大酒店 (SHA Plus+)</t>
  </si>
  <si>
    <t>SHI MOHAN,GUAN QIN</t>
  </si>
  <si>
    <t>2023-11-02</t>
  </si>
  <si>
    <t>2023-11-05</t>
  </si>
  <si>
    <t>退房日周结</t>
  </si>
  <si>
    <t>1307.99</t>
  </si>
  <si>
    <t>1397.13</t>
  </si>
  <si>
    <t>0</t>
  </si>
  <si>
    <t>0.00</t>
  </si>
  <si>
    <t>携程汇智国际直连</t>
  </si>
  <si>
    <t>925</t>
  </si>
  <si>
    <t>2023-10-17 09:34:07</t>
  </si>
  <si>
    <t>否</t>
  </si>
  <si>
    <t>汇智国际旅游发展有限公司</t>
  </si>
  <si>
    <t>直采</t>
  </si>
  <si>
    <t>泰国</t>
  </si>
  <si>
    <t>2023-11-03</t>
  </si>
  <si>
    <t>4185983</t>
  </si>
  <si>
    <t>巴厘岛希尔顿度假村</t>
  </si>
  <si>
    <t>LING JINGYU</t>
  </si>
  <si>
    <t>2023-11-04</t>
  </si>
  <si>
    <t>1561.14</t>
  </si>
  <si>
    <t>1666.28</t>
  </si>
  <si>
    <t>2023-11-03 19:32:46</t>
  </si>
  <si>
    <t>直连</t>
  </si>
  <si>
    <t>印度尼西亚</t>
  </si>
  <si>
    <t>4178949</t>
  </si>
  <si>
    <t>喜普乐吉酒店首尔东大门</t>
  </si>
  <si>
    <t>WANG JIAYI,Liu Xing</t>
  </si>
  <si>
    <t>1753.05</t>
  </si>
  <si>
    <t>1870.32</t>
  </si>
  <si>
    <t>2023-11-02 20:17:09</t>
  </si>
  <si>
    <t>韩国</t>
  </si>
  <si>
    <t>2023-10-25</t>
  </si>
  <si>
    <t>4128162</t>
  </si>
  <si>
    <t>曼谷素坤逸希尔顿逸林酒店及度假村</t>
  </si>
  <si>
    <t>Pang Yeung Wai,Chan Yan Yan</t>
  </si>
  <si>
    <t>3277.24</t>
  </si>
  <si>
    <t>3499.08</t>
  </si>
  <si>
    <t>2023-10-25 12:20:58</t>
  </si>
  <si>
    <t>2023-10-05</t>
  </si>
  <si>
    <t>4025986</t>
  </si>
  <si>
    <t>雪邦黄金海岸安凡尼度假酒店</t>
  </si>
  <si>
    <t>TAN KHER LI</t>
  </si>
  <si>
    <t>1630.00</t>
  </si>
  <si>
    <t>1741.64</t>
  </si>
  <si>
    <t>2023-10-05 19:13:44</t>
  </si>
  <si>
    <t>马来西亚</t>
  </si>
  <si>
    <t>4176514</t>
  </si>
  <si>
    <t>萨瓦蒂芭东渡假村酒店</t>
  </si>
  <si>
    <t>TANG YUE,ZHU TIAN,CHU JIANMEI,CHU TINGTING</t>
  </si>
  <si>
    <t>711.34</t>
  </si>
  <si>
    <t>758.92</t>
  </si>
  <si>
    <t>2023-11-02 15:10:14</t>
  </si>
  <si>
    <t>4181012</t>
  </si>
  <si>
    <t>巴黎伊特莱尔辉煌饭店</t>
  </si>
  <si>
    <t>FAN HUIJUN</t>
  </si>
  <si>
    <t>4600.65</t>
  </si>
  <si>
    <t>4910.50</t>
  </si>
  <si>
    <t>2023-11-03 05:16:33</t>
  </si>
  <si>
    <t>法国</t>
  </si>
  <si>
    <t>4186912</t>
  </si>
  <si>
    <t>曼谷铂尔曼皇权酒店</t>
  </si>
  <si>
    <t>CHEN ZHIFENG</t>
  </si>
  <si>
    <t>859.17</t>
  </si>
  <si>
    <t>917.03</t>
  </si>
  <si>
    <t>2023-11-03 21:38:29</t>
  </si>
  <si>
    <t>4186864</t>
  </si>
  <si>
    <t>曼谷优本纳朗双酒店</t>
  </si>
  <si>
    <t>Yan Aiping</t>
  </si>
  <si>
    <t>416.86</t>
  </si>
  <si>
    <t>444.94</t>
  </si>
  <si>
    <t>2023-11-03 21:25:55</t>
  </si>
  <si>
    <t>4173662</t>
  </si>
  <si>
    <t>优本纳沙通</t>
  </si>
  <si>
    <t>MOON SUKJOO</t>
  </si>
  <si>
    <t>3065.70</t>
  </si>
  <si>
    <t>3270.78</t>
  </si>
  <si>
    <t>2023-11-02 01:23:12</t>
  </si>
  <si>
    <t>2023-10-20</t>
  </si>
  <si>
    <t>4104803</t>
  </si>
  <si>
    <t>首尔明洞世宗酒店</t>
  </si>
  <si>
    <t>GUO Weidong</t>
  </si>
  <si>
    <t>5870.50</t>
  </si>
  <si>
    <t>6267.88</t>
  </si>
  <si>
    <t>2023-10-20 23:27:35</t>
  </si>
  <si>
    <t>4178061</t>
  </si>
  <si>
    <t>科伦坡嘎拉达瑞酒店</t>
  </si>
  <si>
    <t>Ponnambalamiyar Sivaruban</t>
  </si>
  <si>
    <t>684.12</t>
  </si>
  <si>
    <t>729.88</t>
  </si>
  <si>
    <t>2023-11-02 18:50:21</t>
  </si>
  <si>
    <t>斯里兰卡</t>
  </si>
  <si>
    <t>2023-10-27</t>
  </si>
  <si>
    <t>4138380</t>
  </si>
  <si>
    <t>长滩岛金凤凰酒店</t>
  </si>
  <si>
    <t>ORQUINA IAN ACE</t>
  </si>
  <si>
    <t>2023-10-31</t>
  </si>
  <si>
    <t>1404.99</t>
  </si>
  <si>
    <t>1498.50</t>
  </si>
  <si>
    <t>2023-10-27 09:33:12</t>
  </si>
  <si>
    <t>菲律宾</t>
  </si>
  <si>
    <t>4174694</t>
  </si>
  <si>
    <t>铂尔曼吉隆坡城市中心大酒店</t>
  </si>
  <si>
    <t>LIM JOE</t>
  </si>
  <si>
    <t>1360.00</t>
  </si>
  <si>
    <t>1450.98</t>
  </si>
  <si>
    <t>2023-11-02 11:05:48</t>
  </si>
  <si>
    <t>4182297</t>
  </si>
  <si>
    <t>CHEN XIA,XIE TAO</t>
  </si>
  <si>
    <t>1473.95</t>
  </si>
  <si>
    <t>1573.22</t>
  </si>
  <si>
    <t>2023-11-03 11:14:36</t>
  </si>
  <si>
    <t>4185543</t>
  </si>
  <si>
    <t>新山V8酒店</t>
  </si>
  <si>
    <t>TEO GUO XIANG</t>
  </si>
  <si>
    <t>200.83</t>
  </si>
  <si>
    <t>214.36</t>
  </si>
  <si>
    <t>2023-11-03 18:58:33</t>
  </si>
  <si>
    <t>4187477</t>
  </si>
  <si>
    <t>SHAHRIZAN MOHD,SU SUMIATI</t>
  </si>
  <si>
    <t>2023-11-03 23:48:50</t>
  </si>
  <si>
    <t>4189369</t>
  </si>
  <si>
    <t>济州新罗舒泰酒店</t>
  </si>
  <si>
    <t>Lee Jiran</t>
  </si>
  <si>
    <t>841.39</t>
  </si>
  <si>
    <t>902.49</t>
  </si>
  <si>
    <t>2023-11-04 11:31:25</t>
  </si>
  <si>
    <t>4176310</t>
  </si>
  <si>
    <t>曼谷奔集路希尔顿逸林酒店</t>
  </si>
  <si>
    <t>WANG HUIYUE</t>
  </si>
  <si>
    <t>1949.18</t>
  </si>
  <si>
    <t>2079.57</t>
  </si>
  <si>
    <t>2023-11-02 14:49:34</t>
  </si>
  <si>
    <t>4176242</t>
  </si>
  <si>
    <t>曼谷137柱公寓酒店</t>
  </si>
  <si>
    <t>WANG RONGCHENG,WANG MINGCAN</t>
  </si>
  <si>
    <t>4538.89</t>
  </si>
  <si>
    <t>4842.52</t>
  </si>
  <si>
    <t>2023-11-02 14:32:09</t>
  </si>
  <si>
    <t>2023-10-09</t>
  </si>
  <si>
    <t>4042337</t>
  </si>
  <si>
    <t>芭堤雅宜必思酒店</t>
  </si>
  <si>
    <t>DAI WENJIE,Wang Jiayi</t>
  </si>
  <si>
    <t>2023-10-29</t>
  </si>
  <si>
    <t>1446.26</t>
  </si>
  <si>
    <t>1546.47</t>
  </si>
  <si>
    <t>2023-10-09 11:57:24</t>
  </si>
  <si>
    <t>2023-09-20</t>
  </si>
  <si>
    <t>3958454</t>
  </si>
  <si>
    <t>巴厘岛安瓦雅海滩度假酒店</t>
  </si>
  <si>
    <t>TAMILSALVAN PARVATHI</t>
  </si>
  <si>
    <t>6509.99</t>
  </si>
  <si>
    <t>6964.79</t>
  </si>
  <si>
    <t>2023-09-20 00:45:01</t>
  </si>
  <si>
    <t>2023-10-12</t>
  </si>
  <si>
    <t>4060907</t>
  </si>
  <si>
    <t>曼谷华昌传统酒店</t>
  </si>
  <si>
    <t>Toh Yong Tze Sheldon</t>
  </si>
  <si>
    <t>9510.07</t>
  </si>
  <si>
    <t>10162.50</t>
  </si>
  <si>
    <t>2023-10-12 18:31:01</t>
  </si>
  <si>
    <t>4192872</t>
  </si>
  <si>
    <t>素万那普法义公寓式酒店</t>
  </si>
  <si>
    <t>Cook Jaidyn</t>
  </si>
  <si>
    <t>273.04</t>
  </si>
  <si>
    <t>292.87</t>
  </si>
  <si>
    <t>2023-11-04 19:42:54</t>
  </si>
  <si>
    <t>4151949</t>
  </si>
  <si>
    <t>阿拉贡酒店</t>
  </si>
  <si>
    <t>Theuns Maarten</t>
  </si>
  <si>
    <t>2622.46</t>
  </si>
  <si>
    <t>2796.10</t>
  </si>
  <si>
    <t>2023-10-29 15:08:34</t>
  </si>
  <si>
    <t>比利时</t>
  </si>
  <si>
    <t>2023-11-01</t>
  </si>
  <si>
    <t>4173334</t>
  </si>
  <si>
    <t>杜塞尔多夫日航酒店</t>
  </si>
  <si>
    <t>CHEN SHIANG</t>
  </si>
  <si>
    <t>1903.51</t>
  </si>
  <si>
    <t>2031.49</t>
  </si>
  <si>
    <t>2023-11-01 23:33:03</t>
  </si>
  <si>
    <t>德国</t>
  </si>
  <si>
    <t>3958756</t>
  </si>
  <si>
    <t>法兰克福温德姆爵怡酒店</t>
  </si>
  <si>
    <t>WANG LUJIN</t>
  </si>
  <si>
    <t>922.97</t>
  </si>
  <si>
    <t>986.82</t>
  </si>
  <si>
    <t>2023-09-20 06:01:33</t>
  </si>
  <si>
    <t>2023-09-26</t>
  </si>
  <si>
    <t>3986195</t>
  </si>
  <si>
    <t>福让特玛丽提姆最佳酒店</t>
  </si>
  <si>
    <t>CUESTA PASTOR ALEJANDRO JOSE</t>
  </si>
  <si>
    <t>949.80</t>
  </si>
  <si>
    <t>1012.80</t>
  </si>
  <si>
    <t>2023-09-26 03:06:28</t>
  </si>
  <si>
    <t>西班牙</t>
  </si>
  <si>
    <t>2023-09-24</t>
  </si>
  <si>
    <t>3977535</t>
  </si>
  <si>
    <t>MORENOSANCHEZ LAURA,GARCIALILLO ALBERTO</t>
  </si>
  <si>
    <t>948.29</t>
  </si>
  <si>
    <t>1013.46</t>
  </si>
  <si>
    <t>2023-09-24 05:38:31</t>
  </si>
  <si>
    <t>4179965</t>
  </si>
  <si>
    <t>阿鲁阿里欧酒店</t>
  </si>
  <si>
    <t>Flynn Rachel</t>
  </si>
  <si>
    <t>476.20</t>
  </si>
  <si>
    <t>508.05</t>
  </si>
  <si>
    <t>2023-11-02 22:49:07</t>
  </si>
  <si>
    <t>4188226</t>
  </si>
  <si>
    <t>马德里塔欧洲之星酒店</t>
  </si>
  <si>
    <t>Gomez Calle Javier</t>
  </si>
  <si>
    <t>1411.74</t>
  </si>
  <si>
    <t>1514.26</t>
  </si>
  <si>
    <t>2023-11-04 06:20:18</t>
  </si>
  <si>
    <t>4191064</t>
  </si>
  <si>
    <t>美丽都查马丁酒店</t>
  </si>
  <si>
    <t>Campins Escandell Fernando</t>
  </si>
  <si>
    <t>894.22</t>
  </si>
  <si>
    <t>959.15</t>
  </si>
  <si>
    <t>2023-11-04 15:31:20</t>
  </si>
  <si>
    <t>2023-09-10</t>
  </si>
  <si>
    <t>3909452</t>
  </si>
  <si>
    <t>小鹰保护区酒店</t>
  </si>
  <si>
    <t>Rungtaweevoranit Bunyarat,Rungtaweevoranit Bunyarat</t>
  </si>
  <si>
    <t>687.32</t>
  </si>
  <si>
    <t>731.97</t>
  </si>
  <si>
    <t>2023-09-10 14:03:36</t>
  </si>
  <si>
    <t>4188354</t>
  </si>
  <si>
    <t>布里斯托尔大酒店</t>
  </si>
  <si>
    <t>Ruggiroli Ivana</t>
  </si>
  <si>
    <t>1179.40</t>
  </si>
  <si>
    <t>1265.04</t>
  </si>
  <si>
    <t>2023-11-04 07:20:31</t>
  </si>
  <si>
    <t>4185899</t>
  </si>
  <si>
    <t>塞维利亚美洲酒店</t>
  </si>
  <si>
    <t>Diaz Ordonez Antonio</t>
  </si>
  <si>
    <t>1265.87</t>
  </si>
  <si>
    <t>1351.13</t>
  </si>
  <si>
    <t>2023-11-03 19:10:25</t>
  </si>
  <si>
    <t>2023-09-11</t>
  </si>
  <si>
    <t>3915519</t>
  </si>
  <si>
    <t>韦瑟比哈罗盖特戴斯酒店</t>
  </si>
  <si>
    <t>GILLIS RICHARD,CAMPBELL PAUL</t>
  </si>
  <si>
    <t>1271.05</t>
  </si>
  <si>
    <t>1353.62</t>
  </si>
  <si>
    <t>2023-09-11 17:11:33</t>
  </si>
  <si>
    <t>英国</t>
  </si>
  <si>
    <t>4192453</t>
  </si>
  <si>
    <t>巴黎阿斯托利亚酒店</t>
  </si>
  <si>
    <t>WU HUAN</t>
  </si>
  <si>
    <t>709.38</t>
  </si>
  <si>
    <t>760.89</t>
  </si>
  <si>
    <t>2023-11-04 18:49:43</t>
  </si>
  <si>
    <t>4179949</t>
  </si>
  <si>
    <t>雅典娜豪华套房酒店</t>
  </si>
  <si>
    <t>TAN YU BEE</t>
  </si>
  <si>
    <t>1622.04</t>
  </si>
  <si>
    <t>1730.54</t>
  </si>
  <si>
    <t>2023-11-02 22:47:11</t>
  </si>
  <si>
    <t>希腊</t>
  </si>
  <si>
    <t>4178613</t>
  </si>
  <si>
    <t>巴厘岛康莱德酒店</t>
  </si>
  <si>
    <t>YE ZHIWEI,WANG CHUBIAO</t>
  </si>
  <si>
    <t>6995.56</t>
  </si>
  <si>
    <t>7463.52</t>
  </si>
  <si>
    <t>2023-11-02 19:54:34</t>
  </si>
  <si>
    <t>4154366</t>
  </si>
  <si>
    <t>YU LIZHEN,HONG BINGLIAN,LIU KELIN,CHEN MEIYUN</t>
  </si>
  <si>
    <t>5823.83</t>
  </si>
  <si>
    <t>6209.44</t>
  </si>
  <si>
    <t>2023-10-29 22:03:01</t>
  </si>
  <si>
    <t>4191442</t>
  </si>
  <si>
    <t>瑞雅婆罗洲三马林达酒店</t>
  </si>
  <si>
    <t>PRATAMA AFRIAN</t>
  </si>
  <si>
    <t>527.63</t>
  </si>
  <si>
    <t>565.94</t>
  </si>
  <si>
    <t>2023-11-04 16:17:49</t>
  </si>
  <si>
    <t>4167266</t>
  </si>
  <si>
    <t>卡旺中心酒店</t>
  </si>
  <si>
    <t>FIRDAUS JIMMY AGUNG</t>
  </si>
  <si>
    <t>190.03</t>
  </si>
  <si>
    <t>202.81</t>
  </si>
  <si>
    <t>2023-11-01 05:48:31</t>
  </si>
  <si>
    <t>4165726</t>
  </si>
  <si>
    <t>雅加达东荟城智选假日酒店</t>
  </si>
  <si>
    <t>Ren Dongjun,Tan Qiming</t>
  </si>
  <si>
    <t>296.51</t>
  </si>
  <si>
    <t>316.51</t>
  </si>
  <si>
    <t>2023-10-31 20:01:52</t>
  </si>
  <si>
    <t>4165495</t>
  </si>
  <si>
    <t>Li Chuncheng</t>
  </si>
  <si>
    <t>2023-10-31 20:00:24</t>
  </si>
  <si>
    <t>4153394</t>
  </si>
  <si>
    <t>波普丹格朗BSD城酒店</t>
  </si>
  <si>
    <t>Syarifuddin Firstyan Aniis</t>
  </si>
  <si>
    <t>283.19</t>
  </si>
  <si>
    <t>301.94</t>
  </si>
  <si>
    <t>2023-10-29 19:51:27</t>
  </si>
  <si>
    <t>2023-10-30</t>
  </si>
  <si>
    <t>4157906</t>
  </si>
  <si>
    <t>巴厘岛伍拉·赖国际机场希尔顿花园酒店</t>
  </si>
  <si>
    <t>CHEN YANMEI,CHEN JIANGYING</t>
  </si>
  <si>
    <t>355.74</t>
  </si>
  <si>
    <t>379.29</t>
  </si>
  <si>
    <t>2023-10-30 16:12:31</t>
  </si>
  <si>
    <t>4157905</t>
  </si>
  <si>
    <t>YANG HEFENG,CHEN HONGMEI</t>
  </si>
  <si>
    <t>363.97</t>
  </si>
  <si>
    <t>388.07</t>
  </si>
  <si>
    <t>2023-10-30 16:12:30</t>
  </si>
  <si>
    <t>4158664</t>
  </si>
  <si>
    <t>FAN CHUNYAN</t>
  </si>
  <si>
    <t>281.29</t>
  </si>
  <si>
    <t>299.92</t>
  </si>
  <si>
    <t>2023-10-30 18:13:49</t>
  </si>
  <si>
    <t>4128493</t>
  </si>
  <si>
    <t>FAN RUINING</t>
  </si>
  <si>
    <t>280.94</t>
  </si>
  <si>
    <t>299.96</t>
  </si>
  <si>
    <t>2023-10-25 13:14:27</t>
  </si>
  <si>
    <t>4159553</t>
  </si>
  <si>
    <t>仁川君悦大酒店</t>
  </si>
  <si>
    <t>YU LIJIAO,LYU LIN</t>
  </si>
  <si>
    <t>1619.68</t>
  </si>
  <si>
    <t>1726.92</t>
  </si>
  <si>
    <t>2023-10-30 20:45:06</t>
  </si>
  <si>
    <t>4184681</t>
  </si>
  <si>
    <t>米兰大教堂戴卡瓦列瑞酒店</t>
  </si>
  <si>
    <t>Li Yifei</t>
  </si>
  <si>
    <t>4100.17</t>
  </si>
  <si>
    <t>4376.32</t>
  </si>
  <si>
    <t>2023-11-03 17:00:06</t>
  </si>
  <si>
    <t>意大利</t>
  </si>
  <si>
    <t>4179364</t>
  </si>
  <si>
    <t>科伦坡泰姬酒店</t>
  </si>
  <si>
    <t>YOGANANDA RANJITHA</t>
  </si>
  <si>
    <t>2133.09</t>
  </si>
  <si>
    <t>2275.78</t>
  </si>
  <si>
    <t>2023-11-02 21:06:37</t>
  </si>
  <si>
    <t>4167346</t>
  </si>
  <si>
    <t>肯尼迪B-公寓式酒店</t>
  </si>
  <si>
    <t>Hussain Aisha</t>
  </si>
  <si>
    <t>2386.32</t>
  </si>
  <si>
    <t>2546.77</t>
  </si>
  <si>
    <t>2023-11-01 06:53:35</t>
  </si>
  <si>
    <t>荷兰</t>
  </si>
  <si>
    <t>4179370</t>
  </si>
  <si>
    <t>库布斯旗下克拉特夫酒店</t>
  </si>
  <si>
    <t>Dworaczek Adam</t>
  </si>
  <si>
    <t>2581.93</t>
  </si>
  <si>
    <t>2754.65</t>
  </si>
  <si>
    <t>2023-11-02 21:07:57</t>
  </si>
  <si>
    <t>波兰</t>
  </si>
  <si>
    <t>4165349</t>
  </si>
  <si>
    <t>曼谷爱湾酒店</t>
  </si>
  <si>
    <t>SUKKEE PANA</t>
  </si>
  <si>
    <t>620.99</t>
  </si>
  <si>
    <t>662.88</t>
  </si>
  <si>
    <t>2023-10-31 19:15:10</t>
  </si>
  <si>
    <t>4187857</t>
  </si>
  <si>
    <t>TANG WEIJIE</t>
  </si>
  <si>
    <t>205.67</t>
  </si>
  <si>
    <t>220.61</t>
  </si>
  <si>
    <t>2023-11-04 02:03:42</t>
  </si>
  <si>
    <t>2023-10-18</t>
  </si>
  <si>
    <t>4091437</t>
  </si>
  <si>
    <t>彩虹套房酒店</t>
  </si>
  <si>
    <t>MYO EI EI</t>
  </si>
  <si>
    <t>368.00</t>
  </si>
  <si>
    <t>392.70</t>
  </si>
  <si>
    <t>2023-10-18 15:56:10</t>
  </si>
  <si>
    <t>4182704</t>
  </si>
  <si>
    <t>曼谷彩虹云宵酒店</t>
  </si>
  <si>
    <t>Win Winsu</t>
  </si>
  <si>
    <t>1276.96</t>
  </si>
  <si>
    <t>1362.96</t>
  </si>
  <si>
    <t>2023-11-03 12:32:53</t>
  </si>
  <si>
    <t>4188100</t>
  </si>
  <si>
    <t>曼谷皇宫酒店</t>
  </si>
  <si>
    <t>LIU YANLI,XIONG MIN</t>
  </si>
  <si>
    <t>243.28</t>
  </si>
  <si>
    <t>260.95</t>
  </si>
  <si>
    <t>2023-11-04 04:42:12</t>
  </si>
  <si>
    <t>4191847</t>
  </si>
  <si>
    <t>Dahiya Sahil</t>
  </si>
  <si>
    <t>243.99</t>
  </si>
  <si>
    <t>261.71</t>
  </si>
  <si>
    <t>2023-11-04 17:13:33</t>
  </si>
  <si>
    <t>2023-10-26</t>
  </si>
  <si>
    <t>4133366</t>
  </si>
  <si>
    <t>曼谷康莱德酒店</t>
  </si>
  <si>
    <t>YU BO,ZHANG NINGNING,DING WENTAO,YAO YIJUN,LI DAN,YAO YUFANG</t>
  </si>
  <si>
    <t>12494.46</t>
  </si>
  <si>
    <t>13326.00</t>
  </si>
  <si>
    <t>2023-10-26 10:07:30</t>
  </si>
  <si>
    <t>2023-09-27</t>
  </si>
  <si>
    <t>3990920</t>
  </si>
  <si>
    <t>KINOSHITA MAIKA,ITO YUKA</t>
  </si>
  <si>
    <t>1066.02</t>
  </si>
  <si>
    <t>1137.57</t>
  </si>
  <si>
    <t>2023-09-27 06:26:11</t>
  </si>
  <si>
    <t>3987416</t>
  </si>
  <si>
    <t>曼谷财富美爵酒店</t>
  </si>
  <si>
    <t>ZHANG SHANGDA</t>
  </si>
  <si>
    <t>906.57</t>
  </si>
  <si>
    <t>966.70</t>
  </si>
  <si>
    <t>2023-09-26 12:58:54</t>
  </si>
  <si>
    <t>2023-10-03</t>
  </si>
  <si>
    <t>4017980</t>
  </si>
  <si>
    <t>曼谷传承酒店</t>
  </si>
  <si>
    <t>ZUZA ALEKSANDR,ZUZA ELENA</t>
  </si>
  <si>
    <t>636.48</t>
  </si>
  <si>
    <t>680.58</t>
  </si>
  <si>
    <t>2023-10-03 18:49:09</t>
  </si>
  <si>
    <t>2023-10-28</t>
  </si>
  <si>
    <t>4144119</t>
  </si>
  <si>
    <t>迦玛特厄尔毛拉迪酒店</t>
  </si>
  <si>
    <t>ZEROUALI MAYA</t>
  </si>
  <si>
    <t>655.79</t>
  </si>
  <si>
    <t>699.29</t>
  </si>
  <si>
    <t>2023-10-28 01:15:18</t>
  </si>
  <si>
    <t>突尼斯</t>
  </si>
  <si>
    <t>4192357</t>
  </si>
  <si>
    <t>最佳贝拉芭堤雅酒店</t>
  </si>
  <si>
    <t>Cc Chompu</t>
  </si>
  <si>
    <t>241.03</t>
  </si>
  <si>
    <t>258.53</t>
  </si>
  <si>
    <t>2023-11-04 18:15:30</t>
  </si>
  <si>
    <t>2023-10-01</t>
  </si>
  <si>
    <t>4009041</t>
  </si>
  <si>
    <t>芭堤雅中天海滩迪瓦尔酒店</t>
  </si>
  <si>
    <t>HERUNCHAI YAOWALUCK</t>
  </si>
  <si>
    <t>405.05</t>
  </si>
  <si>
    <t>433.25</t>
  </si>
  <si>
    <t>2023-10-01 16:54:12</t>
  </si>
  <si>
    <t>4190663</t>
  </si>
  <si>
    <t>芭堤雅摩达斯度假村</t>
  </si>
  <si>
    <t>WISEDSIRI YOTIN</t>
  </si>
  <si>
    <t>537.18</t>
  </si>
  <si>
    <t>576.19</t>
  </si>
  <si>
    <t>2023-11-04 14:41:05</t>
  </si>
  <si>
    <t>4190653</t>
  </si>
  <si>
    <t>2023-11-04 14:39:24</t>
  </si>
  <si>
    <t>4189336</t>
  </si>
  <si>
    <t>zhang jie,ZHOU YANMEI</t>
  </si>
  <si>
    <t>460.44</t>
  </si>
  <si>
    <t>493.87</t>
  </si>
  <si>
    <t>2023-11-04 11:24:29</t>
  </si>
  <si>
    <t>4187218</t>
  </si>
  <si>
    <t>普吉岛芭东赤色星球</t>
  </si>
  <si>
    <t>SUANDOKMAI RATTANAPORN,SUANDOKMAI JIRATCHAYA</t>
  </si>
  <si>
    <t>152.14</t>
  </si>
  <si>
    <t>162.39</t>
  </si>
  <si>
    <t>2023-11-03 22:46:06</t>
  </si>
  <si>
    <t>4173789</t>
  </si>
  <si>
    <t>维多利亚酒店</t>
  </si>
  <si>
    <t>Zoeschg Andrea</t>
  </si>
  <si>
    <t>2165.76</t>
  </si>
  <si>
    <t>2310.64</t>
  </si>
  <si>
    <t>2023-11-02 02:43:23</t>
  </si>
  <si>
    <t>瑞士</t>
  </si>
  <si>
    <t>2023-06-28</t>
  </si>
  <si>
    <t>3561254</t>
  </si>
  <si>
    <t>雷迪森柏林亚历山大广场酒店</t>
  </si>
  <si>
    <t>AOUAD ALAIN</t>
  </si>
  <si>
    <t>2865.93</t>
  </si>
  <si>
    <t>3103.00</t>
  </si>
  <si>
    <t>2023-06-28 06:38:58</t>
  </si>
  <si>
    <t>2023-10-07</t>
  </si>
  <si>
    <t>4036249</t>
  </si>
  <si>
    <t>GAUS HARTMUT</t>
  </si>
  <si>
    <t>1198.16</t>
  </si>
  <si>
    <t>1280.50</t>
  </si>
  <si>
    <t>2023-10-07 21:47:55</t>
  </si>
  <si>
    <t>4192737</t>
  </si>
  <si>
    <t>公园套房波尔多拉克酒店</t>
  </si>
  <si>
    <t>BRUISSON JENNIFER</t>
  </si>
  <si>
    <t>297.37</t>
  </si>
  <si>
    <t>318.96</t>
  </si>
  <si>
    <t>2023-11-04 19:05:58</t>
  </si>
  <si>
    <t>4185549</t>
  </si>
  <si>
    <t>曼谷京华大酒店</t>
  </si>
  <si>
    <t>ZHU LIJUAN,WU KUN</t>
  </si>
  <si>
    <t>400.04</t>
  </si>
  <si>
    <t>426.98</t>
  </si>
  <si>
    <t>2023-11-03 19:00:35</t>
  </si>
  <si>
    <t>4153361</t>
  </si>
  <si>
    <t>TAN KANG WEE LESLIE</t>
  </si>
  <si>
    <t>732.39</t>
  </si>
  <si>
    <t>780.88</t>
  </si>
  <si>
    <t>2023-10-29 19:41:40</t>
  </si>
  <si>
    <t>2023-09-23</t>
  </si>
  <si>
    <t>3975521</t>
  </si>
  <si>
    <t>文斯水门酒店 (SHA Plus+)</t>
  </si>
  <si>
    <t>wei yanxing</t>
  </si>
  <si>
    <t>971.70</t>
  </si>
  <si>
    <t>1038.58</t>
  </si>
  <si>
    <t>2023-09-23 17:18:27</t>
  </si>
  <si>
    <t>2023-10-24</t>
  </si>
  <si>
    <t>4126226</t>
  </si>
  <si>
    <t>双子塔酒店</t>
  </si>
  <si>
    <t>TUN MAY THWE,WIN ZAW HLAING</t>
  </si>
  <si>
    <t>1147.51</t>
  </si>
  <si>
    <t>1225.71</t>
  </si>
  <si>
    <t>2023-10-24 23:30:05</t>
  </si>
  <si>
    <t>4186356</t>
  </si>
  <si>
    <t>济州华美达汉德海滩酒店</t>
  </si>
  <si>
    <t>ZHAO YI,Zhao Feng</t>
  </si>
  <si>
    <t>907.69</t>
  </si>
  <si>
    <t>968.82</t>
  </si>
  <si>
    <t>2023-11-03 20:04:07</t>
  </si>
  <si>
    <t>4182936</t>
  </si>
  <si>
    <t>红姜时尚度假村</t>
  </si>
  <si>
    <t>Sun Jiawen,Zhu Jiawei</t>
  </si>
  <si>
    <t>787.56</t>
  </si>
  <si>
    <t>840.60</t>
  </si>
  <si>
    <t>2023-11-03 12:54:45</t>
  </si>
  <si>
    <t>4181829</t>
  </si>
  <si>
    <t>HUAPING LI</t>
  </si>
  <si>
    <t>441.02</t>
  </si>
  <si>
    <t>470.72</t>
  </si>
  <si>
    <t>2023-11-03 10:09:22</t>
  </si>
  <si>
    <t>2023-10-14</t>
  </si>
  <si>
    <t>4070733</t>
  </si>
  <si>
    <t>甲米庞斯利度假酒店</t>
  </si>
  <si>
    <t>AONZO AUDREY</t>
  </si>
  <si>
    <t>1515.66</t>
  </si>
  <si>
    <t>1618.78</t>
  </si>
  <si>
    <t>2023-10-14 16:51:48</t>
  </si>
  <si>
    <t>2023-09-29</t>
  </si>
  <si>
    <t>4000827</t>
  </si>
  <si>
    <t>皇冠假日巴黎共和酒店</t>
  </si>
  <si>
    <t>chen mo</t>
  </si>
  <si>
    <t>4173.17</t>
  </si>
  <si>
    <t>4464.24</t>
  </si>
  <si>
    <t>2023-09-29 13:24:14</t>
  </si>
  <si>
    <t>2023-09-21</t>
  </si>
  <si>
    <t>3965793</t>
  </si>
  <si>
    <t>巴黎12区贝西村康铂酒店</t>
  </si>
  <si>
    <t>Landry Jacques,Landry Jacques</t>
  </si>
  <si>
    <t>4268.54</t>
  </si>
  <si>
    <t>4571.64</t>
  </si>
  <si>
    <t>2023-09-21 16:01:22</t>
  </si>
  <si>
    <t>4191048</t>
  </si>
  <si>
    <t>梅特罗伯乐酒店</t>
  </si>
  <si>
    <t>DAMBAKATE AISSATA</t>
  </si>
  <si>
    <t>467.31</t>
  </si>
  <si>
    <t>501.24</t>
  </si>
  <si>
    <t>2023-11-04 15:29:20</t>
  </si>
  <si>
    <t>4167131</t>
  </si>
  <si>
    <t>库塔卡纳酒店</t>
  </si>
  <si>
    <t>Fistea Robert</t>
  </si>
  <si>
    <t>669.96</t>
  </si>
  <si>
    <t>715.00</t>
  </si>
  <si>
    <t>2023-11-01 03:22:37</t>
  </si>
  <si>
    <t>4182081</t>
  </si>
  <si>
    <t>怡舒乐酒店</t>
  </si>
  <si>
    <t>ZHU JIA</t>
  </si>
  <si>
    <t>237.79</t>
  </si>
  <si>
    <t>253.80</t>
  </si>
  <si>
    <t>2023-11-03 10:41:38</t>
  </si>
  <si>
    <t>4157546</t>
  </si>
  <si>
    <t>巴黎马拉科夫世博园家庭旅馆酒店</t>
  </si>
  <si>
    <t>ZHANG GUOYONG</t>
  </si>
  <si>
    <t>2833.73</t>
  </si>
  <si>
    <t>3021.36</t>
  </si>
  <si>
    <t>2023-10-30 15:07:32</t>
  </si>
  <si>
    <t>4101446</t>
  </si>
  <si>
    <t>登巴萨尼欧酒店 - 阿斯顿酒店 - CHSE 认证</t>
  </si>
  <si>
    <t>Y YULIAWATI</t>
  </si>
  <si>
    <t>350.46</t>
  </si>
  <si>
    <t>374.18</t>
  </si>
  <si>
    <t>2023-10-20 13:51:14</t>
  </si>
  <si>
    <t>4189857</t>
  </si>
  <si>
    <t>努沙杜瓦的水晶奢华海湾度假村</t>
  </si>
  <si>
    <t>Li Jizhang</t>
  </si>
  <si>
    <t>311.69</t>
  </si>
  <si>
    <t>334.32</t>
  </si>
  <si>
    <t>2023-11-04 12:45:06</t>
  </si>
  <si>
    <t>4172983</t>
  </si>
  <si>
    <t>泗水屯准干麦克斯大厦最爱酒店</t>
  </si>
  <si>
    <t>DWINUGROHO DANDY</t>
  </si>
  <si>
    <t>269.62</t>
  </si>
  <si>
    <t>287.75</t>
  </si>
  <si>
    <t>2023-11-01 22:27:54</t>
  </si>
  <si>
    <t>2023-10-08</t>
  </si>
  <si>
    <t>4037856</t>
  </si>
  <si>
    <t>首尔里维埃拉酒店</t>
  </si>
  <si>
    <t>TAKEUCHI CHIHOMI,NAKADE YUKA</t>
  </si>
  <si>
    <t>3498.12</t>
  </si>
  <si>
    <t>3740.51</t>
  </si>
  <si>
    <t>2023-10-08 11:22:36</t>
  </si>
  <si>
    <t>4018417</t>
  </si>
  <si>
    <t>首尔东大门顶峰宾馆</t>
  </si>
  <si>
    <t>DEGUCHI MISUZU,FUKUYAMA MARIKA</t>
  </si>
  <si>
    <t>3739.21</t>
  </si>
  <si>
    <t>3998.30</t>
  </si>
  <si>
    <t>2023-10-03 20:02:38</t>
  </si>
  <si>
    <t>2023-08-21</t>
  </si>
  <si>
    <t>3812202</t>
  </si>
  <si>
    <t>阿尔蒂斯 - 亚芬尼达酒店</t>
  </si>
  <si>
    <t>Bin Nahedh Abdulaziz Khalid</t>
  </si>
  <si>
    <t>5138.42</t>
  </si>
  <si>
    <t>5511.55</t>
  </si>
  <si>
    <t>2023-08-21 04:24:47</t>
  </si>
  <si>
    <t>葡萄牙</t>
  </si>
  <si>
    <t>4191400</t>
  </si>
  <si>
    <t>迪拜阿尔布斯坦瑞享酒店</t>
  </si>
  <si>
    <t>YU KEXIN,SONG CHANGTIE</t>
  </si>
  <si>
    <t>1694.88</t>
  </si>
  <si>
    <t>1817.96</t>
  </si>
  <si>
    <t>2023-11-04 16:07:36</t>
  </si>
  <si>
    <t>阿拉伯联合酋长国</t>
  </si>
  <si>
    <t>4129854</t>
  </si>
  <si>
    <t>华欣马拉喀什度假村及水疗中心</t>
  </si>
  <si>
    <t>KITTIKHEMAKORN NICHA</t>
  </si>
  <si>
    <t>1041.23</t>
  </si>
  <si>
    <t>1111.71</t>
  </si>
  <si>
    <t>2023-10-25 17:39:03</t>
  </si>
  <si>
    <t>4191869</t>
  </si>
  <si>
    <t>芭堤雅金色郁金香基本酒店</t>
  </si>
  <si>
    <t>BOONAREE WIPAWEE</t>
  </si>
  <si>
    <t>224.33</t>
  </si>
  <si>
    <t>240.62</t>
  </si>
  <si>
    <t>2023-11-04 17:14:56</t>
  </si>
  <si>
    <t>4174800</t>
  </si>
  <si>
    <t>曼谷拉差达瑞士酒店 (SHA Extra Plus)</t>
  </si>
  <si>
    <t>BAI QINGNAN</t>
  </si>
  <si>
    <t>946.27</t>
  </si>
  <si>
    <t>1009.57</t>
  </si>
  <si>
    <t>2023-11-02 10:52:57</t>
  </si>
  <si>
    <t>4189423</t>
  </si>
  <si>
    <t>布莱顿酒店</t>
  </si>
  <si>
    <t>JIANG XIAOMING</t>
  </si>
  <si>
    <t>254.38</t>
  </si>
  <si>
    <t>272.85</t>
  </si>
  <si>
    <t>2023-11-04 11:45:34</t>
  </si>
  <si>
    <t>2023-05-01</t>
  </si>
  <si>
    <t>3310670</t>
  </si>
  <si>
    <t>曼谷康文特公园酒店</t>
  </si>
  <si>
    <t>HERBERT DERWYN</t>
  </si>
  <si>
    <t>802.31</t>
  </si>
  <si>
    <t>908.00</t>
  </si>
  <si>
    <t>2023-05-01 04:22:27</t>
  </si>
  <si>
    <t>4164130</t>
  </si>
  <si>
    <t>蒙蒂曼谷廊曼度假村</t>
  </si>
  <si>
    <t>KWANSUMRAN SIRISART</t>
  </si>
  <si>
    <t>221.67</t>
  </si>
  <si>
    <t>236.63</t>
  </si>
  <si>
    <t>2023-10-31 16:36:29</t>
  </si>
  <si>
    <t>4182019</t>
  </si>
  <si>
    <t>马六甲瑞雅大酒店</t>
  </si>
  <si>
    <t>Md Ali Marzuardi</t>
  </si>
  <si>
    <t>760.88</t>
  </si>
  <si>
    <t>812.13</t>
  </si>
  <si>
    <t>2023-11-03 10:28:06</t>
  </si>
  <si>
    <t>4188284</t>
  </si>
  <si>
    <t>ANUAR NUR AIN BINTI</t>
  </si>
  <si>
    <t>379.77</t>
  </si>
  <si>
    <t>407.35</t>
  </si>
  <si>
    <t>2023-11-04 06:58:46</t>
  </si>
  <si>
    <t>4184517</t>
  </si>
  <si>
    <t>佐斯特尔酒店</t>
  </si>
  <si>
    <t>HASLAN IAN ADIB</t>
  </si>
  <si>
    <t>278.52</t>
  </si>
  <si>
    <t>2023-11-03 16:14:52</t>
  </si>
  <si>
    <t>4188586</t>
  </si>
  <si>
    <t>克拉克帝国酒店</t>
  </si>
  <si>
    <t>KIM EUNSEOK</t>
  </si>
  <si>
    <t>195.50</t>
  </si>
  <si>
    <t>209.70</t>
  </si>
  <si>
    <t>2023-11-04 08:53:01</t>
  </si>
  <si>
    <t>4187659</t>
  </si>
  <si>
    <t>GAO JIANHUA</t>
  </si>
  <si>
    <t>194.65</t>
  </si>
  <si>
    <t>207.76</t>
  </si>
  <si>
    <t>2023-11-04 00:42:51</t>
  </si>
  <si>
    <t>4187684</t>
  </si>
  <si>
    <t>宿务雷克斯贝斯特韦斯特优质酒店</t>
  </si>
  <si>
    <t>ZHANG XIAOYAN</t>
  </si>
  <si>
    <t>391.00</t>
  </si>
  <si>
    <t>417.33</t>
  </si>
  <si>
    <t>2023-11-04 10:27:54</t>
  </si>
  <si>
    <t>4191898</t>
  </si>
  <si>
    <t>布里斯班南方大酒店</t>
  </si>
  <si>
    <t>Middleton Wayne</t>
  </si>
  <si>
    <t>684.91</t>
  </si>
  <si>
    <t>734.65</t>
  </si>
  <si>
    <t>2023-11-04 17:25:32</t>
  </si>
  <si>
    <t>澳大利亚</t>
  </si>
  <si>
    <t>4187004</t>
  </si>
  <si>
    <t>堪培拉西部酒店</t>
  </si>
  <si>
    <t>SOARESNETOMAGALHAES WILLIAN</t>
  </si>
  <si>
    <t>713.64</t>
  </si>
  <si>
    <t>761.70</t>
  </si>
  <si>
    <t>2023-11-03 22:00:19</t>
  </si>
  <si>
    <t>4190932</t>
  </si>
  <si>
    <t>太古广场服务公寓</t>
  </si>
  <si>
    <t>Felix Princess</t>
  </si>
  <si>
    <t>401.00</t>
  </si>
  <si>
    <t>430.12</t>
  </si>
  <si>
    <t>2023-11-04 15:03:27</t>
  </si>
  <si>
    <t>4193255</t>
  </si>
  <si>
    <t>马尼拉马卡迪宫殿酒店</t>
  </si>
  <si>
    <t>OH MYUNGGYUN</t>
  </si>
  <si>
    <t>256.00</t>
  </si>
  <si>
    <t>274.59</t>
  </si>
  <si>
    <t>2023-11-04 21:04:48</t>
  </si>
  <si>
    <t>4154148</t>
  </si>
  <si>
    <t>亚罗士打TH会议中心酒店</t>
  </si>
  <si>
    <t>HUSSIN NOOR HAFIZAH</t>
  </si>
  <si>
    <t>452.95</t>
  </si>
  <si>
    <t>482.94</t>
  </si>
  <si>
    <t>2023-10-29 21:51:52</t>
  </si>
  <si>
    <t>4082934</t>
  </si>
  <si>
    <t>槟城硬石酒店</t>
  </si>
  <si>
    <t>TEH CHEE PING</t>
  </si>
  <si>
    <t>1933.22</t>
  </si>
  <si>
    <t>2064.96</t>
  </si>
  <si>
    <t>2023-10-16 22:30:34</t>
  </si>
  <si>
    <t>4190193</t>
  </si>
  <si>
    <t>罗斯曼酒店</t>
  </si>
  <si>
    <t>FRANKLIN COREY LEONARD</t>
  </si>
  <si>
    <t>309.65</t>
  </si>
  <si>
    <t>332.14</t>
  </si>
  <si>
    <t>2023-11-04 13:18:29</t>
  </si>
  <si>
    <t>4134103</t>
  </si>
  <si>
    <t>吉隆坡美利亚酒店</t>
  </si>
  <si>
    <t>RAJADANIAL RAJA DANIAL AZIM</t>
  </si>
  <si>
    <t>441.00</t>
  </si>
  <si>
    <t>470.35</t>
  </si>
  <si>
    <t>2023-10-26 14:44:47</t>
  </si>
  <si>
    <t>4147730</t>
  </si>
  <si>
    <t>81酒店(优质星)(Staycation Approved)</t>
  </si>
  <si>
    <t>SINGHARAT WASINEE</t>
  </si>
  <si>
    <t>1065.75</t>
  </si>
  <si>
    <t>1136.44</t>
  </si>
  <si>
    <t>2023-10-28 17:47:43</t>
  </si>
  <si>
    <t>新加坡</t>
  </si>
  <si>
    <t>4104824</t>
  </si>
  <si>
    <t>新加坡81酒店-黄金</t>
  </si>
  <si>
    <t>CHATISUT TALAY</t>
  </si>
  <si>
    <t>1432.95</t>
  </si>
  <si>
    <t>1529.95</t>
  </si>
  <si>
    <t>2023-10-20 23:32:05</t>
  </si>
  <si>
    <t>4173500</t>
  </si>
  <si>
    <t>吉隆坡孟沙铂尔曼酒店</t>
  </si>
  <si>
    <t>TAY EE ING</t>
  </si>
  <si>
    <t>815.37</t>
  </si>
  <si>
    <t>870.19</t>
  </si>
  <si>
    <t>2023-11-02 00:16:59</t>
  </si>
  <si>
    <t>4182343</t>
  </si>
  <si>
    <t>吉隆坡皇家朱兰酒店</t>
  </si>
  <si>
    <t>ABDOL MOLOP ASWIRA</t>
  </si>
  <si>
    <t>340.00</t>
  </si>
  <si>
    <t>362.90</t>
  </si>
  <si>
    <t>2023-11-05 12:59:10</t>
  </si>
  <si>
    <t>4184494</t>
  </si>
  <si>
    <t>Abdul Azid Amirul Hishamudin</t>
  </si>
  <si>
    <t>2023-11-04 12:24:07</t>
  </si>
  <si>
    <t>4182731</t>
  </si>
  <si>
    <t>NURUL NURUL AIN NABILA ZAINUDDIN</t>
  </si>
  <si>
    <t>419.00</t>
  </si>
  <si>
    <t>447.22</t>
  </si>
  <si>
    <t>2023-11-07 17:01:19</t>
  </si>
  <si>
    <t>4183685</t>
  </si>
  <si>
    <t>ZABA SITI NURNAZIHAH</t>
  </si>
  <si>
    <t>692.00</t>
  </si>
  <si>
    <t>738.61</t>
  </si>
  <si>
    <t>2023-11-03 15:45:16</t>
  </si>
  <si>
    <t>4176308</t>
  </si>
  <si>
    <t>吉隆坡帝皇精品酒店</t>
  </si>
  <si>
    <t>LUI Tat kit</t>
  </si>
  <si>
    <t>537.39</t>
  </si>
  <si>
    <t>573.34</t>
  </si>
  <si>
    <t>2023-11-02 14:49:01</t>
  </si>
  <si>
    <t>4121799</t>
  </si>
  <si>
    <t>阿玛瑞酒店</t>
  </si>
  <si>
    <t>WANG HONGMIN,LI JINGRU</t>
  </si>
  <si>
    <t>1166.79</t>
  </si>
  <si>
    <t>1246.30</t>
  </si>
  <si>
    <t>2023-10-24 10:57:36</t>
  </si>
  <si>
    <t>2023-10-23</t>
  </si>
  <si>
    <t>4115192</t>
  </si>
  <si>
    <t>DUAN XUEXI</t>
  </si>
  <si>
    <t>1168.28</t>
  </si>
  <si>
    <t>1246.70</t>
  </si>
  <si>
    <t>2023-10-23 00:22:04</t>
  </si>
  <si>
    <t>4119084</t>
  </si>
  <si>
    <t>希尔顿悉尼酒店</t>
  </si>
  <si>
    <t>Liang Shuyi</t>
  </si>
  <si>
    <t>4449.33</t>
  </si>
  <si>
    <t>4747.98</t>
  </si>
  <si>
    <t>2023-10-23 19:19:54</t>
  </si>
  <si>
    <t>4192774</t>
  </si>
  <si>
    <t>珍珠山瑞丽酒店</t>
  </si>
  <si>
    <t>LAW SER WEE</t>
  </si>
  <si>
    <t>863.83</t>
  </si>
  <si>
    <t>926.56</t>
  </si>
  <si>
    <t>2023-11-04 19:15:53</t>
  </si>
  <si>
    <t>4184543</t>
  </si>
  <si>
    <t>富丽华国际管理大酒店</t>
  </si>
  <si>
    <t>LI BINHUI</t>
  </si>
  <si>
    <t>649.85</t>
  </si>
  <si>
    <t>693.62</t>
  </si>
  <si>
    <t>2023-11-03 16:22:39</t>
  </si>
  <si>
    <t>4120386</t>
  </si>
  <si>
    <t>希尔顿纽华克机场酒店</t>
  </si>
  <si>
    <t>fouque denis</t>
  </si>
  <si>
    <t>1212.21</t>
  </si>
  <si>
    <t>1293.58</t>
  </si>
  <si>
    <t>2023-10-23 23:12:54</t>
  </si>
  <si>
    <t>美国</t>
  </si>
  <si>
    <t>4001264</t>
  </si>
  <si>
    <t>ANDERSSON MATS ROBERT</t>
  </si>
  <si>
    <t>1198.03</t>
  </si>
  <si>
    <t>1281.59</t>
  </si>
  <si>
    <t>2023-09-29 15:36:45</t>
  </si>
  <si>
    <t>4190669</t>
  </si>
  <si>
    <t>旧金山机场海湾希尔顿酒店</t>
  </si>
  <si>
    <t>CHENG ZHAOYI</t>
  </si>
  <si>
    <t>1044.54</t>
  </si>
  <si>
    <t>1120.39</t>
  </si>
  <si>
    <t>2023-11-04 14:41:48</t>
  </si>
  <si>
    <t>2023-10-22</t>
  </si>
  <si>
    <t>4112445</t>
  </si>
  <si>
    <t>胡姬酒店</t>
  </si>
  <si>
    <t>WU YING JUI</t>
  </si>
  <si>
    <t>1194.03</t>
  </si>
  <si>
    <t>1274.18</t>
  </si>
  <si>
    <t>2023-10-22 16:39:23</t>
  </si>
  <si>
    <t>4139116</t>
  </si>
  <si>
    <t>新加坡京华酒店</t>
  </si>
  <si>
    <t>KAUNGSAT PAING</t>
  </si>
  <si>
    <t>3227.00</t>
  </si>
  <si>
    <t>3441.40</t>
  </si>
  <si>
    <t>2023-10-27 09:08:41</t>
  </si>
  <si>
    <t>4167199</t>
  </si>
  <si>
    <t>普吉岛SIS卡塔度假村</t>
  </si>
  <si>
    <t>BRIANTSEV SERGEI,BRIANTSEVA LARISA</t>
  </si>
  <si>
    <t>1723.48</t>
  </si>
  <si>
    <t>1839.36</t>
  </si>
  <si>
    <t>2023-11-01 04:39:08</t>
  </si>
  <si>
    <t>4162342</t>
  </si>
  <si>
    <t>UHG四分之一华蓝逢</t>
  </si>
  <si>
    <t>AMORNWED SUWIT</t>
  </si>
  <si>
    <t>338.76</t>
  </si>
  <si>
    <t>361.61</t>
  </si>
  <si>
    <t>2023-10-31 11:39:47</t>
  </si>
  <si>
    <t>2023-10-11</t>
  </si>
  <si>
    <t>4052635</t>
  </si>
  <si>
    <t>北门拉查于丁 - SHA Extra Plus 认证</t>
  </si>
  <si>
    <t>THANASABHIRAN BENYATHIP</t>
  </si>
  <si>
    <t>242.54</t>
  </si>
  <si>
    <t>259.35</t>
  </si>
  <si>
    <t>2023-10-11 09:07:35</t>
  </si>
  <si>
    <t>2023-10-10</t>
  </si>
  <si>
    <t>4051392</t>
  </si>
  <si>
    <t>PROMMAKOTRE DIANGTIP</t>
  </si>
  <si>
    <t>485.09</t>
  </si>
  <si>
    <t>519.70</t>
  </si>
  <si>
    <t>2023-10-10 22:27:03</t>
  </si>
  <si>
    <t>4173042</t>
  </si>
  <si>
    <t>曼谷贵都酒店</t>
  </si>
  <si>
    <t>SRIMA ACHARAPUN</t>
  </si>
  <si>
    <t>417.05</t>
  </si>
  <si>
    <t>445.09</t>
  </si>
  <si>
    <t>2023-11-01 22:30:52</t>
  </si>
  <si>
    <t>4177887</t>
  </si>
  <si>
    <t>曼谷素坤逸路大 5 广场酒店</t>
  </si>
  <si>
    <t>KOGAI SERGEI</t>
  </si>
  <si>
    <t>669.04</t>
  </si>
  <si>
    <t>713.79</t>
  </si>
  <si>
    <t>2023-11-02 18:11:23</t>
  </si>
  <si>
    <t>2023-09-30</t>
  </si>
  <si>
    <t>4006813</t>
  </si>
  <si>
    <t>曼谷都市酒店</t>
  </si>
  <si>
    <t>Chen Futang,Zhu Chen,Zhao Cuiting,Xu Dongmin,Xin Lian,Yao Pengkai,Wu Jintang</t>
  </si>
  <si>
    <t>3754.87</t>
  </si>
  <si>
    <t>4016.76</t>
  </si>
  <si>
    <t>2023-09-30 23:30:21</t>
  </si>
  <si>
    <t>4089639</t>
  </si>
  <si>
    <t>曼谷千禧希尔顿酒店</t>
  </si>
  <si>
    <t>ZHANG BIN,ZHENG BO</t>
  </si>
  <si>
    <t>5381.16</t>
  </si>
  <si>
    <t>5742.35</t>
  </si>
  <si>
    <t>2023-10-18 09:42:09</t>
  </si>
  <si>
    <t>4133794</t>
  </si>
  <si>
    <t>lu fan</t>
  </si>
  <si>
    <t>2201.71</t>
  </si>
  <si>
    <t>2348.24</t>
  </si>
  <si>
    <t>2023-10-26 11:49:46</t>
  </si>
  <si>
    <t>4134649</t>
  </si>
  <si>
    <t>xue deli</t>
  </si>
  <si>
    <t>2447.64</t>
  </si>
  <si>
    <t>2610.54</t>
  </si>
  <si>
    <t>2023-10-26 14:34:14</t>
  </si>
  <si>
    <t>4163716</t>
  </si>
  <si>
    <t>WU HONGJING,LI JIE</t>
  </si>
  <si>
    <t>2797.42</t>
  </si>
  <si>
    <t>2986.14</t>
  </si>
  <si>
    <t>2023-10-31 15:15:16</t>
  </si>
  <si>
    <t>4158358</t>
  </si>
  <si>
    <t>LI JUN,HUANG ZHUN</t>
  </si>
  <si>
    <t>2551.59</t>
  </si>
  <si>
    <t>2720.54</t>
  </si>
  <si>
    <t>2023-10-30 17:40:43</t>
  </si>
  <si>
    <t>4190265</t>
  </si>
  <si>
    <t>He Lu</t>
  </si>
  <si>
    <t>1175.73</t>
  </si>
  <si>
    <t>1261.11</t>
  </si>
  <si>
    <t>2023-11-04 13:36:48</t>
  </si>
  <si>
    <t>4192741</t>
  </si>
  <si>
    <t>LONG TING</t>
  </si>
  <si>
    <t>2023-11-04 19:07:17</t>
  </si>
  <si>
    <t>4188175</t>
  </si>
  <si>
    <t>WANG TINGTING</t>
  </si>
  <si>
    <t>1300.12</t>
  </si>
  <si>
    <t>1394.53</t>
  </si>
  <si>
    <t>2023-11-04 05:37:48</t>
  </si>
  <si>
    <t>4174489</t>
  </si>
  <si>
    <t>贝尔基耶利酒店</t>
  </si>
  <si>
    <t>XIAO MUYUN</t>
  </si>
  <si>
    <t>3217.60</t>
  </si>
  <si>
    <t>3432.84</t>
  </si>
  <si>
    <t>2023-11-02 09:35:36</t>
  </si>
  <si>
    <t>4159096</t>
  </si>
  <si>
    <t>帕克德普林西皮酒店</t>
  </si>
  <si>
    <t>Makarewicz Ewa</t>
  </si>
  <si>
    <t>15810.51</t>
  </si>
  <si>
    <t>16857.35</t>
  </si>
  <si>
    <t>2023-10-30 19:21:46</t>
  </si>
  <si>
    <t>4193179</t>
  </si>
  <si>
    <t>伊斯坦布尔佰欧特酒店</t>
  </si>
  <si>
    <t>Yilmaz Derya</t>
  </si>
  <si>
    <t>799.45</t>
  </si>
  <si>
    <t>857.50</t>
  </si>
  <si>
    <t>2023-11-04 20:37:46</t>
  </si>
  <si>
    <t>土耳其</t>
  </si>
  <si>
    <t>4192742</t>
  </si>
  <si>
    <t>瑞斯酒店</t>
  </si>
  <si>
    <t>TUM MURAT</t>
  </si>
  <si>
    <t>286.86</t>
  </si>
  <si>
    <t>307.69</t>
  </si>
  <si>
    <t>2023-11-04 19:07:27</t>
  </si>
  <si>
    <t>4191450</t>
  </si>
  <si>
    <t>Cengiz Mehmet</t>
  </si>
  <si>
    <t>2023-11-04 16:19:55</t>
  </si>
  <si>
    <t>4190203</t>
  </si>
  <si>
    <t>阿布德哈比乡村酒店</t>
  </si>
  <si>
    <t>GOPAL ARUN,GOPAL ARUN</t>
  </si>
  <si>
    <t>607.87</t>
  </si>
  <si>
    <t>652.01</t>
  </si>
  <si>
    <t>2023-11-04 13:21:36</t>
  </si>
  <si>
    <t>4179870</t>
  </si>
  <si>
    <t>吉隆坡嘉登斯圣吉尔斯签名酒店及公寓</t>
  </si>
  <si>
    <t>NG IN CHING</t>
  </si>
  <si>
    <t>2735.60</t>
  </si>
  <si>
    <t>2918.60</t>
  </si>
  <si>
    <t>2023-11-02 22:32:00</t>
  </si>
  <si>
    <t>2023-06-22</t>
  </si>
  <si>
    <t>3537007</t>
  </si>
  <si>
    <t>渔人码头河之广场酒店</t>
  </si>
  <si>
    <t>SHI YING</t>
  </si>
  <si>
    <t>3515.15</t>
  </si>
  <si>
    <t>3824.56</t>
  </si>
  <si>
    <t>2023-06-22 12:17:00</t>
  </si>
  <si>
    <t>4163791</t>
  </si>
  <si>
    <t>亚庇凯城酒店</t>
  </si>
  <si>
    <t>BIN CHE MOHD NOR ISKANDAR ZULKARNAEN</t>
  </si>
  <si>
    <t>1065.00</t>
  </si>
  <si>
    <t>1136.85</t>
  </si>
  <si>
    <t>2023-10-31 16:44:59</t>
  </si>
  <si>
    <t>4188249</t>
  </si>
  <si>
    <t>Julparael Zuirizan</t>
  </si>
  <si>
    <t>375.00</t>
  </si>
  <si>
    <t>402.23</t>
  </si>
  <si>
    <t>2023-11-04 09:03:49</t>
  </si>
  <si>
    <t>4188774</t>
  </si>
  <si>
    <t>SAAD MOHAMAD RIZALMAN BIN</t>
  </si>
  <si>
    <t>2023-11-04 10:04:02</t>
  </si>
  <si>
    <t>4187304</t>
  </si>
  <si>
    <t>SAFIAN NEETA SYAIRUL AMELIA</t>
  </si>
  <si>
    <t>344.00</t>
  </si>
  <si>
    <t>367.17</t>
  </si>
  <si>
    <t>2023-11-04 09:03:20</t>
  </si>
  <si>
    <t>4035217</t>
  </si>
  <si>
    <t>曼谷瑞博朗得酒店</t>
  </si>
  <si>
    <t>CHEN XIJIAO,WU YANXIANG,Hu Yu,Cai Xiayu</t>
  </si>
  <si>
    <t>4762.97</t>
  </si>
  <si>
    <t>5090.28</t>
  </si>
  <si>
    <t>2023-10-07 17:39:11</t>
  </si>
  <si>
    <t>4003480</t>
  </si>
  <si>
    <t>曼谷水门伯克利酒店</t>
  </si>
  <si>
    <t>CHUA EE JUN</t>
  </si>
  <si>
    <t>7815.97</t>
  </si>
  <si>
    <t>8361.12</t>
  </si>
  <si>
    <t>2023-09-30 11:56:57</t>
  </si>
  <si>
    <t>4190716</t>
  </si>
  <si>
    <t>曼谷普罗姆阿查达公寓酒店</t>
  </si>
  <si>
    <t>LEKKRATOK PARAPJON</t>
  </si>
  <si>
    <t>269.81</t>
  </si>
  <si>
    <t>289.40</t>
  </si>
  <si>
    <t>2023-11-04 15:00:40</t>
  </si>
  <si>
    <t>4159088</t>
  </si>
  <si>
    <t>泽尼克酒店</t>
  </si>
  <si>
    <t>NGAMPATTANAPONGCHAI PATOMSAK</t>
  </si>
  <si>
    <t>287.77</t>
  </si>
  <si>
    <t>306.82</t>
  </si>
  <si>
    <t>2023-10-30 19:19:17</t>
  </si>
  <si>
    <t>4130968</t>
  </si>
  <si>
    <t>槟城彩虹天堂海滩度假村酒店</t>
  </si>
  <si>
    <t>ZAIN MUZZAFAR</t>
  </si>
  <si>
    <t>1031.16</t>
  </si>
  <si>
    <t>1100.96</t>
  </si>
  <si>
    <t>2023-10-25 20:42:27</t>
  </si>
  <si>
    <t>2023-10-15</t>
  </si>
  <si>
    <t>4077146</t>
  </si>
  <si>
    <t>雅顿住宅酒店</t>
  </si>
  <si>
    <t>RYU HONGGEUN</t>
  </si>
  <si>
    <t>2198.97</t>
  </si>
  <si>
    <t>2348.82</t>
  </si>
  <si>
    <t>2023-10-15 22:10:11</t>
  </si>
  <si>
    <t>4186945</t>
  </si>
  <si>
    <t>新山成功滨水酒店</t>
  </si>
  <si>
    <t>BALKUN BATCHA MOHAMED SULAIMAN</t>
  </si>
  <si>
    <t>699.05</t>
  </si>
  <si>
    <t>746.13</t>
  </si>
  <si>
    <t>2023-11-03 21:45:02</t>
  </si>
  <si>
    <t>4179919</t>
  </si>
  <si>
    <t>吉兰丹哥打巴鲁市中心途恩酒店</t>
  </si>
  <si>
    <t>MUHAMMAD NUR QUERIN AIN</t>
  </si>
  <si>
    <t>332.10</t>
  </si>
  <si>
    <t>354.32</t>
  </si>
  <si>
    <t>2023-11-02 22:39:48</t>
  </si>
  <si>
    <t>4181742</t>
  </si>
  <si>
    <t>关丹凯悦酒店</t>
  </si>
  <si>
    <t>ZHAO TINGTING</t>
  </si>
  <si>
    <t>635.09</t>
  </si>
  <si>
    <t>677.86</t>
  </si>
  <si>
    <t>2023-11-03 09:36:39</t>
  </si>
  <si>
    <t>4150175</t>
  </si>
  <si>
    <t>LEE KAREN</t>
  </si>
  <si>
    <t>703.30</t>
  </si>
  <si>
    <t>749.87</t>
  </si>
  <si>
    <t>2023-10-29 08:26:57</t>
  </si>
  <si>
    <t>4187066</t>
  </si>
  <si>
    <t>HAMZAH MUHAMAD HUMAM</t>
  </si>
  <si>
    <t>624.06</t>
  </si>
  <si>
    <t>666.09</t>
  </si>
  <si>
    <t>2023-11-03 22:10:17</t>
  </si>
  <si>
    <t>4132852</t>
  </si>
  <si>
    <t>MELIESSA YASMIEY WAN MELIESSA YASMIEY BINTI WAN MAZLAN</t>
  </si>
  <si>
    <t>701.59</t>
  </si>
  <si>
    <t>748.28</t>
  </si>
  <si>
    <t>2023-10-26 07:06:37</t>
  </si>
  <si>
    <t>4173574</t>
  </si>
  <si>
    <t>会安古屋度假酒店</t>
  </si>
  <si>
    <t>BYUN KYUNG SHUB</t>
  </si>
  <si>
    <t>322.94</t>
  </si>
  <si>
    <t>344.65</t>
  </si>
  <si>
    <t>2023-11-02 00:45:29</t>
  </si>
  <si>
    <t>越南</t>
  </si>
  <si>
    <t>4010313</t>
  </si>
  <si>
    <t>塞达维蒂斯北酒店</t>
  </si>
  <si>
    <t>B Cristobal Lester,B Cristobal Lester</t>
  </si>
  <si>
    <t>648.55</t>
  </si>
  <si>
    <t>693.71</t>
  </si>
  <si>
    <t>2023-10-01 21:55:26</t>
  </si>
  <si>
    <t>4179106</t>
  </si>
  <si>
    <t>宜必思尼斯中央火车站酒店</t>
  </si>
  <si>
    <t>Dormoy Thomas</t>
  </si>
  <si>
    <t>496.54</t>
  </si>
  <si>
    <t>529.76</t>
  </si>
  <si>
    <t>2023-11-02 20:51:16</t>
  </si>
  <si>
    <t>4179090</t>
  </si>
  <si>
    <t>乌隆他尼盛泰乐酒店及会展中心</t>
  </si>
  <si>
    <t>KAOWICHIT THITIRAT</t>
  </si>
  <si>
    <t>829.36</t>
  </si>
  <si>
    <t>884.84</t>
  </si>
  <si>
    <t>2023-11-02 20:47:28</t>
  </si>
  <si>
    <t>4173056</t>
  </si>
  <si>
    <t>THIPPANYA JITTAGRON,HAEFOOM SIRUNYA</t>
  </si>
  <si>
    <t>876.81</t>
  </si>
  <si>
    <t>935.76</t>
  </si>
  <si>
    <t>2023-11-01 22:34:05</t>
  </si>
  <si>
    <t>4180655</t>
  </si>
  <si>
    <t>日内瓦宫殿酒店</t>
  </si>
  <si>
    <t>MANGANIELLO DAVIDE</t>
  </si>
  <si>
    <t>598.01</t>
  </si>
  <si>
    <t>638.29</t>
  </si>
  <si>
    <t>2023-11-03 01:30:38</t>
  </si>
  <si>
    <t>4175096</t>
  </si>
  <si>
    <t>城市四季哈姆拉酒店</t>
  </si>
  <si>
    <t>ADIK PADAM</t>
  </si>
  <si>
    <t>1924.35</t>
  </si>
  <si>
    <t>2053.08</t>
  </si>
  <si>
    <t>2023-11-02 11:47:18</t>
  </si>
  <si>
    <t>4176505</t>
  </si>
  <si>
    <t>LIU HUIFENG</t>
  </si>
  <si>
    <t>976.22</t>
  </si>
  <si>
    <t>1041.52</t>
  </si>
  <si>
    <t>2023-11-02 15:17:10</t>
  </si>
  <si>
    <t>4167080</t>
  </si>
  <si>
    <t>Jacobi Jens</t>
  </si>
  <si>
    <t>975.57</t>
  </si>
  <si>
    <t>1041.16</t>
  </si>
  <si>
    <t>2023-11-01 08:09:07</t>
  </si>
  <si>
    <t>4142788</t>
  </si>
  <si>
    <t>阿布扎比费尔蒙特巴布铝巴哈尔酒店</t>
  </si>
  <si>
    <t>almaazmi Shaikha</t>
  </si>
  <si>
    <t>2613.18</t>
  </si>
  <si>
    <t>2786.80</t>
  </si>
  <si>
    <t>2023-10-27 19:03:31</t>
  </si>
  <si>
    <t>4162726</t>
  </si>
  <si>
    <t>亚历山大公寓汽车旅馆</t>
  </si>
  <si>
    <t>YANG HUAIYING</t>
  </si>
  <si>
    <t>622.90</t>
  </si>
  <si>
    <t>664.92</t>
  </si>
  <si>
    <t>2023-10-31 12:42:16</t>
  </si>
  <si>
    <t>4129412</t>
  </si>
  <si>
    <t>SINGH GURPREET</t>
  </si>
  <si>
    <t>1244.18</t>
  </si>
  <si>
    <t>1328.40</t>
  </si>
  <si>
    <t>2023-10-25 16:04:25</t>
  </si>
  <si>
    <t>2023-08-18</t>
  </si>
  <si>
    <t>3800994</t>
  </si>
  <si>
    <t>斯塔翰村酒店</t>
  </si>
  <si>
    <t>NG SHIAN YIN</t>
  </si>
  <si>
    <t>752.13</t>
  </si>
  <si>
    <t>806.57</t>
  </si>
  <si>
    <t>2023-08-18 18:35:14</t>
  </si>
  <si>
    <t>2023-09-15</t>
  </si>
  <si>
    <t>3932690</t>
  </si>
  <si>
    <t>布拉格中央酒店</t>
  </si>
  <si>
    <t>Gray Leslie</t>
  </si>
  <si>
    <t>1660.50</t>
  </si>
  <si>
    <t>1780.89</t>
  </si>
  <si>
    <t>2023-09-15 03:03:20</t>
  </si>
  <si>
    <t>捷克</t>
  </si>
  <si>
    <t>4158330</t>
  </si>
  <si>
    <t>查尔斯中央酒店</t>
  </si>
  <si>
    <t>Schubert Tom</t>
  </si>
  <si>
    <t>1396.91</t>
  </si>
  <si>
    <t>1489.40</t>
  </si>
  <si>
    <t>2023-10-30 17:31:31</t>
  </si>
  <si>
    <t>4061043</t>
  </si>
  <si>
    <t>布拉格城市NH酒店</t>
  </si>
  <si>
    <t>WANG ZHONGLIN</t>
  </si>
  <si>
    <t>921.99</t>
  </si>
  <si>
    <t>985.24</t>
  </si>
  <si>
    <t>2023-10-12 18:57:58</t>
  </si>
  <si>
    <t>4161550</t>
  </si>
  <si>
    <t>布拉格金字塔奥雷阿酒店</t>
  </si>
  <si>
    <t>Skarstane Wija</t>
  </si>
  <si>
    <t>4743.37</t>
  </si>
  <si>
    <t>5063.38</t>
  </si>
  <si>
    <t>2023-10-31 08:25:57</t>
  </si>
  <si>
    <t>4186011</t>
  </si>
  <si>
    <t>PARK SOHEE</t>
  </si>
  <si>
    <t>684.77</t>
  </si>
  <si>
    <t>730.89</t>
  </si>
  <si>
    <t>2023-11-03 19:39:03</t>
  </si>
  <si>
    <t>4190665</t>
  </si>
  <si>
    <t>迪万伊斯坦布尔城市酒店</t>
  </si>
  <si>
    <t>ERER ILHAN</t>
  </si>
  <si>
    <t>800.44</t>
  </si>
  <si>
    <t>858.56</t>
  </si>
  <si>
    <t>2023-11-04 14:40:30</t>
  </si>
  <si>
    <t>4188028</t>
  </si>
  <si>
    <t>玛丽蒂姆维尔茨堡酒店</t>
  </si>
  <si>
    <t>DUETHORN MICHAEL</t>
  </si>
  <si>
    <t>1223.19</t>
  </si>
  <si>
    <t>1312.01</t>
  </si>
  <si>
    <t>2023-11-04 03:38:35</t>
  </si>
  <si>
    <t>2023-09-05</t>
  </si>
  <si>
    <t>3884213</t>
  </si>
  <si>
    <t>拉斯维加斯机场赌城大道附近温德姆旅客之家</t>
  </si>
  <si>
    <t>MIKKELSEN BENT EGBERG</t>
  </si>
  <si>
    <t>3191.93</t>
  </si>
  <si>
    <t>3430.34</t>
  </si>
  <si>
    <t>2023-09-05 04:39:43</t>
  </si>
  <si>
    <t>2023-09-14</t>
  </si>
  <si>
    <t>3932154</t>
  </si>
  <si>
    <t>阿尔罗诺玛德酒店</t>
  </si>
  <si>
    <t>Fritz Dikina Nyambura,Grotkowski Silvia Sofia Faria</t>
  </si>
  <si>
    <t>8375.40</t>
  </si>
  <si>
    <t>8991.30</t>
  </si>
  <si>
    <t>2023-09-14 23:04:27</t>
  </si>
  <si>
    <t>2023-09-25</t>
  </si>
  <si>
    <t>3982030</t>
  </si>
  <si>
    <t>曼哈顿时代广场酒店</t>
  </si>
  <si>
    <t>Cain James Jay</t>
  </si>
  <si>
    <t>2808.11</t>
  </si>
  <si>
    <t>3001.08</t>
  </si>
  <si>
    <t>2023-09-25 09:11:00</t>
  </si>
  <si>
    <t>2023-10-19</t>
  </si>
  <si>
    <t>4097175</t>
  </si>
  <si>
    <t>城市之家酒店</t>
  </si>
  <si>
    <t>HARSANYI FERENC,HARSANYI KOVACS ESZTER</t>
  </si>
  <si>
    <t>817.04</t>
  </si>
  <si>
    <t>872.44</t>
  </si>
  <si>
    <t>2023-10-19 16:44:35</t>
  </si>
  <si>
    <t>匈牙利</t>
  </si>
  <si>
    <t>4110843</t>
  </si>
  <si>
    <t>马尼拉温福德酒店及赌场</t>
  </si>
  <si>
    <t>GERVACIO ADOLF BERNALES,TORILLOS MARIA MICAELLA</t>
  </si>
  <si>
    <t>618.00</t>
  </si>
  <si>
    <t>659.48</t>
  </si>
  <si>
    <t>2023-10-22 09:17:48</t>
  </si>
  <si>
    <t>4163671</t>
  </si>
  <si>
    <t>WANG YUAN</t>
  </si>
  <si>
    <t>1832.00</t>
  </si>
  <si>
    <t>1955.59</t>
  </si>
  <si>
    <t>2023-10-31 15:02:51</t>
  </si>
  <si>
    <t>4165365</t>
  </si>
  <si>
    <t>巴淡岛阿斯顿巴淡酒店公寓</t>
  </si>
  <si>
    <t>ZULKIFLE NURLIANA BINTE</t>
  </si>
  <si>
    <t>518.86</t>
  </si>
  <si>
    <t>553.86</t>
  </si>
  <si>
    <t>2023-10-31 19:21:20</t>
  </si>
  <si>
    <t>4153303</t>
  </si>
  <si>
    <t>沃特福德码头酒店</t>
  </si>
  <si>
    <t>Dominguez Mar</t>
  </si>
  <si>
    <t>1031.61</t>
  </si>
  <si>
    <t>1099.91</t>
  </si>
  <si>
    <t>2023-10-29 19:22:57</t>
  </si>
  <si>
    <t>爱尔兰</t>
  </si>
  <si>
    <t>4190544</t>
  </si>
  <si>
    <t>米兰曼尼尼酒店</t>
  </si>
  <si>
    <t>Liu Chunmei,Liu Lumin</t>
  </si>
  <si>
    <t>937.19</t>
  </si>
  <si>
    <t>1005.24</t>
  </si>
  <si>
    <t>2023-11-04 14:08:00</t>
  </si>
  <si>
    <t>4181406</t>
  </si>
  <si>
    <t>特区市区舒适酒店及会议中心</t>
  </si>
  <si>
    <t>DMELLO FRANCIS ANTHONY,DMELLO JENNIFER</t>
  </si>
  <si>
    <t>1286.34</t>
  </si>
  <si>
    <t>1372.98</t>
  </si>
  <si>
    <t>2023-11-03 08:22:24</t>
  </si>
  <si>
    <t>4192410</t>
  </si>
  <si>
    <t>米兰展会克利马酒店</t>
  </si>
  <si>
    <t>ANDREOLI DAVIDE</t>
  </si>
  <si>
    <t>711.12</t>
  </si>
  <si>
    <t>762.76</t>
  </si>
  <si>
    <t>2023-11-04 18:33:59</t>
  </si>
  <si>
    <t>4167144</t>
  </si>
  <si>
    <t>格南米兰酒店</t>
  </si>
  <si>
    <t>HAN JIE,XING YUN</t>
  </si>
  <si>
    <t>908.76</t>
  </si>
  <si>
    <t>969.86</t>
  </si>
  <si>
    <t>2023-11-01 03:39:02</t>
  </si>
  <si>
    <t>4183655</t>
  </si>
  <si>
    <t>伊斯坦布尔哇酒店</t>
  </si>
  <si>
    <t>YAN QIFANG</t>
  </si>
  <si>
    <t>2489.89</t>
  </si>
  <si>
    <t>2657.58</t>
  </si>
  <si>
    <t>2023-11-03 14:11:50</t>
  </si>
  <si>
    <t>2023-08-16</t>
  </si>
  <si>
    <t>3788986</t>
  </si>
  <si>
    <t>Yang Fuping,Liu Li</t>
  </si>
  <si>
    <t>5242.11</t>
  </si>
  <si>
    <t>5615.54</t>
  </si>
  <si>
    <t>2023-08-16 10:41:03</t>
  </si>
  <si>
    <t>4167462</t>
  </si>
  <si>
    <t>麦斯米兰酒店</t>
  </si>
  <si>
    <t>UNALMIS BILAL,ALBASAN DILARA ASLIHAN</t>
  </si>
  <si>
    <t>3413.57</t>
  </si>
  <si>
    <t>3643.08</t>
  </si>
  <si>
    <t>2023-11-01 07:47:30</t>
  </si>
  <si>
    <t>4068768</t>
  </si>
  <si>
    <t>首尔吴竹荘仁寺洞酒店</t>
  </si>
  <si>
    <t>KIM SEONGHUN</t>
  </si>
  <si>
    <t>650.32</t>
  </si>
  <si>
    <t>694.56</t>
  </si>
  <si>
    <t>2023-10-14 09:07:06</t>
  </si>
  <si>
    <t>2023-07-12</t>
  </si>
  <si>
    <t>3627395</t>
  </si>
  <si>
    <t>芭堤雅沙妮酒店</t>
  </si>
  <si>
    <t>SIRICHAIYON NATTHANAN</t>
  </si>
  <si>
    <t>542.87</t>
  </si>
  <si>
    <t>587.97</t>
  </si>
  <si>
    <t>595.80</t>
  </si>
  <si>
    <t>7</t>
  </si>
  <si>
    <t>2023-07-12 21:51:30</t>
  </si>
  <si>
    <t>4167004</t>
  </si>
  <si>
    <t>PHOLLAKHON KOTCHAKORN</t>
  </si>
  <si>
    <t>607.32</t>
  </si>
  <si>
    <t>648.29</t>
  </si>
  <si>
    <t>2023-11-01 01:44:08</t>
  </si>
  <si>
    <t>4166627</t>
  </si>
  <si>
    <t>艾菲尔国会大厦酒店</t>
  </si>
  <si>
    <t>Torres Mackenzie Oscar Enrique</t>
  </si>
  <si>
    <t>1559.60</t>
  </si>
  <si>
    <t>1664.82</t>
  </si>
  <si>
    <t>2023-10-31 23:21:10</t>
  </si>
  <si>
    <t>2023-10-13</t>
  </si>
  <si>
    <t>4065342</t>
  </si>
  <si>
    <t>维尔瓦理事酒店</t>
  </si>
  <si>
    <t>TRIGO NUNEZ SALVADOR</t>
  </si>
  <si>
    <t>338.96</t>
  </si>
  <si>
    <t>362.10</t>
  </si>
  <si>
    <t>2023-10-13 15:27:25</t>
  </si>
  <si>
    <t>4165335</t>
  </si>
  <si>
    <t>迪拜大道酒店</t>
  </si>
  <si>
    <t>Rong Chen</t>
  </si>
  <si>
    <t>1802.67</t>
  </si>
  <si>
    <t>1924.29</t>
  </si>
  <si>
    <t>2023-10-31 19:11:10</t>
  </si>
  <si>
    <t>4125987</t>
  </si>
  <si>
    <t>哥打京那巴鲁希尔顿酒店</t>
  </si>
  <si>
    <t>LEE JENFAH</t>
  </si>
  <si>
    <t>1052.23</t>
  </si>
  <si>
    <t>1123.94</t>
  </si>
  <si>
    <t>2023-10-24 22:24:27</t>
  </si>
  <si>
    <t>3974454</t>
  </si>
  <si>
    <t>曼谷卧室叻抛101巷酒店</t>
  </si>
  <si>
    <t>Deesri Nattakul,Pothisan Chawisa</t>
  </si>
  <si>
    <t>175.23</t>
  </si>
  <si>
    <t>187.29</t>
  </si>
  <si>
    <t>-187</t>
  </si>
  <si>
    <t>-175</t>
  </si>
  <si>
    <t>2023-09-23 13:15:52</t>
  </si>
  <si>
    <t>4188089</t>
  </si>
  <si>
    <t>拉差达红燕酒店</t>
  </si>
  <si>
    <t>LI Rui</t>
  </si>
  <si>
    <t>163.00</t>
  </si>
  <si>
    <t>174.84</t>
  </si>
  <si>
    <t>2023-11-04 04:19:11</t>
  </si>
  <si>
    <t>4187750</t>
  </si>
  <si>
    <t>萨迪德公寓式酒店</t>
  </si>
  <si>
    <t>CHOOTONG PHONGSIRI</t>
  </si>
  <si>
    <t>180.35</t>
  </si>
  <si>
    <t>192.50</t>
  </si>
  <si>
    <t>2023-11-04 01:03:30</t>
  </si>
  <si>
    <t>4187819</t>
  </si>
  <si>
    <t>拉玛二世公园村酒店</t>
  </si>
  <si>
    <t>SAENGCHAN AISUNEE,SEMPHIMAI PAISAN</t>
  </si>
  <si>
    <t>280.87</t>
  </si>
  <si>
    <t>301.27</t>
  </si>
  <si>
    <t>2023-11-04 01:32:29</t>
  </si>
  <si>
    <t>4044876</t>
  </si>
  <si>
    <t>瑞企家庭式宾馆</t>
  </si>
  <si>
    <t>carvalho solomon,carvalho solomon,carvalho solomon</t>
  </si>
  <si>
    <t>1236.71</t>
  </si>
  <si>
    <t>1322.40</t>
  </si>
  <si>
    <t>2023-10-09 17:30:17</t>
  </si>
  <si>
    <t>4183396</t>
  </si>
  <si>
    <t>曼谷地铁站酒店</t>
  </si>
  <si>
    <t>POMPONGPHAI JANTRA</t>
  </si>
  <si>
    <t>288.48</t>
  </si>
  <si>
    <t>307.91</t>
  </si>
  <si>
    <t>2023-11-03 13:48:13</t>
  </si>
  <si>
    <t>4192916</t>
  </si>
  <si>
    <t>V 瑞斯特尔酒店</t>
  </si>
  <si>
    <t>PRATHUMTHONG DUANGJAI,WANGTRAKUL ORMSAB</t>
  </si>
  <si>
    <t>150.19</t>
  </si>
  <si>
    <t>161.10</t>
  </si>
  <si>
    <t>2023-11-04 19:59:29</t>
  </si>
  <si>
    <t>4093159</t>
  </si>
  <si>
    <t>拉查达雅庭13公寓式酒店</t>
  </si>
  <si>
    <t>VASUWAN DOUNGSAMON</t>
  </si>
  <si>
    <t>170.41</t>
  </si>
  <si>
    <t>181.85</t>
  </si>
  <si>
    <t>2023-10-18 20:59:04</t>
  </si>
  <si>
    <t>4185340</t>
  </si>
  <si>
    <t>皇家宾佳酒店</t>
  </si>
  <si>
    <t>RANA MD MASUD</t>
  </si>
  <si>
    <t>324.55</t>
  </si>
  <si>
    <t>346.41</t>
  </si>
  <si>
    <t>2023-11-03 18:03:05</t>
  </si>
  <si>
    <t>4110223</t>
  </si>
  <si>
    <t>巴拿马城瑞广场酒店</t>
  </si>
  <si>
    <t>BEDDING CALVIN</t>
  </si>
  <si>
    <t>1973.59</t>
  </si>
  <si>
    <t>2105.84</t>
  </si>
  <si>
    <t>2023-10-22 00:30:14</t>
  </si>
  <si>
    <t>巴拿马</t>
  </si>
  <si>
    <t>4156384</t>
  </si>
  <si>
    <t>塞维利亚宫</t>
  </si>
  <si>
    <t>Olguin Conrado</t>
  </si>
  <si>
    <t>708.58</t>
  </si>
  <si>
    <t>755.50</t>
  </si>
  <si>
    <t>2023-10-30 11:50:14</t>
  </si>
  <si>
    <t>墨西哥</t>
  </si>
  <si>
    <t>4183614</t>
  </si>
  <si>
    <t>埃克斯巴拉姆克 Spa 酒店</t>
  </si>
  <si>
    <t>TAN SITING</t>
  </si>
  <si>
    <t>341.87</t>
  </si>
  <si>
    <t>364.89</t>
  </si>
  <si>
    <t>2023-11-03 14:04:08</t>
  </si>
  <si>
    <t>3977472</t>
  </si>
  <si>
    <t>维多利亚瀑布酒店</t>
  </si>
  <si>
    <t>STETTLER MARIANNE</t>
  </si>
  <si>
    <t>3182.26</t>
  </si>
  <si>
    <t>3400.94</t>
  </si>
  <si>
    <t>2023-09-24 03:51:01</t>
  </si>
  <si>
    <t>津巴布韦</t>
  </si>
  <si>
    <t>4138621</t>
  </si>
  <si>
    <t>麦捷斯提科酒店</t>
  </si>
  <si>
    <t>SANTUCHO CRISTIAN ARIEL</t>
  </si>
  <si>
    <t>640.21</t>
  </si>
  <si>
    <t>682.74</t>
  </si>
  <si>
    <t>2023-10-27 03:39:36</t>
  </si>
  <si>
    <t>摩洛哥</t>
  </si>
  <si>
    <t>4161815</t>
  </si>
  <si>
    <t>玛丽蒂姆达姆施塔特酒店</t>
  </si>
  <si>
    <t>HU QIANQIAN,ZHOU LIAN</t>
  </si>
  <si>
    <t>1574.89</t>
  </si>
  <si>
    <t>1681.14</t>
  </si>
  <si>
    <t>2023-10-31 09:51:22</t>
  </si>
  <si>
    <t>4161129</t>
  </si>
  <si>
    <t>安那托利亚豪斯酒店</t>
  </si>
  <si>
    <t>CALICIOGLU BERNA FATMA</t>
  </si>
  <si>
    <t>954.07</t>
  </si>
  <si>
    <t>1018.43</t>
  </si>
  <si>
    <t>2023-10-31 03:08:05</t>
  </si>
  <si>
    <t>4173701</t>
  </si>
  <si>
    <t>流苏精品酒店</t>
  </si>
  <si>
    <t>CHOI EE GRACE YEONG</t>
  </si>
  <si>
    <t>839.61</t>
  </si>
  <si>
    <t>895.77</t>
  </si>
  <si>
    <t>2023-11-02 01:43:12</t>
  </si>
  <si>
    <t>2023-08-09</t>
  </si>
  <si>
    <t>3755507</t>
  </si>
  <si>
    <t>信天翁酒店</t>
  </si>
  <si>
    <t>CHENG Ka Yip</t>
  </si>
  <si>
    <t>1331.65</t>
  </si>
  <si>
    <t>1438.38</t>
  </si>
  <si>
    <t>2023-08-09 13:41:53</t>
  </si>
  <si>
    <t>阿根廷</t>
  </si>
  <si>
    <t>4166386</t>
  </si>
  <si>
    <t>契马布埃法义公寓式酒店</t>
  </si>
  <si>
    <t>RUSTEMI LEFTER</t>
  </si>
  <si>
    <t>1568.58</t>
  </si>
  <si>
    <t>1674.40</t>
  </si>
  <si>
    <t>2023-10-31 22:17:32</t>
  </si>
  <si>
    <t>4184289</t>
  </si>
  <si>
    <t>杜塞尔多夫克拉特城市酒店</t>
  </si>
  <si>
    <t>ZHONG YANG,CHEN WEILONG</t>
  </si>
  <si>
    <t>1755.30</t>
  </si>
  <si>
    <t>1873.52</t>
  </si>
  <si>
    <t>2023-11-03 15:56:39</t>
  </si>
  <si>
    <t>4193198</t>
  </si>
  <si>
    <t>唐米格尔酒店</t>
  </si>
  <si>
    <t>Juarez Raul Walter</t>
  </si>
  <si>
    <t>588.10</t>
  </si>
  <si>
    <t>630.81</t>
  </si>
  <si>
    <t>2023-11-04 20:41:17</t>
  </si>
  <si>
    <t>4186505</t>
  </si>
  <si>
    <t>先瑞格拉斯哥城市酒店</t>
  </si>
  <si>
    <t>Lyu Junwen,HU Xinyu</t>
  </si>
  <si>
    <t>1836.59</t>
  </si>
  <si>
    <t>1960.28</t>
  </si>
  <si>
    <t>2023-11-03 20:58:26</t>
  </si>
  <si>
    <t>4080647</t>
  </si>
  <si>
    <t xml:space="preserve">现代生活酒店 </t>
  </si>
  <si>
    <t>MARCHETTI CHRISTIAN</t>
  </si>
  <si>
    <t>1475.09</t>
  </si>
  <si>
    <t>1575.61</t>
  </si>
  <si>
    <t>2023-10-16 16:21:24</t>
  </si>
  <si>
    <t>4158679</t>
  </si>
  <si>
    <t>新加坡努福文雅酒店</t>
  </si>
  <si>
    <t>HSU EILEEN</t>
  </si>
  <si>
    <t>880.31</t>
  </si>
  <si>
    <t>938.60</t>
  </si>
  <si>
    <t>2023-10-30 18:18:07</t>
  </si>
  <si>
    <t>4137794</t>
  </si>
  <si>
    <t>Travelodge Maidenhead Central</t>
  </si>
  <si>
    <t>DRUCE HAYDON</t>
  </si>
  <si>
    <t>1067.87</t>
  </si>
  <si>
    <t>1138.94</t>
  </si>
  <si>
    <t>2023-10-26 22:36:44</t>
  </si>
  <si>
    <t>4149625</t>
  </si>
  <si>
    <t>普吉阁遥岛树屋别墅度假村- 限成人</t>
  </si>
  <si>
    <t>YAN HOU YIN,LAM KONG MING</t>
  </si>
  <si>
    <t>6298.00</t>
  </si>
  <si>
    <t>6715.72</t>
  </si>
  <si>
    <t>2023-10-29 17:50:41</t>
  </si>
  <si>
    <t>4180072</t>
  </si>
  <si>
    <t>普吉岛兰花温泉度假酒店</t>
  </si>
  <si>
    <t>TANG JIDONG</t>
  </si>
  <si>
    <t>846.78</t>
  </si>
  <si>
    <t>903.43</t>
  </si>
  <si>
    <t>2023-11-02 23:08:10</t>
  </si>
  <si>
    <t>4145888</t>
  </si>
  <si>
    <t>库塔城堡简易别墅，别墅及度假村</t>
  </si>
  <si>
    <t>OH GEUNBEOM</t>
  </si>
  <si>
    <t>629.15</t>
  </si>
  <si>
    <t>670.88</t>
  </si>
  <si>
    <t>2023-10-28 12:45:18</t>
  </si>
  <si>
    <t>4173497</t>
  </si>
  <si>
    <t>斯德哥尔摩瑞达加坦酒店</t>
  </si>
  <si>
    <t>Barzey Adrian</t>
  </si>
  <si>
    <t>759.24</t>
  </si>
  <si>
    <t>810.29</t>
  </si>
  <si>
    <t>2023-11-02 00:16:00</t>
  </si>
  <si>
    <t>瑞典</t>
  </si>
  <si>
    <t>4192897</t>
  </si>
  <si>
    <t>康斯坦茨翰姆酒店</t>
  </si>
  <si>
    <t>ZHENG XIYUE</t>
  </si>
  <si>
    <t>923.27</t>
  </si>
  <si>
    <t>990.31</t>
  </si>
  <si>
    <t>2023-11-04 19:57:44</t>
  </si>
  <si>
    <t>4071240</t>
  </si>
  <si>
    <t>明洞大使宜必思酒店</t>
  </si>
  <si>
    <t>WU CHEN</t>
  </si>
  <si>
    <t>1766.91</t>
  </si>
  <si>
    <t>1887.12</t>
  </si>
  <si>
    <t>2023-10-14 18:01:52</t>
  </si>
  <si>
    <t>4161018</t>
  </si>
  <si>
    <t>清迈城市宾馆195</t>
  </si>
  <si>
    <t>KLIANGTHISONG JAKKAPHAT</t>
  </si>
  <si>
    <t>211.73</t>
  </si>
  <si>
    <t>225.75</t>
  </si>
  <si>
    <t>2023-10-31 01:34:42</t>
  </si>
  <si>
    <t>4182996</t>
  </si>
  <si>
    <t>巴黎华西戴高乐机场住宿加早餐酒店</t>
  </si>
  <si>
    <t>ujjainwal Rajender</t>
  </si>
  <si>
    <t>319.67</t>
  </si>
  <si>
    <t>341.20</t>
  </si>
  <si>
    <t>2023-11-03 12:56:52</t>
  </si>
  <si>
    <t>3981532</t>
  </si>
  <si>
    <t>罗顿公园大道酒店</t>
  </si>
  <si>
    <t>Moran Kelly</t>
  </si>
  <si>
    <t>6220.91</t>
  </si>
  <si>
    <t>6648.40</t>
  </si>
  <si>
    <t>2023-09-25 01:11:49</t>
  </si>
  <si>
    <t>4167481</t>
  </si>
  <si>
    <t>领导者酒店</t>
  </si>
  <si>
    <t>PHAM XUAN QUANG</t>
  </si>
  <si>
    <t>2983.86</t>
  </si>
  <si>
    <t>3184.48</t>
  </si>
  <si>
    <t>2023-11-01 07:56:42</t>
  </si>
  <si>
    <t>4186435</t>
  </si>
  <si>
    <t>宜必思吉隆坡市中心酒店</t>
  </si>
  <si>
    <t>Senafi Fezerin</t>
  </si>
  <si>
    <t>393.20</t>
  </si>
  <si>
    <t>419.68</t>
  </si>
  <si>
    <t>2023-11-03 20:23:23</t>
  </si>
  <si>
    <t>4007861</t>
  </si>
  <si>
    <t>GHAZALI NURUL AINA</t>
  </si>
  <si>
    <t>405.70</t>
  </si>
  <si>
    <t>433.95</t>
  </si>
  <si>
    <t>2023-10-01 10:16:23</t>
  </si>
  <si>
    <t>4034302</t>
  </si>
  <si>
    <t>WAWA NOR AZUA BAKRI</t>
  </si>
  <si>
    <t>400.03</t>
  </si>
  <si>
    <t>427.52</t>
  </si>
  <si>
    <t>2023-10-07 13:35:42</t>
  </si>
  <si>
    <t>4187152</t>
  </si>
  <si>
    <t>马戈酒店</t>
  </si>
  <si>
    <t>RASJAD TOMMY</t>
  </si>
  <si>
    <t>462.90</t>
  </si>
  <si>
    <t>494.08</t>
  </si>
  <si>
    <t>2023-11-03 22:28:44</t>
  </si>
  <si>
    <t>4191147</t>
  </si>
  <si>
    <t>珀昆通精品度假村</t>
  </si>
  <si>
    <t>LEI JIALONG,SIN TUNG SAN</t>
  </si>
  <si>
    <t>281.42</t>
  </si>
  <si>
    <t>301.86</t>
  </si>
  <si>
    <t>2023-11-04 15:51:14</t>
  </si>
  <si>
    <t>4165743</t>
  </si>
  <si>
    <t>第 17 号酒店</t>
  </si>
  <si>
    <t>ZHENG WENCHENG,LIN GENSHENG</t>
  </si>
  <si>
    <t>2536.84</t>
  </si>
  <si>
    <t>2707.98</t>
  </si>
  <si>
    <t>2023-10-31 20:04:40</t>
  </si>
  <si>
    <t>4188995</t>
  </si>
  <si>
    <t>肯克西酒店</t>
  </si>
  <si>
    <t>YOTPHET SIRINTHIP</t>
  </si>
  <si>
    <t>191.59</t>
  </si>
  <si>
    <t>205.50</t>
  </si>
  <si>
    <t>2023-11-04 10:20:13</t>
  </si>
  <si>
    <t>4189448</t>
  </si>
  <si>
    <t>斯沃皇家酒店</t>
  </si>
  <si>
    <t>SUTTIPO CHOMPUPANTHIP</t>
  </si>
  <si>
    <t>166.35</t>
  </si>
  <si>
    <t>178.43</t>
  </si>
  <si>
    <t>2023-11-04 11:49:49</t>
  </si>
  <si>
    <t>4192750</t>
  </si>
  <si>
    <t>PETCHOTE NATJAREE</t>
  </si>
  <si>
    <t>2023-11-04 19:10:33</t>
  </si>
  <si>
    <t>4167835</t>
  </si>
  <si>
    <t>CHAUPRADIT JIRAPORN</t>
  </si>
  <si>
    <t>542.99</t>
  </si>
  <si>
    <t>579.50</t>
  </si>
  <si>
    <t>2023-11-01 09:39:30</t>
  </si>
  <si>
    <t>4034887</t>
  </si>
  <si>
    <t>曼谷阿文苏昆维特酒店</t>
  </si>
  <si>
    <t>LUI WAI HA,LO WING BUN,YEUNG HANG KUEN,KAN CHI SING AMOS</t>
  </si>
  <si>
    <t>6418.71</t>
  </si>
  <si>
    <t>6859.80</t>
  </si>
  <si>
    <t>2023-10-07 16:20:05</t>
  </si>
  <si>
    <t>4148765</t>
  </si>
  <si>
    <t>芭堤雅琥珀酒店</t>
  </si>
  <si>
    <t>HONG SHIMING,SHEN ZHONGKAI,WU YUHUI</t>
  </si>
  <si>
    <t>7537.10</t>
  </si>
  <si>
    <t>8037.00</t>
  </si>
  <si>
    <t>2023-10-28 20:13:10</t>
  </si>
  <si>
    <t>4189056</t>
  </si>
  <si>
    <t>PAN BING,Xie Gong wu,LI YONG</t>
  </si>
  <si>
    <t>1520.95</t>
  </si>
  <si>
    <t>1631.40</t>
  </si>
  <si>
    <t>2023-11-04 10:34:54</t>
  </si>
  <si>
    <t>2023-08-24</t>
  </si>
  <si>
    <t>3827521</t>
  </si>
  <si>
    <t>布劳德沃克套房酒店</t>
  </si>
  <si>
    <t>NATAL JESUS</t>
  </si>
  <si>
    <t>2090.23</t>
  </si>
  <si>
    <t>2246.59</t>
  </si>
  <si>
    <t>-2246</t>
  </si>
  <si>
    <t>-2090</t>
  </si>
  <si>
    <t>2023-08-24 08:12:30</t>
  </si>
  <si>
    <t>4186884</t>
  </si>
  <si>
    <t>艾薇尔酒店</t>
  </si>
  <si>
    <t>ZHOU JINGWEN</t>
  </si>
  <si>
    <t>160.99</t>
  </si>
  <si>
    <t>171.83</t>
  </si>
  <si>
    <t>2023-11-03 21:31:45</t>
  </si>
  <si>
    <t>4188736</t>
  </si>
  <si>
    <t>米卢斯中心民宿酒店</t>
  </si>
  <si>
    <t>Sadek Khalid</t>
  </si>
  <si>
    <t>475.76</t>
  </si>
  <si>
    <t>510.31</t>
  </si>
  <si>
    <t>2023-11-04 09:06:25</t>
  </si>
  <si>
    <t>4127792</t>
  </si>
  <si>
    <t>双溪大年杰莱酒店</t>
  </si>
  <si>
    <t>JUSOH MUHAMMAD RIDHWAN BIN</t>
  </si>
  <si>
    <t>264.35</t>
  </si>
  <si>
    <t>282.24</t>
  </si>
  <si>
    <t>2023-10-25 11:16:14</t>
  </si>
  <si>
    <t>4191490</t>
  </si>
  <si>
    <t>董里我的朋友酒店</t>
  </si>
  <si>
    <t>PATAVANICH TECHINEE</t>
  </si>
  <si>
    <t>132.00</t>
  </si>
  <si>
    <t>141.58</t>
  </si>
  <si>
    <t>2023-11-04 16:30:12</t>
  </si>
  <si>
    <t>4121371</t>
  </si>
  <si>
    <t>三宝拢西新加曼加拉加旅馆</t>
  </si>
  <si>
    <t>MARIANA ANNA</t>
  </si>
  <si>
    <t>107.57</t>
  </si>
  <si>
    <t>114.90</t>
  </si>
  <si>
    <t>2023-10-24 09:00:54</t>
  </si>
  <si>
    <t>4192338</t>
  </si>
  <si>
    <t>吉隆坡科塔达曼萨拉精品酒店</t>
  </si>
  <si>
    <t>ANG BIAN CHEONG</t>
  </si>
  <si>
    <t>92.22</t>
  </si>
  <si>
    <t>98.92</t>
  </si>
  <si>
    <t>2023-11-04 18:10:56</t>
  </si>
  <si>
    <t>4182507</t>
  </si>
  <si>
    <t>乐趣-D城景酒店</t>
  </si>
  <si>
    <t>SOONTHONPITAK UEAMPORN</t>
  </si>
  <si>
    <t>272.73</t>
  </si>
  <si>
    <t>291.10</t>
  </si>
  <si>
    <t>2023-11-03 11:57:16</t>
  </si>
  <si>
    <t>4193334</t>
  </si>
  <si>
    <t>胡萨环球酒店</t>
  </si>
  <si>
    <t>CAG YUKSEL</t>
  </si>
  <si>
    <t>423.13</t>
  </si>
  <si>
    <t>453.86</t>
  </si>
  <si>
    <t>2023-11-04 21:02:30</t>
  </si>
  <si>
    <t>4179423</t>
  </si>
  <si>
    <t>伊尔福林居旅馆</t>
  </si>
  <si>
    <t>SEDUIKIS RIMVYDAS</t>
  </si>
  <si>
    <t>557.16</t>
  </si>
  <si>
    <t>594.43</t>
  </si>
  <si>
    <t>2023-11-02 21:20:01</t>
  </si>
  <si>
    <t>4172775</t>
  </si>
  <si>
    <t>坦格朗黄蜂酒店</t>
  </si>
  <si>
    <t>CHAIRANI RISA</t>
  </si>
  <si>
    <t>273.80</t>
  </si>
  <si>
    <t>292.21</t>
  </si>
  <si>
    <t>2023-11-01 21:58:56</t>
  </si>
  <si>
    <t>4172738</t>
  </si>
  <si>
    <t>Amelia Risya</t>
  </si>
  <si>
    <t>2023-11-01 21:52:37</t>
  </si>
  <si>
    <t>4175438</t>
  </si>
  <si>
    <t>迪沙鲁阿曼萨里酒店</t>
  </si>
  <si>
    <t>FARAH NURFARAHIN BINTI SULAIMAN</t>
  </si>
  <si>
    <t>330.00</t>
  </si>
  <si>
    <t>352.08</t>
  </si>
  <si>
    <t>2023-11-02 15:31:53</t>
  </si>
  <si>
    <t>4129514</t>
  </si>
  <si>
    <t>里士满班加罗尔酒店</t>
  </si>
  <si>
    <t>CHENG MENG KELVIN</t>
  </si>
  <si>
    <t>1050.47</t>
  </si>
  <si>
    <t>1121.58</t>
  </si>
  <si>
    <t>2023-10-25 16:32:02</t>
  </si>
  <si>
    <t>印度</t>
  </si>
  <si>
    <t>4178635</t>
  </si>
  <si>
    <t>孔敬 I 酒店</t>
  </si>
  <si>
    <t>WUTTIMANOP KHUNTHEERA</t>
  </si>
  <si>
    <t>346.97</t>
  </si>
  <si>
    <t>370.18</t>
  </si>
  <si>
    <t>2023-11-02 20:00:36</t>
  </si>
  <si>
    <t>4134344</t>
  </si>
  <si>
    <t>合艾PS度假村</t>
  </si>
  <si>
    <t>DELA PENA MELANIE CATOLICO,DAGOHOY REYMARK MARATAS</t>
  </si>
  <si>
    <t>254.17</t>
  </si>
  <si>
    <t>271.09</t>
  </si>
  <si>
    <t>2023-10-26 13:08:31</t>
  </si>
  <si>
    <t>4180943</t>
  </si>
  <si>
    <t>圣奥古斯丁酒店</t>
  </si>
  <si>
    <t>ruan xuezhen,lan fengju</t>
  </si>
  <si>
    <t>678.75</t>
  </si>
  <si>
    <t>724.46</t>
  </si>
  <si>
    <t>2023-11-03 04:30:20</t>
  </si>
  <si>
    <t>厄瓜多尔</t>
  </si>
  <si>
    <t>4167779</t>
  </si>
  <si>
    <t>空塞伊山度假村</t>
  </si>
  <si>
    <t>GOH SOO SING</t>
  </si>
  <si>
    <t>580.60</t>
  </si>
  <si>
    <t>619.64</t>
  </si>
  <si>
    <t>2023-11-01 09:17:22</t>
  </si>
  <si>
    <t>4180867</t>
  </si>
  <si>
    <t>库里奇巴机场宜必思快捷酒店</t>
  </si>
  <si>
    <t>de Almeida Amanda Lais</t>
  </si>
  <si>
    <t>333.71</t>
  </si>
  <si>
    <t>356.18</t>
  </si>
  <si>
    <t>2023-11-03 03:25:41</t>
  </si>
  <si>
    <t>巴西</t>
  </si>
  <si>
    <t>4180859</t>
  </si>
  <si>
    <t>Delinski Cleverson</t>
  </si>
  <si>
    <t>2023-11-03 03:21:15</t>
  </si>
  <si>
    <t>4189164</t>
  </si>
  <si>
    <t>Nogueira dos Santos Dilmar,Rodrigues Vidal Sueli</t>
  </si>
  <si>
    <t>343.24</t>
  </si>
  <si>
    <t>368.17</t>
  </si>
  <si>
    <t>2023-11-04 11:00:49</t>
  </si>
  <si>
    <t>4189528</t>
  </si>
  <si>
    <t>Rocha Farias Gleison Firmino</t>
  </si>
  <si>
    <t>275.32</t>
  </si>
  <si>
    <t>295.31</t>
  </si>
  <si>
    <t>2023-11-04 12:00:55</t>
  </si>
  <si>
    <t>4192369</t>
  </si>
  <si>
    <t>丹安宫酒店</t>
  </si>
  <si>
    <t>He Hong</t>
  </si>
  <si>
    <t>176.77</t>
  </si>
  <si>
    <t>189.61</t>
  </si>
  <si>
    <t>2023-11-04 18:19:46</t>
  </si>
  <si>
    <t>4182066</t>
  </si>
  <si>
    <t>呵叻弗罗特公寓式酒店</t>
  </si>
  <si>
    <t>PUDMAI PRIYAPHA</t>
  </si>
  <si>
    <t>340.86</t>
  </si>
  <si>
    <t>363.82</t>
  </si>
  <si>
    <t>2023-11-03 10:39:11</t>
  </si>
  <si>
    <t>4143462</t>
  </si>
  <si>
    <t>辛纳克希特 J 公园酒店</t>
  </si>
  <si>
    <t>SONGNIPITKUL LAKKHANA</t>
  </si>
  <si>
    <t>151.81</t>
  </si>
  <si>
    <t>161.90</t>
  </si>
  <si>
    <t>2023-10-27 21:14:03</t>
  </si>
  <si>
    <t>4193158</t>
  </si>
  <si>
    <t>马奎西精品酒店</t>
  </si>
  <si>
    <t>CHAIWONG SAKUNPORN</t>
  </si>
  <si>
    <t>261.55</t>
  </si>
  <si>
    <t>280.54</t>
  </si>
  <si>
    <t>2023-11-04 20:28:38</t>
  </si>
  <si>
    <t>4192421</t>
  </si>
  <si>
    <t>班由曼尼酒店</t>
  </si>
  <si>
    <t>KIDLOY WARITSARA</t>
  </si>
  <si>
    <t>166.81</t>
  </si>
  <si>
    <t>178.92</t>
  </si>
  <si>
    <t>2023-11-04 18:38:11</t>
  </si>
  <si>
    <t>4140384</t>
  </si>
  <si>
    <t>万路垂钓度假酒店</t>
  </si>
  <si>
    <t>KHORAPUM LAKKANA</t>
  </si>
  <si>
    <t>420.99</t>
  </si>
  <si>
    <t>448.96</t>
  </si>
  <si>
    <t>2023-10-27 13:22:31</t>
  </si>
  <si>
    <t>4185435</t>
  </si>
  <si>
    <t>超级  1236 绿色公园酒店</t>
  </si>
  <si>
    <t>WAN YUSOF WAN MOHD RIDZUAN</t>
  </si>
  <si>
    <t>124.42</t>
  </si>
  <si>
    <t>132.80</t>
  </si>
  <si>
    <t>2023-11-03 18:30:58</t>
  </si>
  <si>
    <t>4156303</t>
  </si>
  <si>
    <t>楠榜贾雅城市 BBC 酒店</t>
  </si>
  <si>
    <t>Mulyadi Sugeng,Husen Asep Setiadi</t>
  </si>
  <si>
    <t>608.57</t>
  </si>
  <si>
    <t>648.86</t>
  </si>
  <si>
    <t>2023-10-30 11:24:51</t>
  </si>
  <si>
    <t>4188862</t>
  </si>
  <si>
    <t>崛起屋酒店</t>
  </si>
  <si>
    <t>wang liang</t>
  </si>
  <si>
    <t>56.92</t>
  </si>
  <si>
    <t>61.05</t>
  </si>
  <si>
    <t>2023-11-04 09:57:54</t>
  </si>
  <si>
    <t>尼泊尔</t>
  </si>
  <si>
    <t>4192762</t>
  </si>
  <si>
    <t>圣淘沙巨港阿悠拉酒店</t>
  </si>
  <si>
    <t>WIJAYA ERWAN,XIE MR XIE</t>
  </si>
  <si>
    <t>436.89</t>
  </si>
  <si>
    <t>468.62</t>
  </si>
  <si>
    <t>2023-11-04 19:13:03</t>
  </si>
  <si>
    <t>4112439</t>
  </si>
  <si>
    <t>Quarter 拉普罗酒店 - UHG</t>
  </si>
  <si>
    <t>SUGIURA RINKA,SUGIURA RINKA</t>
  </si>
  <si>
    <t>953.70</t>
  </si>
  <si>
    <t>1017.71</t>
  </si>
  <si>
    <t>2023-10-22 16:36:29</t>
  </si>
  <si>
    <t>3813180</t>
  </si>
  <si>
    <t>布罗瑟德酒店</t>
  </si>
  <si>
    <t>Belzinskas Remigijus</t>
  </si>
  <si>
    <t>3058.90</t>
  </si>
  <si>
    <t>3281.03</t>
  </si>
  <si>
    <t>2023-08-21 12:04:40</t>
  </si>
  <si>
    <t>加拿大</t>
  </si>
  <si>
    <t>4188502</t>
  </si>
  <si>
    <t>图克图克青年旅舍</t>
  </si>
  <si>
    <t>KHONGRUANG BANNAWIT</t>
  </si>
  <si>
    <t>116.98</t>
  </si>
  <si>
    <t>125.47</t>
  </si>
  <si>
    <t>2023-11-04 08:18:37</t>
  </si>
  <si>
    <t>4178430</t>
  </si>
  <si>
    <t>洛姆米斯达酒店</t>
  </si>
  <si>
    <t>EL ABADI ADDAHARI YOUSSEF</t>
  </si>
  <si>
    <t>195.14</t>
  </si>
  <si>
    <t>208.19</t>
  </si>
  <si>
    <t>2023-11-02 19:06:34</t>
  </si>
  <si>
    <t>4181487</t>
  </si>
  <si>
    <t>雅加达朱诺·贾廷加拉酒店</t>
  </si>
  <si>
    <t>YULISTIAWATI SRI</t>
  </si>
  <si>
    <t>195.99</t>
  </si>
  <si>
    <t>209.19</t>
  </si>
  <si>
    <t>2023-11-03 08:51:34</t>
  </si>
  <si>
    <t>4191009</t>
  </si>
  <si>
    <t>海乌酒店</t>
  </si>
  <si>
    <t>ZHANG ZHONGZHEN</t>
  </si>
  <si>
    <t>197.89</t>
  </si>
  <si>
    <t>212.26</t>
  </si>
  <si>
    <t>2023-11-04 15:18:37</t>
  </si>
  <si>
    <t>4190311</t>
  </si>
  <si>
    <t>玛丽蒂姆富尔达酒店</t>
  </si>
  <si>
    <t>Wiskott Sascha</t>
  </si>
  <si>
    <t>627.55</t>
  </si>
  <si>
    <t>673.12</t>
  </si>
  <si>
    <t>2023-11-04 13:47:27</t>
  </si>
  <si>
    <t>4192372</t>
  </si>
  <si>
    <t>戈尔达酒店</t>
  </si>
  <si>
    <t>MO YI</t>
  </si>
  <si>
    <t>229.07</t>
  </si>
  <si>
    <t>245.70</t>
  </si>
  <si>
    <t>2023-11-04 18:20:51</t>
  </si>
  <si>
    <t>4134689</t>
  </si>
  <si>
    <t>菲尔拉迪布雷西亚酒店</t>
  </si>
  <si>
    <t>Lindner Joerg</t>
  </si>
  <si>
    <t>482.62</t>
  </si>
  <si>
    <t>514.74</t>
  </si>
  <si>
    <t>2023-10-26 14:58:23</t>
  </si>
  <si>
    <t>4185911</t>
  </si>
  <si>
    <t>奶油都市酒店</t>
  </si>
  <si>
    <t>Lee Jaesook,Ji Soohyun</t>
  </si>
  <si>
    <t>3620.54</t>
  </si>
  <si>
    <t>3864.38</t>
  </si>
  <si>
    <t>2023-11-03 19:16:25</t>
  </si>
  <si>
    <t>4137719</t>
  </si>
  <si>
    <t>普吉岛芭东海滨酒店</t>
  </si>
  <si>
    <t>Yu Ziqiang,Cao Xiaoying</t>
  </si>
  <si>
    <t>664.99</t>
  </si>
  <si>
    <t>709.25</t>
  </si>
  <si>
    <t>2023-10-26 22:42:05</t>
  </si>
  <si>
    <t>4167333</t>
  </si>
  <si>
    <t>萨希德泗水酒店</t>
  </si>
  <si>
    <t>WU MEIRONG</t>
  </si>
  <si>
    <t>131.52</t>
  </si>
  <si>
    <t>140.36</t>
  </si>
  <si>
    <t>2023-11-01 06:46:07</t>
  </si>
  <si>
    <t>4181458</t>
  </si>
  <si>
    <t>希睿娜德尔玛尔卫尔克度假村</t>
  </si>
  <si>
    <t>Rey Cedric</t>
  </si>
  <si>
    <t>2910.63</t>
  </si>
  <si>
    <t>3106.66</t>
  </si>
  <si>
    <t>2023-11-03 08:39:39</t>
  </si>
  <si>
    <t>2023-06-04</t>
  </si>
  <si>
    <t>3461289</t>
  </si>
  <si>
    <t>珀斯Ingot酒店</t>
  </si>
  <si>
    <t>CHEN JUNHE</t>
  </si>
  <si>
    <t>3863.60</t>
  </si>
  <si>
    <t>4256.00</t>
  </si>
  <si>
    <t>2023-06-04 16:20:00</t>
  </si>
  <si>
    <t>4190589</t>
  </si>
  <si>
    <t>河景酒店</t>
  </si>
  <si>
    <t>RAMLI SAIFUL ANWAR</t>
  </si>
  <si>
    <t>168.46</t>
  </si>
  <si>
    <t>180.69</t>
  </si>
  <si>
    <t>2023-11-04 14:22:36</t>
  </si>
  <si>
    <t>4176616</t>
  </si>
  <si>
    <t>莲花大 SPA 酒店 - 莲花集团管理</t>
  </si>
  <si>
    <t>ZENG SHENGJI</t>
  </si>
  <si>
    <t>381.54</t>
  </si>
  <si>
    <t>407.06</t>
  </si>
  <si>
    <t>2023-11-02 15:30:50</t>
  </si>
  <si>
    <t>2023-10-04</t>
  </si>
  <si>
    <t>4020027</t>
  </si>
  <si>
    <t>B&amp;B罗马菲乌米奇诺机场博览会酒店1</t>
  </si>
  <si>
    <t>Avenin Thibaud</t>
  </si>
  <si>
    <t>447.13</t>
  </si>
  <si>
    <t>477.91</t>
  </si>
  <si>
    <t>2023-10-04 04:36:41</t>
  </si>
  <si>
    <t>4139391</t>
  </si>
  <si>
    <t>赛曼吉附近瑞德多兹普拉斯酒店</t>
  </si>
  <si>
    <t>FADILAH NUR,PRATAMA GIBRAN RIZKI</t>
  </si>
  <si>
    <t>97.77</t>
  </si>
  <si>
    <t>104.27</t>
  </si>
  <si>
    <t>2023-10-27 10:31:25</t>
  </si>
  <si>
    <t>4179939</t>
  </si>
  <si>
    <t>民宿及住宅卢克斯酒店</t>
  </si>
  <si>
    <t>STANKIEWICZ MAREK ZYGMUNT</t>
  </si>
  <si>
    <t>180.40</t>
  </si>
  <si>
    <t>192.47</t>
  </si>
  <si>
    <t>2023-11-02 22:45:22</t>
  </si>
  <si>
    <t>4171291</t>
  </si>
  <si>
    <t>迪梦马赛中心住宿加早餐旅馆</t>
  </si>
  <si>
    <t>ROBERTS REBECCA LEA</t>
  </si>
  <si>
    <t>480.28</t>
  </si>
  <si>
    <t>512.57</t>
  </si>
  <si>
    <t>2023-11-01 18:29:16</t>
  </si>
  <si>
    <t>4160827</t>
  </si>
  <si>
    <t>里士满希尔酒店</t>
  </si>
  <si>
    <t>LIM KAI FAN</t>
  </si>
  <si>
    <t>1126.42</t>
  </si>
  <si>
    <t>1201.00</t>
  </si>
  <si>
    <t>2023-10-31 00:00:45</t>
  </si>
  <si>
    <t>4047129</t>
  </si>
  <si>
    <t>东方酒店</t>
  </si>
  <si>
    <t>Casas Martinez Anna</t>
  </si>
  <si>
    <t>1778.56</t>
  </si>
  <si>
    <t>1905.46</t>
  </si>
  <si>
    <t>2023-10-10 04:55:45</t>
  </si>
  <si>
    <t>4192383</t>
  </si>
  <si>
    <t>清莱普法瓦瑞度假酒店-SHA Extra Plus</t>
  </si>
  <si>
    <t>KUSUROM SOMYOD</t>
  </si>
  <si>
    <t>343.22</t>
  </si>
  <si>
    <t>368.14</t>
  </si>
  <si>
    <t>2023-11-04 18:26:21</t>
  </si>
  <si>
    <t>4190207</t>
  </si>
  <si>
    <t>罗威那海滩酒店</t>
  </si>
  <si>
    <t>SPIRIN ALEKSANDR,SPIRINA ALENA</t>
  </si>
  <si>
    <t>149.98</t>
  </si>
  <si>
    <t>160.87</t>
  </si>
  <si>
    <t>2023-11-04 13:22:13</t>
  </si>
  <si>
    <t>4190200</t>
  </si>
  <si>
    <t>利物浦狩猎酒店</t>
  </si>
  <si>
    <t>ATEM GARANG NHMACHOTE</t>
  </si>
  <si>
    <t>632.34</t>
  </si>
  <si>
    <t>678.26</t>
  </si>
  <si>
    <t>2023-11-04 13:21:28</t>
  </si>
  <si>
    <t>4191493</t>
  </si>
  <si>
    <t>旅行者酒店</t>
  </si>
  <si>
    <t>DEAWPITAKSAKUL JITSOPHA</t>
  </si>
  <si>
    <t>101.51</t>
  </si>
  <si>
    <t>108.88</t>
  </si>
  <si>
    <t>2023-11-04 16:30:30</t>
  </si>
  <si>
    <t>4193123</t>
  </si>
  <si>
    <t>英娜屯郡甘大酒店</t>
  </si>
  <si>
    <t>PUSPITA IKE RATNA</t>
  </si>
  <si>
    <t>260.96</t>
  </si>
  <si>
    <t>279.91</t>
  </si>
  <si>
    <t>2023-11-04 20:08:40</t>
  </si>
  <si>
    <t>4184225</t>
  </si>
  <si>
    <t>加伯洛尼联排别墅</t>
  </si>
  <si>
    <t>Mataboge Amandus Kabelo</t>
  </si>
  <si>
    <t>933.41</t>
  </si>
  <si>
    <t>996.28</t>
  </si>
  <si>
    <t>2023-11-03 15:41:22</t>
  </si>
  <si>
    <t>博茨瓦纳</t>
  </si>
  <si>
    <t>4188104</t>
  </si>
  <si>
    <t>斯莫兰酒店</t>
  </si>
  <si>
    <t>Gustavsson Emma Kristina</t>
  </si>
  <si>
    <t>422.48</t>
  </si>
  <si>
    <t>453.16</t>
  </si>
  <si>
    <t>2023-11-04 04:35:32</t>
  </si>
  <si>
    <t>4164860</t>
  </si>
  <si>
    <t>巨港戴拉大酒店</t>
  </si>
  <si>
    <t>ANGGRAINI YUNITA</t>
  </si>
  <si>
    <t>408.31</t>
  </si>
  <si>
    <t>435.86</t>
  </si>
  <si>
    <t>2023-10-31 18:04:14</t>
  </si>
  <si>
    <t>4187952</t>
  </si>
  <si>
    <t>卡尔佩酒店</t>
  </si>
  <si>
    <t>Soler Perez Pascual</t>
  </si>
  <si>
    <t>704.65</t>
  </si>
  <si>
    <t>755.82</t>
  </si>
  <si>
    <t>2023-11-04 02:30:53</t>
  </si>
  <si>
    <t>4185050</t>
  </si>
  <si>
    <t>班贾尔马辛POP!酒店</t>
  </si>
  <si>
    <t>KHAIRINA RIZKI</t>
  </si>
  <si>
    <t>260.36</t>
  </si>
  <si>
    <t>277.90</t>
  </si>
  <si>
    <t>2023-11-03 17:58:20</t>
  </si>
  <si>
    <t>4188976</t>
  </si>
  <si>
    <t>仁川永宗酒店</t>
  </si>
  <si>
    <t>HORI YUKIO</t>
  </si>
  <si>
    <t>521.41</t>
  </si>
  <si>
    <t>559.27</t>
  </si>
  <si>
    <t>2023-11-04 10:02:05</t>
  </si>
  <si>
    <t>2023-08-11</t>
  </si>
  <si>
    <t>3768112</t>
  </si>
  <si>
    <t>维拉茶清莱酒店</t>
  </si>
  <si>
    <t>SONTIPUNSAK SAIYUD</t>
  </si>
  <si>
    <t>439.15</t>
  </si>
  <si>
    <t>474.50</t>
  </si>
  <si>
    <t>2023-08-11 22:30:29</t>
  </si>
  <si>
    <t>4182941</t>
  </si>
  <si>
    <t>考艾里克儿康赛特伊桑精品度假村</t>
  </si>
  <si>
    <t>JINAPUCK RUJAPA,VANASIRIKUL SUPISARA</t>
  </si>
  <si>
    <t>1417.83</t>
  </si>
  <si>
    <t>1513.32</t>
  </si>
  <si>
    <t>2023-11-03 12:45:48</t>
  </si>
  <si>
    <t>4161529</t>
  </si>
  <si>
    <t>康斯坦斯帕萨迪纳酒店</t>
  </si>
  <si>
    <t>Shaw Ethan</t>
  </si>
  <si>
    <t>3609.77</t>
  </si>
  <si>
    <t>3853.30</t>
  </si>
  <si>
    <t>2023-10-31 08:16:13</t>
  </si>
  <si>
    <t>4154506</t>
  </si>
  <si>
    <t>Mejia Brennan</t>
  </si>
  <si>
    <t>1902.38</t>
  </si>
  <si>
    <t>2028.34</t>
  </si>
  <si>
    <t>2023-10-29 22:44:06</t>
  </si>
  <si>
    <t>4184623</t>
  </si>
  <si>
    <t>HL 酒店</t>
  </si>
  <si>
    <t>scatamacchia lucia</t>
  </si>
  <si>
    <t>498.88</t>
  </si>
  <si>
    <t>532.48</t>
  </si>
  <si>
    <t>2023-11-03 16:45:25</t>
  </si>
  <si>
    <t>4185940</t>
  </si>
  <si>
    <t>金边诚酒店</t>
  </si>
  <si>
    <t>TAN KOK SENG</t>
  </si>
  <si>
    <t>123.38</t>
  </si>
  <si>
    <t>131.69</t>
  </si>
  <si>
    <t>2023-11-03 19:20:17</t>
  </si>
  <si>
    <t>柬埔寨</t>
  </si>
  <si>
    <t>4188338</t>
  </si>
  <si>
    <t>阿斯顿·吉迪恩·巴淡酒店</t>
  </si>
  <si>
    <t>MAHMOOD MOHAMED</t>
  </si>
  <si>
    <t>505.06</t>
  </si>
  <si>
    <t>541.74</t>
  </si>
  <si>
    <t>2023-11-04 07:21:56</t>
  </si>
  <si>
    <t>4192355</t>
  </si>
  <si>
    <t>TAN DENNIS</t>
  </si>
  <si>
    <t>248.92</t>
  </si>
  <si>
    <t>267.00</t>
  </si>
  <si>
    <t>2023-11-04 18:17:39</t>
  </si>
  <si>
    <t>4173952</t>
  </si>
  <si>
    <t>阿丽拉梭罗酒店</t>
  </si>
  <si>
    <t>HADI ABDUL HADI</t>
  </si>
  <si>
    <t>666.20</t>
  </si>
  <si>
    <t>710.76</t>
  </si>
  <si>
    <t>2023-11-02 05:17:08</t>
  </si>
  <si>
    <t>4132727</t>
  </si>
  <si>
    <t>谢菲尔德市中心旗舰店</t>
  </si>
  <si>
    <t>Baron David,Brookes Michael</t>
  </si>
  <si>
    <t>910.04</t>
  </si>
  <si>
    <t>970.61</t>
  </si>
  <si>
    <t>2023-10-26 05:25:07</t>
  </si>
  <si>
    <t>4188066</t>
  </si>
  <si>
    <t>里尔中心大皇宫民宿酒店</t>
  </si>
  <si>
    <t>VONGSAMAY LEO</t>
  </si>
  <si>
    <t>426.16</t>
  </si>
  <si>
    <t>457.11</t>
  </si>
  <si>
    <t>2023-11-04 04:03:05</t>
  </si>
  <si>
    <t>4178574</t>
  </si>
  <si>
    <t>占碑埃文酒店</t>
  </si>
  <si>
    <t>HADIWIJAYA RONI</t>
  </si>
  <si>
    <t>340.20</t>
  </si>
  <si>
    <t>362.96</t>
  </si>
  <si>
    <t>2023-11-02 19:43:32</t>
  </si>
  <si>
    <t>4156640</t>
  </si>
  <si>
    <t>萨希德塞尔蓬酒店</t>
  </si>
  <si>
    <t>HERDIAWAN HERDIAWAN</t>
  </si>
  <si>
    <t>218.62</t>
  </si>
  <si>
    <t>233.09</t>
  </si>
  <si>
    <t>2023-10-30 12:36:10</t>
  </si>
  <si>
    <t>4190271</t>
  </si>
  <si>
    <t>曼谷迪瓦鲁斯度假酒店</t>
  </si>
  <si>
    <t>METHAANANSIRI SURAWAT</t>
  </si>
  <si>
    <t>499.30</t>
  </si>
  <si>
    <t>535.56</t>
  </si>
  <si>
    <t>2023-11-04 13:39:21</t>
  </si>
  <si>
    <t>4139188</t>
  </si>
  <si>
    <t>芭堤雅旺阿玛海滩舒适酒店</t>
  </si>
  <si>
    <t>WANGPAT SUNATEE</t>
  </si>
  <si>
    <t>358.41</t>
  </si>
  <si>
    <t>382.22</t>
  </si>
  <si>
    <t>2023-10-27 09:41:12</t>
  </si>
  <si>
    <t>4141661</t>
  </si>
  <si>
    <t>179.20</t>
  </si>
  <si>
    <t>191.11</t>
  </si>
  <si>
    <t>2023-10-27 16:50:18</t>
  </si>
  <si>
    <t>4132677</t>
  </si>
  <si>
    <t>CHARANYANANDA THAPANEE</t>
  </si>
  <si>
    <t>179.21</t>
  </si>
  <si>
    <t>191.14</t>
  </si>
  <si>
    <t>2023-10-26 04:19:48</t>
  </si>
  <si>
    <t>4188112</t>
  </si>
  <si>
    <t>哈斯公芭堤雅</t>
  </si>
  <si>
    <t>HUANG CHING HENG</t>
  </si>
  <si>
    <t>651.34</t>
  </si>
  <si>
    <t>698.64</t>
  </si>
  <si>
    <t>2023-11-04 04:52:01</t>
  </si>
  <si>
    <t>4180768</t>
  </si>
  <si>
    <t>卡马拉城门住宅度假村</t>
  </si>
  <si>
    <t>Narula Chakrot</t>
  </si>
  <si>
    <t>431.72</t>
  </si>
  <si>
    <t>460.80</t>
  </si>
  <si>
    <t>2023-11-03 02:21:56</t>
  </si>
  <si>
    <t>4157559</t>
  </si>
  <si>
    <t>布城丽笙公园酒店</t>
  </si>
  <si>
    <t>LI HONGMEI,CAO HAN</t>
  </si>
  <si>
    <t>1275.57</t>
  </si>
  <si>
    <t>1360.03</t>
  </si>
  <si>
    <t>2023-10-30 15:10:52</t>
  </si>
  <si>
    <t>4159880</t>
  </si>
  <si>
    <t>JUMAT NUR AMIRA BINTI</t>
  </si>
  <si>
    <t>260.80</t>
  </si>
  <si>
    <t>278.07</t>
  </si>
  <si>
    <t>2023-10-30 21:11:56</t>
  </si>
  <si>
    <t>4183350</t>
  </si>
  <si>
    <t>JANUDIN NURADNIN</t>
  </si>
  <si>
    <t>382.86</t>
  </si>
  <si>
    <t>408.65</t>
  </si>
  <si>
    <t>2023-11-03 13:38:05</t>
  </si>
  <si>
    <t>4159844</t>
  </si>
  <si>
    <t>马六甲峇峇家</t>
  </si>
  <si>
    <t>ZHANG NIAN SHAN,QIN JIA</t>
  </si>
  <si>
    <t>1222.03</t>
  </si>
  <si>
    <t>1302.94</t>
  </si>
  <si>
    <t>2023-10-30 21:04:23</t>
  </si>
  <si>
    <t>4160373</t>
  </si>
  <si>
    <t>SIOW SHENNGIN</t>
  </si>
  <si>
    <t>1222.04</t>
  </si>
  <si>
    <t>1302.95</t>
  </si>
  <si>
    <t>2023-10-30 22:28:31</t>
  </si>
  <si>
    <t>4190722</t>
  </si>
  <si>
    <t>迪拜龙城高级旅馆</t>
  </si>
  <si>
    <t>LU LIUJUAN</t>
  </si>
  <si>
    <t>733.15</t>
  </si>
  <si>
    <t>786.39</t>
  </si>
  <si>
    <t>2023-11-04 15:01:00</t>
  </si>
  <si>
    <t>4178497</t>
  </si>
  <si>
    <t>大世界酒店</t>
  </si>
  <si>
    <t>LI SHUANG LING,ZHOU MIAOCHAN,CHAO XIANKUN</t>
  </si>
  <si>
    <t>5600.72</t>
  </si>
  <si>
    <t>5975.38</t>
  </si>
  <si>
    <t>2023-11-02 19:23:16</t>
  </si>
  <si>
    <t>4076069</t>
  </si>
  <si>
    <t>河内易思廷公寓式酒店</t>
  </si>
  <si>
    <t>CHAE SUNGHO</t>
  </si>
  <si>
    <t>1078.30</t>
  </si>
  <si>
    <t>1151.78</t>
  </si>
  <si>
    <t>2023-10-15 19:20:38</t>
  </si>
  <si>
    <t>4075014</t>
  </si>
  <si>
    <t>HAN KIRIN</t>
  </si>
  <si>
    <t>2023-10-15 15:19:37</t>
  </si>
  <si>
    <t>4190989</t>
  </si>
  <si>
    <t>吉隆坡3WINZ酒店</t>
  </si>
  <si>
    <t>Fahmi Muhamad</t>
  </si>
  <si>
    <t>93.28</t>
  </si>
  <si>
    <t>100.05</t>
  </si>
  <si>
    <t>2023-11-04 15:14:50</t>
  </si>
  <si>
    <t>4177963</t>
  </si>
  <si>
    <t>全景拉姆西斯酒店及咖啡厅</t>
  </si>
  <si>
    <t>Rhazali Tahar</t>
  </si>
  <si>
    <t>244.07</t>
  </si>
  <si>
    <t>260.40</t>
  </si>
  <si>
    <t>2023-11-02 18:29:56</t>
  </si>
  <si>
    <t>埃及</t>
  </si>
  <si>
    <t>2023-10-21</t>
  </si>
  <si>
    <t>4106747</t>
  </si>
  <si>
    <t>PARK GEUNRYEONG</t>
  </si>
  <si>
    <t>122.01</t>
  </si>
  <si>
    <t>130.19</t>
  </si>
  <si>
    <t>2023-10-21 13:03:45</t>
  </si>
  <si>
    <t>4181819</t>
  </si>
  <si>
    <t>尤萨拜酒店</t>
  </si>
  <si>
    <t>BUAPENG EKAPOL</t>
  </si>
  <si>
    <t>185.55</t>
  </si>
  <si>
    <t>198.05</t>
  </si>
  <si>
    <t>2023-11-03 09:57:03</t>
  </si>
  <si>
    <t>4190600</t>
  </si>
  <si>
    <t>家庭旅馆</t>
  </si>
  <si>
    <t>CHUTHAWARARAT SUWANNA</t>
  </si>
  <si>
    <t>133.56</t>
  </si>
  <si>
    <t>143.26</t>
  </si>
  <si>
    <t>2023-11-04 14:23:25</t>
  </si>
  <si>
    <t>4187280</t>
  </si>
  <si>
    <t>曼谷贾斯蒂丝酒店</t>
  </si>
  <si>
    <t>JADBOONNAK SARINYA</t>
  </si>
  <si>
    <t>233.67</t>
  </si>
  <si>
    <t>249.41</t>
  </si>
  <si>
    <t>2023-11-03 23:01:56</t>
  </si>
  <si>
    <t>4171843</t>
  </si>
  <si>
    <t>CHOMPOOKOT APISIT</t>
  </si>
  <si>
    <t>204.15</t>
  </si>
  <si>
    <t>217.88</t>
  </si>
  <si>
    <t>2023-11-01 20:02:51</t>
  </si>
  <si>
    <t>4069311</t>
  </si>
  <si>
    <t>库比克班纳酒店</t>
  </si>
  <si>
    <t>SONANTI DIAH</t>
  </si>
  <si>
    <t>243.25</t>
  </si>
  <si>
    <t>259.80</t>
  </si>
  <si>
    <t>2023-10-14 11:57:41</t>
  </si>
  <si>
    <t>4173884</t>
  </si>
  <si>
    <t>沙吞阿曼达酒店</t>
  </si>
  <si>
    <t>WONG PUI MAN</t>
  </si>
  <si>
    <t>1636.92</t>
  </si>
  <si>
    <t>1746.42</t>
  </si>
  <si>
    <t>2023-11-02 04:14:48</t>
  </si>
  <si>
    <t>4188404</t>
  </si>
  <si>
    <t>悉尼小国度酒店</t>
  </si>
  <si>
    <t>WU XINYU</t>
  </si>
  <si>
    <t>1570.42</t>
  </si>
  <si>
    <t>1684.46</t>
  </si>
  <si>
    <t>2023-11-04 07:48:13</t>
  </si>
  <si>
    <t>4190605</t>
  </si>
  <si>
    <t>普吉岛主城时髦港口酒店</t>
  </si>
  <si>
    <t>THONGIN KATEWADEE</t>
  </si>
  <si>
    <t>164.51</t>
  </si>
  <si>
    <t>176.46</t>
  </si>
  <si>
    <t>2023-11-04 14:24:15</t>
  </si>
  <si>
    <t>4193277</t>
  </si>
  <si>
    <t>雷西非雷德安卓德广场酒店</t>
  </si>
  <si>
    <t>TAVARES DE SOUZA VILLENON KAYQUE</t>
  </si>
  <si>
    <t>289.82</t>
  </si>
  <si>
    <t>310.87</t>
  </si>
  <si>
    <t>2023-11-04 20:59:59</t>
  </si>
  <si>
    <t>4112396</t>
  </si>
  <si>
    <t>肯尼亚兰留宿之地酒店</t>
  </si>
  <si>
    <t>Jin Huat Chong Jin Huat</t>
  </si>
  <si>
    <t>83.03</t>
  </si>
  <si>
    <t>88.60</t>
  </si>
  <si>
    <t>2023-10-22 16:19:58</t>
  </si>
  <si>
    <t>4191070</t>
  </si>
  <si>
    <t>亚埃里温德姆华美达套房酒店</t>
  </si>
  <si>
    <t>AKOPOVA VICTORIA</t>
  </si>
  <si>
    <t>662.00</t>
  </si>
  <si>
    <t>710.07</t>
  </si>
  <si>
    <t>2023-11-04 15:32:11</t>
  </si>
  <si>
    <t>亚美尼亚</t>
  </si>
  <si>
    <t>4177354</t>
  </si>
  <si>
    <t>雅克乔治塔酒店</t>
  </si>
  <si>
    <t>CHEN QINGJUN,LI TIANMING</t>
  </si>
  <si>
    <t>3332.27</t>
  </si>
  <si>
    <t>3555.18</t>
  </si>
  <si>
    <t>2023-11-02 17:13:28</t>
  </si>
  <si>
    <t>4181117</t>
  </si>
  <si>
    <t>萨尔提略厄迪诺拉酒店</t>
  </si>
  <si>
    <t>Gonzalez Ramirez Jhonattan Samuel</t>
  </si>
  <si>
    <t>306.95</t>
  </si>
  <si>
    <t>327.62</t>
  </si>
  <si>
    <t>2023-11-03 06:42:21</t>
  </si>
  <si>
    <t>4192867</t>
  </si>
  <si>
    <t>海防日航酒店</t>
  </si>
  <si>
    <t>YU ZHIPENG</t>
  </si>
  <si>
    <t>539.74</t>
  </si>
  <si>
    <t>578.93</t>
  </si>
  <si>
    <t>2023-11-04 19:40:19</t>
  </si>
  <si>
    <t>4188728</t>
  </si>
  <si>
    <t>ZHU JIANHUA,HUANG YIN</t>
  </si>
  <si>
    <t>934.67</t>
  </si>
  <si>
    <t>1002.54</t>
  </si>
  <si>
    <t>2023-11-04 09:14:16</t>
  </si>
  <si>
    <t>4163882</t>
  </si>
  <si>
    <t>Canopy by Hilton Philadelphia Center City</t>
  </si>
  <si>
    <t>Wang Penghal,Sun Ruolan</t>
  </si>
  <si>
    <t>4247.11</t>
  </si>
  <si>
    <t>4533.64</t>
  </si>
  <si>
    <t>2023-10-31 15:56:57</t>
  </si>
  <si>
    <t>4007169</t>
  </si>
  <si>
    <t>圣弗朗西斯酒店</t>
  </si>
  <si>
    <t>Vitanza Antonino</t>
  </si>
  <si>
    <t>709.85</t>
  </si>
  <si>
    <t>759.36</t>
  </si>
  <si>
    <t>2023-10-01 08:03:58</t>
  </si>
  <si>
    <t>4192438</t>
  </si>
  <si>
    <t>大8商务酒店</t>
  </si>
  <si>
    <t>SU SUNZHAO</t>
  </si>
  <si>
    <t>504.97</t>
  </si>
  <si>
    <t>541.64</t>
  </si>
  <si>
    <t>2023-11-04 18:43:07</t>
  </si>
  <si>
    <t>4163743</t>
  </si>
  <si>
    <t>特立尼达公主港套房酒店</t>
  </si>
  <si>
    <t>QIN HUAGUI</t>
  </si>
  <si>
    <t>935.19</t>
  </si>
  <si>
    <t>998.28</t>
  </si>
  <si>
    <t>2023-10-31 15:24:01</t>
  </si>
  <si>
    <t>4173107</t>
  </si>
  <si>
    <t>CHONG YEE TING</t>
  </si>
  <si>
    <t>312.00</t>
  </si>
  <si>
    <t>332.98</t>
  </si>
  <si>
    <t>2023-11-01 22:45:55</t>
  </si>
  <si>
    <t>4180090</t>
  </si>
  <si>
    <t>南旺波略斯画廊酒店</t>
  </si>
  <si>
    <t>CHUNG LEE FONG</t>
  </si>
  <si>
    <t>556.36</t>
  </si>
  <si>
    <t>593.58</t>
  </si>
  <si>
    <t>2023-11-02 23:14:06</t>
  </si>
  <si>
    <t>4112362</t>
  </si>
  <si>
    <t>新山工作坊酒店</t>
  </si>
  <si>
    <t>LEE SIN YIN</t>
  </si>
  <si>
    <t>285.32</t>
  </si>
  <si>
    <t>304.47</t>
  </si>
  <si>
    <t>2023-10-22 16:09:14</t>
  </si>
  <si>
    <t>4112095</t>
  </si>
  <si>
    <t>Liu Yiling Elaine</t>
  </si>
  <si>
    <t>827.09</t>
  </si>
  <si>
    <t>882.61</t>
  </si>
  <si>
    <t>2023-10-22 15:09:13</t>
  </si>
  <si>
    <t>4147072</t>
  </si>
  <si>
    <t>领地庄园汽车旅馆暨房车公园</t>
  </si>
  <si>
    <t>Walsh Paul</t>
  </si>
  <si>
    <t>1035.73</t>
  </si>
  <si>
    <t>1104.42</t>
  </si>
  <si>
    <t>2023-10-28 15:57:15</t>
  </si>
  <si>
    <t>4147055</t>
  </si>
  <si>
    <t>Blomeley Leigh</t>
  </si>
  <si>
    <t>2023-10-28 15:51:24</t>
  </si>
  <si>
    <t>4143626</t>
  </si>
  <si>
    <t>蓝色泰拉酒店</t>
  </si>
  <si>
    <t>PYEONG EUNAE</t>
  </si>
  <si>
    <t>721.80</t>
  </si>
  <si>
    <t>769.76</t>
  </si>
  <si>
    <t>106.65</t>
  </si>
  <si>
    <t>-663</t>
  </si>
  <si>
    <t>-621</t>
  </si>
  <si>
    <t>2023-11-02 22:47:42</t>
  </si>
  <si>
    <t>4185929</t>
  </si>
  <si>
    <t>Travelodge Phuket Town</t>
  </si>
  <si>
    <t>ISRANGKUNNAAYUTTAYA JURAIPAN</t>
  </si>
  <si>
    <t>240.36</t>
  </si>
  <si>
    <t>256.55</t>
  </si>
  <si>
    <t>2023-11-03 19:17:00</t>
  </si>
  <si>
    <t>4185406</t>
  </si>
  <si>
    <t>吉隆坡格林玛丽美居酒店</t>
  </si>
  <si>
    <t>MUHAMMAD NURUL SHAFIQAH</t>
  </si>
  <si>
    <t>395.43</t>
  </si>
  <si>
    <t>422.06</t>
  </si>
  <si>
    <t>2023-11-03 18:21:29</t>
  </si>
  <si>
    <t>4104451</t>
  </si>
  <si>
    <t>马尼拉金斯福德酒店</t>
  </si>
  <si>
    <t>CASTANEDA JENNELIE,CASTANEDA JERICHO</t>
  </si>
  <si>
    <t>612.50</t>
  </si>
  <si>
    <t>653.96</t>
  </si>
  <si>
    <t>2023-10-20 22:09:06</t>
  </si>
  <si>
    <t>4040192</t>
  </si>
  <si>
    <t/>
  </si>
  <si>
    <t>Reis Maria Marta dias</t>
  </si>
  <si>
    <t>4509.38</t>
  </si>
  <si>
    <t>4821.84</t>
  </si>
  <si>
    <t>2023-10-08 20:44:35</t>
  </si>
  <si>
    <t>4177551</t>
  </si>
  <si>
    <t>绿蔓酒店- 万豪旅享家设计酒店品牌成员</t>
  </si>
  <si>
    <t>ONG RICO ONG YU JIUNN</t>
  </si>
  <si>
    <t>597.58</t>
  </si>
  <si>
    <t>637.55</t>
  </si>
  <si>
    <t>2023-11-02 17:54:10</t>
  </si>
  <si>
    <t>4187358</t>
  </si>
  <si>
    <t>曼谷帕那空盛泰乐中心酒店</t>
  </si>
  <si>
    <t>FENG YAN</t>
  </si>
  <si>
    <t>431.84</t>
  </si>
  <si>
    <t>460.92</t>
  </si>
  <si>
    <t>2023-11-03 23:16:25</t>
  </si>
  <si>
    <t>4187345</t>
  </si>
  <si>
    <t>Huang Zexia</t>
  </si>
  <si>
    <t>2023-11-03 23:13:28</t>
  </si>
  <si>
    <t>4183251</t>
  </si>
  <si>
    <t>盛泰樂呵叻</t>
  </si>
  <si>
    <t>POOLSUWAN VITTAWAT</t>
  </si>
  <si>
    <t>469.42</t>
  </si>
  <si>
    <t>501.03</t>
  </si>
  <si>
    <t>2023-11-03 13:24:24</t>
  </si>
  <si>
    <t>4185386</t>
  </si>
  <si>
    <t>芭东中心一号酒店</t>
  </si>
  <si>
    <t>CHINKAO PAENGFU,MAYO STEPHEN DEREK</t>
  </si>
  <si>
    <t>308.16</t>
  </si>
  <si>
    <t>328.91</t>
  </si>
  <si>
    <t>2023-11-03 18:15:37</t>
  </si>
  <si>
    <t>4148483</t>
  </si>
  <si>
    <t>芭堤雅盛捷酒店</t>
  </si>
  <si>
    <t>SALIH PHATSARA</t>
  </si>
  <si>
    <t>821.94</t>
  </si>
  <si>
    <t>876.46</t>
  </si>
  <si>
    <t>2023-10-28 19:35:20</t>
  </si>
  <si>
    <t>4190593</t>
  </si>
  <si>
    <t>菲斯时尚酒店</t>
  </si>
  <si>
    <t>YANTO SUMARI</t>
  </si>
  <si>
    <t>618.34</t>
  </si>
  <si>
    <t>663.24</t>
  </si>
  <si>
    <t>2023-11-04 14:19:54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</si>
</sst>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8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45231</v>
      </c>
      <c r="G2" s="6">
        <v>45235</v>
      </c>
      <c r="H2" s="4">
        <v>1</v>
      </c>
      <c r="I2" s="4">
        <v>4</v>
      </c>
      <c r="J2" s="4">
        <v>4</v>
      </c>
      <c r="K2" s="4" t="s">
        <v>30</v>
      </c>
      <c r="L2" s="4">
        <v>908</v>
      </c>
      <c r="M2" s="4">
        <v>908</v>
      </c>
      <c r="N2" s="4" t="s">
        <v>31</v>
      </c>
      <c r="O2" s="4" t="s">
        <v>32</v>
      </c>
      <c r="P2" s="4" t="s">
        <v>33</v>
      </c>
      <c r="Q2" s="4">
        <v>0</v>
      </c>
      <c r="R2" s="7">
        <v>45047</v>
      </c>
      <c r="S2" s="6">
        <v>45238</v>
      </c>
      <c r="T2" s="4" t="s">
        <v>34</v>
      </c>
      <c r="U2" s="4">
        <v>908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45230</v>
      </c>
      <c r="G3" s="6">
        <v>45235</v>
      </c>
      <c r="H3" s="4">
        <v>1</v>
      </c>
      <c r="I3" s="4">
        <v>5</v>
      </c>
      <c r="J3" s="4">
        <v>5</v>
      </c>
      <c r="K3" s="4" t="s">
        <v>30</v>
      </c>
      <c r="L3" s="4">
        <v>9628</v>
      </c>
      <c r="M3" s="4">
        <v>9628</v>
      </c>
      <c r="N3" s="4" t="s">
        <v>40</v>
      </c>
      <c r="O3" s="4" t="s">
        <v>32</v>
      </c>
      <c r="P3" s="4" t="s">
        <v>33</v>
      </c>
      <c r="Q3" s="4">
        <v>0</v>
      </c>
      <c r="R3" s="7">
        <v>45063.0000115741</v>
      </c>
      <c r="S3" s="6">
        <v>45238</v>
      </c>
      <c r="T3" s="4" t="s">
        <v>34</v>
      </c>
      <c r="U3" s="4">
        <v>9628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45231</v>
      </c>
      <c r="G4" s="6">
        <v>45235</v>
      </c>
      <c r="H4" s="4">
        <v>1</v>
      </c>
      <c r="I4" s="4">
        <v>4</v>
      </c>
      <c r="J4" s="4">
        <v>4</v>
      </c>
      <c r="K4" s="4" t="s">
        <v>30</v>
      </c>
      <c r="L4" s="4">
        <v>4256</v>
      </c>
      <c r="M4" s="4">
        <v>4256</v>
      </c>
      <c r="N4" s="4" t="s">
        <v>46</v>
      </c>
      <c r="O4" s="4" t="s">
        <v>32</v>
      </c>
      <c r="P4" s="4" t="s">
        <v>33</v>
      </c>
      <c r="Q4" s="4">
        <v>0</v>
      </c>
      <c r="R4" s="7">
        <v>45081</v>
      </c>
      <c r="S4" s="6">
        <v>45238</v>
      </c>
      <c r="T4" s="4" t="s">
        <v>34</v>
      </c>
      <c r="U4" s="4">
        <v>4256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37</v>
      </c>
      <c r="B5" s="4" t="s">
        <v>26</v>
      </c>
      <c r="C5" s="4" t="s">
        <v>49</v>
      </c>
      <c r="D5" s="4" t="s">
        <v>38</v>
      </c>
      <c r="E5" s="4" t="s">
        <v>39</v>
      </c>
      <c r="F5" s="6">
        <v>45230</v>
      </c>
      <c r="G5" s="6">
        <v>45235</v>
      </c>
      <c r="H5" s="4">
        <v>1</v>
      </c>
      <c r="I5" s="4">
        <v>5</v>
      </c>
      <c r="J5" s="4">
        <v>5</v>
      </c>
      <c r="K5" s="4" t="s">
        <v>30</v>
      </c>
      <c r="L5" s="4">
        <v>-9628</v>
      </c>
      <c r="M5" s="4">
        <v>-9628</v>
      </c>
      <c r="N5" s="4" t="s">
        <v>40</v>
      </c>
      <c r="O5" s="4" t="s">
        <v>32</v>
      </c>
      <c r="P5" s="4" t="s">
        <v>33</v>
      </c>
      <c r="Q5" s="4">
        <v>0</v>
      </c>
      <c r="R5" s="7">
        <v>45063.0000115741</v>
      </c>
      <c r="S5" s="6">
        <v>45238</v>
      </c>
      <c r="T5" s="4" t="s">
        <v>34</v>
      </c>
      <c r="U5" s="4">
        <v>-9628</v>
      </c>
      <c r="V5" s="4">
        <v>0</v>
      </c>
      <c r="W5" s="4">
        <v>0</v>
      </c>
      <c r="X5" s="4" t="s">
        <v>41</v>
      </c>
      <c r="Y5" s="4" t="s">
        <v>42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45233</v>
      </c>
      <c r="G6" s="6">
        <v>45235</v>
      </c>
      <c r="H6" s="4">
        <v>1</v>
      </c>
      <c r="I6" s="4">
        <v>2</v>
      </c>
      <c r="J6" s="4">
        <v>2</v>
      </c>
      <c r="K6" s="4" t="s">
        <v>30</v>
      </c>
      <c r="L6" s="4">
        <v>3824.56</v>
      </c>
      <c r="M6" s="4">
        <v>3824.56</v>
      </c>
      <c r="N6" s="4" t="s">
        <v>53</v>
      </c>
      <c r="O6" s="4" t="s">
        <v>32</v>
      </c>
      <c r="P6" s="4" t="s">
        <v>33</v>
      </c>
      <c r="Q6" s="4">
        <v>0</v>
      </c>
      <c r="R6" s="7">
        <v>45099</v>
      </c>
      <c r="S6" s="6">
        <v>45238</v>
      </c>
      <c r="T6" s="4" t="s">
        <v>34</v>
      </c>
      <c r="U6" s="4">
        <v>3824.56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45231</v>
      </c>
      <c r="G7" s="6">
        <v>45235</v>
      </c>
      <c r="H7" s="4">
        <v>1</v>
      </c>
      <c r="I7" s="4">
        <v>4</v>
      </c>
      <c r="J7" s="4">
        <v>4</v>
      </c>
      <c r="K7" s="4" t="s">
        <v>30</v>
      </c>
      <c r="L7" s="4">
        <v>3103</v>
      </c>
      <c r="M7" s="4">
        <v>3103</v>
      </c>
      <c r="N7" s="4" t="s">
        <v>59</v>
      </c>
      <c r="O7" s="4" t="s">
        <v>32</v>
      </c>
      <c r="P7" s="4" t="s">
        <v>33</v>
      </c>
      <c r="Q7" s="4">
        <v>0</v>
      </c>
      <c r="R7" s="7">
        <v>45105</v>
      </c>
      <c r="S7" s="6">
        <v>45238</v>
      </c>
      <c r="T7" s="4" t="s">
        <v>34</v>
      </c>
      <c r="U7" s="4">
        <v>3103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45234</v>
      </c>
      <c r="G8" s="6">
        <v>45235</v>
      </c>
      <c r="H8" s="4">
        <v>1</v>
      </c>
      <c r="I8" s="4">
        <v>1</v>
      </c>
      <c r="J8" s="4">
        <v>1</v>
      </c>
      <c r="K8" s="4" t="s">
        <v>30</v>
      </c>
      <c r="L8" s="4">
        <v>587.97</v>
      </c>
      <c r="M8" s="4">
        <v>587.97</v>
      </c>
      <c r="N8" s="4" t="s">
        <v>65</v>
      </c>
      <c r="O8" s="4" t="s">
        <v>32</v>
      </c>
      <c r="P8" s="4" t="s">
        <v>33</v>
      </c>
      <c r="Q8" s="4">
        <v>0</v>
      </c>
      <c r="R8" s="7">
        <v>45119.0000115741</v>
      </c>
      <c r="S8" s="6">
        <v>45238</v>
      </c>
      <c r="T8" s="4" t="s">
        <v>34</v>
      </c>
      <c r="U8" s="4">
        <v>587.97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45233</v>
      </c>
      <c r="G9" s="6">
        <v>45235</v>
      </c>
      <c r="H9" s="4">
        <v>1</v>
      </c>
      <c r="I9" s="4">
        <v>2</v>
      </c>
      <c r="J9" s="4">
        <v>2</v>
      </c>
      <c r="K9" s="4" t="s">
        <v>30</v>
      </c>
      <c r="L9" s="4">
        <v>2118.68</v>
      </c>
      <c r="M9" s="4">
        <v>2118.68</v>
      </c>
      <c r="N9" s="4" t="s">
        <v>71</v>
      </c>
      <c r="O9" s="4" t="s">
        <v>32</v>
      </c>
      <c r="P9" s="4" t="s">
        <v>33</v>
      </c>
      <c r="Q9" s="4">
        <v>0</v>
      </c>
      <c r="R9" s="7">
        <v>45132.0000115741</v>
      </c>
      <c r="S9" s="6">
        <v>45238</v>
      </c>
      <c r="T9" s="4" t="s">
        <v>34</v>
      </c>
      <c r="U9" s="4">
        <v>2118.68</v>
      </c>
      <c r="V9" s="4">
        <v>0</v>
      </c>
      <c r="W9" s="4">
        <v>0</v>
      </c>
      <c r="X9" s="4" t="s">
        <v>72</v>
      </c>
      <c r="Y9" s="4" t="s">
        <v>55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29</v>
      </c>
      <c r="F10" s="6">
        <v>45232</v>
      </c>
      <c r="G10" s="6">
        <v>45235</v>
      </c>
      <c r="H10" s="4">
        <v>2</v>
      </c>
      <c r="I10" s="4">
        <v>3</v>
      </c>
      <c r="J10" s="4">
        <v>6</v>
      </c>
      <c r="K10" s="4" t="s">
        <v>30</v>
      </c>
      <c r="L10" s="4">
        <v>7088.64</v>
      </c>
      <c r="M10" s="4">
        <v>7088.64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45140</v>
      </c>
      <c r="S10" s="6">
        <v>45238</v>
      </c>
      <c r="T10" s="4" t="s">
        <v>34</v>
      </c>
      <c r="U10" s="4">
        <v>7088.64</v>
      </c>
      <c r="V10" s="4">
        <v>0</v>
      </c>
      <c r="W10" s="4">
        <v>0</v>
      </c>
      <c r="X10" s="4" t="s">
        <v>76</v>
      </c>
      <c r="Y10" s="4" t="s">
        <v>55</v>
      </c>
    </row>
    <row r="11" s="4" customFormat="1" spans="1:25">
      <c r="A11" s="4" t="s">
        <v>73</v>
      </c>
      <c r="B11" s="4" t="s">
        <v>26</v>
      </c>
      <c r="C11" s="4" t="s">
        <v>49</v>
      </c>
      <c r="D11" s="4" t="s">
        <v>74</v>
      </c>
      <c r="E11" s="4" t="s">
        <v>29</v>
      </c>
      <c r="F11" s="6">
        <v>45232</v>
      </c>
      <c r="G11" s="6">
        <v>45235</v>
      </c>
      <c r="H11" s="4">
        <v>2</v>
      </c>
      <c r="I11" s="4">
        <v>3</v>
      </c>
      <c r="J11" s="4">
        <v>6</v>
      </c>
      <c r="K11" s="4" t="s">
        <v>30</v>
      </c>
      <c r="L11" s="4">
        <v>-7088.64</v>
      </c>
      <c r="M11" s="4">
        <v>-7088.64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45140</v>
      </c>
      <c r="S11" s="6">
        <v>45238</v>
      </c>
      <c r="T11" s="4" t="s">
        <v>34</v>
      </c>
      <c r="U11" s="4">
        <v>-7088.64</v>
      </c>
      <c r="V11" s="4">
        <v>0</v>
      </c>
      <c r="W11" s="4">
        <v>0</v>
      </c>
      <c r="X11" s="4" t="s">
        <v>76</v>
      </c>
      <c r="Y11" s="4" t="s">
        <v>55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45232</v>
      </c>
      <c r="G12" s="6">
        <v>45235</v>
      </c>
      <c r="H12" s="4">
        <v>2</v>
      </c>
      <c r="I12" s="4">
        <v>3</v>
      </c>
      <c r="J12" s="4">
        <v>6</v>
      </c>
      <c r="K12" s="4" t="s">
        <v>30</v>
      </c>
      <c r="L12" s="4">
        <v>5340.66</v>
      </c>
      <c r="M12" s="4">
        <v>5340.66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45140.0000115741</v>
      </c>
      <c r="S12" s="6">
        <v>45238</v>
      </c>
      <c r="T12" s="4" t="s">
        <v>34</v>
      </c>
      <c r="U12" s="4">
        <v>5340.66</v>
      </c>
      <c r="V12" s="4">
        <v>0</v>
      </c>
      <c r="W12" s="4">
        <v>0</v>
      </c>
      <c r="X12" s="4" t="s">
        <v>81</v>
      </c>
      <c r="Y12" s="4" t="s">
        <v>55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78</v>
      </c>
      <c r="E13" s="4" t="s">
        <v>29</v>
      </c>
      <c r="F13" s="6">
        <v>45232</v>
      </c>
      <c r="G13" s="6">
        <v>45235</v>
      </c>
      <c r="H13" s="4">
        <v>2</v>
      </c>
      <c r="I13" s="4">
        <v>3</v>
      </c>
      <c r="J13" s="4">
        <v>6</v>
      </c>
      <c r="K13" s="4" t="s">
        <v>30</v>
      </c>
      <c r="L13" s="4">
        <v>7171.92</v>
      </c>
      <c r="M13" s="4">
        <v>7171.92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45140.0000115741</v>
      </c>
      <c r="S13" s="6">
        <v>45238</v>
      </c>
      <c r="T13" s="4" t="s">
        <v>34</v>
      </c>
      <c r="U13" s="4">
        <v>7171.92</v>
      </c>
      <c r="V13" s="4">
        <v>0</v>
      </c>
      <c r="W13" s="4">
        <v>0</v>
      </c>
      <c r="X13" s="4" t="s">
        <v>84</v>
      </c>
      <c r="Y13" s="4" t="s">
        <v>55</v>
      </c>
    </row>
    <row r="14" s="4" customFormat="1" spans="1:25">
      <c r="A14" s="4" t="s">
        <v>77</v>
      </c>
      <c r="B14" s="4" t="s">
        <v>26</v>
      </c>
      <c r="C14" s="4" t="s">
        <v>49</v>
      </c>
      <c r="D14" s="4" t="s">
        <v>78</v>
      </c>
      <c r="E14" s="4" t="s">
        <v>79</v>
      </c>
      <c r="F14" s="6">
        <v>45232</v>
      </c>
      <c r="G14" s="6">
        <v>45235</v>
      </c>
      <c r="H14" s="4">
        <v>2</v>
      </c>
      <c r="I14" s="4">
        <v>3</v>
      </c>
      <c r="J14" s="4">
        <v>6</v>
      </c>
      <c r="K14" s="4" t="s">
        <v>30</v>
      </c>
      <c r="L14" s="4">
        <v>-5340.66</v>
      </c>
      <c r="M14" s="4">
        <v>-5340.66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45140.0000115741</v>
      </c>
      <c r="S14" s="6">
        <v>45238</v>
      </c>
      <c r="T14" s="4" t="s">
        <v>34</v>
      </c>
      <c r="U14" s="4">
        <v>-5340.66</v>
      </c>
      <c r="V14" s="4">
        <v>0</v>
      </c>
      <c r="W14" s="4">
        <v>0</v>
      </c>
      <c r="X14" s="4" t="s">
        <v>81</v>
      </c>
      <c r="Y14" s="4" t="s">
        <v>55</v>
      </c>
    </row>
    <row r="15" s="4" customFormat="1" spans="1:25">
      <c r="A15" s="4" t="s">
        <v>82</v>
      </c>
      <c r="B15" s="4" t="s">
        <v>26</v>
      </c>
      <c r="C15" s="4" t="s">
        <v>49</v>
      </c>
      <c r="D15" s="4" t="s">
        <v>78</v>
      </c>
      <c r="E15" s="4" t="s">
        <v>29</v>
      </c>
      <c r="F15" s="6">
        <v>45232</v>
      </c>
      <c r="G15" s="6">
        <v>45235</v>
      </c>
      <c r="H15" s="4">
        <v>2</v>
      </c>
      <c r="I15" s="4">
        <v>3</v>
      </c>
      <c r="J15" s="4">
        <v>6</v>
      </c>
      <c r="K15" s="4" t="s">
        <v>30</v>
      </c>
      <c r="L15" s="4">
        <v>-7171.92</v>
      </c>
      <c r="M15" s="4">
        <v>-7171.92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45140.0000115741</v>
      </c>
      <c r="S15" s="6">
        <v>45238</v>
      </c>
      <c r="T15" s="4" t="s">
        <v>34</v>
      </c>
      <c r="U15" s="4">
        <v>-7171.92</v>
      </c>
      <c r="V15" s="4">
        <v>0</v>
      </c>
      <c r="W15" s="4">
        <v>0</v>
      </c>
      <c r="X15" s="4" t="s">
        <v>84</v>
      </c>
      <c r="Y15" s="4" t="s">
        <v>55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87</v>
      </c>
      <c r="F16" s="6">
        <v>45234</v>
      </c>
      <c r="G16" s="6">
        <v>45235</v>
      </c>
      <c r="H16" s="4">
        <v>1</v>
      </c>
      <c r="I16" s="4">
        <v>1</v>
      </c>
      <c r="J16" s="4">
        <v>1</v>
      </c>
      <c r="K16" s="4" t="s">
        <v>30</v>
      </c>
      <c r="L16" s="4">
        <v>1438.38</v>
      </c>
      <c r="M16" s="4">
        <v>1438.38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45147</v>
      </c>
      <c r="S16" s="6">
        <v>45238</v>
      </c>
      <c r="T16" s="4" t="s">
        <v>34</v>
      </c>
      <c r="U16" s="4">
        <v>1438.38</v>
      </c>
      <c r="V16" s="4">
        <v>0</v>
      </c>
      <c r="W16" s="4">
        <v>0</v>
      </c>
      <c r="X16" s="4" t="s">
        <v>89</v>
      </c>
      <c r="Y16" s="4" t="s">
        <v>90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92</v>
      </c>
      <c r="E17" s="4" t="s">
        <v>93</v>
      </c>
      <c r="F17" s="6">
        <v>45233</v>
      </c>
      <c r="G17" s="6">
        <v>45235</v>
      </c>
      <c r="H17" s="4">
        <v>1</v>
      </c>
      <c r="I17" s="4">
        <v>2</v>
      </c>
      <c r="J17" s="4">
        <v>2</v>
      </c>
      <c r="K17" s="4" t="s">
        <v>30</v>
      </c>
      <c r="L17" s="4">
        <v>7199.74</v>
      </c>
      <c r="M17" s="4">
        <v>7199.74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45148</v>
      </c>
      <c r="S17" s="6">
        <v>45238</v>
      </c>
      <c r="T17" s="4" t="s">
        <v>34</v>
      </c>
      <c r="U17" s="4">
        <v>7199.74</v>
      </c>
      <c r="V17" s="4">
        <v>0</v>
      </c>
      <c r="W17" s="4">
        <v>0</v>
      </c>
      <c r="X17" s="4" t="s">
        <v>95</v>
      </c>
      <c r="Y17" s="4" t="s">
        <v>55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97</v>
      </c>
      <c r="E18" s="4" t="s">
        <v>98</v>
      </c>
      <c r="F18" s="6">
        <v>45233</v>
      </c>
      <c r="G18" s="6">
        <v>45235</v>
      </c>
      <c r="H18" s="4">
        <v>1</v>
      </c>
      <c r="I18" s="4">
        <v>2</v>
      </c>
      <c r="J18" s="4">
        <v>2</v>
      </c>
      <c r="K18" s="4" t="s">
        <v>30</v>
      </c>
      <c r="L18" s="4">
        <v>474.5</v>
      </c>
      <c r="M18" s="4">
        <v>474.5</v>
      </c>
      <c r="N18" s="4" t="s">
        <v>99</v>
      </c>
      <c r="O18" s="4" t="s">
        <v>32</v>
      </c>
      <c r="P18" s="4" t="s">
        <v>33</v>
      </c>
      <c r="Q18" s="4">
        <v>0</v>
      </c>
      <c r="R18" s="7">
        <v>45149</v>
      </c>
      <c r="S18" s="6">
        <v>45238</v>
      </c>
      <c r="T18" s="4" t="s">
        <v>34</v>
      </c>
      <c r="U18" s="4">
        <v>474.5</v>
      </c>
      <c r="V18" s="4">
        <v>0</v>
      </c>
      <c r="W18" s="4">
        <v>0</v>
      </c>
      <c r="X18" s="4" t="s">
        <v>100</v>
      </c>
      <c r="Y18" s="4" t="s">
        <v>101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103</v>
      </c>
      <c r="E19" s="4" t="s">
        <v>104</v>
      </c>
      <c r="F19" s="6">
        <v>45230</v>
      </c>
      <c r="G19" s="6">
        <v>45235</v>
      </c>
      <c r="H19" s="4">
        <v>1</v>
      </c>
      <c r="I19" s="4">
        <v>5</v>
      </c>
      <c r="J19" s="4">
        <v>5</v>
      </c>
      <c r="K19" s="4" t="s">
        <v>30</v>
      </c>
      <c r="L19" s="4">
        <v>5615.54</v>
      </c>
      <c r="M19" s="4">
        <v>5615.54</v>
      </c>
      <c r="N19" s="4" t="s">
        <v>105</v>
      </c>
      <c r="O19" s="4" t="s">
        <v>32</v>
      </c>
      <c r="P19" s="4" t="s">
        <v>33</v>
      </c>
      <c r="Q19" s="4">
        <v>0</v>
      </c>
      <c r="R19" s="7">
        <v>45154</v>
      </c>
      <c r="S19" s="6">
        <v>45238</v>
      </c>
      <c r="T19" s="4" t="s">
        <v>34</v>
      </c>
      <c r="U19" s="4">
        <v>5615.54</v>
      </c>
      <c r="V19" s="4">
        <v>0</v>
      </c>
      <c r="W19" s="4">
        <v>0</v>
      </c>
      <c r="X19" s="4" t="s">
        <v>106</v>
      </c>
      <c r="Y19" s="4" t="s">
        <v>107</v>
      </c>
    </row>
    <row r="20" s="4" customFormat="1" spans="1:25">
      <c r="A20" s="4" t="s">
        <v>68</v>
      </c>
      <c r="B20" s="4" t="s">
        <v>26</v>
      </c>
      <c r="C20" s="4" t="s">
        <v>49</v>
      </c>
      <c r="D20" s="4" t="s">
        <v>69</v>
      </c>
      <c r="E20" s="4" t="s">
        <v>70</v>
      </c>
      <c r="F20" s="6">
        <v>45233</v>
      </c>
      <c r="G20" s="6">
        <v>45235</v>
      </c>
      <c r="H20" s="4">
        <v>1</v>
      </c>
      <c r="I20" s="4">
        <v>2</v>
      </c>
      <c r="J20" s="4">
        <v>2</v>
      </c>
      <c r="K20" s="4" t="s">
        <v>30</v>
      </c>
      <c r="L20" s="4">
        <v>-2118.68</v>
      </c>
      <c r="M20" s="4">
        <v>-2118.68</v>
      </c>
      <c r="N20" s="4" t="s">
        <v>71</v>
      </c>
      <c r="O20" s="4" t="s">
        <v>32</v>
      </c>
      <c r="P20" s="4" t="s">
        <v>33</v>
      </c>
      <c r="Q20" s="4">
        <v>0</v>
      </c>
      <c r="R20" s="7">
        <v>45132.0000115741</v>
      </c>
      <c r="S20" s="6">
        <v>45238</v>
      </c>
      <c r="T20" s="4" t="s">
        <v>34</v>
      </c>
      <c r="U20" s="4">
        <v>-2118.68</v>
      </c>
      <c r="V20" s="4">
        <v>0</v>
      </c>
      <c r="W20" s="4">
        <v>0</v>
      </c>
      <c r="X20" s="4" t="s">
        <v>72</v>
      </c>
      <c r="Y20" s="4" t="s">
        <v>55</v>
      </c>
    </row>
    <row r="21" s="4" customFormat="1" spans="1:25">
      <c r="A21" s="4" t="s">
        <v>108</v>
      </c>
      <c r="B21" s="4" t="s">
        <v>26</v>
      </c>
      <c r="C21" s="4" t="s">
        <v>27</v>
      </c>
      <c r="D21" s="4" t="s">
        <v>109</v>
      </c>
      <c r="E21" s="4" t="s">
        <v>110</v>
      </c>
      <c r="F21" s="6">
        <v>45234</v>
      </c>
      <c r="G21" s="6">
        <v>45235</v>
      </c>
      <c r="H21" s="4">
        <v>1</v>
      </c>
      <c r="I21" s="4">
        <v>1</v>
      </c>
      <c r="J21" s="4">
        <v>1</v>
      </c>
      <c r="K21" s="4" t="s">
        <v>30</v>
      </c>
      <c r="L21" s="4">
        <v>806.57</v>
      </c>
      <c r="M21" s="4">
        <v>806.57</v>
      </c>
      <c r="N21" s="4" t="s">
        <v>111</v>
      </c>
      <c r="O21" s="4" t="s">
        <v>32</v>
      </c>
      <c r="P21" s="4" t="s">
        <v>33</v>
      </c>
      <c r="Q21" s="4">
        <v>0</v>
      </c>
      <c r="R21" s="7">
        <v>45156.0000115741</v>
      </c>
      <c r="S21" s="6">
        <v>45238</v>
      </c>
      <c r="T21" s="4" t="s">
        <v>34</v>
      </c>
      <c r="U21" s="4">
        <v>806.57</v>
      </c>
      <c r="V21" s="4">
        <v>0</v>
      </c>
      <c r="W21" s="4">
        <v>0</v>
      </c>
      <c r="X21" s="4" t="s">
        <v>112</v>
      </c>
      <c r="Y21" s="4" t="s">
        <v>55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114</v>
      </c>
      <c r="E22" s="4" t="s">
        <v>115</v>
      </c>
      <c r="F22" s="6">
        <v>45232</v>
      </c>
      <c r="G22" s="6">
        <v>45235</v>
      </c>
      <c r="H22" s="4">
        <v>1</v>
      </c>
      <c r="I22" s="4">
        <v>3</v>
      </c>
      <c r="J22" s="4">
        <v>3</v>
      </c>
      <c r="K22" s="4" t="s">
        <v>30</v>
      </c>
      <c r="L22" s="4">
        <v>5511.55</v>
      </c>
      <c r="M22" s="4">
        <v>5511.55</v>
      </c>
      <c r="N22" s="4" t="s">
        <v>116</v>
      </c>
      <c r="O22" s="4" t="s">
        <v>32</v>
      </c>
      <c r="P22" s="4" t="s">
        <v>33</v>
      </c>
      <c r="Q22" s="4">
        <v>0</v>
      </c>
      <c r="R22" s="7">
        <v>45159.0000115741</v>
      </c>
      <c r="S22" s="6">
        <v>45238</v>
      </c>
      <c r="T22" s="4" t="s">
        <v>34</v>
      </c>
      <c r="U22" s="4">
        <v>5511.55</v>
      </c>
      <c r="V22" s="4">
        <v>0</v>
      </c>
      <c r="W22" s="4">
        <v>0</v>
      </c>
      <c r="X22" s="4" t="s">
        <v>117</v>
      </c>
      <c r="Y22" s="4" t="s">
        <v>118</v>
      </c>
    </row>
    <row r="23" s="4" customFormat="1" spans="1:25">
      <c r="A23" s="4" t="s">
        <v>119</v>
      </c>
      <c r="B23" s="4" t="s">
        <v>26</v>
      </c>
      <c r="C23" s="4" t="s">
        <v>27</v>
      </c>
      <c r="D23" s="4" t="s">
        <v>120</v>
      </c>
      <c r="E23" s="4" t="s">
        <v>121</v>
      </c>
      <c r="F23" s="6">
        <v>45231</v>
      </c>
      <c r="G23" s="6">
        <v>45235</v>
      </c>
      <c r="H23" s="4">
        <v>1</v>
      </c>
      <c r="I23" s="4">
        <v>4</v>
      </c>
      <c r="J23" s="4">
        <v>4</v>
      </c>
      <c r="K23" s="4" t="s">
        <v>30</v>
      </c>
      <c r="L23" s="4">
        <v>3281.03</v>
      </c>
      <c r="M23" s="4">
        <v>3281.03</v>
      </c>
      <c r="N23" s="4" t="s">
        <v>122</v>
      </c>
      <c r="O23" s="4" t="s">
        <v>32</v>
      </c>
      <c r="P23" s="4" t="s">
        <v>33</v>
      </c>
      <c r="Q23" s="4">
        <v>0</v>
      </c>
      <c r="R23" s="7">
        <v>45159</v>
      </c>
      <c r="S23" s="6">
        <v>45238</v>
      </c>
      <c r="T23" s="4" t="s">
        <v>34</v>
      </c>
      <c r="U23" s="4">
        <v>3281.03</v>
      </c>
      <c r="V23" s="4">
        <v>0</v>
      </c>
      <c r="W23" s="4">
        <v>0</v>
      </c>
      <c r="X23" s="4" t="s">
        <v>123</v>
      </c>
      <c r="Y23" s="4" t="s">
        <v>124</v>
      </c>
    </row>
    <row r="24" s="4" customFormat="1" spans="1:25">
      <c r="A24" s="4" t="s">
        <v>125</v>
      </c>
      <c r="B24" s="4" t="s">
        <v>26</v>
      </c>
      <c r="C24" s="4" t="s">
        <v>27</v>
      </c>
      <c r="D24" s="4" t="s">
        <v>126</v>
      </c>
      <c r="E24" s="4" t="s">
        <v>127</v>
      </c>
      <c r="F24" s="6">
        <v>45233</v>
      </c>
      <c r="G24" s="6">
        <v>45235</v>
      </c>
      <c r="H24" s="4">
        <v>1</v>
      </c>
      <c r="I24" s="4">
        <v>2</v>
      </c>
      <c r="J24" s="4">
        <v>2</v>
      </c>
      <c r="K24" s="4" t="s">
        <v>30</v>
      </c>
      <c r="L24" s="4">
        <v>2246.59</v>
      </c>
      <c r="M24" s="4">
        <v>2246.59</v>
      </c>
      <c r="N24" s="4" t="s">
        <v>128</v>
      </c>
      <c r="O24" s="4" t="s">
        <v>32</v>
      </c>
      <c r="P24" s="4" t="s">
        <v>33</v>
      </c>
      <c r="Q24" s="4">
        <v>0</v>
      </c>
      <c r="R24" s="7">
        <v>45162</v>
      </c>
      <c r="S24" s="6">
        <v>45238</v>
      </c>
      <c r="T24" s="4" t="s">
        <v>34</v>
      </c>
      <c r="U24" s="4">
        <v>2246.59</v>
      </c>
      <c r="V24" s="4">
        <v>0</v>
      </c>
      <c r="W24" s="4">
        <v>0</v>
      </c>
      <c r="X24" s="4" t="s">
        <v>129</v>
      </c>
      <c r="Y24" s="4" t="s">
        <v>55</v>
      </c>
    </row>
    <row r="25" s="4" customFormat="1" spans="1:25">
      <c r="A25" s="4" t="s">
        <v>130</v>
      </c>
      <c r="B25" s="4" t="s">
        <v>26</v>
      </c>
      <c r="C25" s="4" t="s">
        <v>27</v>
      </c>
      <c r="D25" s="4" t="s">
        <v>131</v>
      </c>
      <c r="E25" s="4" t="s">
        <v>132</v>
      </c>
      <c r="F25" s="6">
        <v>45232</v>
      </c>
      <c r="G25" s="6">
        <v>45235</v>
      </c>
      <c r="H25" s="4">
        <v>1</v>
      </c>
      <c r="I25" s="4">
        <v>3</v>
      </c>
      <c r="J25" s="4">
        <v>3</v>
      </c>
      <c r="K25" s="4" t="s">
        <v>30</v>
      </c>
      <c r="L25" s="4">
        <v>2814.51</v>
      </c>
      <c r="M25" s="4">
        <v>2814.51</v>
      </c>
      <c r="N25" s="4" t="s">
        <v>133</v>
      </c>
      <c r="O25" s="4" t="s">
        <v>32</v>
      </c>
      <c r="P25" s="4" t="s">
        <v>33</v>
      </c>
      <c r="Q25" s="4">
        <v>0</v>
      </c>
      <c r="R25" s="7">
        <v>45171.0000115741</v>
      </c>
      <c r="S25" s="6">
        <v>45238</v>
      </c>
      <c r="T25" s="4" t="s">
        <v>34</v>
      </c>
      <c r="U25" s="4">
        <v>2814.51</v>
      </c>
      <c r="V25" s="4">
        <v>0</v>
      </c>
      <c r="W25" s="4">
        <v>0</v>
      </c>
      <c r="X25" s="4" t="s">
        <v>134</v>
      </c>
      <c r="Y25" s="4" t="s">
        <v>55</v>
      </c>
    </row>
    <row r="26" s="4" customFormat="1" spans="1:25">
      <c r="A26" s="4" t="s">
        <v>135</v>
      </c>
      <c r="B26" s="4" t="s">
        <v>26</v>
      </c>
      <c r="C26" s="4" t="s">
        <v>27</v>
      </c>
      <c r="D26" s="4" t="s">
        <v>136</v>
      </c>
      <c r="E26" s="4" t="s">
        <v>137</v>
      </c>
      <c r="F26" s="6">
        <v>45233</v>
      </c>
      <c r="G26" s="6">
        <v>45235</v>
      </c>
      <c r="H26" s="4">
        <v>1</v>
      </c>
      <c r="I26" s="4">
        <v>2</v>
      </c>
      <c r="J26" s="4">
        <v>2</v>
      </c>
      <c r="K26" s="4" t="s">
        <v>30</v>
      </c>
      <c r="L26" s="4">
        <v>3430.34</v>
      </c>
      <c r="M26" s="4">
        <v>3430.34</v>
      </c>
      <c r="N26" s="4" t="s">
        <v>138</v>
      </c>
      <c r="O26" s="4" t="s">
        <v>32</v>
      </c>
      <c r="P26" s="4" t="s">
        <v>33</v>
      </c>
      <c r="Q26" s="4">
        <v>0</v>
      </c>
      <c r="R26" s="7">
        <v>45174.0000115741</v>
      </c>
      <c r="S26" s="6">
        <v>45238</v>
      </c>
      <c r="T26" s="4" t="s">
        <v>34</v>
      </c>
      <c r="U26" s="4">
        <v>3430.34</v>
      </c>
      <c r="V26" s="4">
        <v>0</v>
      </c>
      <c r="W26" s="4">
        <v>0</v>
      </c>
      <c r="X26" s="4" t="s">
        <v>139</v>
      </c>
      <c r="Y26" s="4" t="s">
        <v>140</v>
      </c>
    </row>
    <row r="27" s="4" customFormat="1" spans="1:25">
      <c r="A27" s="4" t="s">
        <v>130</v>
      </c>
      <c r="B27" s="4" t="s">
        <v>26</v>
      </c>
      <c r="C27" s="4" t="s">
        <v>49</v>
      </c>
      <c r="D27" s="4" t="s">
        <v>131</v>
      </c>
      <c r="E27" s="4" t="s">
        <v>132</v>
      </c>
      <c r="F27" s="6">
        <v>45232</v>
      </c>
      <c r="G27" s="6">
        <v>45235</v>
      </c>
      <c r="H27" s="4">
        <v>1</v>
      </c>
      <c r="I27" s="4">
        <v>3</v>
      </c>
      <c r="J27" s="4">
        <v>3</v>
      </c>
      <c r="K27" s="4" t="s">
        <v>30</v>
      </c>
      <c r="L27" s="4">
        <v>-2814.51</v>
      </c>
      <c r="M27" s="4">
        <v>-2814.51</v>
      </c>
      <c r="N27" s="4" t="s">
        <v>133</v>
      </c>
      <c r="O27" s="4" t="s">
        <v>32</v>
      </c>
      <c r="P27" s="4" t="s">
        <v>33</v>
      </c>
      <c r="Q27" s="4">
        <v>0</v>
      </c>
      <c r="R27" s="7">
        <v>45171.0000115741</v>
      </c>
      <c r="S27" s="6">
        <v>45238</v>
      </c>
      <c r="T27" s="4" t="s">
        <v>34</v>
      </c>
      <c r="U27" s="4">
        <v>-2814.51</v>
      </c>
      <c r="V27" s="4">
        <v>0</v>
      </c>
      <c r="W27" s="4">
        <v>0</v>
      </c>
      <c r="X27" s="4" t="s">
        <v>134</v>
      </c>
      <c r="Y27" s="4" t="s">
        <v>55</v>
      </c>
    </row>
    <row r="28" s="4" customFormat="1" spans="1:25">
      <c r="A28" s="4" t="s">
        <v>141</v>
      </c>
      <c r="B28" s="4" t="s">
        <v>26</v>
      </c>
      <c r="C28" s="4" t="s">
        <v>27</v>
      </c>
      <c r="D28" s="4" t="s">
        <v>142</v>
      </c>
      <c r="E28" s="4" t="s">
        <v>143</v>
      </c>
      <c r="F28" s="6">
        <v>45234</v>
      </c>
      <c r="G28" s="6">
        <v>45235</v>
      </c>
      <c r="H28" s="4">
        <v>1</v>
      </c>
      <c r="I28" s="4">
        <v>1</v>
      </c>
      <c r="J28" s="4">
        <v>1</v>
      </c>
      <c r="K28" s="4" t="s">
        <v>30</v>
      </c>
      <c r="L28" s="4">
        <v>731.97</v>
      </c>
      <c r="M28" s="4">
        <v>731.97</v>
      </c>
      <c r="N28" s="4" t="s">
        <v>144</v>
      </c>
      <c r="O28" s="4" t="s">
        <v>32</v>
      </c>
      <c r="P28" s="4" t="s">
        <v>33</v>
      </c>
      <c r="Q28" s="4">
        <v>0</v>
      </c>
      <c r="R28" s="7">
        <v>45179</v>
      </c>
      <c r="S28" s="6">
        <v>45238</v>
      </c>
      <c r="T28" s="4" t="s">
        <v>34</v>
      </c>
      <c r="U28" s="4">
        <v>731.97</v>
      </c>
      <c r="V28" s="4">
        <v>0</v>
      </c>
      <c r="W28" s="4">
        <v>0</v>
      </c>
      <c r="X28" s="4" t="s">
        <v>145</v>
      </c>
      <c r="Y28" s="4" t="s">
        <v>55</v>
      </c>
    </row>
    <row r="29" s="4" customFormat="1" spans="1:25">
      <c r="A29" s="4" t="s">
        <v>146</v>
      </c>
      <c r="B29" s="4" t="s">
        <v>26</v>
      </c>
      <c r="C29" s="4" t="s">
        <v>27</v>
      </c>
      <c r="D29" s="4" t="s">
        <v>147</v>
      </c>
      <c r="E29" s="4" t="s">
        <v>148</v>
      </c>
      <c r="F29" s="6">
        <v>45234</v>
      </c>
      <c r="G29" s="6">
        <v>45235</v>
      </c>
      <c r="H29" s="4">
        <v>2</v>
      </c>
      <c r="I29" s="4">
        <v>1</v>
      </c>
      <c r="J29" s="4">
        <v>2</v>
      </c>
      <c r="K29" s="4" t="s">
        <v>30</v>
      </c>
      <c r="L29" s="4">
        <v>1353.62</v>
      </c>
      <c r="M29" s="4">
        <v>1353.62</v>
      </c>
      <c r="N29" s="4" t="s">
        <v>149</v>
      </c>
      <c r="O29" s="4" t="s">
        <v>32</v>
      </c>
      <c r="P29" s="4" t="s">
        <v>33</v>
      </c>
      <c r="Q29" s="4">
        <v>0</v>
      </c>
      <c r="R29" s="7">
        <v>45180</v>
      </c>
      <c r="S29" s="6">
        <v>45238</v>
      </c>
      <c r="T29" s="4" t="s">
        <v>34</v>
      </c>
      <c r="U29" s="4">
        <v>1353.62</v>
      </c>
      <c r="V29" s="4">
        <v>0</v>
      </c>
      <c r="W29" s="4">
        <v>0</v>
      </c>
      <c r="X29" s="4" t="s">
        <v>150</v>
      </c>
      <c r="Y29" s="4" t="s">
        <v>55</v>
      </c>
    </row>
    <row r="30" s="4" customFormat="1" spans="1:25">
      <c r="A30" s="4" t="s">
        <v>151</v>
      </c>
      <c r="B30" s="4" t="s">
        <v>26</v>
      </c>
      <c r="C30" s="4" t="s">
        <v>27</v>
      </c>
      <c r="D30" s="4" t="s">
        <v>152</v>
      </c>
      <c r="E30" s="4" t="s">
        <v>153</v>
      </c>
      <c r="F30" s="6">
        <v>45234</v>
      </c>
      <c r="G30" s="6">
        <v>45235</v>
      </c>
      <c r="H30" s="4">
        <v>1</v>
      </c>
      <c r="I30" s="4">
        <v>1</v>
      </c>
      <c r="J30" s="4">
        <v>1</v>
      </c>
      <c r="K30" s="4" t="s">
        <v>30</v>
      </c>
      <c r="L30" s="4">
        <v>672.12</v>
      </c>
      <c r="M30" s="4">
        <v>672.12</v>
      </c>
      <c r="N30" s="4" t="s">
        <v>154</v>
      </c>
      <c r="O30" s="4" t="s">
        <v>32</v>
      </c>
      <c r="P30" s="4" t="s">
        <v>33</v>
      </c>
      <c r="Q30" s="4">
        <v>0</v>
      </c>
      <c r="R30" s="7">
        <v>45180</v>
      </c>
      <c r="S30" s="6">
        <v>45238</v>
      </c>
      <c r="T30" s="4" t="s">
        <v>34</v>
      </c>
      <c r="U30" s="4">
        <v>672.12</v>
      </c>
      <c r="V30" s="4">
        <v>0</v>
      </c>
      <c r="W30" s="4">
        <v>0</v>
      </c>
      <c r="X30" s="4" t="s">
        <v>155</v>
      </c>
      <c r="Y30" s="4" t="s">
        <v>55</v>
      </c>
    </row>
    <row r="31" s="4" customFormat="1" spans="1:25">
      <c r="A31" s="4" t="s">
        <v>151</v>
      </c>
      <c r="B31" s="4" t="s">
        <v>26</v>
      </c>
      <c r="C31" s="4" t="s">
        <v>49</v>
      </c>
      <c r="D31" s="4" t="s">
        <v>152</v>
      </c>
      <c r="E31" s="4" t="s">
        <v>153</v>
      </c>
      <c r="F31" s="6">
        <v>45234</v>
      </c>
      <c r="G31" s="6">
        <v>45235</v>
      </c>
      <c r="H31" s="4">
        <v>1</v>
      </c>
      <c r="I31" s="4">
        <v>1</v>
      </c>
      <c r="J31" s="4">
        <v>1</v>
      </c>
      <c r="K31" s="4" t="s">
        <v>30</v>
      </c>
      <c r="L31" s="4">
        <v>-672.12</v>
      </c>
      <c r="M31" s="4">
        <v>-672.12</v>
      </c>
      <c r="N31" s="4" t="s">
        <v>154</v>
      </c>
      <c r="O31" s="4" t="s">
        <v>32</v>
      </c>
      <c r="P31" s="4" t="s">
        <v>33</v>
      </c>
      <c r="Q31" s="4">
        <v>0</v>
      </c>
      <c r="R31" s="7">
        <v>45180</v>
      </c>
      <c r="S31" s="6">
        <v>45238</v>
      </c>
      <c r="T31" s="4" t="s">
        <v>34</v>
      </c>
      <c r="U31" s="4">
        <v>-672.12</v>
      </c>
      <c r="V31" s="4">
        <v>0</v>
      </c>
      <c r="W31" s="4">
        <v>0</v>
      </c>
      <c r="X31" s="4" t="s">
        <v>155</v>
      </c>
      <c r="Y31" s="4" t="s">
        <v>55</v>
      </c>
    </row>
    <row r="32" s="4" customFormat="1" spans="1:25">
      <c r="A32" s="4" t="s">
        <v>156</v>
      </c>
      <c r="B32" s="4" t="s">
        <v>26</v>
      </c>
      <c r="C32" s="4" t="s">
        <v>27</v>
      </c>
      <c r="D32" s="4" t="s">
        <v>157</v>
      </c>
      <c r="E32" s="4" t="s">
        <v>158</v>
      </c>
      <c r="F32" s="6">
        <v>45232</v>
      </c>
      <c r="G32" s="6">
        <v>45235</v>
      </c>
      <c r="H32" s="4">
        <v>1</v>
      </c>
      <c r="I32" s="4">
        <v>3</v>
      </c>
      <c r="J32" s="4">
        <v>3</v>
      </c>
      <c r="K32" s="4" t="s">
        <v>30</v>
      </c>
      <c r="L32" s="4">
        <v>8991.3</v>
      </c>
      <c r="M32" s="4">
        <v>8991.3</v>
      </c>
      <c r="N32" s="4" t="s">
        <v>159</v>
      </c>
      <c r="O32" s="4" t="s">
        <v>32</v>
      </c>
      <c r="P32" s="4" t="s">
        <v>33</v>
      </c>
      <c r="Q32" s="4">
        <v>0</v>
      </c>
      <c r="R32" s="7">
        <v>45183.0000115741</v>
      </c>
      <c r="S32" s="6">
        <v>45238</v>
      </c>
      <c r="T32" s="4" t="s">
        <v>34</v>
      </c>
      <c r="U32" s="4">
        <v>8991.3</v>
      </c>
      <c r="V32" s="4">
        <v>0</v>
      </c>
      <c r="W32" s="4">
        <v>0</v>
      </c>
      <c r="X32" s="4" t="s">
        <v>160</v>
      </c>
      <c r="Y32" s="4" t="s">
        <v>161</v>
      </c>
    </row>
    <row r="33" s="4" customFormat="1" spans="1:25">
      <c r="A33" s="4" t="s">
        <v>162</v>
      </c>
      <c r="B33" s="4" t="s">
        <v>26</v>
      </c>
      <c r="C33" s="4" t="s">
        <v>27</v>
      </c>
      <c r="D33" s="4" t="s">
        <v>163</v>
      </c>
      <c r="E33" s="4" t="s">
        <v>164</v>
      </c>
      <c r="F33" s="6">
        <v>45232</v>
      </c>
      <c r="G33" s="6">
        <v>45235</v>
      </c>
      <c r="H33" s="4">
        <v>1</v>
      </c>
      <c r="I33" s="4">
        <v>3</v>
      </c>
      <c r="J33" s="4">
        <v>3</v>
      </c>
      <c r="K33" s="4" t="s">
        <v>30</v>
      </c>
      <c r="L33" s="4">
        <v>1780.89</v>
      </c>
      <c r="M33" s="4">
        <v>1780.89</v>
      </c>
      <c r="N33" s="4" t="s">
        <v>165</v>
      </c>
      <c r="O33" s="4" t="s">
        <v>32</v>
      </c>
      <c r="P33" s="4" t="s">
        <v>33</v>
      </c>
      <c r="Q33" s="4">
        <v>0</v>
      </c>
      <c r="R33" s="7">
        <v>45184.0000115741</v>
      </c>
      <c r="S33" s="6">
        <v>45238</v>
      </c>
      <c r="T33" s="4" t="s">
        <v>34</v>
      </c>
      <c r="U33" s="4">
        <v>1780.89</v>
      </c>
      <c r="V33" s="4">
        <v>0</v>
      </c>
      <c r="W33" s="4">
        <v>0</v>
      </c>
      <c r="X33" s="4" t="s">
        <v>166</v>
      </c>
      <c r="Y33" s="4" t="s">
        <v>55</v>
      </c>
    </row>
    <row r="34" s="4" customFormat="1" spans="1:25">
      <c r="A34" s="4" t="s">
        <v>167</v>
      </c>
      <c r="B34" s="4" t="s">
        <v>26</v>
      </c>
      <c r="C34" s="4" t="s">
        <v>27</v>
      </c>
      <c r="D34" s="4" t="s">
        <v>168</v>
      </c>
      <c r="E34" s="4" t="s">
        <v>169</v>
      </c>
      <c r="F34" s="6">
        <v>45233</v>
      </c>
      <c r="G34" s="6">
        <v>45235</v>
      </c>
      <c r="H34" s="4">
        <v>1</v>
      </c>
      <c r="I34" s="4">
        <v>2</v>
      </c>
      <c r="J34" s="4">
        <v>2</v>
      </c>
      <c r="K34" s="4" t="s">
        <v>30</v>
      </c>
      <c r="L34" s="4">
        <v>1054.94</v>
      </c>
      <c r="M34" s="4">
        <v>1054.94</v>
      </c>
      <c r="N34" s="4" t="s">
        <v>170</v>
      </c>
      <c r="O34" s="4" t="s">
        <v>32</v>
      </c>
      <c r="P34" s="4" t="s">
        <v>33</v>
      </c>
      <c r="Q34" s="4">
        <v>0</v>
      </c>
      <c r="R34" s="7">
        <v>45188</v>
      </c>
      <c r="S34" s="6">
        <v>45238</v>
      </c>
      <c r="T34" s="4" t="s">
        <v>34</v>
      </c>
      <c r="U34" s="4">
        <v>1054.94</v>
      </c>
      <c r="V34" s="4">
        <v>0</v>
      </c>
      <c r="W34" s="4">
        <v>0</v>
      </c>
      <c r="X34" s="4" t="s">
        <v>171</v>
      </c>
      <c r="Y34" s="4" t="s">
        <v>55</v>
      </c>
    </row>
    <row r="35" s="4" customFormat="1" spans="1:25">
      <c r="A35" s="4" t="s">
        <v>167</v>
      </c>
      <c r="B35" s="4" t="s">
        <v>26</v>
      </c>
      <c r="C35" s="4" t="s">
        <v>49</v>
      </c>
      <c r="D35" s="4" t="s">
        <v>168</v>
      </c>
      <c r="E35" s="4" t="s">
        <v>169</v>
      </c>
      <c r="F35" s="6">
        <v>45233</v>
      </c>
      <c r="G35" s="6">
        <v>45235</v>
      </c>
      <c r="H35" s="4">
        <v>1</v>
      </c>
      <c r="I35" s="4">
        <v>2</v>
      </c>
      <c r="J35" s="4">
        <v>2</v>
      </c>
      <c r="K35" s="4" t="s">
        <v>30</v>
      </c>
      <c r="L35" s="4">
        <v>-1054.94</v>
      </c>
      <c r="M35" s="4">
        <v>-1054.94</v>
      </c>
      <c r="N35" s="4" t="s">
        <v>170</v>
      </c>
      <c r="O35" s="4" t="s">
        <v>32</v>
      </c>
      <c r="P35" s="4" t="s">
        <v>33</v>
      </c>
      <c r="Q35" s="4">
        <v>0</v>
      </c>
      <c r="R35" s="7">
        <v>45188</v>
      </c>
      <c r="S35" s="6">
        <v>45238</v>
      </c>
      <c r="T35" s="4" t="s">
        <v>34</v>
      </c>
      <c r="U35" s="4">
        <v>-1054.94</v>
      </c>
      <c r="V35" s="4">
        <v>0</v>
      </c>
      <c r="W35" s="4">
        <v>0</v>
      </c>
      <c r="X35" s="4" t="s">
        <v>171</v>
      </c>
      <c r="Y35" s="4" t="s">
        <v>55</v>
      </c>
    </row>
    <row r="36" s="4" customFormat="1" spans="1:25">
      <c r="A36" s="4" t="s">
        <v>172</v>
      </c>
      <c r="B36" s="4" t="s">
        <v>26</v>
      </c>
      <c r="C36" s="4" t="s">
        <v>27</v>
      </c>
      <c r="D36" s="4" t="s">
        <v>173</v>
      </c>
      <c r="E36" s="4" t="s">
        <v>174</v>
      </c>
      <c r="F36" s="6">
        <v>45228</v>
      </c>
      <c r="G36" s="6">
        <v>45235</v>
      </c>
      <c r="H36" s="4">
        <v>1</v>
      </c>
      <c r="I36" s="4">
        <v>7</v>
      </c>
      <c r="J36" s="4">
        <v>7</v>
      </c>
      <c r="K36" s="4" t="s">
        <v>30</v>
      </c>
      <c r="L36" s="4">
        <v>6964.79</v>
      </c>
      <c r="M36" s="4">
        <v>6964.79</v>
      </c>
      <c r="N36" s="4" t="s">
        <v>175</v>
      </c>
      <c r="O36" s="4" t="s">
        <v>32</v>
      </c>
      <c r="P36" s="4" t="s">
        <v>33</v>
      </c>
      <c r="Q36" s="4">
        <v>0</v>
      </c>
      <c r="R36" s="7">
        <v>45189</v>
      </c>
      <c r="S36" s="6">
        <v>45238</v>
      </c>
      <c r="T36" s="4" t="s">
        <v>34</v>
      </c>
      <c r="U36" s="4">
        <v>6964.79</v>
      </c>
      <c r="V36" s="4">
        <v>0</v>
      </c>
      <c r="W36" s="4">
        <v>0</v>
      </c>
      <c r="X36" s="4" t="s">
        <v>176</v>
      </c>
      <c r="Y36" s="4" t="s">
        <v>177</v>
      </c>
    </row>
    <row r="37" s="4" customFormat="1" spans="1:25">
      <c r="A37" s="4" t="s">
        <v>178</v>
      </c>
      <c r="B37" s="4" t="s">
        <v>26</v>
      </c>
      <c r="C37" s="4" t="s">
        <v>27</v>
      </c>
      <c r="D37" s="4" t="s">
        <v>179</v>
      </c>
      <c r="E37" s="4" t="s">
        <v>180</v>
      </c>
      <c r="F37" s="6">
        <v>45233</v>
      </c>
      <c r="G37" s="6">
        <v>45235</v>
      </c>
      <c r="H37" s="4">
        <v>1</v>
      </c>
      <c r="I37" s="4">
        <v>2</v>
      </c>
      <c r="J37" s="4">
        <v>2</v>
      </c>
      <c r="K37" s="4" t="s">
        <v>30</v>
      </c>
      <c r="L37" s="4">
        <v>986.82</v>
      </c>
      <c r="M37" s="4">
        <v>986.82</v>
      </c>
      <c r="N37" s="4" t="s">
        <v>181</v>
      </c>
      <c r="O37" s="4" t="s">
        <v>32</v>
      </c>
      <c r="P37" s="4" t="s">
        <v>33</v>
      </c>
      <c r="Q37" s="4">
        <v>0</v>
      </c>
      <c r="R37" s="7">
        <v>45189</v>
      </c>
      <c r="S37" s="6">
        <v>45238</v>
      </c>
      <c r="T37" s="4" t="s">
        <v>34</v>
      </c>
      <c r="U37" s="4">
        <v>986.82</v>
      </c>
      <c r="V37" s="4">
        <v>0</v>
      </c>
      <c r="W37" s="4">
        <v>0</v>
      </c>
      <c r="X37" s="4" t="s">
        <v>182</v>
      </c>
      <c r="Y37" s="4" t="s">
        <v>183</v>
      </c>
    </row>
    <row r="38" s="4" customFormat="1" spans="1:25">
      <c r="A38" s="4" t="s">
        <v>184</v>
      </c>
      <c r="B38" s="4" t="s">
        <v>26</v>
      </c>
      <c r="C38" s="4" t="s">
        <v>27</v>
      </c>
      <c r="D38" s="4" t="s">
        <v>185</v>
      </c>
      <c r="E38" s="4" t="s">
        <v>186</v>
      </c>
      <c r="F38" s="6">
        <v>45232</v>
      </c>
      <c r="G38" s="6">
        <v>45235</v>
      </c>
      <c r="H38" s="4">
        <v>1</v>
      </c>
      <c r="I38" s="4">
        <v>3</v>
      </c>
      <c r="J38" s="4">
        <v>3</v>
      </c>
      <c r="K38" s="4" t="s">
        <v>30</v>
      </c>
      <c r="L38" s="4">
        <v>2337.15</v>
      </c>
      <c r="M38" s="4">
        <v>2337.15</v>
      </c>
      <c r="N38" s="4" t="s">
        <v>187</v>
      </c>
      <c r="O38" s="4" t="s">
        <v>32</v>
      </c>
      <c r="P38" s="4" t="s">
        <v>33</v>
      </c>
      <c r="Q38" s="4">
        <v>0</v>
      </c>
      <c r="R38" s="7">
        <v>45189.0000115741</v>
      </c>
      <c r="S38" s="6">
        <v>45238</v>
      </c>
      <c r="T38" s="4" t="s">
        <v>34</v>
      </c>
      <c r="U38" s="4">
        <v>2337.15</v>
      </c>
      <c r="V38" s="4">
        <v>0</v>
      </c>
      <c r="W38" s="4">
        <v>0</v>
      </c>
      <c r="X38" s="4" t="s">
        <v>188</v>
      </c>
      <c r="Y38" s="4" t="s">
        <v>55</v>
      </c>
    </row>
    <row r="39" s="4" customFormat="1" spans="1:25">
      <c r="A39" s="4" t="s">
        <v>189</v>
      </c>
      <c r="B39" s="4" t="s">
        <v>26</v>
      </c>
      <c r="C39" s="4" t="s">
        <v>27</v>
      </c>
      <c r="D39" s="4" t="s">
        <v>185</v>
      </c>
      <c r="E39" s="4" t="s">
        <v>186</v>
      </c>
      <c r="F39" s="6">
        <v>45232</v>
      </c>
      <c r="G39" s="6">
        <v>45235</v>
      </c>
      <c r="H39" s="4">
        <v>1</v>
      </c>
      <c r="I39" s="4">
        <v>3</v>
      </c>
      <c r="J39" s="4">
        <v>3</v>
      </c>
      <c r="K39" s="4" t="s">
        <v>30</v>
      </c>
      <c r="L39" s="4">
        <v>2337.15</v>
      </c>
      <c r="M39" s="4">
        <v>2337.15</v>
      </c>
      <c r="N39" s="4" t="s">
        <v>190</v>
      </c>
      <c r="O39" s="4" t="s">
        <v>32</v>
      </c>
      <c r="P39" s="4" t="s">
        <v>33</v>
      </c>
      <c r="Q39" s="4">
        <v>0</v>
      </c>
      <c r="R39" s="7">
        <v>45189</v>
      </c>
      <c r="S39" s="6">
        <v>45238</v>
      </c>
      <c r="T39" s="4" t="s">
        <v>34</v>
      </c>
      <c r="U39" s="4">
        <v>2337.15</v>
      </c>
      <c r="V39" s="4">
        <v>0</v>
      </c>
      <c r="W39" s="4">
        <v>0</v>
      </c>
      <c r="X39" s="4" t="s">
        <v>191</v>
      </c>
      <c r="Y39" s="4" t="s">
        <v>55</v>
      </c>
    </row>
    <row r="40" s="4" customFormat="1" spans="1:25">
      <c r="A40" s="4" t="s">
        <v>192</v>
      </c>
      <c r="B40" s="4" t="s">
        <v>26</v>
      </c>
      <c r="C40" s="4" t="s">
        <v>27</v>
      </c>
      <c r="D40" s="4" t="s">
        <v>185</v>
      </c>
      <c r="E40" s="4" t="s">
        <v>186</v>
      </c>
      <c r="F40" s="6">
        <v>45232</v>
      </c>
      <c r="G40" s="6">
        <v>45235</v>
      </c>
      <c r="H40" s="4">
        <v>1</v>
      </c>
      <c r="I40" s="4">
        <v>3</v>
      </c>
      <c r="J40" s="4">
        <v>3</v>
      </c>
      <c r="K40" s="4" t="s">
        <v>30</v>
      </c>
      <c r="L40" s="4">
        <v>2337.15</v>
      </c>
      <c r="M40" s="4">
        <v>2337.15</v>
      </c>
      <c r="N40" s="4" t="s">
        <v>193</v>
      </c>
      <c r="O40" s="4" t="s">
        <v>32</v>
      </c>
      <c r="P40" s="4" t="s">
        <v>33</v>
      </c>
      <c r="Q40" s="4">
        <v>0</v>
      </c>
      <c r="R40" s="7">
        <v>45189</v>
      </c>
      <c r="S40" s="6">
        <v>45238</v>
      </c>
      <c r="T40" s="4" t="s">
        <v>34</v>
      </c>
      <c r="U40" s="4">
        <v>2337.15</v>
      </c>
      <c r="V40" s="4">
        <v>0</v>
      </c>
      <c r="W40" s="4">
        <v>0</v>
      </c>
      <c r="X40" s="4" t="s">
        <v>194</v>
      </c>
      <c r="Y40" s="4" t="s">
        <v>55</v>
      </c>
    </row>
    <row r="41" s="4" customFormat="1" spans="1:25">
      <c r="A41" s="4" t="s">
        <v>192</v>
      </c>
      <c r="B41" s="4" t="s">
        <v>26</v>
      </c>
      <c r="C41" s="4" t="s">
        <v>49</v>
      </c>
      <c r="D41" s="4" t="s">
        <v>185</v>
      </c>
      <c r="E41" s="4" t="s">
        <v>186</v>
      </c>
      <c r="F41" s="6">
        <v>45232</v>
      </c>
      <c r="G41" s="6">
        <v>45235</v>
      </c>
      <c r="H41" s="4">
        <v>1</v>
      </c>
      <c r="I41" s="4">
        <v>3</v>
      </c>
      <c r="J41" s="4">
        <v>3</v>
      </c>
      <c r="K41" s="4" t="s">
        <v>30</v>
      </c>
      <c r="L41" s="4">
        <v>-2337.15</v>
      </c>
      <c r="M41" s="4">
        <v>-2337.15</v>
      </c>
      <c r="N41" s="4" t="s">
        <v>193</v>
      </c>
      <c r="O41" s="4" t="s">
        <v>32</v>
      </c>
      <c r="P41" s="4" t="s">
        <v>33</v>
      </c>
      <c r="Q41" s="4">
        <v>0</v>
      </c>
      <c r="R41" s="7">
        <v>45189</v>
      </c>
      <c r="S41" s="6">
        <v>45238</v>
      </c>
      <c r="T41" s="4" t="s">
        <v>34</v>
      </c>
      <c r="U41" s="4">
        <v>-2337.15</v>
      </c>
      <c r="V41" s="4">
        <v>0</v>
      </c>
      <c r="W41" s="4">
        <v>0</v>
      </c>
      <c r="X41" s="4" t="s">
        <v>194</v>
      </c>
      <c r="Y41" s="4" t="s">
        <v>55</v>
      </c>
    </row>
    <row r="42" s="4" customFormat="1" spans="1:25">
      <c r="A42" s="4" t="s">
        <v>189</v>
      </c>
      <c r="B42" s="4" t="s">
        <v>26</v>
      </c>
      <c r="C42" s="4" t="s">
        <v>49</v>
      </c>
      <c r="D42" s="4" t="s">
        <v>185</v>
      </c>
      <c r="E42" s="4" t="s">
        <v>186</v>
      </c>
      <c r="F42" s="6">
        <v>45232</v>
      </c>
      <c r="G42" s="6">
        <v>45235</v>
      </c>
      <c r="H42" s="4">
        <v>1</v>
      </c>
      <c r="I42" s="4">
        <v>3</v>
      </c>
      <c r="J42" s="4">
        <v>3</v>
      </c>
      <c r="K42" s="4" t="s">
        <v>30</v>
      </c>
      <c r="L42" s="4">
        <v>-2337.15</v>
      </c>
      <c r="M42" s="4">
        <v>-2337.15</v>
      </c>
      <c r="N42" s="4" t="s">
        <v>190</v>
      </c>
      <c r="O42" s="4" t="s">
        <v>32</v>
      </c>
      <c r="P42" s="4" t="s">
        <v>33</v>
      </c>
      <c r="Q42" s="4">
        <v>0</v>
      </c>
      <c r="R42" s="7">
        <v>45189</v>
      </c>
      <c r="S42" s="6">
        <v>45238</v>
      </c>
      <c r="T42" s="4" t="s">
        <v>34</v>
      </c>
      <c r="U42" s="4">
        <v>-2337.15</v>
      </c>
      <c r="V42" s="4">
        <v>0</v>
      </c>
      <c r="W42" s="4">
        <v>0</v>
      </c>
      <c r="X42" s="4" t="s">
        <v>191</v>
      </c>
      <c r="Y42" s="4" t="s">
        <v>55</v>
      </c>
    </row>
    <row r="43" s="4" customFormat="1" spans="1:25">
      <c r="A43" s="4" t="s">
        <v>195</v>
      </c>
      <c r="B43" s="4" t="s">
        <v>26</v>
      </c>
      <c r="C43" s="4" t="s">
        <v>27</v>
      </c>
      <c r="D43" s="4" t="s">
        <v>185</v>
      </c>
      <c r="E43" s="4" t="s">
        <v>186</v>
      </c>
      <c r="F43" s="6">
        <v>45232</v>
      </c>
      <c r="G43" s="6">
        <v>45235</v>
      </c>
      <c r="H43" s="4">
        <v>1</v>
      </c>
      <c r="I43" s="4">
        <v>3</v>
      </c>
      <c r="J43" s="4">
        <v>3</v>
      </c>
      <c r="K43" s="4" t="s">
        <v>30</v>
      </c>
      <c r="L43" s="4">
        <v>2337.15</v>
      </c>
      <c r="M43" s="4">
        <v>2337.15</v>
      </c>
      <c r="N43" s="4" t="s">
        <v>196</v>
      </c>
      <c r="O43" s="4" t="s">
        <v>32</v>
      </c>
      <c r="P43" s="4" t="s">
        <v>33</v>
      </c>
      <c r="Q43" s="4">
        <v>0</v>
      </c>
      <c r="R43" s="7">
        <v>45189</v>
      </c>
      <c r="S43" s="6">
        <v>45238</v>
      </c>
      <c r="T43" s="4" t="s">
        <v>34</v>
      </c>
      <c r="U43" s="4">
        <v>2337.15</v>
      </c>
      <c r="V43" s="4">
        <v>0</v>
      </c>
      <c r="W43" s="4">
        <v>0</v>
      </c>
      <c r="X43" s="4" t="s">
        <v>197</v>
      </c>
      <c r="Y43" s="4" t="s">
        <v>55</v>
      </c>
    </row>
    <row r="44" s="4" customFormat="1" spans="1:25">
      <c r="A44" s="4" t="s">
        <v>195</v>
      </c>
      <c r="B44" s="4" t="s">
        <v>26</v>
      </c>
      <c r="C44" s="4" t="s">
        <v>49</v>
      </c>
      <c r="D44" s="4" t="s">
        <v>185</v>
      </c>
      <c r="E44" s="4" t="s">
        <v>186</v>
      </c>
      <c r="F44" s="6">
        <v>45232</v>
      </c>
      <c r="G44" s="6">
        <v>45235</v>
      </c>
      <c r="H44" s="4">
        <v>1</v>
      </c>
      <c r="I44" s="4">
        <v>3</v>
      </c>
      <c r="J44" s="4">
        <v>3</v>
      </c>
      <c r="K44" s="4" t="s">
        <v>30</v>
      </c>
      <c r="L44" s="4">
        <v>-2337.15</v>
      </c>
      <c r="M44" s="4">
        <v>-2337.15</v>
      </c>
      <c r="N44" s="4" t="s">
        <v>196</v>
      </c>
      <c r="O44" s="4" t="s">
        <v>32</v>
      </c>
      <c r="P44" s="4" t="s">
        <v>33</v>
      </c>
      <c r="Q44" s="4">
        <v>0</v>
      </c>
      <c r="R44" s="7">
        <v>45189</v>
      </c>
      <c r="S44" s="6">
        <v>45238</v>
      </c>
      <c r="T44" s="4" t="s">
        <v>34</v>
      </c>
      <c r="U44" s="4">
        <v>-2337.15</v>
      </c>
      <c r="V44" s="4">
        <v>0</v>
      </c>
      <c r="W44" s="4">
        <v>0</v>
      </c>
      <c r="X44" s="4" t="s">
        <v>197</v>
      </c>
      <c r="Y44" s="4" t="s">
        <v>55</v>
      </c>
    </row>
    <row r="45" s="4" customFormat="1" spans="1:25">
      <c r="A45" s="4" t="s">
        <v>198</v>
      </c>
      <c r="B45" s="4" t="s">
        <v>26</v>
      </c>
      <c r="C45" s="4" t="s">
        <v>27</v>
      </c>
      <c r="D45" s="4" t="s">
        <v>185</v>
      </c>
      <c r="E45" s="4" t="s">
        <v>186</v>
      </c>
      <c r="F45" s="6">
        <v>45232</v>
      </c>
      <c r="G45" s="6">
        <v>45235</v>
      </c>
      <c r="H45" s="4">
        <v>1</v>
      </c>
      <c r="I45" s="4">
        <v>3</v>
      </c>
      <c r="J45" s="4">
        <v>3</v>
      </c>
      <c r="K45" s="4" t="s">
        <v>30</v>
      </c>
      <c r="L45" s="4">
        <v>2337.15</v>
      </c>
      <c r="M45" s="4">
        <v>2337.15</v>
      </c>
      <c r="N45" s="4" t="s">
        <v>196</v>
      </c>
      <c r="O45" s="4" t="s">
        <v>32</v>
      </c>
      <c r="P45" s="4" t="s">
        <v>33</v>
      </c>
      <c r="Q45" s="4">
        <v>0</v>
      </c>
      <c r="R45" s="7">
        <v>45189.0000115741</v>
      </c>
      <c r="S45" s="6">
        <v>45238</v>
      </c>
      <c r="T45" s="4" t="s">
        <v>34</v>
      </c>
      <c r="U45" s="4">
        <v>2337.15</v>
      </c>
      <c r="V45" s="4">
        <v>0</v>
      </c>
      <c r="W45" s="4">
        <v>0</v>
      </c>
      <c r="X45" s="4" t="s">
        <v>199</v>
      </c>
      <c r="Y45" s="4" t="s">
        <v>55</v>
      </c>
    </row>
    <row r="46" s="4" customFormat="1" spans="1:25">
      <c r="A46" s="4" t="s">
        <v>200</v>
      </c>
      <c r="B46" s="4" t="s">
        <v>26</v>
      </c>
      <c r="C46" s="4" t="s">
        <v>27</v>
      </c>
      <c r="D46" s="4" t="s">
        <v>201</v>
      </c>
      <c r="E46" s="4" t="s">
        <v>148</v>
      </c>
      <c r="F46" s="6">
        <v>45231</v>
      </c>
      <c r="G46" s="6">
        <v>45235</v>
      </c>
      <c r="H46" s="4">
        <v>1</v>
      </c>
      <c r="I46" s="4">
        <v>4</v>
      </c>
      <c r="J46" s="4">
        <v>4</v>
      </c>
      <c r="K46" s="4" t="s">
        <v>30</v>
      </c>
      <c r="L46" s="4">
        <v>4571.64</v>
      </c>
      <c r="M46" s="4">
        <v>4571.64</v>
      </c>
      <c r="N46" s="4" t="s">
        <v>202</v>
      </c>
      <c r="O46" s="4" t="s">
        <v>32</v>
      </c>
      <c r="P46" s="4" t="s">
        <v>33</v>
      </c>
      <c r="Q46" s="4">
        <v>0</v>
      </c>
      <c r="R46" s="7">
        <v>45190.0000115741</v>
      </c>
      <c r="S46" s="6">
        <v>45238</v>
      </c>
      <c r="T46" s="4" t="s">
        <v>34</v>
      </c>
      <c r="U46" s="4">
        <v>4571.64</v>
      </c>
      <c r="V46" s="4">
        <v>0</v>
      </c>
      <c r="W46" s="4">
        <v>0</v>
      </c>
      <c r="X46" s="4" t="s">
        <v>203</v>
      </c>
      <c r="Y46" s="4" t="s">
        <v>55</v>
      </c>
    </row>
    <row r="47" s="4" customFormat="1" spans="1:25">
      <c r="A47" s="4" t="s">
        <v>204</v>
      </c>
      <c r="B47" s="4" t="s">
        <v>26</v>
      </c>
      <c r="C47" s="4" t="s">
        <v>27</v>
      </c>
      <c r="D47" s="4" t="s">
        <v>205</v>
      </c>
      <c r="E47" s="4" t="s">
        <v>206</v>
      </c>
      <c r="F47" s="6">
        <v>45231</v>
      </c>
      <c r="G47" s="6">
        <v>45235</v>
      </c>
      <c r="H47" s="4">
        <v>1</v>
      </c>
      <c r="I47" s="4">
        <v>4</v>
      </c>
      <c r="J47" s="4">
        <v>4</v>
      </c>
      <c r="K47" s="4" t="s">
        <v>30</v>
      </c>
      <c r="L47" s="4">
        <v>7159.48</v>
      </c>
      <c r="M47" s="4">
        <v>7159.48</v>
      </c>
      <c r="N47" s="4" t="s">
        <v>207</v>
      </c>
      <c r="O47" s="4" t="s">
        <v>32</v>
      </c>
      <c r="P47" s="4" t="s">
        <v>33</v>
      </c>
      <c r="Q47" s="4">
        <v>0</v>
      </c>
      <c r="R47" s="7">
        <v>45191</v>
      </c>
      <c r="S47" s="6">
        <v>45238</v>
      </c>
      <c r="T47" s="4" t="s">
        <v>34</v>
      </c>
      <c r="U47" s="4">
        <v>7159.48</v>
      </c>
      <c r="V47" s="4">
        <v>0</v>
      </c>
      <c r="W47" s="4">
        <v>0</v>
      </c>
      <c r="X47" s="4" t="s">
        <v>208</v>
      </c>
      <c r="Y47" s="4" t="s">
        <v>55</v>
      </c>
    </row>
    <row r="48" s="4" customFormat="1" spans="1:25">
      <c r="A48" s="4" t="s">
        <v>209</v>
      </c>
      <c r="B48" s="4" t="s">
        <v>26</v>
      </c>
      <c r="C48" s="4" t="s">
        <v>27</v>
      </c>
      <c r="D48" s="4" t="s">
        <v>210</v>
      </c>
      <c r="E48" s="4" t="s">
        <v>211</v>
      </c>
      <c r="F48" s="6">
        <v>45234</v>
      </c>
      <c r="G48" s="6">
        <v>45235</v>
      </c>
      <c r="H48" s="4">
        <v>1</v>
      </c>
      <c r="I48" s="4">
        <v>1</v>
      </c>
      <c r="J48" s="4">
        <v>1</v>
      </c>
      <c r="K48" s="4" t="s">
        <v>30</v>
      </c>
      <c r="L48" s="4">
        <v>187.29</v>
      </c>
      <c r="M48" s="4">
        <v>187.29</v>
      </c>
      <c r="N48" s="4" t="s">
        <v>212</v>
      </c>
      <c r="O48" s="4" t="s">
        <v>32</v>
      </c>
      <c r="P48" s="4" t="s">
        <v>33</v>
      </c>
      <c r="Q48" s="4">
        <v>0</v>
      </c>
      <c r="R48" s="7">
        <v>45192</v>
      </c>
      <c r="S48" s="6">
        <v>45238</v>
      </c>
      <c r="T48" s="4" t="s">
        <v>34</v>
      </c>
      <c r="U48" s="4">
        <v>187.29</v>
      </c>
      <c r="V48" s="4">
        <v>0</v>
      </c>
      <c r="W48" s="4">
        <v>0</v>
      </c>
      <c r="X48" s="4" t="s">
        <v>213</v>
      </c>
      <c r="Y48" s="4" t="s">
        <v>55</v>
      </c>
    </row>
    <row r="49" s="4" customFormat="1" spans="1:25">
      <c r="A49" s="4" t="s">
        <v>214</v>
      </c>
      <c r="B49" s="4" t="s">
        <v>26</v>
      </c>
      <c r="C49" s="4" t="s">
        <v>27</v>
      </c>
      <c r="D49" s="4" t="s">
        <v>168</v>
      </c>
      <c r="E49" s="4" t="s">
        <v>215</v>
      </c>
      <c r="F49" s="6">
        <v>45233</v>
      </c>
      <c r="G49" s="6">
        <v>45235</v>
      </c>
      <c r="H49" s="4">
        <v>1</v>
      </c>
      <c r="I49" s="4">
        <v>2</v>
      </c>
      <c r="J49" s="4">
        <v>2</v>
      </c>
      <c r="K49" s="4" t="s">
        <v>30</v>
      </c>
      <c r="L49" s="4">
        <v>1038.58</v>
      </c>
      <c r="M49" s="4">
        <v>1038.58</v>
      </c>
      <c r="N49" s="4" t="s">
        <v>216</v>
      </c>
      <c r="O49" s="4" t="s">
        <v>32</v>
      </c>
      <c r="P49" s="4" t="s">
        <v>33</v>
      </c>
      <c r="Q49" s="4">
        <v>0</v>
      </c>
      <c r="R49" s="7">
        <v>45192.0000115741</v>
      </c>
      <c r="S49" s="6">
        <v>45238</v>
      </c>
      <c r="T49" s="4" t="s">
        <v>34</v>
      </c>
      <c r="U49" s="4">
        <v>1038.58</v>
      </c>
      <c r="V49" s="4">
        <v>0</v>
      </c>
      <c r="W49" s="4">
        <v>0</v>
      </c>
      <c r="X49" s="4" t="s">
        <v>217</v>
      </c>
      <c r="Y49" s="4" t="s">
        <v>218</v>
      </c>
    </row>
    <row r="50" s="4" customFormat="1" spans="1:25">
      <c r="A50" s="4" t="s">
        <v>219</v>
      </c>
      <c r="B50" s="4" t="s">
        <v>26</v>
      </c>
      <c r="C50" s="4" t="s">
        <v>27</v>
      </c>
      <c r="D50" s="4" t="s">
        <v>220</v>
      </c>
      <c r="E50" s="4" t="s">
        <v>221</v>
      </c>
      <c r="F50" s="6">
        <v>45234</v>
      </c>
      <c r="G50" s="6">
        <v>45235</v>
      </c>
      <c r="H50" s="4">
        <v>1</v>
      </c>
      <c r="I50" s="4">
        <v>1</v>
      </c>
      <c r="J50" s="4">
        <v>1</v>
      </c>
      <c r="K50" s="4" t="s">
        <v>30</v>
      </c>
      <c r="L50" s="4">
        <v>3400.94</v>
      </c>
      <c r="M50" s="4">
        <v>3400.94</v>
      </c>
      <c r="N50" s="4" t="s">
        <v>222</v>
      </c>
      <c r="O50" s="4" t="s">
        <v>32</v>
      </c>
      <c r="P50" s="4" t="s">
        <v>33</v>
      </c>
      <c r="Q50" s="4">
        <v>0</v>
      </c>
      <c r="R50" s="7">
        <v>45193.0000115741</v>
      </c>
      <c r="S50" s="6">
        <v>45238</v>
      </c>
      <c r="T50" s="4" t="s">
        <v>34</v>
      </c>
      <c r="U50" s="4">
        <v>3400.94</v>
      </c>
      <c r="V50" s="4">
        <v>0</v>
      </c>
      <c r="W50" s="4">
        <v>0</v>
      </c>
      <c r="X50" s="4" t="s">
        <v>223</v>
      </c>
      <c r="Y50" s="4" t="s">
        <v>224</v>
      </c>
    </row>
    <row r="51" s="4" customFormat="1" spans="1:25">
      <c r="A51" s="4" t="s">
        <v>225</v>
      </c>
      <c r="B51" s="4" t="s">
        <v>26</v>
      </c>
      <c r="C51" s="4" t="s">
        <v>27</v>
      </c>
      <c r="D51" s="4" t="s">
        <v>226</v>
      </c>
      <c r="E51" s="4" t="s">
        <v>227</v>
      </c>
      <c r="F51" s="6">
        <v>45233</v>
      </c>
      <c r="G51" s="6">
        <v>45235</v>
      </c>
      <c r="H51" s="4">
        <v>1</v>
      </c>
      <c r="I51" s="4">
        <v>2</v>
      </c>
      <c r="J51" s="4">
        <v>2</v>
      </c>
      <c r="K51" s="4" t="s">
        <v>30</v>
      </c>
      <c r="L51" s="4">
        <v>1013.46</v>
      </c>
      <c r="M51" s="4">
        <v>1013.46</v>
      </c>
      <c r="N51" s="4" t="s">
        <v>228</v>
      </c>
      <c r="O51" s="4" t="s">
        <v>32</v>
      </c>
      <c r="P51" s="4" t="s">
        <v>33</v>
      </c>
      <c r="Q51" s="4">
        <v>0</v>
      </c>
      <c r="R51" s="7">
        <v>45193</v>
      </c>
      <c r="S51" s="6">
        <v>45238</v>
      </c>
      <c r="T51" s="4" t="s">
        <v>34</v>
      </c>
      <c r="U51" s="4">
        <v>1013.46</v>
      </c>
      <c r="V51" s="4">
        <v>0</v>
      </c>
      <c r="W51" s="4">
        <v>0</v>
      </c>
      <c r="X51" s="4" t="s">
        <v>229</v>
      </c>
      <c r="Y51" s="4" t="s">
        <v>55</v>
      </c>
    </row>
    <row r="52" s="4" customFormat="1" spans="1:25">
      <c r="A52" s="4" t="s">
        <v>230</v>
      </c>
      <c r="B52" s="4" t="s">
        <v>26</v>
      </c>
      <c r="C52" s="4" t="s">
        <v>27</v>
      </c>
      <c r="D52" s="4" t="s">
        <v>231</v>
      </c>
      <c r="E52" s="4" t="s">
        <v>232</v>
      </c>
      <c r="F52" s="6">
        <v>45233</v>
      </c>
      <c r="G52" s="6">
        <v>45235</v>
      </c>
      <c r="H52" s="4">
        <v>1</v>
      </c>
      <c r="I52" s="4">
        <v>2</v>
      </c>
      <c r="J52" s="4">
        <v>2</v>
      </c>
      <c r="K52" s="4" t="s">
        <v>30</v>
      </c>
      <c r="L52" s="4">
        <v>6648.4</v>
      </c>
      <c r="M52" s="4">
        <v>6648.4</v>
      </c>
      <c r="N52" s="4" t="s">
        <v>233</v>
      </c>
      <c r="O52" s="4" t="s">
        <v>32</v>
      </c>
      <c r="P52" s="4" t="s">
        <v>33</v>
      </c>
      <c r="Q52" s="4">
        <v>0</v>
      </c>
      <c r="R52" s="7">
        <v>45194.0000115741</v>
      </c>
      <c r="S52" s="6">
        <v>45238</v>
      </c>
      <c r="T52" s="4" t="s">
        <v>34</v>
      </c>
      <c r="U52" s="4">
        <v>6648.4</v>
      </c>
      <c r="V52" s="4">
        <v>0</v>
      </c>
      <c r="W52" s="4">
        <v>0</v>
      </c>
      <c r="X52" s="4" t="s">
        <v>234</v>
      </c>
      <c r="Y52" s="4" t="s">
        <v>55</v>
      </c>
    </row>
    <row r="53" s="4" customFormat="1" spans="1:25">
      <c r="A53" s="4" t="s">
        <v>235</v>
      </c>
      <c r="B53" s="4" t="s">
        <v>26</v>
      </c>
      <c r="C53" s="4" t="s">
        <v>27</v>
      </c>
      <c r="D53" s="4" t="s">
        <v>236</v>
      </c>
      <c r="E53" s="4" t="s">
        <v>237</v>
      </c>
      <c r="F53" s="6">
        <v>45234</v>
      </c>
      <c r="G53" s="6">
        <v>45235</v>
      </c>
      <c r="H53" s="4">
        <v>1</v>
      </c>
      <c r="I53" s="4">
        <v>1</v>
      </c>
      <c r="J53" s="4">
        <v>1</v>
      </c>
      <c r="K53" s="4" t="s">
        <v>30</v>
      </c>
      <c r="L53" s="4">
        <v>3001.08</v>
      </c>
      <c r="M53" s="4">
        <v>3001.08</v>
      </c>
      <c r="N53" s="4" t="s">
        <v>238</v>
      </c>
      <c r="O53" s="4" t="s">
        <v>32</v>
      </c>
      <c r="P53" s="4" t="s">
        <v>33</v>
      </c>
      <c r="Q53" s="4">
        <v>0</v>
      </c>
      <c r="R53" s="7">
        <v>45194.0000115741</v>
      </c>
      <c r="S53" s="6">
        <v>45238</v>
      </c>
      <c r="T53" s="4" t="s">
        <v>34</v>
      </c>
      <c r="U53" s="4">
        <v>3001.08</v>
      </c>
      <c r="V53" s="4">
        <v>0</v>
      </c>
      <c r="W53" s="4">
        <v>0</v>
      </c>
      <c r="X53" s="4" t="s">
        <v>239</v>
      </c>
      <c r="Y53" s="4" t="s">
        <v>55</v>
      </c>
    </row>
    <row r="54" s="4" customFormat="1" spans="1:25">
      <c r="A54" s="4" t="s">
        <v>240</v>
      </c>
      <c r="B54" s="4" t="s">
        <v>26</v>
      </c>
      <c r="C54" s="4" t="s">
        <v>27</v>
      </c>
      <c r="D54" s="4" t="s">
        <v>226</v>
      </c>
      <c r="E54" s="4" t="s">
        <v>227</v>
      </c>
      <c r="F54" s="6">
        <v>45233</v>
      </c>
      <c r="G54" s="6">
        <v>45235</v>
      </c>
      <c r="H54" s="4">
        <v>1</v>
      </c>
      <c r="I54" s="4">
        <v>2</v>
      </c>
      <c r="J54" s="4">
        <v>2</v>
      </c>
      <c r="K54" s="4" t="s">
        <v>30</v>
      </c>
      <c r="L54" s="4">
        <v>1012.8</v>
      </c>
      <c r="M54" s="4">
        <v>1012.8</v>
      </c>
      <c r="N54" s="4" t="s">
        <v>241</v>
      </c>
      <c r="O54" s="4" t="s">
        <v>32</v>
      </c>
      <c r="P54" s="4" t="s">
        <v>33</v>
      </c>
      <c r="Q54" s="4">
        <v>0</v>
      </c>
      <c r="R54" s="7">
        <v>45195.0000115741</v>
      </c>
      <c r="S54" s="6">
        <v>45238</v>
      </c>
      <c r="T54" s="4" t="s">
        <v>34</v>
      </c>
      <c r="U54" s="4">
        <v>1012.8</v>
      </c>
      <c r="V54" s="4">
        <v>0</v>
      </c>
      <c r="W54" s="4">
        <v>0</v>
      </c>
      <c r="X54" s="4" t="s">
        <v>242</v>
      </c>
      <c r="Y54" s="4" t="s">
        <v>55</v>
      </c>
    </row>
    <row r="55" s="4" customFormat="1" spans="1:25">
      <c r="A55" s="4" t="s">
        <v>243</v>
      </c>
      <c r="B55" s="4" t="s">
        <v>26</v>
      </c>
      <c r="C55" s="4" t="s">
        <v>27</v>
      </c>
      <c r="D55" s="4" t="s">
        <v>244</v>
      </c>
      <c r="E55" s="4" t="s">
        <v>245</v>
      </c>
      <c r="F55" s="6">
        <v>45233</v>
      </c>
      <c r="G55" s="6">
        <v>45235</v>
      </c>
      <c r="H55" s="4">
        <v>1</v>
      </c>
      <c r="I55" s="4">
        <v>2</v>
      </c>
      <c r="J55" s="4">
        <v>2</v>
      </c>
      <c r="K55" s="4" t="s">
        <v>30</v>
      </c>
      <c r="L55" s="4">
        <v>966.7</v>
      </c>
      <c r="M55" s="4">
        <v>966.7</v>
      </c>
      <c r="N55" s="4" t="s">
        <v>246</v>
      </c>
      <c r="O55" s="4" t="s">
        <v>32</v>
      </c>
      <c r="P55" s="4" t="s">
        <v>33</v>
      </c>
      <c r="Q55" s="4">
        <v>0</v>
      </c>
      <c r="R55" s="7">
        <v>45195</v>
      </c>
      <c r="S55" s="6">
        <v>45238</v>
      </c>
      <c r="T55" s="4" t="s">
        <v>34</v>
      </c>
      <c r="U55" s="4">
        <v>966.7</v>
      </c>
      <c r="V55" s="4">
        <v>0</v>
      </c>
      <c r="W55" s="4">
        <v>0</v>
      </c>
      <c r="X55" s="4" t="s">
        <v>247</v>
      </c>
      <c r="Y55" s="4" t="s">
        <v>248</v>
      </c>
    </row>
    <row r="56" s="4" customFormat="1" spans="1:25">
      <c r="A56" s="4" t="s">
        <v>249</v>
      </c>
      <c r="B56" s="4" t="s">
        <v>26</v>
      </c>
      <c r="C56" s="4" t="s">
        <v>27</v>
      </c>
      <c r="D56" s="4" t="s">
        <v>250</v>
      </c>
      <c r="E56" s="4" t="s">
        <v>251</v>
      </c>
      <c r="F56" s="6">
        <v>45231</v>
      </c>
      <c r="G56" s="6">
        <v>45235</v>
      </c>
      <c r="H56" s="4">
        <v>1</v>
      </c>
      <c r="I56" s="4">
        <v>4</v>
      </c>
      <c r="J56" s="4">
        <v>4</v>
      </c>
      <c r="K56" s="4" t="s">
        <v>30</v>
      </c>
      <c r="L56" s="4">
        <v>5569.24</v>
      </c>
      <c r="M56" s="4">
        <v>5569.24</v>
      </c>
      <c r="N56" s="4" t="s">
        <v>252</v>
      </c>
      <c r="O56" s="4" t="s">
        <v>32</v>
      </c>
      <c r="P56" s="4" t="s">
        <v>33</v>
      </c>
      <c r="Q56" s="4">
        <v>0</v>
      </c>
      <c r="R56" s="7">
        <v>45195.0000115741</v>
      </c>
      <c r="S56" s="6">
        <v>45238</v>
      </c>
      <c r="T56" s="4" t="s">
        <v>34</v>
      </c>
      <c r="U56" s="4">
        <v>5569.24</v>
      </c>
      <c r="V56" s="4">
        <v>0</v>
      </c>
      <c r="W56" s="4">
        <v>0</v>
      </c>
      <c r="X56" s="4" t="s">
        <v>253</v>
      </c>
      <c r="Y56" s="4" t="s">
        <v>254</v>
      </c>
    </row>
    <row r="57" s="4" customFormat="1" spans="1:25">
      <c r="A57" s="4" t="s">
        <v>255</v>
      </c>
      <c r="B57" s="4" t="s">
        <v>26</v>
      </c>
      <c r="C57" s="4" t="s">
        <v>27</v>
      </c>
      <c r="D57" s="4" t="s">
        <v>256</v>
      </c>
      <c r="E57" s="4" t="s">
        <v>257</v>
      </c>
      <c r="F57" s="6">
        <v>45234</v>
      </c>
      <c r="G57" s="6">
        <v>45235</v>
      </c>
      <c r="H57" s="4">
        <v>1</v>
      </c>
      <c r="I57" s="4">
        <v>1</v>
      </c>
      <c r="J57" s="4">
        <v>1</v>
      </c>
      <c r="K57" s="4" t="s">
        <v>30</v>
      </c>
      <c r="L57" s="4">
        <v>1137.57</v>
      </c>
      <c r="M57" s="4">
        <v>1137.57</v>
      </c>
      <c r="N57" s="4" t="s">
        <v>258</v>
      </c>
      <c r="O57" s="4" t="s">
        <v>32</v>
      </c>
      <c r="P57" s="4" t="s">
        <v>33</v>
      </c>
      <c r="Q57" s="4">
        <v>0</v>
      </c>
      <c r="R57" s="7">
        <v>45196.0000115741</v>
      </c>
      <c r="S57" s="6">
        <v>45238</v>
      </c>
      <c r="T57" s="4" t="s">
        <v>34</v>
      </c>
      <c r="U57" s="4">
        <v>1137.57</v>
      </c>
      <c r="V57" s="4">
        <v>0</v>
      </c>
      <c r="W57" s="4">
        <v>0</v>
      </c>
      <c r="X57" s="4" t="s">
        <v>259</v>
      </c>
      <c r="Y57" s="4" t="s">
        <v>55</v>
      </c>
    </row>
    <row r="58" s="4" customFormat="1" spans="1:25">
      <c r="A58" s="4" t="s">
        <v>260</v>
      </c>
      <c r="B58" s="4" t="s">
        <v>26</v>
      </c>
      <c r="C58" s="4" t="s">
        <v>27</v>
      </c>
      <c r="D58" s="4" t="s">
        <v>250</v>
      </c>
      <c r="E58" s="4" t="s">
        <v>104</v>
      </c>
      <c r="F58" s="6">
        <v>45232</v>
      </c>
      <c r="G58" s="6">
        <v>45235</v>
      </c>
      <c r="H58" s="4">
        <v>1</v>
      </c>
      <c r="I58" s="4">
        <v>3</v>
      </c>
      <c r="J58" s="4">
        <v>3</v>
      </c>
      <c r="K58" s="4" t="s">
        <v>30</v>
      </c>
      <c r="L58" s="4">
        <v>4462.53</v>
      </c>
      <c r="M58" s="4">
        <v>4462.53</v>
      </c>
      <c r="N58" s="4" t="s">
        <v>261</v>
      </c>
      <c r="O58" s="4" t="s">
        <v>32</v>
      </c>
      <c r="P58" s="4" t="s">
        <v>33</v>
      </c>
      <c r="Q58" s="4">
        <v>0</v>
      </c>
      <c r="R58" s="7">
        <v>45198</v>
      </c>
      <c r="S58" s="6">
        <v>45238</v>
      </c>
      <c r="T58" s="4" t="s">
        <v>34</v>
      </c>
      <c r="U58" s="4">
        <v>4462.53</v>
      </c>
      <c r="V58" s="4">
        <v>0</v>
      </c>
      <c r="W58" s="4">
        <v>0</v>
      </c>
      <c r="X58" s="4" t="s">
        <v>262</v>
      </c>
      <c r="Y58" s="4" t="s">
        <v>55</v>
      </c>
    </row>
    <row r="59" s="4" customFormat="1" spans="1:25">
      <c r="A59" s="4" t="s">
        <v>263</v>
      </c>
      <c r="B59" s="4" t="s">
        <v>26</v>
      </c>
      <c r="C59" s="4" t="s">
        <v>27</v>
      </c>
      <c r="D59" s="4" t="s">
        <v>264</v>
      </c>
      <c r="E59" s="4" t="s">
        <v>265</v>
      </c>
      <c r="F59" s="6">
        <v>45234</v>
      </c>
      <c r="G59" s="6">
        <v>45235</v>
      </c>
      <c r="H59" s="4">
        <v>1</v>
      </c>
      <c r="I59" s="4">
        <v>1</v>
      </c>
      <c r="J59" s="4">
        <v>1</v>
      </c>
      <c r="K59" s="4" t="s">
        <v>30</v>
      </c>
      <c r="L59" s="4">
        <v>1281.59</v>
      </c>
      <c r="M59" s="4">
        <v>1281.59</v>
      </c>
      <c r="N59" s="4" t="s">
        <v>266</v>
      </c>
      <c r="O59" s="4" t="s">
        <v>32</v>
      </c>
      <c r="P59" s="4" t="s">
        <v>33</v>
      </c>
      <c r="Q59" s="4">
        <v>0</v>
      </c>
      <c r="R59" s="7">
        <v>45198</v>
      </c>
      <c r="S59" s="6">
        <v>45238</v>
      </c>
      <c r="T59" s="4" t="s">
        <v>34</v>
      </c>
      <c r="U59" s="4">
        <v>1281.59</v>
      </c>
      <c r="V59" s="4">
        <v>0</v>
      </c>
      <c r="W59" s="4">
        <v>0</v>
      </c>
      <c r="X59" s="4" t="s">
        <v>267</v>
      </c>
      <c r="Y59" s="4" t="s">
        <v>55</v>
      </c>
    </row>
    <row r="60" s="4" customFormat="1" spans="1:25">
      <c r="A60" s="4" t="s">
        <v>268</v>
      </c>
      <c r="B60" s="4" t="s">
        <v>26</v>
      </c>
      <c r="C60" s="4" t="s">
        <v>27</v>
      </c>
      <c r="D60" s="4" t="s">
        <v>269</v>
      </c>
      <c r="E60" s="4" t="s">
        <v>270</v>
      </c>
      <c r="F60" s="6">
        <v>45231</v>
      </c>
      <c r="G60" s="6">
        <v>45235</v>
      </c>
      <c r="H60" s="4">
        <v>2</v>
      </c>
      <c r="I60" s="4">
        <v>4</v>
      </c>
      <c r="J60" s="4">
        <v>8</v>
      </c>
      <c r="K60" s="4" t="s">
        <v>30</v>
      </c>
      <c r="L60" s="4">
        <v>8361.12</v>
      </c>
      <c r="M60" s="4">
        <v>8361.12</v>
      </c>
      <c r="N60" s="4" t="s">
        <v>271</v>
      </c>
      <c r="O60" s="4" t="s">
        <v>32</v>
      </c>
      <c r="P60" s="4" t="s">
        <v>33</v>
      </c>
      <c r="Q60" s="4">
        <v>0</v>
      </c>
      <c r="R60" s="7">
        <v>45199</v>
      </c>
      <c r="S60" s="6">
        <v>45238</v>
      </c>
      <c r="T60" s="4" t="s">
        <v>34</v>
      </c>
      <c r="U60" s="4">
        <v>8361.12</v>
      </c>
      <c r="V60" s="4">
        <v>0</v>
      </c>
      <c r="W60" s="4">
        <v>0</v>
      </c>
      <c r="X60" s="4" t="s">
        <v>272</v>
      </c>
      <c r="Y60" s="4" t="s">
        <v>273</v>
      </c>
    </row>
    <row r="61" s="4" customFormat="1" spans="1:25">
      <c r="A61" s="4" t="s">
        <v>274</v>
      </c>
      <c r="B61" s="4" t="s">
        <v>26</v>
      </c>
      <c r="C61" s="4" t="s">
        <v>27</v>
      </c>
      <c r="D61" s="4" t="s">
        <v>275</v>
      </c>
      <c r="E61" s="4" t="s">
        <v>276</v>
      </c>
      <c r="F61" s="6">
        <v>45230</v>
      </c>
      <c r="G61" s="6">
        <v>45235</v>
      </c>
      <c r="H61" s="4">
        <v>2</v>
      </c>
      <c r="I61" s="4">
        <v>5</v>
      </c>
      <c r="J61" s="4">
        <v>10</v>
      </c>
      <c r="K61" s="4" t="s">
        <v>30</v>
      </c>
      <c r="L61" s="4">
        <v>5146.58</v>
      </c>
      <c r="M61" s="4">
        <v>5146.58</v>
      </c>
      <c r="N61" s="4" t="s">
        <v>277</v>
      </c>
      <c r="O61" s="4" t="s">
        <v>32</v>
      </c>
      <c r="P61" s="4" t="s">
        <v>33</v>
      </c>
      <c r="Q61" s="4">
        <v>0</v>
      </c>
      <c r="R61" s="7">
        <v>45199.0000115741</v>
      </c>
      <c r="S61" s="6">
        <v>45238</v>
      </c>
      <c r="T61" s="4" t="s">
        <v>34</v>
      </c>
      <c r="U61" s="4">
        <v>5146.58</v>
      </c>
      <c r="V61" s="4">
        <v>0</v>
      </c>
      <c r="W61" s="4">
        <v>0</v>
      </c>
      <c r="X61" s="4" t="s">
        <v>278</v>
      </c>
      <c r="Y61" s="4" t="s">
        <v>279</v>
      </c>
    </row>
    <row r="62" s="4" customFormat="1" spans="1:25">
      <c r="A62" s="4" t="s">
        <v>280</v>
      </c>
      <c r="B62" s="4" t="s">
        <v>26</v>
      </c>
      <c r="C62" s="4" t="s">
        <v>27</v>
      </c>
      <c r="D62" s="4" t="s">
        <v>281</v>
      </c>
      <c r="E62" s="4" t="s">
        <v>282</v>
      </c>
      <c r="F62" s="6">
        <v>45232</v>
      </c>
      <c r="G62" s="6">
        <v>45235</v>
      </c>
      <c r="H62" s="4">
        <v>4</v>
      </c>
      <c r="I62" s="4">
        <v>3</v>
      </c>
      <c r="J62" s="4">
        <v>12</v>
      </c>
      <c r="K62" s="4" t="s">
        <v>30</v>
      </c>
      <c r="L62" s="4">
        <v>4016.76</v>
      </c>
      <c r="M62" s="4">
        <v>4016.76</v>
      </c>
      <c r="N62" s="4" t="s">
        <v>283</v>
      </c>
      <c r="O62" s="4" t="s">
        <v>32</v>
      </c>
      <c r="P62" s="4" t="s">
        <v>33</v>
      </c>
      <c r="Q62" s="4">
        <v>0</v>
      </c>
      <c r="R62" s="7">
        <v>45199</v>
      </c>
      <c r="S62" s="6">
        <v>45238</v>
      </c>
      <c r="T62" s="4" t="s">
        <v>34</v>
      </c>
      <c r="U62" s="4">
        <v>4016.76</v>
      </c>
      <c r="V62" s="4">
        <v>0</v>
      </c>
      <c r="W62" s="4">
        <v>0</v>
      </c>
      <c r="X62" s="4" t="s">
        <v>284</v>
      </c>
      <c r="Y62" s="4" t="s">
        <v>285</v>
      </c>
    </row>
    <row r="63" s="4" customFormat="1" spans="1:25">
      <c r="A63" s="4" t="s">
        <v>286</v>
      </c>
      <c r="B63" s="4" t="s">
        <v>26</v>
      </c>
      <c r="C63" s="4" t="s">
        <v>27</v>
      </c>
      <c r="D63" s="4" t="s">
        <v>287</v>
      </c>
      <c r="E63" s="4" t="s">
        <v>288</v>
      </c>
      <c r="F63" s="6">
        <v>45233</v>
      </c>
      <c r="G63" s="6">
        <v>45235</v>
      </c>
      <c r="H63" s="4">
        <v>1</v>
      </c>
      <c r="I63" s="4">
        <v>2</v>
      </c>
      <c r="J63" s="4">
        <v>2</v>
      </c>
      <c r="K63" s="4" t="s">
        <v>30</v>
      </c>
      <c r="L63" s="4">
        <v>759.36</v>
      </c>
      <c r="M63" s="4">
        <v>759.36</v>
      </c>
      <c r="N63" s="4" t="s">
        <v>289</v>
      </c>
      <c r="O63" s="4" t="s">
        <v>32</v>
      </c>
      <c r="P63" s="4" t="s">
        <v>33</v>
      </c>
      <c r="Q63" s="4">
        <v>0</v>
      </c>
      <c r="R63" s="7">
        <v>45200</v>
      </c>
      <c r="S63" s="6">
        <v>45238</v>
      </c>
      <c r="T63" s="4" t="s">
        <v>34</v>
      </c>
      <c r="U63" s="4">
        <v>759.36</v>
      </c>
      <c r="V63" s="4">
        <v>0</v>
      </c>
      <c r="W63" s="4">
        <v>0</v>
      </c>
      <c r="X63" s="4" t="s">
        <v>290</v>
      </c>
      <c r="Y63" s="4" t="s">
        <v>291</v>
      </c>
    </row>
    <row r="64" s="4" customFormat="1" spans="1:25">
      <c r="A64" s="4" t="s">
        <v>292</v>
      </c>
      <c r="B64" s="4" t="s">
        <v>26</v>
      </c>
      <c r="C64" s="4" t="s">
        <v>27</v>
      </c>
      <c r="D64" s="4" t="s">
        <v>293</v>
      </c>
      <c r="E64" s="4" t="s">
        <v>294</v>
      </c>
      <c r="F64" s="6">
        <v>45234</v>
      </c>
      <c r="G64" s="6">
        <v>45235</v>
      </c>
      <c r="H64" s="4">
        <v>1</v>
      </c>
      <c r="I64" s="4">
        <v>1</v>
      </c>
      <c r="J64" s="4">
        <v>1</v>
      </c>
      <c r="K64" s="4" t="s">
        <v>30</v>
      </c>
      <c r="L64" s="4">
        <v>433.95</v>
      </c>
      <c r="M64" s="4">
        <v>433.95</v>
      </c>
      <c r="N64" s="4" t="s">
        <v>295</v>
      </c>
      <c r="O64" s="4" t="s">
        <v>32</v>
      </c>
      <c r="P64" s="4" t="s">
        <v>33</v>
      </c>
      <c r="Q64" s="4">
        <v>0</v>
      </c>
      <c r="R64" s="7">
        <v>45200</v>
      </c>
      <c r="S64" s="6">
        <v>45238</v>
      </c>
      <c r="T64" s="4" t="s">
        <v>34</v>
      </c>
      <c r="U64" s="4">
        <v>433.95</v>
      </c>
      <c r="V64" s="4">
        <v>0</v>
      </c>
      <c r="W64" s="4">
        <v>0</v>
      </c>
      <c r="X64" s="4" t="s">
        <v>296</v>
      </c>
      <c r="Y64" s="4" t="s">
        <v>55</v>
      </c>
    </row>
    <row r="65" s="4" customFormat="1" spans="1:25">
      <c r="A65" s="4" t="s">
        <v>297</v>
      </c>
      <c r="B65" s="4" t="s">
        <v>26</v>
      </c>
      <c r="C65" s="4" t="s">
        <v>27</v>
      </c>
      <c r="D65" s="4" t="s">
        <v>298</v>
      </c>
      <c r="E65" s="4" t="s">
        <v>299</v>
      </c>
      <c r="F65" s="6">
        <v>45234</v>
      </c>
      <c r="G65" s="6">
        <v>45235</v>
      </c>
      <c r="H65" s="4">
        <v>1</v>
      </c>
      <c r="I65" s="4">
        <v>1</v>
      </c>
      <c r="J65" s="4">
        <v>1</v>
      </c>
      <c r="K65" s="4" t="s">
        <v>30</v>
      </c>
      <c r="L65" s="4">
        <v>433.25</v>
      </c>
      <c r="M65" s="4">
        <v>433.25</v>
      </c>
      <c r="N65" s="4" t="s">
        <v>300</v>
      </c>
      <c r="O65" s="4" t="s">
        <v>32</v>
      </c>
      <c r="P65" s="4" t="s">
        <v>33</v>
      </c>
      <c r="Q65" s="4">
        <v>0</v>
      </c>
      <c r="R65" s="7">
        <v>45200</v>
      </c>
      <c r="S65" s="6">
        <v>45238</v>
      </c>
      <c r="T65" s="4" t="s">
        <v>34</v>
      </c>
      <c r="U65" s="4">
        <v>433.25</v>
      </c>
      <c r="V65" s="4">
        <v>0</v>
      </c>
      <c r="W65" s="4">
        <v>0</v>
      </c>
      <c r="X65" s="4" t="s">
        <v>301</v>
      </c>
      <c r="Y65" s="4" t="s">
        <v>302</v>
      </c>
    </row>
    <row r="66" s="4" customFormat="1" spans="1:25">
      <c r="A66" s="4" t="s">
        <v>303</v>
      </c>
      <c r="B66" s="4" t="s">
        <v>26</v>
      </c>
      <c r="C66" s="4" t="s">
        <v>27</v>
      </c>
      <c r="D66" s="4" t="s">
        <v>304</v>
      </c>
      <c r="E66" s="4" t="s">
        <v>29</v>
      </c>
      <c r="F66" s="6">
        <v>45234</v>
      </c>
      <c r="G66" s="6">
        <v>45235</v>
      </c>
      <c r="H66" s="4">
        <v>1</v>
      </c>
      <c r="I66" s="4">
        <v>1</v>
      </c>
      <c r="J66" s="4">
        <v>1</v>
      </c>
      <c r="K66" s="4" t="s">
        <v>30</v>
      </c>
      <c r="L66" s="4">
        <v>693.71</v>
      </c>
      <c r="M66" s="4">
        <v>693.71</v>
      </c>
      <c r="N66" s="4" t="s">
        <v>305</v>
      </c>
      <c r="O66" s="4" t="s">
        <v>32</v>
      </c>
      <c r="P66" s="4" t="s">
        <v>33</v>
      </c>
      <c r="Q66" s="4">
        <v>0</v>
      </c>
      <c r="R66" s="7">
        <v>45200.0000115741</v>
      </c>
      <c r="S66" s="6">
        <v>45238</v>
      </c>
      <c r="T66" s="4" t="s">
        <v>34</v>
      </c>
      <c r="U66" s="4">
        <v>693.71</v>
      </c>
      <c r="V66" s="4">
        <v>0</v>
      </c>
      <c r="W66" s="4">
        <v>0</v>
      </c>
      <c r="X66" s="4" t="s">
        <v>306</v>
      </c>
      <c r="Y66" s="4" t="s">
        <v>307</v>
      </c>
    </row>
    <row r="67" s="4" customFormat="1" spans="1:25">
      <c r="A67" s="4" t="s">
        <v>308</v>
      </c>
      <c r="B67" s="4" t="s">
        <v>26</v>
      </c>
      <c r="C67" s="4" t="s">
        <v>27</v>
      </c>
      <c r="D67" s="4" t="s">
        <v>244</v>
      </c>
      <c r="E67" s="4" t="s">
        <v>245</v>
      </c>
      <c r="F67" s="6">
        <v>45233</v>
      </c>
      <c r="G67" s="6">
        <v>45235</v>
      </c>
      <c r="H67" s="4">
        <v>3</v>
      </c>
      <c r="I67" s="4">
        <v>2</v>
      </c>
      <c r="J67" s="4">
        <v>6</v>
      </c>
      <c r="K67" s="4" t="s">
        <v>30</v>
      </c>
      <c r="L67" s="4">
        <v>2875.68</v>
      </c>
      <c r="M67" s="4">
        <v>2875.68</v>
      </c>
      <c r="N67" s="4" t="s">
        <v>309</v>
      </c>
      <c r="O67" s="4" t="s">
        <v>32</v>
      </c>
      <c r="P67" s="4" t="s">
        <v>33</v>
      </c>
      <c r="Q67" s="4">
        <v>0</v>
      </c>
      <c r="R67" s="7">
        <v>45201.0000115741</v>
      </c>
      <c r="S67" s="6">
        <v>45238</v>
      </c>
      <c r="T67" s="4" t="s">
        <v>34</v>
      </c>
      <c r="U67" s="4">
        <v>2875.68</v>
      </c>
      <c r="V67" s="4">
        <v>0</v>
      </c>
      <c r="W67" s="4">
        <v>0</v>
      </c>
      <c r="X67" s="4" t="s">
        <v>310</v>
      </c>
      <c r="Y67" s="4" t="s">
        <v>311</v>
      </c>
    </row>
    <row r="68" s="4" customFormat="1" spans="1:25">
      <c r="A68" s="4" t="s">
        <v>308</v>
      </c>
      <c r="B68" s="4" t="s">
        <v>26</v>
      </c>
      <c r="C68" s="4" t="s">
        <v>49</v>
      </c>
      <c r="D68" s="4" t="s">
        <v>244</v>
      </c>
      <c r="E68" s="4" t="s">
        <v>245</v>
      </c>
      <c r="F68" s="6">
        <v>45233</v>
      </c>
      <c r="G68" s="6">
        <v>45235</v>
      </c>
      <c r="H68" s="4">
        <v>3</v>
      </c>
      <c r="I68" s="4">
        <v>2</v>
      </c>
      <c r="J68" s="4">
        <v>6</v>
      </c>
      <c r="K68" s="4" t="s">
        <v>30</v>
      </c>
      <c r="L68" s="4">
        <v>-2875.68</v>
      </c>
      <c r="M68" s="4">
        <v>-2875.68</v>
      </c>
      <c r="N68" s="4" t="s">
        <v>309</v>
      </c>
      <c r="O68" s="4" t="s">
        <v>32</v>
      </c>
      <c r="P68" s="4" t="s">
        <v>33</v>
      </c>
      <c r="Q68" s="4">
        <v>0</v>
      </c>
      <c r="R68" s="7">
        <v>45201.0000115741</v>
      </c>
      <c r="S68" s="6">
        <v>45238</v>
      </c>
      <c r="T68" s="4" t="s">
        <v>34</v>
      </c>
      <c r="U68" s="4">
        <v>-2875.68</v>
      </c>
      <c r="V68" s="4">
        <v>0</v>
      </c>
      <c r="W68" s="4">
        <v>0</v>
      </c>
      <c r="X68" s="4" t="s">
        <v>310</v>
      </c>
      <c r="Y68" s="4" t="s">
        <v>311</v>
      </c>
    </row>
    <row r="69" s="4" customFormat="1" spans="1:25">
      <c r="A69" s="4" t="s">
        <v>312</v>
      </c>
      <c r="B69" s="4" t="s">
        <v>26</v>
      </c>
      <c r="C69" s="4" t="s">
        <v>27</v>
      </c>
      <c r="D69" s="4" t="s">
        <v>313</v>
      </c>
      <c r="E69" s="4" t="s">
        <v>314</v>
      </c>
      <c r="F69" s="6">
        <v>45232</v>
      </c>
      <c r="G69" s="6">
        <v>45235</v>
      </c>
      <c r="H69" s="4">
        <v>1</v>
      </c>
      <c r="I69" s="4">
        <v>3</v>
      </c>
      <c r="J69" s="4">
        <v>3</v>
      </c>
      <c r="K69" s="4" t="s">
        <v>30</v>
      </c>
      <c r="L69" s="4">
        <v>680.58</v>
      </c>
      <c r="M69" s="4">
        <v>680.58</v>
      </c>
      <c r="N69" s="4" t="s">
        <v>315</v>
      </c>
      <c r="O69" s="4" t="s">
        <v>32</v>
      </c>
      <c r="P69" s="4" t="s">
        <v>33</v>
      </c>
      <c r="Q69" s="4">
        <v>0</v>
      </c>
      <c r="R69" s="7">
        <v>45202</v>
      </c>
      <c r="S69" s="6">
        <v>45238</v>
      </c>
      <c r="T69" s="4" t="s">
        <v>34</v>
      </c>
      <c r="U69" s="4">
        <v>680.58</v>
      </c>
      <c r="V69" s="4">
        <v>0</v>
      </c>
      <c r="W69" s="4">
        <v>0</v>
      </c>
      <c r="X69" s="4" t="s">
        <v>316</v>
      </c>
      <c r="Y69" s="4" t="s">
        <v>317</v>
      </c>
    </row>
    <row r="70" s="4" customFormat="1" spans="1:25">
      <c r="A70" s="4" t="s">
        <v>318</v>
      </c>
      <c r="B70" s="4" t="s">
        <v>26</v>
      </c>
      <c r="C70" s="4" t="s">
        <v>27</v>
      </c>
      <c r="D70" s="4" t="s">
        <v>319</v>
      </c>
      <c r="E70" s="4" t="s">
        <v>320</v>
      </c>
      <c r="F70" s="6">
        <v>45232</v>
      </c>
      <c r="G70" s="6">
        <v>45235</v>
      </c>
      <c r="H70" s="4">
        <v>1</v>
      </c>
      <c r="I70" s="4">
        <v>3</v>
      </c>
      <c r="J70" s="4">
        <v>3</v>
      </c>
      <c r="K70" s="4" t="s">
        <v>30</v>
      </c>
      <c r="L70" s="4">
        <v>3998.3</v>
      </c>
      <c r="M70" s="4">
        <v>3998.3</v>
      </c>
      <c r="N70" s="4" t="s">
        <v>321</v>
      </c>
      <c r="O70" s="4" t="s">
        <v>32</v>
      </c>
      <c r="P70" s="4" t="s">
        <v>33</v>
      </c>
      <c r="Q70" s="4">
        <v>0</v>
      </c>
      <c r="R70" s="7">
        <v>45202.0000115741</v>
      </c>
      <c r="S70" s="6">
        <v>45238</v>
      </c>
      <c r="T70" s="4" t="s">
        <v>34</v>
      </c>
      <c r="U70" s="4">
        <v>3998.3</v>
      </c>
      <c r="V70" s="4">
        <v>0</v>
      </c>
      <c r="W70" s="4">
        <v>0</v>
      </c>
      <c r="X70" s="4" t="s">
        <v>322</v>
      </c>
      <c r="Y70" s="4" t="s">
        <v>55</v>
      </c>
    </row>
    <row r="71" s="4" customFormat="1" spans="1:25">
      <c r="A71" s="4" t="s">
        <v>184</v>
      </c>
      <c r="B71" s="4" t="s">
        <v>26</v>
      </c>
      <c r="C71" s="4" t="s">
        <v>49</v>
      </c>
      <c r="D71" s="4" t="s">
        <v>185</v>
      </c>
      <c r="E71" s="4" t="s">
        <v>186</v>
      </c>
      <c r="F71" s="6">
        <v>45232</v>
      </c>
      <c r="G71" s="6">
        <v>45235</v>
      </c>
      <c r="H71" s="4">
        <v>1</v>
      </c>
      <c r="I71" s="4">
        <v>3</v>
      </c>
      <c r="J71" s="4">
        <v>3</v>
      </c>
      <c r="K71" s="4" t="s">
        <v>30</v>
      </c>
      <c r="L71" s="4">
        <v>-2337.15</v>
      </c>
      <c r="M71" s="4">
        <v>-2337.15</v>
      </c>
      <c r="N71" s="4" t="s">
        <v>187</v>
      </c>
      <c r="O71" s="4" t="s">
        <v>32</v>
      </c>
      <c r="P71" s="4" t="s">
        <v>33</v>
      </c>
      <c r="Q71" s="4">
        <v>0</v>
      </c>
      <c r="R71" s="7">
        <v>45189.0000115741</v>
      </c>
      <c r="S71" s="6">
        <v>45238</v>
      </c>
      <c r="T71" s="4" t="s">
        <v>34</v>
      </c>
      <c r="U71" s="4">
        <v>-2337.15</v>
      </c>
      <c r="V71" s="4">
        <v>0</v>
      </c>
      <c r="W71" s="4">
        <v>0</v>
      </c>
      <c r="X71" s="4" t="s">
        <v>188</v>
      </c>
      <c r="Y71" s="4" t="s">
        <v>55</v>
      </c>
    </row>
    <row r="72" s="4" customFormat="1" spans="1:25">
      <c r="A72" s="4" t="s">
        <v>323</v>
      </c>
      <c r="B72" s="4" t="s">
        <v>26</v>
      </c>
      <c r="C72" s="4" t="s">
        <v>27</v>
      </c>
      <c r="D72" s="4" t="s">
        <v>324</v>
      </c>
      <c r="E72" s="4" t="s">
        <v>325</v>
      </c>
      <c r="F72" s="6">
        <v>45234</v>
      </c>
      <c r="G72" s="6">
        <v>45235</v>
      </c>
      <c r="H72" s="4">
        <v>1</v>
      </c>
      <c r="I72" s="4">
        <v>1</v>
      </c>
      <c r="J72" s="4">
        <v>1</v>
      </c>
      <c r="K72" s="4" t="s">
        <v>30</v>
      </c>
      <c r="L72" s="4">
        <v>477.9</v>
      </c>
      <c r="M72" s="4">
        <v>477.9</v>
      </c>
      <c r="N72" s="4" t="s">
        <v>326</v>
      </c>
      <c r="O72" s="4" t="s">
        <v>32</v>
      </c>
      <c r="P72" s="4" t="s">
        <v>33</v>
      </c>
      <c r="Q72" s="4">
        <v>0</v>
      </c>
      <c r="R72" s="7">
        <v>45203</v>
      </c>
      <c r="S72" s="6">
        <v>45238</v>
      </c>
      <c r="T72" s="4" t="s">
        <v>34</v>
      </c>
      <c r="U72" s="4">
        <v>477.9</v>
      </c>
      <c r="V72" s="4">
        <v>0</v>
      </c>
      <c r="W72" s="4">
        <v>0</v>
      </c>
      <c r="X72" s="4" t="s">
        <v>327</v>
      </c>
      <c r="Y72" s="4" t="s">
        <v>328</v>
      </c>
    </row>
    <row r="73" s="4" customFormat="1" spans="1:25">
      <c r="A73" s="4" t="s">
        <v>125</v>
      </c>
      <c r="B73" s="4" t="s">
        <v>26</v>
      </c>
      <c r="C73" s="4" t="s">
        <v>49</v>
      </c>
      <c r="D73" s="4" t="s">
        <v>126</v>
      </c>
      <c r="E73" s="4" t="s">
        <v>127</v>
      </c>
      <c r="F73" s="6">
        <v>45233</v>
      </c>
      <c r="G73" s="6">
        <v>45235</v>
      </c>
      <c r="H73" s="4">
        <v>1</v>
      </c>
      <c r="I73" s="4">
        <v>2</v>
      </c>
      <c r="J73" s="4">
        <v>2</v>
      </c>
      <c r="K73" s="4" t="s">
        <v>30</v>
      </c>
      <c r="L73" s="4">
        <v>-2246.59</v>
      </c>
      <c r="M73" s="4">
        <v>-2246.59</v>
      </c>
      <c r="N73" s="4" t="s">
        <v>128</v>
      </c>
      <c r="O73" s="4" t="s">
        <v>32</v>
      </c>
      <c r="P73" s="4" t="s">
        <v>33</v>
      </c>
      <c r="Q73" s="4">
        <v>0</v>
      </c>
      <c r="R73" s="7">
        <v>45162</v>
      </c>
      <c r="S73" s="6">
        <v>45238</v>
      </c>
      <c r="T73" s="4" t="s">
        <v>34</v>
      </c>
      <c r="U73" s="4">
        <v>-2246.59</v>
      </c>
      <c r="V73" s="4">
        <v>0</v>
      </c>
      <c r="W73" s="4">
        <v>0</v>
      </c>
      <c r="X73" s="4" t="s">
        <v>129</v>
      </c>
      <c r="Y73" s="4" t="s">
        <v>55</v>
      </c>
    </row>
    <row r="74" s="4" customFormat="1" spans="1:25">
      <c r="A74" s="4" t="s">
        <v>91</v>
      </c>
      <c r="B74" s="4" t="s">
        <v>26</v>
      </c>
      <c r="C74" s="4" t="s">
        <v>49</v>
      </c>
      <c r="D74" s="4" t="s">
        <v>92</v>
      </c>
      <c r="E74" s="4" t="s">
        <v>93</v>
      </c>
      <c r="F74" s="6">
        <v>45233</v>
      </c>
      <c r="G74" s="6">
        <v>45235</v>
      </c>
      <c r="H74" s="4">
        <v>1</v>
      </c>
      <c r="I74" s="4">
        <v>2</v>
      </c>
      <c r="J74" s="4">
        <v>2</v>
      </c>
      <c r="K74" s="4" t="s">
        <v>30</v>
      </c>
      <c r="L74" s="4">
        <v>-7199.74</v>
      </c>
      <c r="M74" s="4">
        <v>-7199.74</v>
      </c>
      <c r="N74" s="4" t="s">
        <v>94</v>
      </c>
      <c r="O74" s="4" t="s">
        <v>32</v>
      </c>
      <c r="P74" s="4" t="s">
        <v>33</v>
      </c>
      <c r="Q74" s="4">
        <v>0</v>
      </c>
      <c r="R74" s="7">
        <v>45148</v>
      </c>
      <c r="S74" s="6">
        <v>45238</v>
      </c>
      <c r="T74" s="4" t="s">
        <v>34</v>
      </c>
      <c r="U74" s="4">
        <v>-7199.74</v>
      </c>
      <c r="V74" s="4">
        <v>0</v>
      </c>
      <c r="W74" s="4">
        <v>0</v>
      </c>
      <c r="X74" s="4" t="s">
        <v>95</v>
      </c>
      <c r="Y74" s="4" t="s">
        <v>55</v>
      </c>
    </row>
    <row r="75" s="4" customFormat="1" spans="1:25">
      <c r="A75" s="4" t="s">
        <v>329</v>
      </c>
      <c r="B75" s="4" t="s">
        <v>26</v>
      </c>
      <c r="C75" s="4" t="s">
        <v>27</v>
      </c>
      <c r="D75" s="4" t="s">
        <v>330</v>
      </c>
      <c r="E75" s="4" t="s">
        <v>331</v>
      </c>
      <c r="F75" s="6">
        <v>45234</v>
      </c>
      <c r="G75" s="6">
        <v>45235</v>
      </c>
      <c r="H75" s="4">
        <v>1</v>
      </c>
      <c r="I75" s="4">
        <v>1</v>
      </c>
      <c r="J75" s="4">
        <v>1</v>
      </c>
      <c r="K75" s="4" t="s">
        <v>30</v>
      </c>
      <c r="L75" s="4">
        <v>1741.64</v>
      </c>
      <c r="M75" s="4">
        <v>1741.64</v>
      </c>
      <c r="N75" s="4" t="s">
        <v>332</v>
      </c>
      <c r="O75" s="4" t="s">
        <v>32</v>
      </c>
      <c r="P75" s="4" t="s">
        <v>33</v>
      </c>
      <c r="Q75" s="4">
        <v>0</v>
      </c>
      <c r="R75" s="7">
        <v>45204.0000115741</v>
      </c>
      <c r="S75" s="6">
        <v>45238</v>
      </c>
      <c r="T75" s="4" t="s">
        <v>34</v>
      </c>
      <c r="U75" s="4">
        <v>1741.64</v>
      </c>
      <c r="V75" s="4">
        <v>0</v>
      </c>
      <c r="W75" s="4">
        <v>0</v>
      </c>
      <c r="X75" s="4" t="s">
        <v>333</v>
      </c>
      <c r="Y75" s="4" t="s">
        <v>334</v>
      </c>
    </row>
    <row r="76" s="4" customFormat="1" spans="1:25">
      <c r="A76" s="4" t="s">
        <v>335</v>
      </c>
      <c r="B76" s="4" t="s">
        <v>26</v>
      </c>
      <c r="C76" s="4" t="s">
        <v>27</v>
      </c>
      <c r="D76" s="4" t="s">
        <v>293</v>
      </c>
      <c r="E76" s="4" t="s">
        <v>294</v>
      </c>
      <c r="F76" s="6">
        <v>45234</v>
      </c>
      <c r="G76" s="6">
        <v>45235</v>
      </c>
      <c r="H76" s="4">
        <v>1</v>
      </c>
      <c r="I76" s="4">
        <v>1</v>
      </c>
      <c r="J76" s="4">
        <v>1</v>
      </c>
      <c r="K76" s="4" t="s">
        <v>30</v>
      </c>
      <c r="L76" s="4">
        <v>427.52</v>
      </c>
      <c r="M76" s="4">
        <v>427.52</v>
      </c>
      <c r="N76" s="4" t="s">
        <v>336</v>
      </c>
      <c r="O76" s="4" t="s">
        <v>32</v>
      </c>
      <c r="P76" s="4" t="s">
        <v>33</v>
      </c>
      <c r="Q76" s="4">
        <v>0</v>
      </c>
      <c r="R76" s="7">
        <v>45206</v>
      </c>
      <c r="S76" s="6">
        <v>45238</v>
      </c>
      <c r="T76" s="4" t="s">
        <v>34</v>
      </c>
      <c r="U76" s="4">
        <v>427.52</v>
      </c>
      <c r="V76" s="4">
        <v>0</v>
      </c>
      <c r="W76" s="4">
        <v>0</v>
      </c>
      <c r="X76" s="4" t="s">
        <v>337</v>
      </c>
      <c r="Y76" s="4" t="s">
        <v>55</v>
      </c>
    </row>
    <row r="77" s="4" customFormat="1" spans="1:25">
      <c r="A77" s="4" t="s">
        <v>338</v>
      </c>
      <c r="B77" s="4" t="s">
        <v>26</v>
      </c>
      <c r="C77" s="4" t="s">
        <v>27</v>
      </c>
      <c r="D77" s="4" t="s">
        <v>339</v>
      </c>
      <c r="E77" s="4" t="s">
        <v>340</v>
      </c>
      <c r="F77" s="6">
        <v>45230</v>
      </c>
      <c r="G77" s="6">
        <v>45235</v>
      </c>
      <c r="H77" s="4">
        <v>2</v>
      </c>
      <c r="I77" s="4">
        <v>5</v>
      </c>
      <c r="J77" s="4">
        <v>10</v>
      </c>
      <c r="K77" s="4" t="s">
        <v>30</v>
      </c>
      <c r="L77" s="4">
        <v>6859.82</v>
      </c>
      <c r="M77" s="4">
        <v>6859.82</v>
      </c>
      <c r="N77" s="4" t="s">
        <v>341</v>
      </c>
      <c r="O77" s="4" t="s">
        <v>32</v>
      </c>
      <c r="P77" s="4" t="s">
        <v>33</v>
      </c>
      <c r="Q77" s="4">
        <v>0</v>
      </c>
      <c r="R77" s="7">
        <v>45206.0000115741</v>
      </c>
      <c r="S77" s="6">
        <v>45238</v>
      </c>
      <c r="T77" s="4" t="s">
        <v>34</v>
      </c>
      <c r="U77" s="4">
        <v>6859.82</v>
      </c>
      <c r="V77" s="4">
        <v>0</v>
      </c>
      <c r="W77" s="4">
        <v>0</v>
      </c>
      <c r="X77" s="4" t="s">
        <v>342</v>
      </c>
      <c r="Y77" s="4" t="s">
        <v>55</v>
      </c>
    </row>
    <row r="78" s="4" customFormat="1" spans="1:25">
      <c r="A78" s="4" t="s">
        <v>343</v>
      </c>
      <c r="B78" s="4" t="s">
        <v>26</v>
      </c>
      <c r="C78" s="4" t="s">
        <v>27</v>
      </c>
      <c r="D78" s="4" t="s">
        <v>344</v>
      </c>
      <c r="E78" s="4" t="s">
        <v>345</v>
      </c>
      <c r="F78" s="6">
        <v>45229</v>
      </c>
      <c r="G78" s="6">
        <v>45235</v>
      </c>
      <c r="H78" s="4">
        <v>2</v>
      </c>
      <c r="I78" s="4">
        <v>6</v>
      </c>
      <c r="J78" s="4">
        <v>12</v>
      </c>
      <c r="K78" s="4" t="s">
        <v>30</v>
      </c>
      <c r="L78" s="4">
        <v>5090.24</v>
      </c>
      <c r="M78" s="4">
        <v>5090.24</v>
      </c>
      <c r="N78" s="4" t="s">
        <v>346</v>
      </c>
      <c r="O78" s="4" t="s">
        <v>32</v>
      </c>
      <c r="P78" s="4" t="s">
        <v>33</v>
      </c>
      <c r="Q78" s="4">
        <v>0</v>
      </c>
      <c r="R78" s="7">
        <v>45206.0000115741</v>
      </c>
      <c r="S78" s="6">
        <v>45238</v>
      </c>
      <c r="T78" s="4" t="s">
        <v>34</v>
      </c>
      <c r="U78" s="4">
        <v>5090.24</v>
      </c>
      <c r="V78" s="4">
        <v>0</v>
      </c>
      <c r="W78" s="4">
        <v>0</v>
      </c>
      <c r="X78" s="4" t="s">
        <v>347</v>
      </c>
      <c r="Y78" s="4" t="s">
        <v>348</v>
      </c>
    </row>
    <row r="79" s="4" customFormat="1" spans="1:25">
      <c r="A79" s="4" t="s">
        <v>349</v>
      </c>
      <c r="B79" s="4" t="s">
        <v>26</v>
      </c>
      <c r="C79" s="4" t="s">
        <v>27</v>
      </c>
      <c r="D79" s="4" t="s">
        <v>57</v>
      </c>
      <c r="E79" s="4" t="s">
        <v>58</v>
      </c>
      <c r="F79" s="6">
        <v>45233</v>
      </c>
      <c r="G79" s="6">
        <v>45235</v>
      </c>
      <c r="H79" s="4">
        <v>1</v>
      </c>
      <c r="I79" s="4">
        <v>2</v>
      </c>
      <c r="J79" s="4">
        <v>2</v>
      </c>
      <c r="K79" s="4" t="s">
        <v>30</v>
      </c>
      <c r="L79" s="4">
        <v>1280.5</v>
      </c>
      <c r="M79" s="4">
        <v>1280.5</v>
      </c>
      <c r="N79" s="4" t="s">
        <v>350</v>
      </c>
      <c r="O79" s="4" t="s">
        <v>32</v>
      </c>
      <c r="P79" s="4" t="s">
        <v>33</v>
      </c>
      <c r="Q79" s="4">
        <v>0</v>
      </c>
      <c r="R79" s="7">
        <v>45206</v>
      </c>
      <c r="S79" s="6">
        <v>45238</v>
      </c>
      <c r="T79" s="4" t="s">
        <v>34</v>
      </c>
      <c r="U79" s="4">
        <v>1280.5</v>
      </c>
      <c r="V79" s="4">
        <v>0</v>
      </c>
      <c r="W79" s="4">
        <v>0</v>
      </c>
      <c r="X79" s="4" t="s">
        <v>351</v>
      </c>
      <c r="Y79" s="4" t="s">
        <v>352</v>
      </c>
    </row>
    <row r="80" s="4" customFormat="1" spans="1:25">
      <c r="A80" s="4" t="s">
        <v>274</v>
      </c>
      <c r="B80" s="4" t="s">
        <v>26</v>
      </c>
      <c r="C80" s="4" t="s">
        <v>49</v>
      </c>
      <c r="D80" s="4" t="s">
        <v>275</v>
      </c>
      <c r="E80" s="4" t="s">
        <v>276</v>
      </c>
      <c r="F80" s="6">
        <v>45230</v>
      </c>
      <c r="G80" s="6">
        <v>45235</v>
      </c>
      <c r="H80" s="4">
        <v>2</v>
      </c>
      <c r="I80" s="4">
        <v>5</v>
      </c>
      <c r="J80" s="4">
        <v>10</v>
      </c>
      <c r="K80" s="4" t="s">
        <v>30</v>
      </c>
      <c r="L80" s="4">
        <v>-5146.58</v>
      </c>
      <c r="M80" s="4">
        <v>-5146.58</v>
      </c>
      <c r="N80" s="4" t="s">
        <v>277</v>
      </c>
      <c r="O80" s="4" t="s">
        <v>32</v>
      </c>
      <c r="P80" s="4" t="s">
        <v>33</v>
      </c>
      <c r="Q80" s="4">
        <v>0</v>
      </c>
      <c r="R80" s="7">
        <v>45199.0000115741</v>
      </c>
      <c r="S80" s="6">
        <v>45238</v>
      </c>
      <c r="T80" s="4" t="s">
        <v>34</v>
      </c>
      <c r="U80" s="4">
        <v>-5146.58</v>
      </c>
      <c r="V80" s="4">
        <v>0</v>
      </c>
      <c r="W80" s="4">
        <v>0</v>
      </c>
      <c r="X80" s="4" t="s">
        <v>278</v>
      </c>
      <c r="Y80" s="4" t="s">
        <v>279</v>
      </c>
    </row>
    <row r="81" s="4" customFormat="1" spans="1:25">
      <c r="A81" s="4" t="s">
        <v>353</v>
      </c>
      <c r="B81" s="4" t="s">
        <v>26</v>
      </c>
      <c r="C81" s="4" t="s">
        <v>27</v>
      </c>
      <c r="D81" s="4" t="s">
        <v>354</v>
      </c>
      <c r="E81" s="4" t="s">
        <v>355</v>
      </c>
      <c r="F81" s="6">
        <v>45233</v>
      </c>
      <c r="G81" s="6">
        <v>45235</v>
      </c>
      <c r="H81" s="4">
        <v>1</v>
      </c>
      <c r="I81" s="4">
        <v>2</v>
      </c>
      <c r="J81" s="4">
        <v>2</v>
      </c>
      <c r="K81" s="4" t="s">
        <v>30</v>
      </c>
      <c r="L81" s="4">
        <v>3740.51</v>
      </c>
      <c r="M81" s="4">
        <v>3740.51</v>
      </c>
      <c r="N81" s="4" t="s">
        <v>356</v>
      </c>
      <c r="O81" s="4" t="s">
        <v>32</v>
      </c>
      <c r="P81" s="4" t="s">
        <v>33</v>
      </c>
      <c r="Q81" s="4">
        <v>0</v>
      </c>
      <c r="R81" s="7">
        <v>45207.0000115741</v>
      </c>
      <c r="S81" s="6">
        <v>45238</v>
      </c>
      <c r="T81" s="4" t="s">
        <v>34</v>
      </c>
      <c r="U81" s="4">
        <v>3740.51</v>
      </c>
      <c r="V81" s="4">
        <v>0</v>
      </c>
      <c r="W81" s="4">
        <v>0</v>
      </c>
      <c r="X81" s="4" t="s">
        <v>357</v>
      </c>
      <c r="Y81" s="4" t="s">
        <v>55</v>
      </c>
    </row>
    <row r="82" s="4" customFormat="1" spans="1:25">
      <c r="A82" s="4" t="s">
        <v>198</v>
      </c>
      <c r="B82" s="4" t="s">
        <v>26</v>
      </c>
      <c r="C82" s="4" t="s">
        <v>49</v>
      </c>
      <c r="D82" s="4" t="s">
        <v>185</v>
      </c>
      <c r="E82" s="4" t="s">
        <v>186</v>
      </c>
      <c r="F82" s="6">
        <v>45232</v>
      </c>
      <c r="G82" s="6">
        <v>45235</v>
      </c>
      <c r="H82" s="4">
        <v>1</v>
      </c>
      <c r="I82" s="4">
        <v>3</v>
      </c>
      <c r="J82" s="4">
        <v>3</v>
      </c>
      <c r="K82" s="4" t="s">
        <v>30</v>
      </c>
      <c r="L82" s="4">
        <v>-2337.15</v>
      </c>
      <c r="M82" s="4">
        <v>-2337.15</v>
      </c>
      <c r="N82" s="4" t="s">
        <v>196</v>
      </c>
      <c r="O82" s="4" t="s">
        <v>32</v>
      </c>
      <c r="P82" s="4" t="s">
        <v>33</v>
      </c>
      <c r="Q82" s="4">
        <v>0</v>
      </c>
      <c r="R82" s="7">
        <v>45189.0000115741</v>
      </c>
      <c r="S82" s="6">
        <v>45238</v>
      </c>
      <c r="T82" s="4" t="s">
        <v>34</v>
      </c>
      <c r="U82" s="4">
        <v>-2337.15</v>
      </c>
      <c r="V82" s="4">
        <v>0</v>
      </c>
      <c r="W82" s="4">
        <v>0</v>
      </c>
      <c r="X82" s="4" t="s">
        <v>199</v>
      </c>
      <c r="Y82" s="4" t="s">
        <v>55</v>
      </c>
    </row>
    <row r="83" s="4" customFormat="1" spans="1:25">
      <c r="A83" s="4" t="s">
        <v>358</v>
      </c>
      <c r="B83" s="4" t="s">
        <v>26</v>
      </c>
      <c r="C83" s="4" t="s">
        <v>27</v>
      </c>
      <c r="D83" s="4" t="s">
        <v>359</v>
      </c>
      <c r="E83" s="4" t="s">
        <v>360</v>
      </c>
      <c r="F83" s="6">
        <v>45234</v>
      </c>
      <c r="G83" s="6">
        <v>45235</v>
      </c>
      <c r="H83" s="4">
        <v>2</v>
      </c>
      <c r="I83" s="4">
        <v>1</v>
      </c>
      <c r="J83" s="4">
        <v>2</v>
      </c>
      <c r="K83" s="4" t="s">
        <v>30</v>
      </c>
      <c r="L83" s="4">
        <v>1398.54</v>
      </c>
      <c r="M83" s="4">
        <v>1398.54</v>
      </c>
      <c r="N83" s="4" t="s">
        <v>361</v>
      </c>
      <c r="O83" s="4" t="s">
        <v>32</v>
      </c>
      <c r="P83" s="4" t="s">
        <v>33</v>
      </c>
      <c r="Q83" s="4">
        <v>0</v>
      </c>
      <c r="R83" s="7">
        <v>45207</v>
      </c>
      <c r="S83" s="6">
        <v>45238</v>
      </c>
      <c r="T83" s="4" t="s">
        <v>34</v>
      </c>
      <c r="U83" s="4">
        <v>1398.54</v>
      </c>
      <c r="V83" s="4">
        <v>0</v>
      </c>
      <c r="W83" s="4">
        <v>0</v>
      </c>
      <c r="X83" s="4" t="s">
        <v>362</v>
      </c>
      <c r="Y83" s="4" t="s">
        <v>55</v>
      </c>
    </row>
    <row r="84" s="4" customFormat="1" spans="1:25">
      <c r="A84" s="4" t="s">
        <v>363</v>
      </c>
      <c r="B84" s="4" t="s">
        <v>26</v>
      </c>
      <c r="C84" s="4" t="s">
        <v>27</v>
      </c>
      <c r="D84" s="4" t="s">
        <v>364</v>
      </c>
      <c r="E84" s="4" t="s">
        <v>365</v>
      </c>
      <c r="F84" s="6">
        <v>45232</v>
      </c>
      <c r="G84" s="6">
        <v>45235</v>
      </c>
      <c r="H84" s="4">
        <v>1</v>
      </c>
      <c r="I84" s="4">
        <v>3</v>
      </c>
      <c r="J84" s="4">
        <v>3</v>
      </c>
      <c r="K84" s="4" t="s">
        <v>30</v>
      </c>
      <c r="L84" s="4">
        <v>4821.84</v>
      </c>
      <c r="M84" s="4">
        <v>4821.84</v>
      </c>
      <c r="N84" s="4" t="s">
        <v>366</v>
      </c>
      <c r="O84" s="4" t="s">
        <v>32</v>
      </c>
      <c r="P84" s="4" t="s">
        <v>33</v>
      </c>
      <c r="Q84" s="4">
        <v>0</v>
      </c>
      <c r="R84" s="7">
        <v>45207.0000115741</v>
      </c>
      <c r="S84" s="6">
        <v>45238</v>
      </c>
      <c r="T84" s="4" t="s">
        <v>34</v>
      </c>
      <c r="U84" s="4">
        <v>4821.84</v>
      </c>
      <c r="V84" s="4">
        <v>0</v>
      </c>
      <c r="W84" s="4">
        <v>0</v>
      </c>
      <c r="X84" s="4" t="s">
        <v>367</v>
      </c>
      <c r="Y84" s="4" t="s">
        <v>368</v>
      </c>
    </row>
    <row r="85" s="4" customFormat="1" spans="1:25">
      <c r="A85" s="4" t="s">
        <v>358</v>
      </c>
      <c r="B85" s="4" t="s">
        <v>26</v>
      </c>
      <c r="C85" s="4" t="s">
        <v>49</v>
      </c>
      <c r="D85" s="4" t="s">
        <v>359</v>
      </c>
      <c r="E85" s="4" t="s">
        <v>360</v>
      </c>
      <c r="F85" s="6">
        <v>45234</v>
      </c>
      <c r="G85" s="6">
        <v>45235</v>
      </c>
      <c r="H85" s="4">
        <v>2</v>
      </c>
      <c r="I85" s="4">
        <v>1</v>
      </c>
      <c r="J85" s="4">
        <v>2</v>
      </c>
      <c r="K85" s="4" t="s">
        <v>30</v>
      </c>
      <c r="L85" s="4">
        <v>-1398.54</v>
      </c>
      <c r="M85" s="4">
        <v>-1398.54</v>
      </c>
      <c r="N85" s="4" t="s">
        <v>361</v>
      </c>
      <c r="O85" s="4" t="s">
        <v>32</v>
      </c>
      <c r="P85" s="4" t="s">
        <v>33</v>
      </c>
      <c r="Q85" s="4">
        <v>0</v>
      </c>
      <c r="R85" s="7">
        <v>45207</v>
      </c>
      <c r="S85" s="6">
        <v>45238</v>
      </c>
      <c r="T85" s="4" t="s">
        <v>34</v>
      </c>
      <c r="U85" s="4">
        <v>-1398.54</v>
      </c>
      <c r="V85" s="4">
        <v>0</v>
      </c>
      <c r="W85" s="4">
        <v>0</v>
      </c>
      <c r="X85" s="4" t="s">
        <v>362</v>
      </c>
      <c r="Y85" s="4" t="s">
        <v>55</v>
      </c>
    </row>
    <row r="86" s="4" customFormat="1" spans="1:25">
      <c r="A86" s="4" t="s">
        <v>369</v>
      </c>
      <c r="B86" s="4" t="s">
        <v>26</v>
      </c>
      <c r="C86" s="4" t="s">
        <v>27</v>
      </c>
      <c r="D86" s="4" t="s">
        <v>370</v>
      </c>
      <c r="E86" s="4" t="s">
        <v>371</v>
      </c>
      <c r="F86" s="6">
        <v>45233</v>
      </c>
      <c r="G86" s="6">
        <v>45235</v>
      </c>
      <c r="H86" s="4">
        <v>1</v>
      </c>
      <c r="I86" s="4">
        <v>2</v>
      </c>
      <c r="J86" s="4">
        <v>2</v>
      </c>
      <c r="K86" s="4" t="s">
        <v>30</v>
      </c>
      <c r="L86" s="4">
        <v>1218.56</v>
      </c>
      <c r="M86" s="4">
        <v>1218.56</v>
      </c>
      <c r="N86" s="4" t="s">
        <v>372</v>
      </c>
      <c r="O86" s="4" t="s">
        <v>32</v>
      </c>
      <c r="P86" s="4" t="s">
        <v>33</v>
      </c>
      <c r="Q86" s="4">
        <v>0</v>
      </c>
      <c r="R86" s="7">
        <v>45208.0000115741</v>
      </c>
      <c r="S86" s="6">
        <v>45238</v>
      </c>
      <c r="T86" s="4" t="s">
        <v>34</v>
      </c>
      <c r="U86" s="4">
        <v>1218.56</v>
      </c>
      <c r="V86" s="4">
        <v>0</v>
      </c>
      <c r="W86" s="4">
        <v>0</v>
      </c>
      <c r="X86" s="4" t="s">
        <v>373</v>
      </c>
      <c r="Y86" s="4" t="s">
        <v>55</v>
      </c>
    </row>
    <row r="87" s="4" customFormat="1" spans="1:25">
      <c r="A87" s="4" t="s">
        <v>369</v>
      </c>
      <c r="B87" s="4" t="s">
        <v>26</v>
      </c>
      <c r="C87" s="4" t="s">
        <v>49</v>
      </c>
      <c r="D87" s="4" t="s">
        <v>370</v>
      </c>
      <c r="E87" s="4" t="s">
        <v>371</v>
      </c>
      <c r="F87" s="6">
        <v>45233</v>
      </c>
      <c r="G87" s="6">
        <v>45235</v>
      </c>
      <c r="H87" s="4">
        <v>1</v>
      </c>
      <c r="I87" s="4">
        <v>2</v>
      </c>
      <c r="J87" s="4">
        <v>2</v>
      </c>
      <c r="K87" s="4" t="s">
        <v>30</v>
      </c>
      <c r="L87" s="4">
        <v>-1218.56</v>
      </c>
      <c r="M87" s="4">
        <v>-1218.56</v>
      </c>
      <c r="N87" s="4" t="s">
        <v>372</v>
      </c>
      <c r="O87" s="4" t="s">
        <v>32</v>
      </c>
      <c r="P87" s="4" t="s">
        <v>33</v>
      </c>
      <c r="Q87" s="4">
        <v>0</v>
      </c>
      <c r="R87" s="7">
        <v>45208.0000115741</v>
      </c>
      <c r="S87" s="6">
        <v>45238</v>
      </c>
      <c r="T87" s="4" t="s">
        <v>34</v>
      </c>
      <c r="U87" s="4">
        <v>-1218.56</v>
      </c>
      <c r="V87" s="4">
        <v>0</v>
      </c>
      <c r="W87" s="4">
        <v>0</v>
      </c>
      <c r="X87" s="4" t="s">
        <v>373</v>
      </c>
      <c r="Y87" s="4" t="s">
        <v>55</v>
      </c>
    </row>
    <row r="88" s="4" customFormat="1" spans="1:25">
      <c r="A88" s="4" t="s">
        <v>374</v>
      </c>
      <c r="B88" s="4" t="s">
        <v>26</v>
      </c>
      <c r="C88" s="4" t="s">
        <v>27</v>
      </c>
      <c r="D88" s="4" t="s">
        <v>375</v>
      </c>
      <c r="E88" s="4" t="s">
        <v>376</v>
      </c>
      <c r="F88" s="6">
        <v>45232</v>
      </c>
      <c r="G88" s="6">
        <v>45235</v>
      </c>
      <c r="H88" s="4">
        <v>2</v>
      </c>
      <c r="I88" s="4">
        <v>3</v>
      </c>
      <c r="J88" s="4">
        <v>6</v>
      </c>
      <c r="K88" s="4" t="s">
        <v>30</v>
      </c>
      <c r="L88" s="4">
        <v>1322.32</v>
      </c>
      <c r="M88" s="4">
        <v>1322.32</v>
      </c>
      <c r="N88" s="4" t="s">
        <v>377</v>
      </c>
      <c r="O88" s="4" t="s">
        <v>32</v>
      </c>
      <c r="P88" s="4" t="s">
        <v>33</v>
      </c>
      <c r="Q88" s="4">
        <v>0</v>
      </c>
      <c r="R88" s="7">
        <v>45208</v>
      </c>
      <c r="S88" s="6">
        <v>45238</v>
      </c>
      <c r="T88" s="4" t="s">
        <v>34</v>
      </c>
      <c r="U88" s="4">
        <v>1322.32</v>
      </c>
      <c r="V88" s="4">
        <v>0</v>
      </c>
      <c r="W88" s="4">
        <v>0</v>
      </c>
      <c r="X88" s="4" t="s">
        <v>378</v>
      </c>
      <c r="Y88" s="4" t="s">
        <v>379</v>
      </c>
    </row>
    <row r="89" s="4" customFormat="1" spans="1:25">
      <c r="A89" s="4" t="s">
        <v>380</v>
      </c>
      <c r="B89" s="4" t="s">
        <v>26</v>
      </c>
      <c r="C89" s="4" t="s">
        <v>27</v>
      </c>
      <c r="D89" s="4" t="s">
        <v>381</v>
      </c>
      <c r="E89" s="4" t="s">
        <v>382</v>
      </c>
      <c r="F89" s="6">
        <v>45233</v>
      </c>
      <c r="G89" s="6">
        <v>45235</v>
      </c>
      <c r="H89" s="4">
        <v>1</v>
      </c>
      <c r="I89" s="4">
        <v>2</v>
      </c>
      <c r="J89" s="4">
        <v>2</v>
      </c>
      <c r="K89" s="4" t="s">
        <v>30</v>
      </c>
      <c r="L89" s="4">
        <v>1905.46</v>
      </c>
      <c r="M89" s="4">
        <v>1905.46</v>
      </c>
      <c r="N89" s="4" t="s">
        <v>383</v>
      </c>
      <c r="O89" s="4" t="s">
        <v>32</v>
      </c>
      <c r="P89" s="4" t="s">
        <v>33</v>
      </c>
      <c r="Q89" s="4">
        <v>0</v>
      </c>
      <c r="R89" s="7">
        <v>45209.0000115741</v>
      </c>
      <c r="S89" s="6">
        <v>45238</v>
      </c>
      <c r="T89" s="4" t="s">
        <v>34</v>
      </c>
      <c r="U89" s="4">
        <v>1905.46</v>
      </c>
      <c r="V89" s="4">
        <v>0</v>
      </c>
      <c r="W89" s="4">
        <v>0</v>
      </c>
      <c r="X89" s="4" t="s">
        <v>384</v>
      </c>
      <c r="Y89" s="4" t="s">
        <v>385</v>
      </c>
    </row>
    <row r="90" s="4" customFormat="1" spans="1:25">
      <c r="A90" s="4" t="s">
        <v>386</v>
      </c>
      <c r="B90" s="4" t="s">
        <v>26</v>
      </c>
      <c r="C90" s="4" t="s">
        <v>27</v>
      </c>
      <c r="D90" s="4" t="s">
        <v>387</v>
      </c>
      <c r="E90" s="4" t="s">
        <v>388</v>
      </c>
      <c r="F90" s="6">
        <v>45234</v>
      </c>
      <c r="G90" s="6">
        <v>45235</v>
      </c>
      <c r="H90" s="4">
        <v>1</v>
      </c>
      <c r="I90" s="4">
        <v>1</v>
      </c>
      <c r="J90" s="4">
        <v>1</v>
      </c>
      <c r="K90" s="4" t="s">
        <v>30</v>
      </c>
      <c r="L90" s="4">
        <v>727.77</v>
      </c>
      <c r="M90" s="4">
        <v>727.77</v>
      </c>
      <c r="N90" s="4" t="s">
        <v>389</v>
      </c>
      <c r="O90" s="4" t="s">
        <v>32</v>
      </c>
      <c r="P90" s="4" t="s">
        <v>33</v>
      </c>
      <c r="Q90" s="4">
        <v>0</v>
      </c>
      <c r="R90" s="7">
        <v>45209</v>
      </c>
      <c r="S90" s="6">
        <v>45238</v>
      </c>
      <c r="T90" s="4" t="s">
        <v>34</v>
      </c>
      <c r="U90" s="4">
        <v>727.77</v>
      </c>
      <c r="V90" s="4">
        <v>0</v>
      </c>
      <c r="W90" s="4">
        <v>0</v>
      </c>
      <c r="X90" s="4" t="s">
        <v>390</v>
      </c>
      <c r="Y90" s="4" t="s">
        <v>55</v>
      </c>
    </row>
    <row r="91" s="4" customFormat="1" spans="1:25">
      <c r="A91" s="4" t="s">
        <v>391</v>
      </c>
      <c r="B91" s="4" t="s">
        <v>26</v>
      </c>
      <c r="C91" s="4" t="s">
        <v>27</v>
      </c>
      <c r="D91" s="4" t="s">
        <v>392</v>
      </c>
      <c r="E91" s="4" t="s">
        <v>393</v>
      </c>
      <c r="F91" s="6">
        <v>45234</v>
      </c>
      <c r="G91" s="6">
        <v>45235</v>
      </c>
      <c r="H91" s="4">
        <v>2</v>
      </c>
      <c r="I91" s="4">
        <v>1</v>
      </c>
      <c r="J91" s="4">
        <v>2</v>
      </c>
      <c r="K91" s="4" t="s">
        <v>30</v>
      </c>
      <c r="L91" s="4">
        <v>519.7</v>
      </c>
      <c r="M91" s="4">
        <v>519.7</v>
      </c>
      <c r="N91" s="4" t="s">
        <v>394</v>
      </c>
      <c r="O91" s="4" t="s">
        <v>32</v>
      </c>
      <c r="P91" s="4" t="s">
        <v>33</v>
      </c>
      <c r="Q91" s="4">
        <v>0</v>
      </c>
      <c r="R91" s="7">
        <v>45209.0000115741</v>
      </c>
      <c r="S91" s="6">
        <v>45238</v>
      </c>
      <c r="T91" s="4" t="s">
        <v>34</v>
      </c>
      <c r="U91" s="4">
        <v>519.7</v>
      </c>
      <c r="V91" s="4">
        <v>0</v>
      </c>
      <c r="W91" s="4">
        <v>0</v>
      </c>
      <c r="X91" s="4" t="s">
        <v>395</v>
      </c>
      <c r="Y91" s="4" t="s">
        <v>396</v>
      </c>
    </row>
    <row r="92" s="4" customFormat="1" spans="1:25">
      <c r="A92" s="4" t="s">
        <v>397</v>
      </c>
      <c r="B92" s="4" t="s">
        <v>26</v>
      </c>
      <c r="C92" s="4" t="s">
        <v>27</v>
      </c>
      <c r="D92" s="4" t="s">
        <v>392</v>
      </c>
      <c r="E92" s="4" t="s">
        <v>393</v>
      </c>
      <c r="F92" s="6">
        <v>45234</v>
      </c>
      <c r="G92" s="6">
        <v>45235</v>
      </c>
      <c r="H92" s="4">
        <v>1</v>
      </c>
      <c r="I92" s="4">
        <v>1</v>
      </c>
      <c r="J92" s="4">
        <v>1</v>
      </c>
      <c r="K92" s="4" t="s">
        <v>30</v>
      </c>
      <c r="L92" s="4">
        <v>259.35</v>
      </c>
      <c r="M92" s="4">
        <v>259.35</v>
      </c>
      <c r="N92" s="4" t="s">
        <v>398</v>
      </c>
      <c r="O92" s="4" t="s">
        <v>32</v>
      </c>
      <c r="P92" s="4" t="s">
        <v>33</v>
      </c>
      <c r="Q92" s="4">
        <v>0</v>
      </c>
      <c r="R92" s="7">
        <v>45210</v>
      </c>
      <c r="S92" s="6">
        <v>45238</v>
      </c>
      <c r="T92" s="4" t="s">
        <v>34</v>
      </c>
      <c r="U92" s="4">
        <v>259.35</v>
      </c>
      <c r="V92" s="4">
        <v>0</v>
      </c>
      <c r="W92" s="4">
        <v>0</v>
      </c>
      <c r="X92" s="4" t="s">
        <v>399</v>
      </c>
      <c r="Y92" s="4" t="s">
        <v>400</v>
      </c>
    </row>
    <row r="93" s="4" customFormat="1" spans="1:25">
      <c r="A93" s="4" t="s">
        <v>401</v>
      </c>
      <c r="B93" s="4" t="s">
        <v>26</v>
      </c>
      <c r="C93" s="4" t="s">
        <v>27</v>
      </c>
      <c r="D93" s="4" t="s">
        <v>402</v>
      </c>
      <c r="E93" s="4" t="s">
        <v>403</v>
      </c>
      <c r="F93" s="6">
        <v>45232</v>
      </c>
      <c r="G93" s="6">
        <v>45235</v>
      </c>
      <c r="H93" s="4">
        <v>5</v>
      </c>
      <c r="I93" s="4">
        <v>3</v>
      </c>
      <c r="J93" s="4">
        <v>15</v>
      </c>
      <c r="K93" s="4" t="s">
        <v>30</v>
      </c>
      <c r="L93" s="4">
        <v>10162.5</v>
      </c>
      <c r="M93" s="4">
        <v>10162.5</v>
      </c>
      <c r="N93" s="4" t="s">
        <v>404</v>
      </c>
      <c r="O93" s="4" t="s">
        <v>32</v>
      </c>
      <c r="P93" s="4" t="s">
        <v>33</v>
      </c>
      <c r="Q93" s="4">
        <v>0</v>
      </c>
      <c r="R93" s="7">
        <v>45211</v>
      </c>
      <c r="S93" s="6">
        <v>45238</v>
      </c>
      <c r="T93" s="4" t="s">
        <v>34</v>
      </c>
      <c r="U93" s="4">
        <v>10162.5</v>
      </c>
      <c r="V93" s="4">
        <v>0</v>
      </c>
      <c r="W93" s="4">
        <v>0</v>
      </c>
      <c r="X93" s="4" t="s">
        <v>405</v>
      </c>
      <c r="Y93" s="4" t="s">
        <v>406</v>
      </c>
    </row>
    <row r="94" s="4" customFormat="1" spans="1:25">
      <c r="A94" s="4" t="s">
        <v>407</v>
      </c>
      <c r="B94" s="4" t="s">
        <v>26</v>
      </c>
      <c r="C94" s="4" t="s">
        <v>27</v>
      </c>
      <c r="D94" s="4" t="s">
        <v>408</v>
      </c>
      <c r="E94" s="4" t="s">
        <v>409</v>
      </c>
      <c r="F94" s="6">
        <v>45233</v>
      </c>
      <c r="G94" s="6">
        <v>45235</v>
      </c>
      <c r="H94" s="4">
        <v>1</v>
      </c>
      <c r="I94" s="4">
        <v>2</v>
      </c>
      <c r="J94" s="4">
        <v>2</v>
      </c>
      <c r="K94" s="4" t="s">
        <v>30</v>
      </c>
      <c r="L94" s="4">
        <v>985.24</v>
      </c>
      <c r="M94" s="4">
        <v>985.24</v>
      </c>
      <c r="N94" s="4" t="s">
        <v>410</v>
      </c>
      <c r="O94" s="4" t="s">
        <v>32</v>
      </c>
      <c r="P94" s="4" t="s">
        <v>33</v>
      </c>
      <c r="Q94" s="4">
        <v>0</v>
      </c>
      <c r="R94" s="7">
        <v>45211</v>
      </c>
      <c r="S94" s="6">
        <v>45238</v>
      </c>
      <c r="T94" s="4" t="s">
        <v>34</v>
      </c>
      <c r="U94" s="4">
        <v>985.24</v>
      </c>
      <c r="V94" s="4">
        <v>0</v>
      </c>
      <c r="W94" s="4">
        <v>0</v>
      </c>
      <c r="X94" s="4" t="s">
        <v>411</v>
      </c>
      <c r="Y94" s="4" t="s">
        <v>412</v>
      </c>
    </row>
    <row r="95" s="4" customFormat="1" spans="1:25">
      <c r="A95" s="4" t="s">
        <v>413</v>
      </c>
      <c r="B95" s="4" t="s">
        <v>26</v>
      </c>
      <c r="C95" s="4" t="s">
        <v>27</v>
      </c>
      <c r="D95" s="4" t="s">
        <v>414</v>
      </c>
      <c r="E95" s="4" t="s">
        <v>388</v>
      </c>
      <c r="F95" s="6">
        <v>45234</v>
      </c>
      <c r="G95" s="6">
        <v>45235</v>
      </c>
      <c r="H95" s="4">
        <v>1</v>
      </c>
      <c r="I95" s="4">
        <v>1</v>
      </c>
      <c r="J95" s="4">
        <v>1</v>
      </c>
      <c r="K95" s="4" t="s">
        <v>30</v>
      </c>
      <c r="L95" s="4">
        <v>362.1</v>
      </c>
      <c r="M95" s="4">
        <v>362.1</v>
      </c>
      <c r="N95" s="4" t="s">
        <v>415</v>
      </c>
      <c r="O95" s="4" t="s">
        <v>32</v>
      </c>
      <c r="P95" s="4" t="s">
        <v>33</v>
      </c>
      <c r="Q95" s="4">
        <v>0</v>
      </c>
      <c r="R95" s="7">
        <v>45212.0000115741</v>
      </c>
      <c r="S95" s="6">
        <v>45238</v>
      </c>
      <c r="T95" s="4" t="s">
        <v>34</v>
      </c>
      <c r="U95" s="4">
        <v>362.1</v>
      </c>
      <c r="V95" s="4">
        <v>0</v>
      </c>
      <c r="W95" s="4">
        <v>0</v>
      </c>
      <c r="X95" s="4" t="s">
        <v>416</v>
      </c>
      <c r="Y95" s="4" t="s">
        <v>55</v>
      </c>
    </row>
    <row r="96" s="4" customFormat="1" spans="1:25">
      <c r="A96" s="4" t="s">
        <v>417</v>
      </c>
      <c r="B96" s="4" t="s">
        <v>26</v>
      </c>
      <c r="C96" s="4" t="s">
        <v>27</v>
      </c>
      <c r="D96" s="4" t="s">
        <v>418</v>
      </c>
      <c r="E96" s="4" t="s">
        <v>419</v>
      </c>
      <c r="F96" s="6">
        <v>45234</v>
      </c>
      <c r="G96" s="6">
        <v>45235</v>
      </c>
      <c r="H96" s="4">
        <v>1</v>
      </c>
      <c r="I96" s="4">
        <v>1</v>
      </c>
      <c r="J96" s="4">
        <v>1</v>
      </c>
      <c r="K96" s="4" t="s">
        <v>30</v>
      </c>
      <c r="L96" s="4">
        <v>694.56</v>
      </c>
      <c r="M96" s="4">
        <v>694.56</v>
      </c>
      <c r="N96" s="4" t="s">
        <v>420</v>
      </c>
      <c r="O96" s="4" t="s">
        <v>32</v>
      </c>
      <c r="P96" s="4" t="s">
        <v>33</v>
      </c>
      <c r="Q96" s="4">
        <v>0</v>
      </c>
      <c r="R96" s="7">
        <v>45213.0000115741</v>
      </c>
      <c r="S96" s="6">
        <v>45238</v>
      </c>
      <c r="T96" s="4" t="s">
        <v>34</v>
      </c>
      <c r="U96" s="4">
        <v>694.56</v>
      </c>
      <c r="V96" s="4">
        <v>0</v>
      </c>
      <c r="W96" s="4">
        <v>0</v>
      </c>
      <c r="X96" s="4" t="s">
        <v>421</v>
      </c>
      <c r="Y96" s="4" t="s">
        <v>422</v>
      </c>
    </row>
    <row r="97" s="4" customFormat="1" spans="1:25">
      <c r="A97" s="4" t="s">
        <v>423</v>
      </c>
      <c r="B97" s="4" t="s">
        <v>26</v>
      </c>
      <c r="C97" s="4" t="s">
        <v>27</v>
      </c>
      <c r="D97" s="4" t="s">
        <v>424</v>
      </c>
      <c r="E97" s="4" t="s">
        <v>425</v>
      </c>
      <c r="F97" s="6">
        <v>45234</v>
      </c>
      <c r="G97" s="6">
        <v>45235</v>
      </c>
      <c r="H97" s="4">
        <v>1</v>
      </c>
      <c r="I97" s="4">
        <v>1</v>
      </c>
      <c r="J97" s="4">
        <v>1</v>
      </c>
      <c r="K97" s="4" t="s">
        <v>30</v>
      </c>
      <c r="L97" s="4">
        <v>259.8</v>
      </c>
      <c r="M97" s="4">
        <v>259.8</v>
      </c>
      <c r="N97" s="4" t="s">
        <v>426</v>
      </c>
      <c r="O97" s="4" t="s">
        <v>32</v>
      </c>
      <c r="P97" s="4" t="s">
        <v>33</v>
      </c>
      <c r="Q97" s="4">
        <v>0</v>
      </c>
      <c r="R97" s="7">
        <v>45213.0000115741</v>
      </c>
      <c r="S97" s="6">
        <v>45238</v>
      </c>
      <c r="T97" s="4" t="s">
        <v>34</v>
      </c>
      <c r="U97" s="4">
        <v>259.8</v>
      </c>
      <c r="V97" s="4">
        <v>0</v>
      </c>
      <c r="W97" s="4">
        <v>0</v>
      </c>
      <c r="X97" s="4" t="s">
        <v>427</v>
      </c>
      <c r="Y97" s="4" t="s">
        <v>428</v>
      </c>
    </row>
    <row r="98" s="4" customFormat="1" spans="1:25">
      <c r="A98" s="4" t="s">
        <v>429</v>
      </c>
      <c r="B98" s="4" t="s">
        <v>26</v>
      </c>
      <c r="C98" s="4" t="s">
        <v>27</v>
      </c>
      <c r="D98" s="4" t="s">
        <v>430</v>
      </c>
      <c r="E98" s="4" t="s">
        <v>431</v>
      </c>
      <c r="F98" s="6">
        <v>45233</v>
      </c>
      <c r="G98" s="6">
        <v>45235</v>
      </c>
      <c r="H98" s="4">
        <v>1</v>
      </c>
      <c r="I98" s="4">
        <v>2</v>
      </c>
      <c r="J98" s="4">
        <v>2</v>
      </c>
      <c r="K98" s="4" t="s">
        <v>30</v>
      </c>
      <c r="L98" s="4">
        <v>1618.78</v>
      </c>
      <c r="M98" s="4">
        <v>1618.78</v>
      </c>
      <c r="N98" s="4" t="s">
        <v>432</v>
      </c>
      <c r="O98" s="4" t="s">
        <v>32</v>
      </c>
      <c r="P98" s="4" t="s">
        <v>33</v>
      </c>
      <c r="Q98" s="4">
        <v>0</v>
      </c>
      <c r="R98" s="7">
        <v>45213</v>
      </c>
      <c r="S98" s="6">
        <v>45238</v>
      </c>
      <c r="T98" s="4" t="s">
        <v>34</v>
      </c>
      <c r="U98" s="4">
        <v>1618.78</v>
      </c>
      <c r="V98" s="4">
        <v>0</v>
      </c>
      <c r="W98" s="4">
        <v>0</v>
      </c>
      <c r="X98" s="4" t="s">
        <v>433</v>
      </c>
      <c r="Y98" s="4" t="s">
        <v>55</v>
      </c>
    </row>
    <row r="99" s="4" customFormat="1" spans="1:25">
      <c r="A99" s="4" t="s">
        <v>434</v>
      </c>
      <c r="B99" s="4" t="s">
        <v>26</v>
      </c>
      <c r="C99" s="4" t="s">
        <v>27</v>
      </c>
      <c r="D99" s="4" t="s">
        <v>435</v>
      </c>
      <c r="E99" s="4" t="s">
        <v>436</v>
      </c>
      <c r="F99" s="6">
        <v>45234</v>
      </c>
      <c r="G99" s="6">
        <v>45235</v>
      </c>
      <c r="H99" s="4">
        <v>1</v>
      </c>
      <c r="I99" s="4">
        <v>1</v>
      </c>
      <c r="J99" s="4">
        <v>1</v>
      </c>
      <c r="K99" s="4" t="s">
        <v>30</v>
      </c>
      <c r="L99" s="4">
        <v>1887.12</v>
      </c>
      <c r="M99" s="4">
        <v>1887.12</v>
      </c>
      <c r="N99" s="4" t="s">
        <v>437</v>
      </c>
      <c r="O99" s="4" t="s">
        <v>32</v>
      </c>
      <c r="P99" s="4" t="s">
        <v>33</v>
      </c>
      <c r="Q99" s="4">
        <v>0</v>
      </c>
      <c r="R99" s="7">
        <v>45213.0000115741</v>
      </c>
      <c r="S99" s="6">
        <v>45238</v>
      </c>
      <c r="T99" s="4" t="s">
        <v>34</v>
      </c>
      <c r="U99" s="4">
        <v>1887.12</v>
      </c>
      <c r="V99" s="4">
        <v>0</v>
      </c>
      <c r="W99" s="4">
        <v>0</v>
      </c>
      <c r="X99" s="4" t="s">
        <v>438</v>
      </c>
      <c r="Y99" s="4" t="s">
        <v>439</v>
      </c>
    </row>
    <row r="100" s="4" customFormat="1" spans="1:25">
      <c r="A100" s="4" t="s">
        <v>440</v>
      </c>
      <c r="B100" s="4" t="s">
        <v>26</v>
      </c>
      <c r="C100" s="4" t="s">
        <v>27</v>
      </c>
      <c r="D100" s="4" t="s">
        <v>441</v>
      </c>
      <c r="E100" s="4" t="s">
        <v>29</v>
      </c>
      <c r="F100" s="6">
        <v>45233</v>
      </c>
      <c r="G100" s="6">
        <v>45235</v>
      </c>
      <c r="H100" s="4">
        <v>1</v>
      </c>
      <c r="I100" s="4">
        <v>2</v>
      </c>
      <c r="J100" s="4">
        <v>2</v>
      </c>
      <c r="K100" s="4" t="s">
        <v>30</v>
      </c>
      <c r="L100" s="4">
        <v>1151.78</v>
      </c>
      <c r="M100" s="4">
        <v>1151.78</v>
      </c>
      <c r="N100" s="4" t="s">
        <v>442</v>
      </c>
      <c r="O100" s="4" t="s">
        <v>32</v>
      </c>
      <c r="P100" s="4" t="s">
        <v>33</v>
      </c>
      <c r="Q100" s="4">
        <v>0</v>
      </c>
      <c r="R100" s="7">
        <v>45214</v>
      </c>
      <c r="S100" s="6">
        <v>45238</v>
      </c>
      <c r="T100" s="4" t="s">
        <v>34</v>
      </c>
      <c r="U100" s="4">
        <v>1151.78</v>
      </c>
      <c r="V100" s="4">
        <v>0</v>
      </c>
      <c r="W100" s="4">
        <v>0</v>
      </c>
      <c r="X100" s="4" t="s">
        <v>443</v>
      </c>
      <c r="Y100" s="4" t="s">
        <v>444</v>
      </c>
    </row>
    <row r="101" s="4" customFormat="1" spans="1:25">
      <c r="A101" s="4" t="s">
        <v>445</v>
      </c>
      <c r="B101" s="4" t="s">
        <v>26</v>
      </c>
      <c r="C101" s="4" t="s">
        <v>27</v>
      </c>
      <c r="D101" s="4" t="s">
        <v>441</v>
      </c>
      <c r="E101" s="4" t="s">
        <v>29</v>
      </c>
      <c r="F101" s="6">
        <v>45233</v>
      </c>
      <c r="G101" s="6">
        <v>45235</v>
      </c>
      <c r="H101" s="4">
        <v>1</v>
      </c>
      <c r="I101" s="4">
        <v>2</v>
      </c>
      <c r="J101" s="4">
        <v>2</v>
      </c>
      <c r="K101" s="4" t="s">
        <v>30</v>
      </c>
      <c r="L101" s="4">
        <v>1151.78</v>
      </c>
      <c r="M101" s="4">
        <v>1151.78</v>
      </c>
      <c r="N101" s="4" t="s">
        <v>446</v>
      </c>
      <c r="O101" s="4" t="s">
        <v>32</v>
      </c>
      <c r="P101" s="4" t="s">
        <v>33</v>
      </c>
      <c r="Q101" s="4">
        <v>0</v>
      </c>
      <c r="R101" s="7">
        <v>45214</v>
      </c>
      <c r="S101" s="6">
        <v>45238</v>
      </c>
      <c r="T101" s="4" t="s">
        <v>34</v>
      </c>
      <c r="U101" s="4">
        <v>1151.78</v>
      </c>
      <c r="V101" s="4">
        <v>0</v>
      </c>
      <c r="W101" s="4">
        <v>0</v>
      </c>
      <c r="X101" s="4" t="s">
        <v>447</v>
      </c>
      <c r="Y101" s="4" t="s">
        <v>448</v>
      </c>
    </row>
    <row r="102" s="4" customFormat="1" spans="1:25">
      <c r="A102" s="4" t="s">
        <v>449</v>
      </c>
      <c r="B102" s="4" t="s">
        <v>26</v>
      </c>
      <c r="C102" s="4" t="s">
        <v>27</v>
      </c>
      <c r="D102" s="4" t="s">
        <v>450</v>
      </c>
      <c r="E102" s="4" t="s">
        <v>451</v>
      </c>
      <c r="F102" s="6">
        <v>45232</v>
      </c>
      <c r="G102" s="6">
        <v>45235</v>
      </c>
      <c r="H102" s="4">
        <v>2</v>
      </c>
      <c r="I102" s="4">
        <v>3</v>
      </c>
      <c r="J102" s="4">
        <v>6</v>
      </c>
      <c r="K102" s="4" t="s">
        <v>30</v>
      </c>
      <c r="L102" s="4">
        <v>2348.82</v>
      </c>
      <c r="M102" s="4">
        <v>2348.82</v>
      </c>
      <c r="N102" s="4" t="s">
        <v>452</v>
      </c>
      <c r="O102" s="4" t="s">
        <v>32</v>
      </c>
      <c r="P102" s="4" t="s">
        <v>33</v>
      </c>
      <c r="Q102" s="4">
        <v>0</v>
      </c>
      <c r="R102" s="7">
        <v>45214</v>
      </c>
      <c r="S102" s="6">
        <v>45238</v>
      </c>
      <c r="T102" s="4" t="s">
        <v>34</v>
      </c>
      <c r="U102" s="4">
        <v>2348.82</v>
      </c>
      <c r="V102" s="4">
        <v>0</v>
      </c>
      <c r="W102" s="4">
        <v>0</v>
      </c>
      <c r="X102" s="4" t="s">
        <v>453</v>
      </c>
      <c r="Y102" s="4" t="s">
        <v>55</v>
      </c>
    </row>
    <row r="103" s="4" customFormat="1" spans="1:25">
      <c r="A103" s="4" t="s">
        <v>454</v>
      </c>
      <c r="B103" s="4" t="s">
        <v>26</v>
      </c>
      <c r="C103" s="4" t="s">
        <v>27</v>
      </c>
      <c r="D103" s="4" t="s">
        <v>455</v>
      </c>
      <c r="E103" s="4" t="s">
        <v>456</v>
      </c>
      <c r="F103" s="6">
        <v>45231</v>
      </c>
      <c r="G103" s="6">
        <v>45235</v>
      </c>
      <c r="H103" s="4">
        <v>1</v>
      </c>
      <c r="I103" s="4">
        <v>4</v>
      </c>
      <c r="J103" s="4">
        <v>4</v>
      </c>
      <c r="K103" s="4" t="s">
        <v>30</v>
      </c>
      <c r="L103" s="4">
        <v>1575.61</v>
      </c>
      <c r="M103" s="4">
        <v>1575.61</v>
      </c>
      <c r="N103" s="4" t="s">
        <v>457</v>
      </c>
      <c r="O103" s="4" t="s">
        <v>32</v>
      </c>
      <c r="P103" s="4" t="s">
        <v>33</v>
      </c>
      <c r="Q103" s="4">
        <v>0</v>
      </c>
      <c r="R103" s="7">
        <v>45215.0000115741</v>
      </c>
      <c r="S103" s="6">
        <v>45238</v>
      </c>
      <c r="T103" s="4" t="s">
        <v>34</v>
      </c>
      <c r="U103" s="4">
        <v>1575.61</v>
      </c>
      <c r="V103" s="4">
        <v>0</v>
      </c>
      <c r="W103" s="4">
        <v>0</v>
      </c>
      <c r="X103" s="4" t="s">
        <v>458</v>
      </c>
      <c r="Y103" s="4" t="s">
        <v>459</v>
      </c>
    </row>
    <row r="104" s="4" customFormat="1" spans="1:25">
      <c r="A104" s="4" t="s">
        <v>460</v>
      </c>
      <c r="B104" s="4" t="s">
        <v>26</v>
      </c>
      <c r="C104" s="4" t="s">
        <v>27</v>
      </c>
      <c r="D104" s="4" t="s">
        <v>461</v>
      </c>
      <c r="E104" s="4" t="s">
        <v>462</v>
      </c>
      <c r="F104" s="6">
        <v>45233</v>
      </c>
      <c r="G104" s="6">
        <v>45235</v>
      </c>
      <c r="H104" s="4">
        <v>1</v>
      </c>
      <c r="I104" s="4">
        <v>2</v>
      </c>
      <c r="J104" s="4">
        <v>2</v>
      </c>
      <c r="K104" s="4" t="s">
        <v>30</v>
      </c>
      <c r="L104" s="4">
        <v>2064.9</v>
      </c>
      <c r="M104" s="4">
        <v>2064.9</v>
      </c>
      <c r="N104" s="4" t="s">
        <v>463</v>
      </c>
      <c r="O104" s="4" t="s">
        <v>32</v>
      </c>
      <c r="P104" s="4" t="s">
        <v>33</v>
      </c>
      <c r="Q104" s="4">
        <v>0</v>
      </c>
      <c r="R104" s="7">
        <v>45215.0000115741</v>
      </c>
      <c r="S104" s="6">
        <v>45238</v>
      </c>
      <c r="T104" s="4" t="s">
        <v>34</v>
      </c>
      <c r="U104" s="4">
        <v>2064.9</v>
      </c>
      <c r="V104" s="4">
        <v>0</v>
      </c>
      <c r="W104" s="4">
        <v>0</v>
      </c>
      <c r="X104" s="4" t="s">
        <v>464</v>
      </c>
      <c r="Y104" s="4" t="s">
        <v>465</v>
      </c>
    </row>
    <row r="105" s="4" customFormat="1" spans="1:25">
      <c r="A105" s="4" t="s">
        <v>466</v>
      </c>
      <c r="B105" s="4" t="s">
        <v>26</v>
      </c>
      <c r="C105" s="4" t="s">
        <v>27</v>
      </c>
      <c r="D105" s="4" t="s">
        <v>467</v>
      </c>
      <c r="E105" s="4" t="s">
        <v>468</v>
      </c>
      <c r="F105" s="6">
        <v>45232</v>
      </c>
      <c r="G105" s="6">
        <v>45235</v>
      </c>
      <c r="H105" s="4">
        <v>1</v>
      </c>
      <c r="I105" s="4">
        <v>3</v>
      </c>
      <c r="J105" s="4">
        <v>3</v>
      </c>
      <c r="K105" s="4" t="s">
        <v>30</v>
      </c>
      <c r="L105" s="4">
        <v>1397.13</v>
      </c>
      <c r="M105" s="4">
        <v>1397.13</v>
      </c>
      <c r="N105" s="4" t="s">
        <v>469</v>
      </c>
      <c r="O105" s="4" t="s">
        <v>32</v>
      </c>
      <c r="P105" s="4" t="s">
        <v>33</v>
      </c>
      <c r="Q105" s="4">
        <v>0</v>
      </c>
      <c r="R105" s="7">
        <v>45215.0000115741</v>
      </c>
      <c r="S105" s="6">
        <v>45238</v>
      </c>
      <c r="T105" s="4" t="s">
        <v>34</v>
      </c>
      <c r="U105" s="4">
        <v>1397.13</v>
      </c>
      <c r="V105" s="4">
        <v>0</v>
      </c>
      <c r="W105" s="4">
        <v>0</v>
      </c>
      <c r="X105" s="4" t="s">
        <v>470</v>
      </c>
      <c r="Y105" s="4" t="s">
        <v>471</v>
      </c>
    </row>
    <row r="106" s="4" customFormat="1" spans="1:25">
      <c r="A106" s="4" t="s">
        <v>472</v>
      </c>
      <c r="B106" s="4" t="s">
        <v>26</v>
      </c>
      <c r="C106" s="4" t="s">
        <v>27</v>
      </c>
      <c r="D106" s="4" t="s">
        <v>473</v>
      </c>
      <c r="E106" s="4" t="s">
        <v>314</v>
      </c>
      <c r="F106" s="6">
        <v>45232</v>
      </c>
      <c r="G106" s="6">
        <v>45235</v>
      </c>
      <c r="H106" s="4">
        <v>1</v>
      </c>
      <c r="I106" s="4">
        <v>3</v>
      </c>
      <c r="J106" s="4">
        <v>3</v>
      </c>
      <c r="K106" s="4" t="s">
        <v>30</v>
      </c>
      <c r="L106" s="4">
        <v>2252.64</v>
      </c>
      <c r="M106" s="4">
        <v>2252.64</v>
      </c>
      <c r="N106" s="4" t="s">
        <v>474</v>
      </c>
      <c r="O106" s="4" t="s">
        <v>32</v>
      </c>
      <c r="P106" s="4" t="s">
        <v>33</v>
      </c>
      <c r="Q106" s="4">
        <v>0</v>
      </c>
      <c r="R106" s="7">
        <v>45216.0000115741</v>
      </c>
      <c r="S106" s="6">
        <v>45238</v>
      </c>
      <c r="T106" s="4" t="s">
        <v>34</v>
      </c>
      <c r="U106" s="4">
        <v>2252.64</v>
      </c>
      <c r="V106" s="4">
        <v>0</v>
      </c>
      <c r="W106" s="4">
        <v>0</v>
      </c>
      <c r="X106" s="4" t="s">
        <v>475</v>
      </c>
      <c r="Y106" s="4" t="s">
        <v>476</v>
      </c>
    </row>
    <row r="107" s="4" customFormat="1" spans="1:25">
      <c r="A107" s="4" t="s">
        <v>386</v>
      </c>
      <c r="B107" s="4" t="s">
        <v>26</v>
      </c>
      <c r="C107" s="4" t="s">
        <v>49</v>
      </c>
      <c r="D107" s="4" t="s">
        <v>387</v>
      </c>
      <c r="E107" s="4" t="s">
        <v>388</v>
      </c>
      <c r="F107" s="6">
        <v>45234</v>
      </c>
      <c r="G107" s="6">
        <v>45235</v>
      </c>
      <c r="H107" s="4">
        <v>1</v>
      </c>
      <c r="I107" s="4">
        <v>1</v>
      </c>
      <c r="J107" s="4">
        <v>1</v>
      </c>
      <c r="K107" s="4" t="s">
        <v>30</v>
      </c>
      <c r="L107" s="4">
        <v>-727.77</v>
      </c>
      <c r="M107" s="4">
        <v>-727.77</v>
      </c>
      <c r="N107" s="4" t="s">
        <v>389</v>
      </c>
      <c r="O107" s="4" t="s">
        <v>32</v>
      </c>
      <c r="P107" s="4" t="s">
        <v>33</v>
      </c>
      <c r="Q107" s="4">
        <v>0</v>
      </c>
      <c r="R107" s="7">
        <v>45209</v>
      </c>
      <c r="S107" s="6">
        <v>45238</v>
      </c>
      <c r="T107" s="4" t="s">
        <v>34</v>
      </c>
      <c r="U107" s="4">
        <v>-727.77</v>
      </c>
      <c r="V107" s="4">
        <v>0</v>
      </c>
      <c r="W107" s="4">
        <v>0</v>
      </c>
      <c r="X107" s="4" t="s">
        <v>390</v>
      </c>
      <c r="Y107" s="4" t="s">
        <v>55</v>
      </c>
    </row>
    <row r="108" s="4" customFormat="1" spans="1:25">
      <c r="A108" s="4" t="s">
        <v>477</v>
      </c>
      <c r="B108" s="4" t="s">
        <v>26</v>
      </c>
      <c r="C108" s="4" t="s">
        <v>27</v>
      </c>
      <c r="D108" s="4" t="s">
        <v>478</v>
      </c>
      <c r="E108" s="4" t="s">
        <v>479</v>
      </c>
      <c r="F108" s="6">
        <v>45230</v>
      </c>
      <c r="G108" s="6">
        <v>45235</v>
      </c>
      <c r="H108" s="4">
        <v>1</v>
      </c>
      <c r="I108" s="4">
        <v>5</v>
      </c>
      <c r="J108" s="4">
        <v>5</v>
      </c>
      <c r="K108" s="4" t="s">
        <v>30</v>
      </c>
      <c r="L108" s="4">
        <v>1643.17</v>
      </c>
      <c r="M108" s="4">
        <v>1643.17</v>
      </c>
      <c r="N108" s="4" t="s">
        <v>480</v>
      </c>
      <c r="O108" s="4" t="s">
        <v>32</v>
      </c>
      <c r="P108" s="4" t="s">
        <v>33</v>
      </c>
      <c r="Q108" s="4">
        <v>0</v>
      </c>
      <c r="R108" s="7">
        <v>45216</v>
      </c>
      <c r="S108" s="6">
        <v>45238</v>
      </c>
      <c r="T108" s="4" t="s">
        <v>34</v>
      </c>
      <c r="U108" s="4">
        <v>1643.17</v>
      </c>
      <c r="V108" s="4">
        <v>0</v>
      </c>
      <c r="W108" s="4">
        <v>0</v>
      </c>
      <c r="X108" s="4" t="s">
        <v>481</v>
      </c>
      <c r="Y108" s="4" t="s">
        <v>55</v>
      </c>
    </row>
    <row r="109" s="4" customFormat="1" spans="1:25">
      <c r="A109" s="4" t="s">
        <v>477</v>
      </c>
      <c r="B109" s="4" t="s">
        <v>26</v>
      </c>
      <c r="C109" s="4" t="s">
        <v>49</v>
      </c>
      <c r="D109" s="4" t="s">
        <v>478</v>
      </c>
      <c r="E109" s="4" t="s">
        <v>479</v>
      </c>
      <c r="F109" s="6">
        <v>45230</v>
      </c>
      <c r="G109" s="6">
        <v>45235</v>
      </c>
      <c r="H109" s="4">
        <v>1</v>
      </c>
      <c r="I109" s="4">
        <v>5</v>
      </c>
      <c r="J109" s="4">
        <v>5</v>
      </c>
      <c r="K109" s="4" t="s">
        <v>30</v>
      </c>
      <c r="L109" s="4">
        <v>-1643.17</v>
      </c>
      <c r="M109" s="4">
        <v>-1643.17</v>
      </c>
      <c r="N109" s="4" t="s">
        <v>480</v>
      </c>
      <c r="O109" s="4" t="s">
        <v>32</v>
      </c>
      <c r="P109" s="4" t="s">
        <v>33</v>
      </c>
      <c r="Q109" s="4">
        <v>0</v>
      </c>
      <c r="R109" s="7">
        <v>45216</v>
      </c>
      <c r="S109" s="6">
        <v>45238</v>
      </c>
      <c r="T109" s="4" t="s">
        <v>34</v>
      </c>
      <c r="U109" s="4">
        <v>-1643.17</v>
      </c>
      <c r="V109" s="4">
        <v>0</v>
      </c>
      <c r="W109" s="4">
        <v>0</v>
      </c>
      <c r="X109" s="4" t="s">
        <v>481</v>
      </c>
      <c r="Y109" s="4" t="s">
        <v>55</v>
      </c>
    </row>
    <row r="110" s="4" customFormat="1" spans="1:25">
      <c r="A110" s="4" t="s">
        <v>472</v>
      </c>
      <c r="B110" s="4" t="s">
        <v>26</v>
      </c>
      <c r="C110" s="4" t="s">
        <v>49</v>
      </c>
      <c r="D110" s="4" t="s">
        <v>473</v>
      </c>
      <c r="E110" s="4" t="s">
        <v>314</v>
      </c>
      <c r="F110" s="6">
        <v>45232</v>
      </c>
      <c r="G110" s="6">
        <v>45235</v>
      </c>
      <c r="H110" s="4">
        <v>1</v>
      </c>
      <c r="I110" s="4">
        <v>3</v>
      </c>
      <c r="J110" s="4">
        <v>3</v>
      </c>
      <c r="K110" s="4" t="s">
        <v>30</v>
      </c>
      <c r="L110" s="4">
        <v>-2252.64</v>
      </c>
      <c r="M110" s="4">
        <v>-2252.64</v>
      </c>
      <c r="N110" s="4" t="s">
        <v>474</v>
      </c>
      <c r="O110" s="4" t="s">
        <v>32</v>
      </c>
      <c r="P110" s="4" t="s">
        <v>33</v>
      </c>
      <c r="Q110" s="4">
        <v>0</v>
      </c>
      <c r="R110" s="7">
        <v>45216.0000115741</v>
      </c>
      <c r="S110" s="6">
        <v>45238</v>
      </c>
      <c r="T110" s="4" t="s">
        <v>34</v>
      </c>
      <c r="U110" s="4">
        <v>-2252.64</v>
      </c>
      <c r="V110" s="4">
        <v>0</v>
      </c>
      <c r="W110" s="4">
        <v>0</v>
      </c>
      <c r="X110" s="4" t="s">
        <v>475</v>
      </c>
      <c r="Y110" s="4" t="s">
        <v>476</v>
      </c>
    </row>
    <row r="111" s="4" customFormat="1" spans="1:25">
      <c r="A111" s="4" t="s">
        <v>482</v>
      </c>
      <c r="B111" s="4" t="s">
        <v>26</v>
      </c>
      <c r="C111" s="4" t="s">
        <v>27</v>
      </c>
      <c r="D111" s="4" t="s">
        <v>473</v>
      </c>
      <c r="E111" s="4" t="s">
        <v>483</v>
      </c>
      <c r="F111" s="6">
        <v>45232</v>
      </c>
      <c r="G111" s="6">
        <v>45235</v>
      </c>
      <c r="H111" s="4">
        <v>1</v>
      </c>
      <c r="I111" s="4">
        <v>3</v>
      </c>
      <c r="J111" s="4">
        <v>3</v>
      </c>
      <c r="K111" s="4" t="s">
        <v>30</v>
      </c>
      <c r="L111" s="4">
        <v>2254.26</v>
      </c>
      <c r="M111" s="4">
        <v>2254.26</v>
      </c>
      <c r="N111" s="4" t="s">
        <v>474</v>
      </c>
      <c r="O111" s="4" t="s">
        <v>32</v>
      </c>
      <c r="P111" s="4" t="s">
        <v>33</v>
      </c>
      <c r="Q111" s="4">
        <v>0</v>
      </c>
      <c r="R111" s="7">
        <v>45217</v>
      </c>
      <c r="S111" s="6">
        <v>45238</v>
      </c>
      <c r="T111" s="4" t="s">
        <v>34</v>
      </c>
      <c r="U111" s="4">
        <v>2254.26</v>
      </c>
      <c r="V111" s="4">
        <v>0</v>
      </c>
      <c r="W111" s="4">
        <v>0</v>
      </c>
      <c r="X111" s="4" t="s">
        <v>484</v>
      </c>
      <c r="Y111" s="4" t="s">
        <v>476</v>
      </c>
    </row>
    <row r="112" s="4" customFormat="1" spans="1:25">
      <c r="A112" s="4" t="s">
        <v>209</v>
      </c>
      <c r="B112" s="4" t="s">
        <v>26</v>
      </c>
      <c r="C112" s="4" t="s">
        <v>49</v>
      </c>
      <c r="D112" s="4" t="s">
        <v>210</v>
      </c>
      <c r="E112" s="4" t="s">
        <v>211</v>
      </c>
      <c r="F112" s="6">
        <v>45234</v>
      </c>
      <c r="G112" s="6">
        <v>45235</v>
      </c>
      <c r="H112" s="4">
        <v>1</v>
      </c>
      <c r="I112" s="4">
        <v>1</v>
      </c>
      <c r="J112" s="4">
        <v>1</v>
      </c>
      <c r="K112" s="4" t="s">
        <v>30</v>
      </c>
      <c r="L112" s="4">
        <v>-187.29</v>
      </c>
      <c r="M112" s="4">
        <v>-187.29</v>
      </c>
      <c r="N112" s="4" t="s">
        <v>212</v>
      </c>
      <c r="O112" s="4" t="s">
        <v>32</v>
      </c>
      <c r="P112" s="4" t="s">
        <v>33</v>
      </c>
      <c r="Q112" s="4">
        <v>0</v>
      </c>
      <c r="R112" s="7">
        <v>45192</v>
      </c>
      <c r="S112" s="6">
        <v>45238</v>
      </c>
      <c r="T112" s="4" t="s">
        <v>34</v>
      </c>
      <c r="U112" s="4">
        <v>-187.29</v>
      </c>
      <c r="V112" s="4">
        <v>0</v>
      </c>
      <c r="W112" s="4">
        <v>0</v>
      </c>
      <c r="X112" s="4" t="s">
        <v>213</v>
      </c>
      <c r="Y112" s="4" t="s">
        <v>55</v>
      </c>
    </row>
    <row r="113" s="4" customFormat="1" spans="1:25">
      <c r="A113" s="4" t="s">
        <v>485</v>
      </c>
      <c r="B113" s="4" t="s">
        <v>26</v>
      </c>
      <c r="C113" s="4" t="s">
        <v>27</v>
      </c>
      <c r="D113" s="4" t="s">
        <v>486</v>
      </c>
      <c r="E113" s="4" t="s">
        <v>487</v>
      </c>
      <c r="F113" s="6">
        <v>45234</v>
      </c>
      <c r="G113" s="6">
        <v>45235</v>
      </c>
      <c r="H113" s="4">
        <v>1</v>
      </c>
      <c r="I113" s="4">
        <v>1</v>
      </c>
      <c r="J113" s="4">
        <v>1</v>
      </c>
      <c r="K113" s="4" t="s">
        <v>30</v>
      </c>
      <c r="L113" s="4">
        <v>392.7</v>
      </c>
      <c r="M113" s="4">
        <v>392.7</v>
      </c>
      <c r="N113" s="4" t="s">
        <v>488</v>
      </c>
      <c r="O113" s="4" t="s">
        <v>32</v>
      </c>
      <c r="P113" s="4" t="s">
        <v>33</v>
      </c>
      <c r="Q113" s="4">
        <v>0</v>
      </c>
      <c r="R113" s="7">
        <v>45217</v>
      </c>
      <c r="S113" s="6">
        <v>45238</v>
      </c>
      <c r="T113" s="4" t="s">
        <v>34</v>
      </c>
      <c r="U113" s="4">
        <v>392.7</v>
      </c>
      <c r="V113" s="4">
        <v>0</v>
      </c>
      <c r="W113" s="4">
        <v>0</v>
      </c>
      <c r="X113" s="4" t="s">
        <v>489</v>
      </c>
      <c r="Y113" s="4" t="s">
        <v>490</v>
      </c>
    </row>
    <row r="114" s="4" customFormat="1" spans="1:25">
      <c r="A114" s="4" t="s">
        <v>491</v>
      </c>
      <c r="B114" s="4" t="s">
        <v>26</v>
      </c>
      <c r="C114" s="4" t="s">
        <v>27</v>
      </c>
      <c r="D114" s="4" t="s">
        <v>492</v>
      </c>
      <c r="E114" s="4" t="s">
        <v>79</v>
      </c>
      <c r="F114" s="6">
        <v>45234</v>
      </c>
      <c r="G114" s="6">
        <v>45235</v>
      </c>
      <c r="H114" s="4">
        <v>1</v>
      </c>
      <c r="I114" s="4">
        <v>1</v>
      </c>
      <c r="J114" s="4">
        <v>1</v>
      </c>
      <c r="K114" s="4" t="s">
        <v>30</v>
      </c>
      <c r="L114" s="4">
        <v>181.85</v>
      </c>
      <c r="M114" s="4">
        <v>181.85</v>
      </c>
      <c r="N114" s="4" t="s">
        <v>493</v>
      </c>
      <c r="O114" s="4" t="s">
        <v>32</v>
      </c>
      <c r="P114" s="4" t="s">
        <v>33</v>
      </c>
      <c r="Q114" s="4">
        <v>0</v>
      </c>
      <c r="R114" s="7">
        <v>45217</v>
      </c>
      <c r="S114" s="6">
        <v>45238</v>
      </c>
      <c r="T114" s="4" t="s">
        <v>34</v>
      </c>
      <c r="U114" s="4">
        <v>181.85</v>
      </c>
      <c r="V114" s="4">
        <v>0</v>
      </c>
      <c r="W114" s="4">
        <v>0</v>
      </c>
      <c r="X114" s="4" t="s">
        <v>494</v>
      </c>
      <c r="Y114" s="4" t="s">
        <v>495</v>
      </c>
    </row>
    <row r="115" s="4" customFormat="1" spans="1:25">
      <c r="A115" s="4" t="s">
        <v>482</v>
      </c>
      <c r="B115" s="4" t="s">
        <v>26</v>
      </c>
      <c r="C115" s="4" t="s">
        <v>49</v>
      </c>
      <c r="D115" s="4" t="s">
        <v>473</v>
      </c>
      <c r="E115" s="4" t="s">
        <v>483</v>
      </c>
      <c r="F115" s="6">
        <v>45232</v>
      </c>
      <c r="G115" s="6">
        <v>45235</v>
      </c>
      <c r="H115" s="4">
        <v>1</v>
      </c>
      <c r="I115" s="4">
        <v>3</v>
      </c>
      <c r="J115" s="4">
        <v>3</v>
      </c>
      <c r="K115" s="4" t="s">
        <v>30</v>
      </c>
      <c r="L115" s="4">
        <v>-2254.26</v>
      </c>
      <c r="M115" s="4">
        <v>-2254.26</v>
      </c>
      <c r="N115" s="4" t="s">
        <v>474</v>
      </c>
      <c r="O115" s="4" t="s">
        <v>32</v>
      </c>
      <c r="P115" s="4" t="s">
        <v>33</v>
      </c>
      <c r="Q115" s="4">
        <v>0</v>
      </c>
      <c r="R115" s="7">
        <v>45217</v>
      </c>
      <c r="S115" s="6">
        <v>45238</v>
      </c>
      <c r="T115" s="4" t="s">
        <v>34</v>
      </c>
      <c r="U115" s="4">
        <v>-2254.26</v>
      </c>
      <c r="V115" s="4">
        <v>0</v>
      </c>
      <c r="W115" s="4">
        <v>0</v>
      </c>
      <c r="X115" s="4" t="s">
        <v>484</v>
      </c>
      <c r="Y115" s="4" t="s">
        <v>476</v>
      </c>
    </row>
    <row r="116" s="4" customFormat="1" spans="1:25">
      <c r="A116" s="4" t="s">
        <v>496</v>
      </c>
      <c r="B116" s="4" t="s">
        <v>26</v>
      </c>
      <c r="C116" s="4" t="s">
        <v>27</v>
      </c>
      <c r="D116" s="4" t="s">
        <v>497</v>
      </c>
      <c r="E116" s="4" t="s">
        <v>320</v>
      </c>
      <c r="F116" s="6">
        <v>45233</v>
      </c>
      <c r="G116" s="6">
        <v>45235</v>
      </c>
      <c r="H116" s="4">
        <v>1</v>
      </c>
      <c r="I116" s="4">
        <v>2</v>
      </c>
      <c r="J116" s="4">
        <v>2</v>
      </c>
      <c r="K116" s="4" t="s">
        <v>30</v>
      </c>
      <c r="L116" s="4">
        <v>872.44</v>
      </c>
      <c r="M116" s="4">
        <v>872.44</v>
      </c>
      <c r="N116" s="4" t="s">
        <v>498</v>
      </c>
      <c r="O116" s="4" t="s">
        <v>32</v>
      </c>
      <c r="P116" s="4" t="s">
        <v>33</v>
      </c>
      <c r="Q116" s="4">
        <v>0</v>
      </c>
      <c r="R116" s="7">
        <v>45218</v>
      </c>
      <c r="S116" s="6">
        <v>45238</v>
      </c>
      <c r="T116" s="4" t="s">
        <v>34</v>
      </c>
      <c r="U116" s="4">
        <v>872.44</v>
      </c>
      <c r="V116" s="4">
        <v>0</v>
      </c>
      <c r="W116" s="4">
        <v>0</v>
      </c>
      <c r="X116" s="4" t="s">
        <v>499</v>
      </c>
      <c r="Y116" s="4" t="s">
        <v>500</v>
      </c>
    </row>
    <row r="117" s="4" customFormat="1" spans="1:25">
      <c r="A117" s="4" t="s">
        <v>501</v>
      </c>
      <c r="B117" s="4" t="s">
        <v>26</v>
      </c>
      <c r="C117" s="4" t="s">
        <v>27</v>
      </c>
      <c r="D117" s="4" t="s">
        <v>502</v>
      </c>
      <c r="E117" s="4" t="s">
        <v>58</v>
      </c>
      <c r="F117" s="6">
        <v>45228</v>
      </c>
      <c r="G117" s="6">
        <v>45235</v>
      </c>
      <c r="H117" s="4">
        <v>1</v>
      </c>
      <c r="I117" s="4">
        <v>7</v>
      </c>
      <c r="J117" s="4">
        <v>7</v>
      </c>
      <c r="K117" s="4" t="s">
        <v>30</v>
      </c>
      <c r="L117" s="4">
        <v>1546.47</v>
      </c>
      <c r="M117" s="4">
        <v>1546.47</v>
      </c>
      <c r="N117" s="4" t="s">
        <v>503</v>
      </c>
      <c r="O117" s="4" t="s">
        <v>32</v>
      </c>
      <c r="P117" s="4" t="s">
        <v>33</v>
      </c>
      <c r="Q117" s="4">
        <v>0</v>
      </c>
      <c r="R117" s="7">
        <v>45208.0000115741</v>
      </c>
      <c r="S117" s="6">
        <v>45238</v>
      </c>
      <c r="T117" s="4" t="s">
        <v>34</v>
      </c>
      <c r="U117" s="4">
        <v>1546.47</v>
      </c>
      <c r="V117" s="4">
        <v>0</v>
      </c>
      <c r="W117" s="4">
        <v>0</v>
      </c>
      <c r="X117" s="4" t="s">
        <v>504</v>
      </c>
      <c r="Y117" s="4" t="s">
        <v>505</v>
      </c>
    </row>
    <row r="118" s="4" customFormat="1" spans="1:25">
      <c r="A118" s="4" t="s">
        <v>506</v>
      </c>
      <c r="B118" s="4" t="s">
        <v>26</v>
      </c>
      <c r="C118" s="4" t="s">
        <v>27</v>
      </c>
      <c r="D118" s="4" t="s">
        <v>507</v>
      </c>
      <c r="E118" s="4" t="s">
        <v>508</v>
      </c>
      <c r="F118" s="6">
        <v>45230</v>
      </c>
      <c r="G118" s="6">
        <v>45235</v>
      </c>
      <c r="H118" s="4">
        <v>1</v>
      </c>
      <c r="I118" s="4">
        <v>5</v>
      </c>
      <c r="J118" s="4">
        <v>5</v>
      </c>
      <c r="K118" s="4" t="s">
        <v>30</v>
      </c>
      <c r="L118" s="4">
        <v>4945.45</v>
      </c>
      <c r="M118" s="4">
        <v>4945.45</v>
      </c>
      <c r="N118" s="4" t="s">
        <v>509</v>
      </c>
      <c r="O118" s="4" t="s">
        <v>32</v>
      </c>
      <c r="P118" s="4" t="s">
        <v>33</v>
      </c>
      <c r="Q118" s="4">
        <v>0</v>
      </c>
      <c r="R118" s="7">
        <v>45219.0000115741</v>
      </c>
      <c r="S118" s="6">
        <v>45238</v>
      </c>
      <c r="T118" s="4" t="s">
        <v>34</v>
      </c>
      <c r="U118" s="4">
        <v>4945.45</v>
      </c>
      <c r="V118" s="4">
        <v>0</v>
      </c>
      <c r="W118" s="4">
        <v>0</v>
      </c>
      <c r="X118" s="4" t="s">
        <v>510</v>
      </c>
      <c r="Y118" s="4" t="s">
        <v>55</v>
      </c>
    </row>
    <row r="119" s="4" customFormat="1" spans="1:25">
      <c r="A119" s="4" t="s">
        <v>511</v>
      </c>
      <c r="B119" s="4" t="s">
        <v>26</v>
      </c>
      <c r="C119" s="4" t="s">
        <v>27</v>
      </c>
      <c r="D119" s="4" t="s">
        <v>512</v>
      </c>
      <c r="E119" s="4" t="s">
        <v>513</v>
      </c>
      <c r="F119" s="6">
        <v>45233</v>
      </c>
      <c r="G119" s="6">
        <v>45235</v>
      </c>
      <c r="H119" s="4">
        <v>1</v>
      </c>
      <c r="I119" s="4">
        <v>2</v>
      </c>
      <c r="J119" s="4">
        <v>2</v>
      </c>
      <c r="K119" s="4" t="s">
        <v>30</v>
      </c>
      <c r="L119" s="4">
        <v>374.18</v>
      </c>
      <c r="M119" s="4">
        <v>374.18</v>
      </c>
      <c r="N119" s="4" t="s">
        <v>514</v>
      </c>
      <c r="O119" s="4" t="s">
        <v>32</v>
      </c>
      <c r="P119" s="4" t="s">
        <v>33</v>
      </c>
      <c r="Q119" s="4">
        <v>0</v>
      </c>
      <c r="R119" s="7">
        <v>45219</v>
      </c>
      <c r="S119" s="6">
        <v>45238</v>
      </c>
      <c r="T119" s="4" t="s">
        <v>34</v>
      </c>
      <c r="U119" s="4">
        <v>374.18</v>
      </c>
      <c r="V119" s="4">
        <v>0</v>
      </c>
      <c r="W119" s="4">
        <v>0</v>
      </c>
      <c r="X119" s="4" t="s">
        <v>515</v>
      </c>
      <c r="Y119" s="4" t="s">
        <v>516</v>
      </c>
    </row>
    <row r="120" s="4" customFormat="1" spans="1:25">
      <c r="A120" s="4" t="s">
        <v>517</v>
      </c>
      <c r="B120" s="4" t="s">
        <v>26</v>
      </c>
      <c r="C120" s="4" t="s">
        <v>27</v>
      </c>
      <c r="D120" s="4" t="s">
        <v>518</v>
      </c>
      <c r="E120" s="4" t="s">
        <v>519</v>
      </c>
      <c r="F120" s="6">
        <v>45234</v>
      </c>
      <c r="G120" s="6">
        <v>45235</v>
      </c>
      <c r="H120" s="4">
        <v>1</v>
      </c>
      <c r="I120" s="4">
        <v>1</v>
      </c>
      <c r="J120" s="4">
        <v>1</v>
      </c>
      <c r="K120" s="4" t="s">
        <v>30</v>
      </c>
      <c r="L120" s="4">
        <v>429.91</v>
      </c>
      <c r="M120" s="4">
        <v>429.91</v>
      </c>
      <c r="N120" s="4" t="s">
        <v>520</v>
      </c>
      <c r="O120" s="4" t="s">
        <v>32</v>
      </c>
      <c r="P120" s="4" t="s">
        <v>33</v>
      </c>
      <c r="Q120" s="4">
        <v>0</v>
      </c>
      <c r="R120" s="7">
        <v>45219.0000115741</v>
      </c>
      <c r="S120" s="6">
        <v>45238</v>
      </c>
      <c r="T120" s="4" t="s">
        <v>34</v>
      </c>
      <c r="U120" s="4">
        <v>429.91</v>
      </c>
      <c r="V120" s="4">
        <v>0</v>
      </c>
      <c r="W120" s="4">
        <v>0</v>
      </c>
      <c r="X120" s="4" t="s">
        <v>521</v>
      </c>
      <c r="Y120" s="4" t="s">
        <v>55</v>
      </c>
    </row>
    <row r="121" s="4" customFormat="1" spans="1:25">
      <c r="A121" s="4" t="s">
        <v>517</v>
      </c>
      <c r="B121" s="4" t="s">
        <v>26</v>
      </c>
      <c r="C121" s="4" t="s">
        <v>49</v>
      </c>
      <c r="D121" s="4" t="s">
        <v>518</v>
      </c>
      <c r="E121" s="4" t="s">
        <v>519</v>
      </c>
      <c r="F121" s="6">
        <v>45234</v>
      </c>
      <c r="G121" s="6">
        <v>45235</v>
      </c>
      <c r="H121" s="4">
        <v>1</v>
      </c>
      <c r="I121" s="4">
        <v>1</v>
      </c>
      <c r="J121" s="4">
        <v>1</v>
      </c>
      <c r="K121" s="4" t="s">
        <v>30</v>
      </c>
      <c r="L121" s="4">
        <v>-429.91</v>
      </c>
      <c r="M121" s="4">
        <v>-429.91</v>
      </c>
      <c r="N121" s="4" t="s">
        <v>520</v>
      </c>
      <c r="O121" s="4" t="s">
        <v>32</v>
      </c>
      <c r="P121" s="4" t="s">
        <v>33</v>
      </c>
      <c r="Q121" s="4">
        <v>0</v>
      </c>
      <c r="R121" s="7">
        <v>45219.0000115741</v>
      </c>
      <c r="S121" s="6">
        <v>45238</v>
      </c>
      <c r="T121" s="4" t="s">
        <v>34</v>
      </c>
      <c r="U121" s="4">
        <v>-429.91</v>
      </c>
      <c r="V121" s="4">
        <v>0</v>
      </c>
      <c r="W121" s="4">
        <v>0</v>
      </c>
      <c r="X121" s="4" t="s">
        <v>521</v>
      </c>
      <c r="Y121" s="4" t="s">
        <v>55</v>
      </c>
    </row>
    <row r="122" s="4" customFormat="1" spans="1:25">
      <c r="A122" s="4" t="s">
        <v>522</v>
      </c>
      <c r="B122" s="4" t="s">
        <v>26</v>
      </c>
      <c r="C122" s="4" t="s">
        <v>27</v>
      </c>
      <c r="D122" s="4" t="s">
        <v>523</v>
      </c>
      <c r="E122" s="4" t="s">
        <v>524</v>
      </c>
      <c r="F122" s="6">
        <v>45234</v>
      </c>
      <c r="G122" s="6">
        <v>45235</v>
      </c>
      <c r="H122" s="4">
        <v>1</v>
      </c>
      <c r="I122" s="4">
        <v>1</v>
      </c>
      <c r="J122" s="4">
        <v>1</v>
      </c>
      <c r="K122" s="4" t="s">
        <v>30</v>
      </c>
      <c r="L122" s="4">
        <v>653.96</v>
      </c>
      <c r="M122" s="4">
        <v>653.96</v>
      </c>
      <c r="N122" s="4" t="s">
        <v>525</v>
      </c>
      <c r="O122" s="4" t="s">
        <v>32</v>
      </c>
      <c r="P122" s="4" t="s">
        <v>33</v>
      </c>
      <c r="Q122" s="4">
        <v>0</v>
      </c>
      <c r="R122" s="7">
        <v>45219.0000115741</v>
      </c>
      <c r="S122" s="6">
        <v>45238</v>
      </c>
      <c r="T122" s="4" t="s">
        <v>34</v>
      </c>
      <c r="U122" s="4">
        <v>653.96</v>
      </c>
      <c r="V122" s="4">
        <v>0</v>
      </c>
      <c r="W122" s="4">
        <v>0</v>
      </c>
      <c r="X122" s="4" t="s">
        <v>526</v>
      </c>
      <c r="Y122" s="4" t="s">
        <v>527</v>
      </c>
    </row>
    <row r="123" s="4" customFormat="1" spans="1:25">
      <c r="A123" s="4" t="s">
        <v>506</v>
      </c>
      <c r="B123" s="4" t="s">
        <v>26</v>
      </c>
      <c r="C123" s="4" t="s">
        <v>49</v>
      </c>
      <c r="D123" s="4" t="s">
        <v>507</v>
      </c>
      <c r="E123" s="4" t="s">
        <v>508</v>
      </c>
      <c r="F123" s="6">
        <v>45230</v>
      </c>
      <c r="G123" s="6">
        <v>45235</v>
      </c>
      <c r="H123" s="4">
        <v>1</v>
      </c>
      <c r="I123" s="4">
        <v>5</v>
      </c>
      <c r="J123" s="4">
        <v>5</v>
      </c>
      <c r="K123" s="4" t="s">
        <v>30</v>
      </c>
      <c r="L123" s="4">
        <v>-4945.45</v>
      </c>
      <c r="M123" s="4">
        <v>-4945.45</v>
      </c>
      <c r="N123" s="4" t="s">
        <v>509</v>
      </c>
      <c r="O123" s="4" t="s">
        <v>32</v>
      </c>
      <c r="P123" s="4" t="s">
        <v>33</v>
      </c>
      <c r="Q123" s="4">
        <v>0</v>
      </c>
      <c r="R123" s="7">
        <v>45219.0000115741</v>
      </c>
      <c r="S123" s="6">
        <v>45238</v>
      </c>
      <c r="T123" s="4" t="s">
        <v>34</v>
      </c>
      <c r="U123" s="4">
        <v>-4945.45</v>
      </c>
      <c r="V123" s="4">
        <v>0</v>
      </c>
      <c r="W123" s="4">
        <v>0</v>
      </c>
      <c r="X123" s="4" t="s">
        <v>510</v>
      </c>
      <c r="Y123" s="4" t="s">
        <v>55</v>
      </c>
    </row>
    <row r="124" s="4" customFormat="1" spans="1:25">
      <c r="A124" s="4" t="s">
        <v>528</v>
      </c>
      <c r="B124" s="4" t="s">
        <v>26</v>
      </c>
      <c r="C124" s="4" t="s">
        <v>27</v>
      </c>
      <c r="D124" s="4" t="s">
        <v>529</v>
      </c>
      <c r="E124" s="4" t="s">
        <v>530</v>
      </c>
      <c r="F124" s="6">
        <v>45232</v>
      </c>
      <c r="G124" s="6">
        <v>45235</v>
      </c>
      <c r="H124" s="4">
        <v>1</v>
      </c>
      <c r="I124" s="4">
        <v>3</v>
      </c>
      <c r="J124" s="4">
        <v>3</v>
      </c>
      <c r="K124" s="4" t="s">
        <v>30</v>
      </c>
      <c r="L124" s="4">
        <v>6267.88</v>
      </c>
      <c r="M124" s="4">
        <v>6267.88</v>
      </c>
      <c r="N124" s="4" t="s">
        <v>531</v>
      </c>
      <c r="O124" s="4" t="s">
        <v>32</v>
      </c>
      <c r="P124" s="4" t="s">
        <v>33</v>
      </c>
      <c r="Q124" s="4">
        <v>0</v>
      </c>
      <c r="R124" s="7">
        <v>45219.0000115741</v>
      </c>
      <c r="S124" s="6">
        <v>45238</v>
      </c>
      <c r="T124" s="4" t="s">
        <v>34</v>
      </c>
      <c r="U124" s="4">
        <v>6267.88</v>
      </c>
      <c r="V124" s="4">
        <v>0</v>
      </c>
      <c r="W124" s="4">
        <v>0</v>
      </c>
      <c r="X124" s="4" t="s">
        <v>532</v>
      </c>
      <c r="Y124" s="4" t="s">
        <v>533</v>
      </c>
    </row>
    <row r="125" s="4" customFormat="1" spans="1:25">
      <c r="A125" s="4" t="s">
        <v>534</v>
      </c>
      <c r="B125" s="4" t="s">
        <v>26</v>
      </c>
      <c r="C125" s="4" t="s">
        <v>27</v>
      </c>
      <c r="D125" s="4" t="s">
        <v>535</v>
      </c>
      <c r="E125" s="4" t="s">
        <v>536</v>
      </c>
      <c r="F125" s="6">
        <v>45232</v>
      </c>
      <c r="G125" s="6">
        <v>45235</v>
      </c>
      <c r="H125" s="4">
        <v>1</v>
      </c>
      <c r="I125" s="4">
        <v>3</v>
      </c>
      <c r="J125" s="4">
        <v>3</v>
      </c>
      <c r="K125" s="4" t="s">
        <v>30</v>
      </c>
      <c r="L125" s="4">
        <v>1529.95</v>
      </c>
      <c r="M125" s="4">
        <v>1529.95</v>
      </c>
      <c r="N125" s="4" t="s">
        <v>537</v>
      </c>
      <c r="O125" s="4" t="s">
        <v>32</v>
      </c>
      <c r="P125" s="4" t="s">
        <v>33</v>
      </c>
      <c r="Q125" s="4">
        <v>0</v>
      </c>
      <c r="R125" s="7">
        <v>45219.0000115741</v>
      </c>
      <c r="S125" s="6">
        <v>45238</v>
      </c>
      <c r="T125" s="4" t="s">
        <v>34</v>
      </c>
      <c r="U125" s="4">
        <v>1529.95</v>
      </c>
      <c r="V125" s="4">
        <v>0</v>
      </c>
      <c r="W125" s="4">
        <v>0</v>
      </c>
      <c r="X125" s="4" t="s">
        <v>538</v>
      </c>
      <c r="Y125" s="4" t="s">
        <v>55</v>
      </c>
    </row>
    <row r="126" s="4" customFormat="1" spans="1:25">
      <c r="A126" s="4" t="s">
        <v>539</v>
      </c>
      <c r="B126" s="4" t="s">
        <v>26</v>
      </c>
      <c r="C126" s="4" t="s">
        <v>27</v>
      </c>
      <c r="D126" s="4" t="s">
        <v>540</v>
      </c>
      <c r="E126" s="4" t="s">
        <v>541</v>
      </c>
      <c r="F126" s="6">
        <v>45232</v>
      </c>
      <c r="G126" s="6">
        <v>45235</v>
      </c>
      <c r="H126" s="4">
        <v>1</v>
      </c>
      <c r="I126" s="4">
        <v>3</v>
      </c>
      <c r="J126" s="4">
        <v>3</v>
      </c>
      <c r="K126" s="4" t="s">
        <v>30</v>
      </c>
      <c r="L126" s="4">
        <v>1452.07</v>
      </c>
      <c r="M126" s="4">
        <v>1452.07</v>
      </c>
      <c r="N126" s="4" t="s">
        <v>542</v>
      </c>
      <c r="O126" s="4" t="s">
        <v>32</v>
      </c>
      <c r="P126" s="4" t="s">
        <v>33</v>
      </c>
      <c r="Q126" s="4">
        <v>0</v>
      </c>
      <c r="R126" s="7">
        <v>45220</v>
      </c>
      <c r="S126" s="6">
        <v>45238</v>
      </c>
      <c r="T126" s="4" t="s">
        <v>34</v>
      </c>
      <c r="U126" s="4">
        <v>1452.07</v>
      </c>
      <c r="V126" s="4">
        <v>0</v>
      </c>
      <c r="W126" s="4">
        <v>0</v>
      </c>
      <c r="X126" s="4" t="s">
        <v>543</v>
      </c>
      <c r="Y126" s="4" t="s">
        <v>55</v>
      </c>
    </row>
    <row r="127" s="4" customFormat="1" spans="1:25">
      <c r="A127" s="4" t="s">
        <v>544</v>
      </c>
      <c r="B127" s="4" t="s">
        <v>26</v>
      </c>
      <c r="C127" s="4" t="s">
        <v>27</v>
      </c>
      <c r="D127" s="4" t="s">
        <v>507</v>
      </c>
      <c r="E127" s="4" t="s">
        <v>508</v>
      </c>
      <c r="F127" s="6">
        <v>45233</v>
      </c>
      <c r="G127" s="6">
        <v>45235</v>
      </c>
      <c r="H127" s="4">
        <v>1</v>
      </c>
      <c r="I127" s="4">
        <v>2</v>
      </c>
      <c r="J127" s="4">
        <v>2</v>
      </c>
      <c r="K127" s="4" t="s">
        <v>30</v>
      </c>
      <c r="L127" s="4">
        <v>1978.4</v>
      </c>
      <c r="M127" s="4">
        <v>1978.4</v>
      </c>
      <c r="N127" s="4" t="s">
        <v>545</v>
      </c>
      <c r="O127" s="4" t="s">
        <v>32</v>
      </c>
      <c r="P127" s="4" t="s">
        <v>33</v>
      </c>
      <c r="Q127" s="4">
        <v>0</v>
      </c>
      <c r="R127" s="7">
        <v>45220</v>
      </c>
      <c r="S127" s="6">
        <v>45238</v>
      </c>
      <c r="T127" s="4" t="s">
        <v>34</v>
      </c>
      <c r="U127" s="4">
        <v>1978.4</v>
      </c>
      <c r="V127" s="4">
        <v>0</v>
      </c>
      <c r="W127" s="4">
        <v>0</v>
      </c>
      <c r="X127" s="4" t="s">
        <v>546</v>
      </c>
      <c r="Y127" s="4" t="s">
        <v>547</v>
      </c>
    </row>
    <row r="128" s="4" customFormat="1" spans="1:25">
      <c r="A128" s="4" t="s">
        <v>548</v>
      </c>
      <c r="B128" s="4" t="s">
        <v>26</v>
      </c>
      <c r="C128" s="4" t="s">
        <v>27</v>
      </c>
      <c r="D128" s="4" t="s">
        <v>549</v>
      </c>
      <c r="E128" s="4" t="s">
        <v>550</v>
      </c>
      <c r="F128" s="6">
        <v>45234</v>
      </c>
      <c r="G128" s="6">
        <v>45235</v>
      </c>
      <c r="H128" s="4">
        <v>1</v>
      </c>
      <c r="I128" s="4">
        <v>1</v>
      </c>
      <c r="J128" s="4">
        <v>1</v>
      </c>
      <c r="K128" s="4" t="s">
        <v>30</v>
      </c>
      <c r="L128" s="4">
        <v>130.19</v>
      </c>
      <c r="M128" s="4">
        <v>130.19</v>
      </c>
      <c r="N128" s="4" t="s">
        <v>551</v>
      </c>
      <c r="O128" s="4" t="s">
        <v>32</v>
      </c>
      <c r="P128" s="4" t="s">
        <v>33</v>
      </c>
      <c r="Q128" s="4">
        <v>0</v>
      </c>
      <c r="R128" s="7">
        <v>45220.0000115741</v>
      </c>
      <c r="S128" s="6">
        <v>45238</v>
      </c>
      <c r="T128" s="4" t="s">
        <v>34</v>
      </c>
      <c r="U128" s="4">
        <v>130.19</v>
      </c>
      <c r="V128" s="4">
        <v>0</v>
      </c>
      <c r="W128" s="4">
        <v>0</v>
      </c>
      <c r="X128" s="4" t="s">
        <v>552</v>
      </c>
      <c r="Y128" s="4" t="s">
        <v>553</v>
      </c>
    </row>
    <row r="129" s="4" customFormat="1" spans="1:25">
      <c r="A129" s="4" t="s">
        <v>554</v>
      </c>
      <c r="B129" s="4" t="s">
        <v>26</v>
      </c>
      <c r="C129" s="4" t="s">
        <v>27</v>
      </c>
      <c r="D129" s="4" t="s">
        <v>555</v>
      </c>
      <c r="E129" s="4" t="s">
        <v>556</v>
      </c>
      <c r="F129" s="6">
        <v>45233</v>
      </c>
      <c r="G129" s="6">
        <v>45235</v>
      </c>
      <c r="H129" s="4">
        <v>1</v>
      </c>
      <c r="I129" s="4">
        <v>2</v>
      </c>
      <c r="J129" s="4">
        <v>2</v>
      </c>
      <c r="K129" s="4" t="s">
        <v>30</v>
      </c>
      <c r="L129" s="4">
        <v>2105.84</v>
      </c>
      <c r="M129" s="4">
        <v>2105.84</v>
      </c>
      <c r="N129" s="4" t="s">
        <v>557</v>
      </c>
      <c r="O129" s="4" t="s">
        <v>32</v>
      </c>
      <c r="P129" s="4" t="s">
        <v>33</v>
      </c>
      <c r="Q129" s="4">
        <v>0</v>
      </c>
      <c r="R129" s="7">
        <v>45221</v>
      </c>
      <c r="S129" s="6">
        <v>45238</v>
      </c>
      <c r="T129" s="4" t="s">
        <v>34</v>
      </c>
      <c r="U129" s="4">
        <v>2105.84</v>
      </c>
      <c r="V129" s="4">
        <v>0</v>
      </c>
      <c r="W129" s="4">
        <v>0</v>
      </c>
      <c r="X129" s="4" t="s">
        <v>558</v>
      </c>
      <c r="Y129" s="4" t="s">
        <v>55</v>
      </c>
    </row>
    <row r="130" s="4" customFormat="1" spans="1:25">
      <c r="A130" s="4" t="s">
        <v>559</v>
      </c>
      <c r="B130" s="4" t="s">
        <v>26</v>
      </c>
      <c r="C130" s="4" t="s">
        <v>27</v>
      </c>
      <c r="D130" s="4" t="s">
        <v>560</v>
      </c>
      <c r="E130" s="4" t="s">
        <v>561</v>
      </c>
      <c r="F130" s="6">
        <v>45234</v>
      </c>
      <c r="G130" s="6">
        <v>45235</v>
      </c>
      <c r="H130" s="4">
        <v>1</v>
      </c>
      <c r="I130" s="4">
        <v>1</v>
      </c>
      <c r="J130" s="4">
        <v>1</v>
      </c>
      <c r="K130" s="4" t="s">
        <v>30</v>
      </c>
      <c r="L130" s="4">
        <v>659.48</v>
      </c>
      <c r="M130" s="4">
        <v>659.48</v>
      </c>
      <c r="N130" s="4" t="s">
        <v>562</v>
      </c>
      <c r="O130" s="4" t="s">
        <v>32</v>
      </c>
      <c r="P130" s="4" t="s">
        <v>33</v>
      </c>
      <c r="Q130" s="4">
        <v>0</v>
      </c>
      <c r="R130" s="7">
        <v>45221</v>
      </c>
      <c r="S130" s="6">
        <v>45238</v>
      </c>
      <c r="T130" s="4" t="s">
        <v>34</v>
      </c>
      <c r="U130" s="4">
        <v>659.48</v>
      </c>
      <c r="V130" s="4">
        <v>0</v>
      </c>
      <c r="W130" s="4">
        <v>0</v>
      </c>
      <c r="X130" s="4" t="s">
        <v>563</v>
      </c>
      <c r="Y130" s="4" t="s">
        <v>564</v>
      </c>
    </row>
    <row r="131" s="4" customFormat="1" spans="1:25">
      <c r="A131" s="4" t="s">
        <v>565</v>
      </c>
      <c r="B131" s="4" t="s">
        <v>26</v>
      </c>
      <c r="C131" s="4" t="s">
        <v>27</v>
      </c>
      <c r="D131" s="4" t="s">
        <v>566</v>
      </c>
      <c r="E131" s="4" t="s">
        <v>567</v>
      </c>
      <c r="F131" s="6">
        <v>45232</v>
      </c>
      <c r="G131" s="6">
        <v>45235</v>
      </c>
      <c r="H131" s="4">
        <v>1</v>
      </c>
      <c r="I131" s="4">
        <v>3</v>
      </c>
      <c r="J131" s="4">
        <v>3</v>
      </c>
      <c r="K131" s="4" t="s">
        <v>30</v>
      </c>
      <c r="L131" s="4">
        <v>882.61</v>
      </c>
      <c r="M131" s="4">
        <v>882.61</v>
      </c>
      <c r="N131" s="4" t="s">
        <v>568</v>
      </c>
      <c r="O131" s="4" t="s">
        <v>32</v>
      </c>
      <c r="P131" s="4" t="s">
        <v>33</v>
      </c>
      <c r="Q131" s="4">
        <v>0</v>
      </c>
      <c r="R131" s="7">
        <v>45221.0000115741</v>
      </c>
      <c r="S131" s="6">
        <v>45238</v>
      </c>
      <c r="T131" s="4" t="s">
        <v>34</v>
      </c>
      <c r="U131" s="4">
        <v>882.61</v>
      </c>
      <c r="V131" s="4">
        <v>0</v>
      </c>
      <c r="W131" s="4">
        <v>0</v>
      </c>
      <c r="X131" s="4" t="s">
        <v>569</v>
      </c>
      <c r="Y131" s="4" t="s">
        <v>570</v>
      </c>
    </row>
    <row r="132" s="4" customFormat="1" spans="1:25">
      <c r="A132" s="4" t="s">
        <v>571</v>
      </c>
      <c r="B132" s="4" t="s">
        <v>26</v>
      </c>
      <c r="C132" s="4" t="s">
        <v>27</v>
      </c>
      <c r="D132" s="4" t="s">
        <v>566</v>
      </c>
      <c r="E132" s="4" t="s">
        <v>567</v>
      </c>
      <c r="F132" s="6">
        <v>45234</v>
      </c>
      <c r="G132" s="6">
        <v>45235</v>
      </c>
      <c r="H132" s="4">
        <v>1</v>
      </c>
      <c r="I132" s="4">
        <v>1</v>
      </c>
      <c r="J132" s="4">
        <v>1</v>
      </c>
      <c r="K132" s="4" t="s">
        <v>30</v>
      </c>
      <c r="L132" s="4">
        <v>304.47</v>
      </c>
      <c r="M132" s="4">
        <v>304.47</v>
      </c>
      <c r="N132" s="4" t="s">
        <v>572</v>
      </c>
      <c r="O132" s="4" t="s">
        <v>32</v>
      </c>
      <c r="P132" s="4" t="s">
        <v>33</v>
      </c>
      <c r="Q132" s="4">
        <v>0</v>
      </c>
      <c r="R132" s="7">
        <v>45221</v>
      </c>
      <c r="S132" s="6">
        <v>45238</v>
      </c>
      <c r="T132" s="4" t="s">
        <v>34</v>
      </c>
      <c r="U132" s="4">
        <v>304.47</v>
      </c>
      <c r="V132" s="4">
        <v>0</v>
      </c>
      <c r="W132" s="4">
        <v>0</v>
      </c>
      <c r="X132" s="4" t="s">
        <v>573</v>
      </c>
      <c r="Y132" s="4" t="s">
        <v>574</v>
      </c>
    </row>
    <row r="133" s="4" customFormat="1" spans="1:25">
      <c r="A133" s="4" t="s">
        <v>575</v>
      </c>
      <c r="B133" s="4" t="s">
        <v>26</v>
      </c>
      <c r="C133" s="4" t="s">
        <v>27</v>
      </c>
      <c r="D133" s="4" t="s">
        <v>576</v>
      </c>
      <c r="E133" s="4" t="s">
        <v>577</v>
      </c>
      <c r="F133" s="6">
        <v>45234</v>
      </c>
      <c r="G133" s="6">
        <v>45235</v>
      </c>
      <c r="H133" s="4">
        <v>1</v>
      </c>
      <c r="I133" s="4">
        <v>1</v>
      </c>
      <c r="J133" s="4">
        <v>1</v>
      </c>
      <c r="K133" s="4" t="s">
        <v>30</v>
      </c>
      <c r="L133" s="4">
        <v>88.6</v>
      </c>
      <c r="M133" s="4">
        <v>88.6</v>
      </c>
      <c r="N133" s="4" t="s">
        <v>578</v>
      </c>
      <c r="O133" s="4" t="s">
        <v>32</v>
      </c>
      <c r="P133" s="4" t="s">
        <v>33</v>
      </c>
      <c r="Q133" s="4">
        <v>0</v>
      </c>
      <c r="R133" s="7">
        <v>45221.0000115741</v>
      </c>
      <c r="S133" s="6">
        <v>45238</v>
      </c>
      <c r="T133" s="4" t="s">
        <v>34</v>
      </c>
      <c r="U133" s="4">
        <v>88.6</v>
      </c>
      <c r="V133" s="4">
        <v>0</v>
      </c>
      <c r="W133" s="4">
        <v>0</v>
      </c>
      <c r="X133" s="4" t="s">
        <v>579</v>
      </c>
      <c r="Y133" s="4" t="s">
        <v>580</v>
      </c>
    </row>
    <row r="134" s="4" customFormat="1" spans="1:25">
      <c r="A134" s="4" t="s">
        <v>581</v>
      </c>
      <c r="B134" s="4" t="s">
        <v>26</v>
      </c>
      <c r="C134" s="4" t="s">
        <v>27</v>
      </c>
      <c r="D134" s="4" t="s">
        <v>582</v>
      </c>
      <c r="E134" s="4" t="s">
        <v>583</v>
      </c>
      <c r="F134" s="6">
        <v>45233</v>
      </c>
      <c r="G134" s="6">
        <v>45235</v>
      </c>
      <c r="H134" s="4">
        <v>1</v>
      </c>
      <c r="I134" s="4">
        <v>2</v>
      </c>
      <c r="J134" s="4">
        <v>2</v>
      </c>
      <c r="K134" s="4" t="s">
        <v>30</v>
      </c>
      <c r="L134" s="4">
        <v>1017.71</v>
      </c>
      <c r="M134" s="4">
        <v>1017.71</v>
      </c>
      <c r="N134" s="4" t="s">
        <v>584</v>
      </c>
      <c r="O134" s="4" t="s">
        <v>32</v>
      </c>
      <c r="P134" s="4" t="s">
        <v>33</v>
      </c>
      <c r="Q134" s="4">
        <v>0</v>
      </c>
      <c r="R134" s="7">
        <v>45221.0000115741</v>
      </c>
      <c r="S134" s="6">
        <v>45238</v>
      </c>
      <c r="T134" s="4" t="s">
        <v>34</v>
      </c>
      <c r="U134" s="4">
        <v>1017.71</v>
      </c>
      <c r="V134" s="4">
        <v>0</v>
      </c>
      <c r="W134" s="4">
        <v>0</v>
      </c>
      <c r="X134" s="4" t="s">
        <v>585</v>
      </c>
      <c r="Y134" s="4" t="s">
        <v>586</v>
      </c>
    </row>
    <row r="135" s="4" customFormat="1" spans="1:25">
      <c r="A135" s="4" t="s">
        <v>587</v>
      </c>
      <c r="B135" s="4" t="s">
        <v>26</v>
      </c>
      <c r="C135" s="4" t="s">
        <v>27</v>
      </c>
      <c r="D135" s="4" t="s">
        <v>588</v>
      </c>
      <c r="E135" s="4" t="s">
        <v>589</v>
      </c>
      <c r="F135" s="6">
        <v>45234</v>
      </c>
      <c r="G135" s="6">
        <v>45235</v>
      </c>
      <c r="H135" s="4">
        <v>1</v>
      </c>
      <c r="I135" s="4">
        <v>1</v>
      </c>
      <c r="J135" s="4">
        <v>1</v>
      </c>
      <c r="K135" s="4" t="s">
        <v>30</v>
      </c>
      <c r="L135" s="4">
        <v>1274.18</v>
      </c>
      <c r="M135" s="4">
        <v>1274.18</v>
      </c>
      <c r="N135" s="4" t="s">
        <v>590</v>
      </c>
      <c r="O135" s="4" t="s">
        <v>32</v>
      </c>
      <c r="P135" s="4" t="s">
        <v>33</v>
      </c>
      <c r="Q135" s="4">
        <v>0</v>
      </c>
      <c r="R135" s="7">
        <v>45221</v>
      </c>
      <c r="S135" s="6">
        <v>45238</v>
      </c>
      <c r="T135" s="4" t="s">
        <v>34</v>
      </c>
      <c r="U135" s="4">
        <v>1274.18</v>
      </c>
      <c r="V135" s="4">
        <v>0</v>
      </c>
      <c r="W135" s="4">
        <v>0</v>
      </c>
      <c r="X135" s="4" t="s">
        <v>591</v>
      </c>
      <c r="Y135" s="4" t="s">
        <v>592</v>
      </c>
    </row>
    <row r="136" s="4" customFormat="1" spans="1:25">
      <c r="A136" s="4" t="s">
        <v>593</v>
      </c>
      <c r="B136" s="4" t="s">
        <v>26</v>
      </c>
      <c r="C136" s="4" t="s">
        <v>27</v>
      </c>
      <c r="D136" s="4" t="s">
        <v>594</v>
      </c>
      <c r="E136" s="4" t="s">
        <v>595</v>
      </c>
      <c r="F136" s="6">
        <v>45233</v>
      </c>
      <c r="G136" s="6">
        <v>45235</v>
      </c>
      <c r="H136" s="4">
        <v>1</v>
      </c>
      <c r="I136" s="4">
        <v>2</v>
      </c>
      <c r="J136" s="4">
        <v>2</v>
      </c>
      <c r="K136" s="4" t="s">
        <v>30</v>
      </c>
      <c r="L136" s="4">
        <v>1246.7</v>
      </c>
      <c r="M136" s="4">
        <v>1246.7</v>
      </c>
      <c r="N136" s="4" t="s">
        <v>596</v>
      </c>
      <c r="O136" s="4" t="s">
        <v>32</v>
      </c>
      <c r="P136" s="4" t="s">
        <v>33</v>
      </c>
      <c r="Q136" s="4">
        <v>0</v>
      </c>
      <c r="R136" s="7">
        <v>45222.0000115741</v>
      </c>
      <c r="S136" s="6">
        <v>45238</v>
      </c>
      <c r="T136" s="4" t="s">
        <v>34</v>
      </c>
      <c r="U136" s="4">
        <v>1246.7</v>
      </c>
      <c r="V136" s="4">
        <v>0</v>
      </c>
      <c r="W136" s="4">
        <v>0</v>
      </c>
      <c r="X136" s="4" t="s">
        <v>597</v>
      </c>
      <c r="Y136" s="4" t="s">
        <v>55</v>
      </c>
    </row>
    <row r="137" s="4" customFormat="1" spans="1:25">
      <c r="A137" s="4" t="s">
        <v>539</v>
      </c>
      <c r="B137" s="4" t="s">
        <v>26</v>
      </c>
      <c r="C137" s="4" t="s">
        <v>49</v>
      </c>
      <c r="D137" s="4" t="s">
        <v>540</v>
      </c>
      <c r="E137" s="4" t="s">
        <v>541</v>
      </c>
      <c r="F137" s="6">
        <v>45232</v>
      </c>
      <c r="G137" s="6">
        <v>45235</v>
      </c>
      <c r="H137" s="4">
        <v>1</v>
      </c>
      <c r="I137" s="4">
        <v>3</v>
      </c>
      <c r="J137" s="4">
        <v>3</v>
      </c>
      <c r="K137" s="4" t="s">
        <v>30</v>
      </c>
      <c r="L137" s="4">
        <v>-1452.07</v>
      </c>
      <c r="M137" s="4">
        <v>-1452.07</v>
      </c>
      <c r="N137" s="4" t="s">
        <v>542</v>
      </c>
      <c r="O137" s="4" t="s">
        <v>32</v>
      </c>
      <c r="P137" s="4" t="s">
        <v>33</v>
      </c>
      <c r="Q137" s="4">
        <v>0</v>
      </c>
      <c r="R137" s="7">
        <v>45220</v>
      </c>
      <c r="S137" s="6">
        <v>45238</v>
      </c>
      <c r="T137" s="4" t="s">
        <v>34</v>
      </c>
      <c r="U137" s="4">
        <v>-1452.07</v>
      </c>
      <c r="V137" s="4">
        <v>0</v>
      </c>
      <c r="W137" s="4">
        <v>0</v>
      </c>
      <c r="X137" s="4" t="s">
        <v>543</v>
      </c>
      <c r="Y137" s="4" t="s">
        <v>55</v>
      </c>
    </row>
    <row r="138" s="4" customFormat="1" spans="1:25">
      <c r="A138" s="4" t="s">
        <v>598</v>
      </c>
      <c r="B138" s="4" t="s">
        <v>26</v>
      </c>
      <c r="C138" s="4" t="s">
        <v>27</v>
      </c>
      <c r="D138" s="4" t="s">
        <v>599</v>
      </c>
      <c r="E138" s="4" t="s">
        <v>600</v>
      </c>
      <c r="F138" s="6">
        <v>45233</v>
      </c>
      <c r="G138" s="6">
        <v>45235</v>
      </c>
      <c r="H138" s="4">
        <v>1</v>
      </c>
      <c r="I138" s="4">
        <v>2</v>
      </c>
      <c r="J138" s="4">
        <v>2</v>
      </c>
      <c r="K138" s="4" t="s">
        <v>30</v>
      </c>
      <c r="L138" s="4">
        <v>4747.98</v>
      </c>
      <c r="M138" s="4">
        <v>4747.98</v>
      </c>
      <c r="N138" s="4" t="s">
        <v>601</v>
      </c>
      <c r="O138" s="4" t="s">
        <v>32</v>
      </c>
      <c r="P138" s="4" t="s">
        <v>33</v>
      </c>
      <c r="Q138" s="4">
        <v>0</v>
      </c>
      <c r="R138" s="7">
        <v>45222.0000115741</v>
      </c>
      <c r="S138" s="6">
        <v>45238</v>
      </c>
      <c r="T138" s="4" t="s">
        <v>34</v>
      </c>
      <c r="U138" s="4">
        <v>4747.98</v>
      </c>
      <c r="V138" s="4">
        <v>0</v>
      </c>
      <c r="W138" s="4">
        <v>0</v>
      </c>
      <c r="X138" s="4" t="s">
        <v>602</v>
      </c>
      <c r="Y138" s="4" t="s">
        <v>603</v>
      </c>
    </row>
    <row r="139" s="4" customFormat="1" spans="1:25">
      <c r="A139" s="4" t="s">
        <v>604</v>
      </c>
      <c r="B139" s="4" t="s">
        <v>26</v>
      </c>
      <c r="C139" s="4" t="s">
        <v>27</v>
      </c>
      <c r="D139" s="4" t="s">
        <v>605</v>
      </c>
      <c r="E139" s="4" t="s">
        <v>606</v>
      </c>
      <c r="F139" s="6">
        <v>45233</v>
      </c>
      <c r="G139" s="6">
        <v>45235</v>
      </c>
      <c r="H139" s="4">
        <v>1</v>
      </c>
      <c r="I139" s="4">
        <v>2</v>
      </c>
      <c r="J139" s="4">
        <v>2</v>
      </c>
      <c r="K139" s="4" t="s">
        <v>30</v>
      </c>
      <c r="L139" s="4">
        <v>1562.62</v>
      </c>
      <c r="M139" s="4">
        <v>1562.62</v>
      </c>
      <c r="N139" s="4" t="s">
        <v>607</v>
      </c>
      <c r="O139" s="4" t="s">
        <v>32</v>
      </c>
      <c r="P139" s="4" t="s">
        <v>33</v>
      </c>
      <c r="Q139" s="4">
        <v>0</v>
      </c>
      <c r="R139" s="7">
        <v>45222.0000115741</v>
      </c>
      <c r="S139" s="6">
        <v>45238</v>
      </c>
      <c r="T139" s="4" t="s">
        <v>34</v>
      </c>
      <c r="U139" s="4">
        <v>1562.62</v>
      </c>
      <c r="V139" s="4">
        <v>0</v>
      </c>
      <c r="W139" s="4">
        <v>0</v>
      </c>
      <c r="X139" s="4" t="s">
        <v>608</v>
      </c>
      <c r="Y139" s="4" t="s">
        <v>55</v>
      </c>
    </row>
    <row r="140" s="4" customFormat="1" spans="1:25">
      <c r="A140" s="4" t="s">
        <v>604</v>
      </c>
      <c r="B140" s="4" t="s">
        <v>26</v>
      </c>
      <c r="C140" s="4" t="s">
        <v>49</v>
      </c>
      <c r="D140" s="4" t="s">
        <v>605</v>
      </c>
      <c r="E140" s="4" t="s">
        <v>606</v>
      </c>
      <c r="F140" s="6">
        <v>45233</v>
      </c>
      <c r="G140" s="6">
        <v>45235</v>
      </c>
      <c r="H140" s="4">
        <v>1</v>
      </c>
      <c r="I140" s="4">
        <v>2</v>
      </c>
      <c r="J140" s="4">
        <v>2</v>
      </c>
      <c r="K140" s="4" t="s">
        <v>30</v>
      </c>
      <c r="L140" s="4">
        <v>-1562.62</v>
      </c>
      <c r="M140" s="4">
        <v>-1562.62</v>
      </c>
      <c r="N140" s="4" t="s">
        <v>607</v>
      </c>
      <c r="O140" s="4" t="s">
        <v>32</v>
      </c>
      <c r="P140" s="4" t="s">
        <v>33</v>
      </c>
      <c r="Q140" s="4">
        <v>0</v>
      </c>
      <c r="R140" s="7">
        <v>45222.0000115741</v>
      </c>
      <c r="S140" s="6">
        <v>45238</v>
      </c>
      <c r="T140" s="4" t="s">
        <v>34</v>
      </c>
      <c r="U140" s="4">
        <v>-1562.62</v>
      </c>
      <c r="V140" s="4">
        <v>0</v>
      </c>
      <c r="W140" s="4">
        <v>0</v>
      </c>
      <c r="X140" s="4" t="s">
        <v>608</v>
      </c>
      <c r="Y140" s="4" t="s">
        <v>55</v>
      </c>
    </row>
    <row r="141" s="4" customFormat="1" spans="1:25">
      <c r="A141" s="4" t="s">
        <v>609</v>
      </c>
      <c r="B141" s="4" t="s">
        <v>26</v>
      </c>
      <c r="C141" s="4" t="s">
        <v>27</v>
      </c>
      <c r="D141" s="4" t="s">
        <v>264</v>
      </c>
      <c r="E141" s="4" t="s">
        <v>265</v>
      </c>
      <c r="F141" s="6">
        <v>45234</v>
      </c>
      <c r="G141" s="6">
        <v>45235</v>
      </c>
      <c r="H141" s="4">
        <v>1</v>
      </c>
      <c r="I141" s="4">
        <v>1</v>
      </c>
      <c r="J141" s="4">
        <v>1</v>
      </c>
      <c r="K141" s="4" t="s">
        <v>30</v>
      </c>
      <c r="L141" s="4">
        <v>1293.58</v>
      </c>
      <c r="M141" s="4">
        <v>1293.58</v>
      </c>
      <c r="N141" s="4" t="s">
        <v>610</v>
      </c>
      <c r="O141" s="4" t="s">
        <v>32</v>
      </c>
      <c r="P141" s="4" t="s">
        <v>33</v>
      </c>
      <c r="Q141" s="4">
        <v>0</v>
      </c>
      <c r="R141" s="7">
        <v>45222.0000115741</v>
      </c>
      <c r="S141" s="6">
        <v>45238</v>
      </c>
      <c r="T141" s="4" t="s">
        <v>34</v>
      </c>
      <c r="U141" s="4">
        <v>1293.58</v>
      </c>
      <c r="V141" s="4">
        <v>0</v>
      </c>
      <c r="W141" s="4">
        <v>0</v>
      </c>
      <c r="X141" s="4" t="s">
        <v>611</v>
      </c>
      <c r="Y141" s="4" t="s">
        <v>612</v>
      </c>
    </row>
    <row r="142" s="4" customFormat="1" spans="1:25">
      <c r="A142" s="4" t="s">
        <v>613</v>
      </c>
      <c r="B142" s="4" t="s">
        <v>26</v>
      </c>
      <c r="C142" s="4" t="s">
        <v>27</v>
      </c>
      <c r="D142" s="4" t="s">
        <v>614</v>
      </c>
      <c r="E142" s="4" t="s">
        <v>615</v>
      </c>
      <c r="F142" s="6">
        <v>45234</v>
      </c>
      <c r="G142" s="6">
        <v>45235</v>
      </c>
      <c r="H142" s="4">
        <v>1</v>
      </c>
      <c r="I142" s="4">
        <v>1</v>
      </c>
      <c r="J142" s="4">
        <v>1</v>
      </c>
      <c r="K142" s="4" t="s">
        <v>30</v>
      </c>
      <c r="L142" s="4">
        <v>114.9</v>
      </c>
      <c r="M142" s="4">
        <v>114.9</v>
      </c>
      <c r="N142" s="4" t="s">
        <v>616</v>
      </c>
      <c r="O142" s="4" t="s">
        <v>32</v>
      </c>
      <c r="P142" s="4" t="s">
        <v>33</v>
      </c>
      <c r="Q142" s="4">
        <v>0</v>
      </c>
      <c r="R142" s="7">
        <v>45223</v>
      </c>
      <c r="S142" s="6">
        <v>45238</v>
      </c>
      <c r="T142" s="4" t="s">
        <v>34</v>
      </c>
      <c r="U142" s="4">
        <v>114.9</v>
      </c>
      <c r="V142" s="4">
        <v>0</v>
      </c>
      <c r="W142" s="4">
        <v>0</v>
      </c>
      <c r="X142" s="4" t="s">
        <v>617</v>
      </c>
      <c r="Y142" s="4" t="s">
        <v>618</v>
      </c>
    </row>
    <row r="143" s="4" customFormat="1" spans="1:25">
      <c r="A143" s="4" t="s">
        <v>619</v>
      </c>
      <c r="B143" s="4" t="s">
        <v>26</v>
      </c>
      <c r="C143" s="4" t="s">
        <v>27</v>
      </c>
      <c r="D143" s="4" t="s">
        <v>594</v>
      </c>
      <c r="E143" s="4" t="s">
        <v>595</v>
      </c>
      <c r="F143" s="6">
        <v>45233</v>
      </c>
      <c r="G143" s="6">
        <v>45235</v>
      </c>
      <c r="H143" s="4">
        <v>1</v>
      </c>
      <c r="I143" s="4">
        <v>2</v>
      </c>
      <c r="J143" s="4">
        <v>2</v>
      </c>
      <c r="K143" s="4" t="s">
        <v>30</v>
      </c>
      <c r="L143" s="4">
        <v>1246.3</v>
      </c>
      <c r="M143" s="4">
        <v>1246.3</v>
      </c>
      <c r="N143" s="4" t="s">
        <v>620</v>
      </c>
      <c r="O143" s="4" t="s">
        <v>32</v>
      </c>
      <c r="P143" s="4" t="s">
        <v>33</v>
      </c>
      <c r="Q143" s="4">
        <v>0</v>
      </c>
      <c r="R143" s="7">
        <v>45223</v>
      </c>
      <c r="S143" s="6">
        <v>45238</v>
      </c>
      <c r="T143" s="4" t="s">
        <v>34</v>
      </c>
      <c r="U143" s="4">
        <v>1246.3</v>
      </c>
      <c r="V143" s="4">
        <v>0</v>
      </c>
      <c r="W143" s="4">
        <v>0</v>
      </c>
      <c r="X143" s="4" t="s">
        <v>621</v>
      </c>
      <c r="Y143" s="4" t="s">
        <v>55</v>
      </c>
    </row>
    <row r="144" s="4" customFormat="1" spans="1:25">
      <c r="A144" s="4" t="s">
        <v>622</v>
      </c>
      <c r="B144" s="4" t="s">
        <v>26</v>
      </c>
      <c r="C144" s="4" t="s">
        <v>27</v>
      </c>
      <c r="D144" s="4" t="s">
        <v>623</v>
      </c>
      <c r="E144" s="4" t="s">
        <v>29</v>
      </c>
      <c r="F144" s="6">
        <v>45233</v>
      </c>
      <c r="G144" s="6">
        <v>45235</v>
      </c>
      <c r="H144" s="4">
        <v>2</v>
      </c>
      <c r="I144" s="4">
        <v>2</v>
      </c>
      <c r="J144" s="4">
        <v>4</v>
      </c>
      <c r="K144" s="4" t="s">
        <v>30</v>
      </c>
      <c r="L144" s="4">
        <v>4116.64</v>
      </c>
      <c r="M144" s="4">
        <v>4116.64</v>
      </c>
      <c r="N144" s="4" t="s">
        <v>624</v>
      </c>
      <c r="O144" s="4" t="s">
        <v>32</v>
      </c>
      <c r="P144" s="4" t="s">
        <v>33</v>
      </c>
      <c r="Q144" s="4">
        <v>0</v>
      </c>
      <c r="R144" s="7">
        <v>45223</v>
      </c>
      <c r="S144" s="6">
        <v>45238</v>
      </c>
      <c r="T144" s="4" t="s">
        <v>34</v>
      </c>
      <c r="U144" s="4">
        <v>4116.64</v>
      </c>
      <c r="V144" s="4">
        <v>0</v>
      </c>
      <c r="W144" s="4">
        <v>0</v>
      </c>
      <c r="X144" s="4" t="s">
        <v>625</v>
      </c>
      <c r="Y144" s="4" t="s">
        <v>55</v>
      </c>
    </row>
    <row r="145" s="4" customFormat="1" spans="1:25">
      <c r="A145" s="4" t="s">
        <v>626</v>
      </c>
      <c r="B145" s="4" t="s">
        <v>26</v>
      </c>
      <c r="C145" s="4" t="s">
        <v>27</v>
      </c>
      <c r="D145" s="4" t="s">
        <v>623</v>
      </c>
      <c r="E145" s="4" t="s">
        <v>29</v>
      </c>
      <c r="F145" s="6">
        <v>45233</v>
      </c>
      <c r="G145" s="6">
        <v>45235</v>
      </c>
      <c r="H145" s="4">
        <v>1</v>
      </c>
      <c r="I145" s="4">
        <v>2</v>
      </c>
      <c r="J145" s="4">
        <v>2</v>
      </c>
      <c r="K145" s="4" t="s">
        <v>30</v>
      </c>
      <c r="L145" s="4">
        <v>2058.32</v>
      </c>
      <c r="M145" s="4">
        <v>2058.32</v>
      </c>
      <c r="N145" s="4" t="s">
        <v>627</v>
      </c>
      <c r="O145" s="4" t="s">
        <v>32</v>
      </c>
      <c r="P145" s="4" t="s">
        <v>33</v>
      </c>
      <c r="Q145" s="4">
        <v>0</v>
      </c>
      <c r="R145" s="7">
        <v>45223</v>
      </c>
      <c r="S145" s="6">
        <v>45238</v>
      </c>
      <c r="T145" s="4" t="s">
        <v>34</v>
      </c>
      <c r="U145" s="4">
        <v>2058.32</v>
      </c>
      <c r="V145" s="4">
        <v>0</v>
      </c>
      <c r="W145" s="4">
        <v>0</v>
      </c>
      <c r="X145" s="4" t="s">
        <v>628</v>
      </c>
      <c r="Y145" s="4" t="s">
        <v>55</v>
      </c>
    </row>
    <row r="146" s="4" customFormat="1" spans="1:25">
      <c r="A146" s="4" t="s">
        <v>622</v>
      </c>
      <c r="B146" s="4" t="s">
        <v>26</v>
      </c>
      <c r="C146" s="4" t="s">
        <v>49</v>
      </c>
      <c r="D146" s="4" t="s">
        <v>623</v>
      </c>
      <c r="E146" s="4" t="s">
        <v>29</v>
      </c>
      <c r="F146" s="6">
        <v>45233</v>
      </c>
      <c r="G146" s="6">
        <v>45235</v>
      </c>
      <c r="H146" s="4">
        <v>2</v>
      </c>
      <c r="I146" s="4">
        <v>2</v>
      </c>
      <c r="J146" s="4">
        <v>4</v>
      </c>
      <c r="K146" s="4" t="s">
        <v>30</v>
      </c>
      <c r="L146" s="4">
        <v>-4116.64</v>
      </c>
      <c r="M146" s="4">
        <v>-4116.64</v>
      </c>
      <c r="N146" s="4" t="s">
        <v>624</v>
      </c>
      <c r="O146" s="4" t="s">
        <v>32</v>
      </c>
      <c r="P146" s="4" t="s">
        <v>33</v>
      </c>
      <c r="Q146" s="4">
        <v>0</v>
      </c>
      <c r="R146" s="7">
        <v>45223</v>
      </c>
      <c r="S146" s="6">
        <v>45238</v>
      </c>
      <c r="T146" s="4" t="s">
        <v>34</v>
      </c>
      <c r="U146" s="4">
        <v>-4116.64</v>
      </c>
      <c r="V146" s="4">
        <v>0</v>
      </c>
      <c r="W146" s="4">
        <v>0</v>
      </c>
      <c r="X146" s="4" t="s">
        <v>625</v>
      </c>
      <c r="Y146" s="4" t="s">
        <v>55</v>
      </c>
    </row>
    <row r="147" s="4" customFormat="1" spans="1:25">
      <c r="A147" s="4" t="s">
        <v>626</v>
      </c>
      <c r="B147" s="4" t="s">
        <v>26</v>
      </c>
      <c r="C147" s="4" t="s">
        <v>49</v>
      </c>
      <c r="D147" s="4" t="s">
        <v>623</v>
      </c>
      <c r="E147" s="4" t="s">
        <v>29</v>
      </c>
      <c r="F147" s="6">
        <v>45233</v>
      </c>
      <c r="G147" s="6">
        <v>45235</v>
      </c>
      <c r="H147" s="4">
        <v>1</v>
      </c>
      <c r="I147" s="4">
        <v>2</v>
      </c>
      <c r="J147" s="4">
        <v>2</v>
      </c>
      <c r="K147" s="4" t="s">
        <v>30</v>
      </c>
      <c r="L147" s="4">
        <v>-2058.32</v>
      </c>
      <c r="M147" s="4">
        <v>-2058.32</v>
      </c>
      <c r="N147" s="4" t="s">
        <v>627</v>
      </c>
      <c r="O147" s="4" t="s">
        <v>32</v>
      </c>
      <c r="P147" s="4" t="s">
        <v>33</v>
      </c>
      <c r="Q147" s="4">
        <v>0</v>
      </c>
      <c r="R147" s="7">
        <v>45223</v>
      </c>
      <c r="S147" s="6">
        <v>45238</v>
      </c>
      <c r="T147" s="4" t="s">
        <v>34</v>
      </c>
      <c r="U147" s="4">
        <v>-2058.32</v>
      </c>
      <c r="V147" s="4">
        <v>0</v>
      </c>
      <c r="W147" s="4">
        <v>0</v>
      </c>
      <c r="X147" s="4" t="s">
        <v>628</v>
      </c>
      <c r="Y147" s="4" t="s">
        <v>55</v>
      </c>
    </row>
    <row r="148" s="4" customFormat="1" spans="1:25">
      <c r="A148" s="4" t="s">
        <v>629</v>
      </c>
      <c r="B148" s="4" t="s">
        <v>26</v>
      </c>
      <c r="C148" s="4" t="s">
        <v>27</v>
      </c>
      <c r="D148" s="4" t="s">
        <v>630</v>
      </c>
      <c r="E148" s="4" t="s">
        <v>631</v>
      </c>
      <c r="F148" s="6">
        <v>45233</v>
      </c>
      <c r="G148" s="6">
        <v>45235</v>
      </c>
      <c r="H148" s="4">
        <v>1</v>
      </c>
      <c r="I148" s="4">
        <v>2</v>
      </c>
      <c r="J148" s="4">
        <v>2</v>
      </c>
      <c r="K148" s="4" t="s">
        <v>30</v>
      </c>
      <c r="L148" s="4">
        <v>1123.94</v>
      </c>
      <c r="M148" s="4">
        <v>1123.94</v>
      </c>
      <c r="N148" s="4" t="s">
        <v>632</v>
      </c>
      <c r="O148" s="4" t="s">
        <v>32</v>
      </c>
      <c r="P148" s="4" t="s">
        <v>33</v>
      </c>
      <c r="Q148" s="4">
        <v>0</v>
      </c>
      <c r="R148" s="7">
        <v>45223.0000115741</v>
      </c>
      <c r="S148" s="6">
        <v>45238</v>
      </c>
      <c r="T148" s="4" t="s">
        <v>34</v>
      </c>
      <c r="U148" s="4">
        <v>1123.94</v>
      </c>
      <c r="V148" s="4">
        <v>0</v>
      </c>
      <c r="W148" s="4">
        <v>0</v>
      </c>
      <c r="X148" s="4" t="s">
        <v>633</v>
      </c>
      <c r="Y148" s="4" t="s">
        <v>634</v>
      </c>
    </row>
    <row r="149" s="4" customFormat="1" spans="1:25">
      <c r="A149" s="4" t="s">
        <v>635</v>
      </c>
      <c r="B149" s="4" t="s">
        <v>26</v>
      </c>
      <c r="C149" s="4" t="s">
        <v>27</v>
      </c>
      <c r="D149" s="4" t="s">
        <v>636</v>
      </c>
      <c r="E149" s="4" t="s">
        <v>637</v>
      </c>
      <c r="F149" s="6">
        <v>45231</v>
      </c>
      <c r="G149" s="6">
        <v>45235</v>
      </c>
      <c r="H149" s="4">
        <v>1</v>
      </c>
      <c r="I149" s="4">
        <v>4</v>
      </c>
      <c r="J149" s="4">
        <v>4</v>
      </c>
      <c r="K149" s="4" t="s">
        <v>30</v>
      </c>
      <c r="L149" s="4">
        <v>1225.71</v>
      </c>
      <c r="M149" s="4">
        <v>1225.71</v>
      </c>
      <c r="N149" s="4" t="s">
        <v>638</v>
      </c>
      <c r="O149" s="4" t="s">
        <v>32</v>
      </c>
      <c r="P149" s="4" t="s">
        <v>33</v>
      </c>
      <c r="Q149" s="4">
        <v>0</v>
      </c>
      <c r="R149" s="7">
        <v>45223</v>
      </c>
      <c r="S149" s="6">
        <v>45238</v>
      </c>
      <c r="T149" s="4" t="s">
        <v>34</v>
      </c>
      <c r="U149" s="4">
        <v>1225.71</v>
      </c>
      <c r="V149" s="4">
        <v>0</v>
      </c>
      <c r="W149" s="4">
        <v>0</v>
      </c>
      <c r="X149" s="4" t="s">
        <v>639</v>
      </c>
      <c r="Y149" s="4" t="s">
        <v>640</v>
      </c>
    </row>
    <row r="150" s="4" customFormat="1" spans="1:25">
      <c r="A150" s="4" t="s">
        <v>641</v>
      </c>
      <c r="B150" s="4" t="s">
        <v>26</v>
      </c>
      <c r="C150" s="4" t="s">
        <v>27</v>
      </c>
      <c r="D150" s="4" t="s">
        <v>642</v>
      </c>
      <c r="E150" s="4" t="s">
        <v>643</v>
      </c>
      <c r="F150" s="6">
        <v>45234</v>
      </c>
      <c r="G150" s="6">
        <v>45235</v>
      </c>
      <c r="H150" s="4">
        <v>1</v>
      </c>
      <c r="I150" s="4">
        <v>1</v>
      </c>
      <c r="J150" s="4">
        <v>1</v>
      </c>
      <c r="K150" s="4" t="s">
        <v>30</v>
      </c>
      <c r="L150" s="4">
        <v>155.09</v>
      </c>
      <c r="M150" s="4">
        <v>155.09</v>
      </c>
      <c r="N150" s="4" t="s">
        <v>644</v>
      </c>
      <c r="O150" s="4" t="s">
        <v>32</v>
      </c>
      <c r="P150" s="4" t="s">
        <v>33</v>
      </c>
      <c r="Q150" s="4">
        <v>0</v>
      </c>
      <c r="R150" s="7">
        <v>45224</v>
      </c>
      <c r="S150" s="6">
        <v>45238</v>
      </c>
      <c r="T150" s="4" t="s">
        <v>34</v>
      </c>
      <c r="U150" s="4">
        <v>155.09</v>
      </c>
      <c r="V150" s="4">
        <v>0</v>
      </c>
      <c r="W150" s="4">
        <v>0</v>
      </c>
      <c r="X150" s="4" t="s">
        <v>645</v>
      </c>
      <c r="Y150" s="4" t="s">
        <v>55</v>
      </c>
    </row>
    <row r="151" s="4" customFormat="1" spans="1:25">
      <c r="A151" s="4" t="s">
        <v>641</v>
      </c>
      <c r="B151" s="4" t="s">
        <v>26</v>
      </c>
      <c r="C151" s="4" t="s">
        <v>49</v>
      </c>
      <c r="D151" s="4" t="s">
        <v>642</v>
      </c>
      <c r="E151" s="4" t="s">
        <v>643</v>
      </c>
      <c r="F151" s="6">
        <v>45234</v>
      </c>
      <c r="G151" s="6">
        <v>45235</v>
      </c>
      <c r="H151" s="4">
        <v>1</v>
      </c>
      <c r="I151" s="4">
        <v>1</v>
      </c>
      <c r="J151" s="4">
        <v>1</v>
      </c>
      <c r="K151" s="4" t="s">
        <v>30</v>
      </c>
      <c r="L151" s="4">
        <v>-155.09</v>
      </c>
      <c r="M151" s="4">
        <v>-155.09</v>
      </c>
      <c r="N151" s="4" t="s">
        <v>644</v>
      </c>
      <c r="O151" s="4" t="s">
        <v>32</v>
      </c>
      <c r="P151" s="4" t="s">
        <v>33</v>
      </c>
      <c r="Q151" s="4">
        <v>0</v>
      </c>
      <c r="R151" s="7">
        <v>45224</v>
      </c>
      <c r="S151" s="6">
        <v>45238</v>
      </c>
      <c r="T151" s="4" t="s">
        <v>34</v>
      </c>
      <c r="U151" s="4">
        <v>-155.09</v>
      </c>
      <c r="V151" s="4">
        <v>0</v>
      </c>
      <c r="W151" s="4">
        <v>0</v>
      </c>
      <c r="X151" s="4" t="s">
        <v>645</v>
      </c>
      <c r="Y151" s="4" t="s">
        <v>55</v>
      </c>
    </row>
    <row r="152" s="4" customFormat="1" spans="1:25">
      <c r="A152" s="4" t="s">
        <v>646</v>
      </c>
      <c r="B152" s="4" t="s">
        <v>26</v>
      </c>
      <c r="C152" s="4" t="s">
        <v>27</v>
      </c>
      <c r="D152" s="4" t="s">
        <v>647</v>
      </c>
      <c r="E152" s="4" t="s">
        <v>536</v>
      </c>
      <c r="F152" s="6">
        <v>45234</v>
      </c>
      <c r="G152" s="6">
        <v>45235</v>
      </c>
      <c r="H152" s="4">
        <v>1</v>
      </c>
      <c r="I152" s="4">
        <v>1</v>
      </c>
      <c r="J152" s="4">
        <v>1</v>
      </c>
      <c r="K152" s="4" t="s">
        <v>30</v>
      </c>
      <c r="L152" s="4">
        <v>581.12</v>
      </c>
      <c r="M152" s="4">
        <v>581.12</v>
      </c>
      <c r="N152" s="4" t="s">
        <v>648</v>
      </c>
      <c r="O152" s="4" t="s">
        <v>32</v>
      </c>
      <c r="P152" s="4" t="s">
        <v>33</v>
      </c>
      <c r="Q152" s="4">
        <v>0</v>
      </c>
      <c r="R152" s="7">
        <v>45224.0000115741</v>
      </c>
      <c r="S152" s="6">
        <v>45238</v>
      </c>
      <c r="T152" s="4" t="s">
        <v>34</v>
      </c>
      <c r="U152" s="4">
        <v>581.12</v>
      </c>
      <c r="V152" s="4">
        <v>0</v>
      </c>
      <c r="W152" s="4">
        <v>0</v>
      </c>
      <c r="X152" s="4" t="s">
        <v>649</v>
      </c>
      <c r="Y152" s="4" t="s">
        <v>55</v>
      </c>
    </row>
    <row r="153" s="4" customFormat="1" spans="1:25">
      <c r="A153" s="4" t="s">
        <v>650</v>
      </c>
      <c r="B153" s="4" t="s">
        <v>26</v>
      </c>
      <c r="C153" s="4" t="s">
        <v>27</v>
      </c>
      <c r="D153" s="4" t="s">
        <v>651</v>
      </c>
      <c r="E153" s="4" t="s">
        <v>652</v>
      </c>
      <c r="F153" s="6">
        <v>45234</v>
      </c>
      <c r="G153" s="6">
        <v>45235</v>
      </c>
      <c r="H153" s="4">
        <v>1</v>
      </c>
      <c r="I153" s="4">
        <v>1</v>
      </c>
      <c r="J153" s="4">
        <v>1</v>
      </c>
      <c r="K153" s="4" t="s">
        <v>30</v>
      </c>
      <c r="L153" s="4">
        <v>282.24</v>
      </c>
      <c r="M153" s="4">
        <v>282.24</v>
      </c>
      <c r="N153" s="4" t="s">
        <v>653</v>
      </c>
      <c r="O153" s="4" t="s">
        <v>32</v>
      </c>
      <c r="P153" s="4" t="s">
        <v>33</v>
      </c>
      <c r="Q153" s="4">
        <v>0</v>
      </c>
      <c r="R153" s="7">
        <v>45224.0000115741</v>
      </c>
      <c r="S153" s="6">
        <v>45238</v>
      </c>
      <c r="T153" s="4" t="s">
        <v>34</v>
      </c>
      <c r="U153" s="4">
        <v>282.24</v>
      </c>
      <c r="V153" s="4">
        <v>0</v>
      </c>
      <c r="W153" s="4">
        <v>0</v>
      </c>
      <c r="X153" s="4" t="s">
        <v>654</v>
      </c>
      <c r="Y153" s="4" t="s">
        <v>655</v>
      </c>
    </row>
    <row r="154" s="4" customFormat="1" spans="1:25">
      <c r="A154" s="4" t="s">
        <v>656</v>
      </c>
      <c r="B154" s="4" t="s">
        <v>26</v>
      </c>
      <c r="C154" s="4" t="s">
        <v>27</v>
      </c>
      <c r="D154" s="4" t="s">
        <v>657</v>
      </c>
      <c r="E154" s="4" t="s">
        <v>658</v>
      </c>
      <c r="F154" s="6">
        <v>45232</v>
      </c>
      <c r="G154" s="6">
        <v>45235</v>
      </c>
      <c r="H154" s="4">
        <v>1</v>
      </c>
      <c r="I154" s="4">
        <v>3</v>
      </c>
      <c r="J154" s="4">
        <v>3</v>
      </c>
      <c r="K154" s="4" t="s">
        <v>30</v>
      </c>
      <c r="L154" s="4">
        <v>3499.08</v>
      </c>
      <c r="M154" s="4">
        <v>3499.08</v>
      </c>
      <c r="N154" s="4" t="s">
        <v>659</v>
      </c>
      <c r="O154" s="4" t="s">
        <v>32</v>
      </c>
      <c r="P154" s="4" t="s">
        <v>33</v>
      </c>
      <c r="Q154" s="4">
        <v>0</v>
      </c>
      <c r="R154" s="7">
        <v>45224.0000115741</v>
      </c>
      <c r="S154" s="6">
        <v>45238</v>
      </c>
      <c r="T154" s="4" t="s">
        <v>34</v>
      </c>
      <c r="U154" s="4">
        <v>3499.08</v>
      </c>
      <c r="V154" s="4">
        <v>0</v>
      </c>
      <c r="W154" s="4">
        <v>0</v>
      </c>
      <c r="X154" s="4" t="s">
        <v>660</v>
      </c>
      <c r="Y154" s="4" t="s">
        <v>661</v>
      </c>
    </row>
    <row r="155" s="4" customFormat="1" spans="1:25">
      <c r="A155" s="4" t="s">
        <v>646</v>
      </c>
      <c r="B155" s="4" t="s">
        <v>26</v>
      </c>
      <c r="C155" s="4" t="s">
        <v>49</v>
      </c>
      <c r="D155" s="4" t="s">
        <v>647</v>
      </c>
      <c r="E155" s="4" t="s">
        <v>536</v>
      </c>
      <c r="F155" s="6">
        <v>45234</v>
      </c>
      <c r="G155" s="6">
        <v>45235</v>
      </c>
      <c r="H155" s="4">
        <v>1</v>
      </c>
      <c r="I155" s="4">
        <v>1</v>
      </c>
      <c r="J155" s="4">
        <v>1</v>
      </c>
      <c r="K155" s="4" t="s">
        <v>30</v>
      </c>
      <c r="L155" s="4">
        <v>-581.12</v>
      </c>
      <c r="M155" s="4">
        <v>-581.12</v>
      </c>
      <c r="N155" s="4" t="s">
        <v>648</v>
      </c>
      <c r="O155" s="4" t="s">
        <v>32</v>
      </c>
      <c r="P155" s="4" t="s">
        <v>33</v>
      </c>
      <c r="Q155" s="4">
        <v>0</v>
      </c>
      <c r="R155" s="7">
        <v>45224.0000115741</v>
      </c>
      <c r="S155" s="6">
        <v>45238</v>
      </c>
      <c r="T155" s="4" t="s">
        <v>34</v>
      </c>
      <c r="U155" s="4">
        <v>-581.12</v>
      </c>
      <c r="V155" s="4">
        <v>0</v>
      </c>
      <c r="W155" s="4">
        <v>0</v>
      </c>
      <c r="X155" s="4" t="s">
        <v>649</v>
      </c>
      <c r="Y155" s="4" t="s">
        <v>55</v>
      </c>
    </row>
    <row r="156" s="4" customFormat="1" spans="1:25">
      <c r="A156" s="4" t="s">
        <v>662</v>
      </c>
      <c r="B156" s="4" t="s">
        <v>26</v>
      </c>
      <c r="C156" s="4" t="s">
        <v>27</v>
      </c>
      <c r="D156" s="4" t="s">
        <v>663</v>
      </c>
      <c r="E156" s="4" t="s">
        <v>419</v>
      </c>
      <c r="F156" s="6">
        <v>45234</v>
      </c>
      <c r="G156" s="6">
        <v>45235</v>
      </c>
      <c r="H156" s="4">
        <v>1</v>
      </c>
      <c r="I156" s="4">
        <v>1</v>
      </c>
      <c r="J156" s="4">
        <v>1</v>
      </c>
      <c r="K156" s="4" t="s">
        <v>30</v>
      </c>
      <c r="L156" s="4">
        <v>299.96</v>
      </c>
      <c r="M156" s="4">
        <v>299.96</v>
      </c>
      <c r="N156" s="4" t="s">
        <v>664</v>
      </c>
      <c r="O156" s="4" t="s">
        <v>32</v>
      </c>
      <c r="P156" s="4" t="s">
        <v>33</v>
      </c>
      <c r="Q156" s="4">
        <v>0</v>
      </c>
      <c r="R156" s="7">
        <v>45224.0000115741</v>
      </c>
      <c r="S156" s="6">
        <v>45238</v>
      </c>
      <c r="T156" s="4" t="s">
        <v>34</v>
      </c>
      <c r="U156" s="4">
        <v>299.96</v>
      </c>
      <c r="V156" s="4">
        <v>0</v>
      </c>
      <c r="W156" s="4">
        <v>0</v>
      </c>
      <c r="X156" s="4" t="s">
        <v>665</v>
      </c>
      <c r="Y156" s="4" t="s">
        <v>55</v>
      </c>
    </row>
    <row r="157" s="4" customFormat="1" spans="1:25">
      <c r="A157" s="4" t="s">
        <v>666</v>
      </c>
      <c r="B157" s="4" t="s">
        <v>26</v>
      </c>
      <c r="C157" s="4" t="s">
        <v>27</v>
      </c>
      <c r="D157" s="4" t="s">
        <v>667</v>
      </c>
      <c r="E157" s="4" t="s">
        <v>251</v>
      </c>
      <c r="F157" s="6">
        <v>45233</v>
      </c>
      <c r="G157" s="6">
        <v>45235</v>
      </c>
      <c r="H157" s="4">
        <v>1</v>
      </c>
      <c r="I157" s="4">
        <v>2</v>
      </c>
      <c r="J157" s="4">
        <v>2</v>
      </c>
      <c r="K157" s="4" t="s">
        <v>30</v>
      </c>
      <c r="L157" s="4">
        <v>1328.4</v>
      </c>
      <c r="M157" s="4">
        <v>1328.4</v>
      </c>
      <c r="N157" s="4" t="s">
        <v>668</v>
      </c>
      <c r="O157" s="4" t="s">
        <v>32</v>
      </c>
      <c r="P157" s="4" t="s">
        <v>33</v>
      </c>
      <c r="Q157" s="4">
        <v>0</v>
      </c>
      <c r="R157" s="7">
        <v>45224.0000115741</v>
      </c>
      <c r="S157" s="6">
        <v>45238</v>
      </c>
      <c r="T157" s="4" t="s">
        <v>34</v>
      </c>
      <c r="U157" s="4">
        <v>1328.4</v>
      </c>
      <c r="V157" s="4">
        <v>0</v>
      </c>
      <c r="W157" s="4">
        <v>0</v>
      </c>
      <c r="X157" s="4" t="s">
        <v>669</v>
      </c>
      <c r="Y157" s="4" t="s">
        <v>670</v>
      </c>
    </row>
    <row r="158" s="4" customFormat="1" spans="1:25">
      <c r="A158" s="4" t="s">
        <v>671</v>
      </c>
      <c r="B158" s="4" t="s">
        <v>26</v>
      </c>
      <c r="C158" s="4" t="s">
        <v>27</v>
      </c>
      <c r="D158" s="4" t="s">
        <v>672</v>
      </c>
      <c r="E158" s="4" t="s">
        <v>673</v>
      </c>
      <c r="F158" s="6">
        <v>45232</v>
      </c>
      <c r="G158" s="6">
        <v>45235</v>
      </c>
      <c r="H158" s="4">
        <v>1</v>
      </c>
      <c r="I158" s="4">
        <v>3</v>
      </c>
      <c r="J158" s="4">
        <v>3</v>
      </c>
      <c r="K158" s="4" t="s">
        <v>30</v>
      </c>
      <c r="L158" s="4">
        <v>1121.58</v>
      </c>
      <c r="M158" s="4">
        <v>1121.58</v>
      </c>
      <c r="N158" s="4" t="s">
        <v>674</v>
      </c>
      <c r="O158" s="4" t="s">
        <v>32</v>
      </c>
      <c r="P158" s="4" t="s">
        <v>33</v>
      </c>
      <c r="Q158" s="4">
        <v>0</v>
      </c>
      <c r="R158" s="7">
        <v>45224.0000115741</v>
      </c>
      <c r="S158" s="6">
        <v>45238</v>
      </c>
      <c r="T158" s="4" t="s">
        <v>34</v>
      </c>
      <c r="U158" s="4">
        <v>1121.58</v>
      </c>
      <c r="V158" s="4">
        <v>0</v>
      </c>
      <c r="W158" s="4">
        <v>0</v>
      </c>
      <c r="X158" s="4" t="s">
        <v>675</v>
      </c>
      <c r="Y158" s="4" t="s">
        <v>676</v>
      </c>
    </row>
    <row r="159" s="4" customFormat="1" spans="1:25">
      <c r="A159" s="4" t="s">
        <v>677</v>
      </c>
      <c r="B159" s="4" t="s">
        <v>26</v>
      </c>
      <c r="C159" s="4" t="s">
        <v>27</v>
      </c>
      <c r="D159" s="4" t="s">
        <v>678</v>
      </c>
      <c r="E159" s="4" t="s">
        <v>679</v>
      </c>
      <c r="F159" s="6">
        <v>45234</v>
      </c>
      <c r="G159" s="6">
        <v>45235</v>
      </c>
      <c r="H159" s="4">
        <v>1</v>
      </c>
      <c r="I159" s="4">
        <v>1</v>
      </c>
      <c r="J159" s="4">
        <v>1</v>
      </c>
      <c r="K159" s="4" t="s">
        <v>30</v>
      </c>
      <c r="L159" s="4">
        <v>1111.71</v>
      </c>
      <c r="M159" s="4">
        <v>1111.71</v>
      </c>
      <c r="N159" s="4" t="s">
        <v>680</v>
      </c>
      <c r="O159" s="4" t="s">
        <v>32</v>
      </c>
      <c r="P159" s="4" t="s">
        <v>33</v>
      </c>
      <c r="Q159" s="4">
        <v>0</v>
      </c>
      <c r="R159" s="7">
        <v>45224</v>
      </c>
      <c r="S159" s="6">
        <v>45238</v>
      </c>
      <c r="T159" s="4" t="s">
        <v>34</v>
      </c>
      <c r="U159" s="4">
        <v>1111.71</v>
      </c>
      <c r="V159" s="4">
        <v>0</v>
      </c>
      <c r="W159" s="4">
        <v>0</v>
      </c>
      <c r="X159" s="4" t="s">
        <v>681</v>
      </c>
      <c r="Y159" s="4" t="s">
        <v>682</v>
      </c>
    </row>
    <row r="160" s="4" customFormat="1" spans="1:25">
      <c r="A160" s="4" t="s">
        <v>683</v>
      </c>
      <c r="B160" s="4" t="s">
        <v>26</v>
      </c>
      <c r="C160" s="4" t="s">
        <v>27</v>
      </c>
      <c r="D160" s="4" t="s">
        <v>684</v>
      </c>
      <c r="E160" s="4" t="s">
        <v>355</v>
      </c>
      <c r="F160" s="6">
        <v>45234</v>
      </c>
      <c r="G160" s="6">
        <v>45235</v>
      </c>
      <c r="H160" s="4">
        <v>1</v>
      </c>
      <c r="I160" s="4">
        <v>1</v>
      </c>
      <c r="J160" s="4">
        <v>1</v>
      </c>
      <c r="K160" s="4" t="s">
        <v>30</v>
      </c>
      <c r="L160" s="4">
        <v>123.3</v>
      </c>
      <c r="M160" s="4">
        <v>123.3</v>
      </c>
      <c r="N160" s="4" t="s">
        <v>685</v>
      </c>
      <c r="O160" s="4" t="s">
        <v>32</v>
      </c>
      <c r="P160" s="4" t="s">
        <v>33</v>
      </c>
      <c r="Q160" s="4">
        <v>0</v>
      </c>
      <c r="R160" s="7">
        <v>45224.0000115741</v>
      </c>
      <c r="S160" s="6">
        <v>45238</v>
      </c>
      <c r="T160" s="4" t="s">
        <v>34</v>
      </c>
      <c r="U160" s="4">
        <v>123.3</v>
      </c>
      <c r="V160" s="4">
        <v>0</v>
      </c>
      <c r="W160" s="4">
        <v>0</v>
      </c>
      <c r="X160" s="4" t="s">
        <v>686</v>
      </c>
      <c r="Y160" s="4" t="s">
        <v>55</v>
      </c>
    </row>
    <row r="161" s="4" customFormat="1" spans="1:25">
      <c r="A161" s="4" t="s">
        <v>687</v>
      </c>
      <c r="B161" s="4" t="s">
        <v>26</v>
      </c>
      <c r="C161" s="4" t="s">
        <v>27</v>
      </c>
      <c r="D161" s="4" t="s">
        <v>688</v>
      </c>
      <c r="E161" s="4" t="s">
        <v>689</v>
      </c>
      <c r="F161" s="6">
        <v>45233</v>
      </c>
      <c r="G161" s="6">
        <v>45235</v>
      </c>
      <c r="H161" s="4">
        <v>2</v>
      </c>
      <c r="I161" s="4">
        <v>2</v>
      </c>
      <c r="J161" s="4">
        <v>4</v>
      </c>
      <c r="K161" s="4" t="s">
        <v>30</v>
      </c>
      <c r="L161" s="4">
        <v>1100.96</v>
      </c>
      <c r="M161" s="4">
        <v>1100.96</v>
      </c>
      <c r="N161" s="4" t="s">
        <v>690</v>
      </c>
      <c r="O161" s="4" t="s">
        <v>32</v>
      </c>
      <c r="P161" s="4" t="s">
        <v>33</v>
      </c>
      <c r="Q161" s="4">
        <v>0</v>
      </c>
      <c r="R161" s="7">
        <v>45224.0000115741</v>
      </c>
      <c r="S161" s="6">
        <v>45238</v>
      </c>
      <c r="T161" s="4" t="s">
        <v>34</v>
      </c>
      <c r="U161" s="4">
        <v>1100.96</v>
      </c>
      <c r="V161" s="4">
        <v>0</v>
      </c>
      <c r="W161" s="4">
        <v>0</v>
      </c>
      <c r="X161" s="4" t="s">
        <v>691</v>
      </c>
      <c r="Y161" s="4" t="s">
        <v>55</v>
      </c>
    </row>
    <row r="162" s="4" customFormat="1" spans="1:25">
      <c r="A162" s="4" t="s">
        <v>683</v>
      </c>
      <c r="B162" s="4" t="s">
        <v>26</v>
      </c>
      <c r="C162" s="4" t="s">
        <v>49</v>
      </c>
      <c r="D162" s="4" t="s">
        <v>684</v>
      </c>
      <c r="E162" s="4" t="s">
        <v>355</v>
      </c>
      <c r="F162" s="6">
        <v>45234</v>
      </c>
      <c r="G162" s="6">
        <v>45235</v>
      </c>
      <c r="H162" s="4">
        <v>1</v>
      </c>
      <c r="I162" s="4">
        <v>1</v>
      </c>
      <c r="J162" s="4">
        <v>1</v>
      </c>
      <c r="K162" s="4" t="s">
        <v>30</v>
      </c>
      <c r="L162" s="4">
        <v>-123.3</v>
      </c>
      <c r="M162" s="4">
        <v>-123.3</v>
      </c>
      <c r="N162" s="4" t="s">
        <v>685</v>
      </c>
      <c r="O162" s="4" t="s">
        <v>32</v>
      </c>
      <c r="P162" s="4" t="s">
        <v>33</v>
      </c>
      <c r="Q162" s="4">
        <v>0</v>
      </c>
      <c r="R162" s="7">
        <v>45224.0000115741</v>
      </c>
      <c r="S162" s="6">
        <v>45238</v>
      </c>
      <c r="T162" s="4" t="s">
        <v>34</v>
      </c>
      <c r="U162" s="4">
        <v>-123.3</v>
      </c>
      <c r="V162" s="4">
        <v>0</v>
      </c>
      <c r="W162" s="4">
        <v>0</v>
      </c>
      <c r="X162" s="4" t="s">
        <v>686</v>
      </c>
      <c r="Y162" s="4" t="s">
        <v>55</v>
      </c>
    </row>
    <row r="163" s="4" customFormat="1" spans="1:25">
      <c r="A163" s="4" t="s">
        <v>692</v>
      </c>
      <c r="B163" s="4" t="s">
        <v>26</v>
      </c>
      <c r="C163" s="4" t="s">
        <v>27</v>
      </c>
      <c r="D163" s="4" t="s">
        <v>693</v>
      </c>
      <c r="E163" s="4" t="s">
        <v>694</v>
      </c>
      <c r="F163" s="6">
        <v>45234</v>
      </c>
      <c r="G163" s="6">
        <v>45235</v>
      </c>
      <c r="H163" s="4">
        <v>1</v>
      </c>
      <c r="I163" s="4">
        <v>1</v>
      </c>
      <c r="J163" s="4">
        <v>1</v>
      </c>
      <c r="K163" s="4" t="s">
        <v>30</v>
      </c>
      <c r="L163" s="4">
        <v>191.14</v>
      </c>
      <c r="M163" s="4">
        <v>191.14</v>
      </c>
      <c r="N163" s="4" t="s">
        <v>695</v>
      </c>
      <c r="O163" s="4" t="s">
        <v>32</v>
      </c>
      <c r="P163" s="4" t="s">
        <v>33</v>
      </c>
      <c r="Q163" s="4">
        <v>0</v>
      </c>
      <c r="R163" s="7">
        <v>45225.0000115741</v>
      </c>
      <c r="S163" s="6">
        <v>45238</v>
      </c>
      <c r="T163" s="4" t="s">
        <v>34</v>
      </c>
      <c r="U163" s="4">
        <v>191.14</v>
      </c>
      <c r="V163" s="4">
        <v>0</v>
      </c>
      <c r="W163" s="4">
        <v>0</v>
      </c>
      <c r="X163" s="4" t="s">
        <v>696</v>
      </c>
      <c r="Y163" s="4" t="s">
        <v>697</v>
      </c>
    </row>
    <row r="164" s="4" customFormat="1" spans="1:25">
      <c r="A164" s="4" t="s">
        <v>698</v>
      </c>
      <c r="B164" s="4" t="s">
        <v>26</v>
      </c>
      <c r="C164" s="4" t="s">
        <v>27</v>
      </c>
      <c r="D164" s="4" t="s">
        <v>699</v>
      </c>
      <c r="E164" s="4" t="s">
        <v>700</v>
      </c>
      <c r="F164" s="6">
        <v>45234</v>
      </c>
      <c r="G164" s="6">
        <v>45235</v>
      </c>
      <c r="H164" s="4">
        <v>1</v>
      </c>
      <c r="I164" s="4">
        <v>1</v>
      </c>
      <c r="J164" s="4">
        <v>1</v>
      </c>
      <c r="K164" s="4" t="s">
        <v>30</v>
      </c>
      <c r="L164" s="4">
        <v>952.41</v>
      </c>
      <c r="M164" s="4">
        <v>952.41</v>
      </c>
      <c r="N164" s="4" t="s">
        <v>701</v>
      </c>
      <c r="O164" s="4" t="s">
        <v>32</v>
      </c>
      <c r="P164" s="4" t="s">
        <v>33</v>
      </c>
      <c r="Q164" s="4">
        <v>0</v>
      </c>
      <c r="R164" s="7">
        <v>45225.0000115741</v>
      </c>
      <c r="S164" s="6">
        <v>45238</v>
      </c>
      <c r="T164" s="4" t="s">
        <v>34</v>
      </c>
      <c r="U164" s="4">
        <v>952.41</v>
      </c>
      <c r="V164" s="4">
        <v>0</v>
      </c>
      <c r="W164" s="4">
        <v>0</v>
      </c>
      <c r="X164" s="4" t="s">
        <v>702</v>
      </c>
      <c r="Y164" s="4" t="s">
        <v>703</v>
      </c>
    </row>
    <row r="165" s="4" customFormat="1" spans="1:25">
      <c r="A165" s="4" t="s">
        <v>704</v>
      </c>
      <c r="B165" s="4" t="s">
        <v>26</v>
      </c>
      <c r="C165" s="4" t="s">
        <v>27</v>
      </c>
      <c r="D165" s="4" t="s">
        <v>705</v>
      </c>
      <c r="E165" s="4" t="s">
        <v>706</v>
      </c>
      <c r="F165" s="6">
        <v>45234</v>
      </c>
      <c r="G165" s="6">
        <v>45235</v>
      </c>
      <c r="H165" s="4">
        <v>1</v>
      </c>
      <c r="I165" s="4">
        <v>1</v>
      </c>
      <c r="J165" s="4">
        <v>1</v>
      </c>
      <c r="K165" s="4" t="s">
        <v>30</v>
      </c>
      <c r="L165" s="4">
        <v>970.61</v>
      </c>
      <c r="M165" s="4">
        <v>970.61</v>
      </c>
      <c r="N165" s="4" t="s">
        <v>707</v>
      </c>
      <c r="O165" s="4" t="s">
        <v>32</v>
      </c>
      <c r="P165" s="4" t="s">
        <v>33</v>
      </c>
      <c r="Q165" s="4">
        <v>0</v>
      </c>
      <c r="R165" s="7">
        <v>45225.0000115741</v>
      </c>
      <c r="S165" s="6">
        <v>45238</v>
      </c>
      <c r="T165" s="4" t="s">
        <v>34</v>
      </c>
      <c r="U165" s="4">
        <v>970.61</v>
      </c>
      <c r="V165" s="4">
        <v>0</v>
      </c>
      <c r="W165" s="4">
        <v>0</v>
      </c>
      <c r="X165" s="4" t="s">
        <v>708</v>
      </c>
      <c r="Y165" s="4" t="s">
        <v>709</v>
      </c>
    </row>
    <row r="166" s="4" customFormat="1" spans="1:25">
      <c r="A166" s="4" t="s">
        <v>710</v>
      </c>
      <c r="B166" s="4" t="s">
        <v>26</v>
      </c>
      <c r="C166" s="4" t="s">
        <v>27</v>
      </c>
      <c r="D166" s="4" t="s">
        <v>711</v>
      </c>
      <c r="E166" s="4" t="s">
        <v>712</v>
      </c>
      <c r="F166" s="6">
        <v>45234</v>
      </c>
      <c r="G166" s="6">
        <v>45235</v>
      </c>
      <c r="H166" s="4">
        <v>1</v>
      </c>
      <c r="I166" s="4">
        <v>1</v>
      </c>
      <c r="J166" s="4">
        <v>1</v>
      </c>
      <c r="K166" s="4" t="s">
        <v>30</v>
      </c>
      <c r="L166" s="4">
        <v>748.28</v>
      </c>
      <c r="M166" s="4">
        <v>748.28</v>
      </c>
      <c r="N166" s="4" t="s">
        <v>713</v>
      </c>
      <c r="O166" s="4" t="s">
        <v>32</v>
      </c>
      <c r="P166" s="4" t="s">
        <v>33</v>
      </c>
      <c r="Q166" s="4">
        <v>0</v>
      </c>
      <c r="R166" s="7">
        <v>45225.0000115741</v>
      </c>
      <c r="S166" s="6">
        <v>45238</v>
      </c>
      <c r="T166" s="4" t="s">
        <v>34</v>
      </c>
      <c r="U166" s="4">
        <v>748.28</v>
      </c>
      <c r="V166" s="4">
        <v>0</v>
      </c>
      <c r="W166" s="4">
        <v>0</v>
      </c>
      <c r="X166" s="4" t="s">
        <v>714</v>
      </c>
      <c r="Y166" s="4" t="s">
        <v>55</v>
      </c>
    </row>
    <row r="167" s="4" customFormat="1" spans="1:25">
      <c r="A167" s="4" t="s">
        <v>715</v>
      </c>
      <c r="B167" s="4" t="s">
        <v>26</v>
      </c>
      <c r="C167" s="4" t="s">
        <v>27</v>
      </c>
      <c r="D167" s="4" t="s">
        <v>716</v>
      </c>
      <c r="E167" s="4" t="s">
        <v>536</v>
      </c>
      <c r="F167" s="6">
        <v>45233</v>
      </c>
      <c r="G167" s="6">
        <v>45235</v>
      </c>
      <c r="H167" s="4">
        <v>1</v>
      </c>
      <c r="I167" s="4">
        <v>2</v>
      </c>
      <c r="J167" s="4">
        <v>2</v>
      </c>
      <c r="K167" s="4" t="s">
        <v>30</v>
      </c>
      <c r="L167" s="4">
        <v>2348.24</v>
      </c>
      <c r="M167" s="4">
        <v>2348.24</v>
      </c>
      <c r="N167" s="4" t="s">
        <v>717</v>
      </c>
      <c r="O167" s="4" t="s">
        <v>32</v>
      </c>
      <c r="P167" s="4" t="s">
        <v>33</v>
      </c>
      <c r="Q167" s="4">
        <v>0</v>
      </c>
      <c r="R167" s="7">
        <v>45225</v>
      </c>
      <c r="S167" s="6">
        <v>45238</v>
      </c>
      <c r="T167" s="4" t="s">
        <v>34</v>
      </c>
      <c r="U167" s="4">
        <v>2348.24</v>
      </c>
      <c r="V167" s="4">
        <v>0</v>
      </c>
      <c r="W167" s="4">
        <v>0</v>
      </c>
      <c r="X167" s="4" t="s">
        <v>718</v>
      </c>
      <c r="Y167" s="4" t="s">
        <v>719</v>
      </c>
    </row>
    <row r="168" s="4" customFormat="1" spans="1:25">
      <c r="A168" s="4" t="s">
        <v>720</v>
      </c>
      <c r="B168" s="4" t="s">
        <v>26</v>
      </c>
      <c r="C168" s="4" t="s">
        <v>27</v>
      </c>
      <c r="D168" s="4" t="s">
        <v>721</v>
      </c>
      <c r="E168" s="4" t="s">
        <v>722</v>
      </c>
      <c r="F168" s="6">
        <v>45234</v>
      </c>
      <c r="G168" s="6">
        <v>45235</v>
      </c>
      <c r="H168" s="4">
        <v>1</v>
      </c>
      <c r="I168" s="4">
        <v>1</v>
      </c>
      <c r="J168" s="4">
        <v>1</v>
      </c>
      <c r="K168" s="4" t="s">
        <v>30</v>
      </c>
      <c r="L168" s="4">
        <v>470.35</v>
      </c>
      <c r="M168" s="4">
        <v>470.35</v>
      </c>
      <c r="N168" s="4" t="s">
        <v>723</v>
      </c>
      <c r="O168" s="4" t="s">
        <v>32</v>
      </c>
      <c r="P168" s="4" t="s">
        <v>33</v>
      </c>
      <c r="Q168" s="4">
        <v>0</v>
      </c>
      <c r="R168" s="7">
        <v>45225</v>
      </c>
      <c r="S168" s="6">
        <v>45238</v>
      </c>
      <c r="T168" s="4" t="s">
        <v>34</v>
      </c>
      <c r="U168" s="4">
        <v>470.35</v>
      </c>
      <c r="V168" s="4">
        <v>0</v>
      </c>
      <c r="W168" s="4">
        <v>0</v>
      </c>
      <c r="X168" s="4" t="s">
        <v>724</v>
      </c>
      <c r="Y168" s="4" t="s">
        <v>725</v>
      </c>
    </row>
    <row r="169" s="4" customFormat="1" spans="1:25">
      <c r="A169" s="4" t="s">
        <v>726</v>
      </c>
      <c r="B169" s="4" t="s">
        <v>26</v>
      </c>
      <c r="C169" s="4" t="s">
        <v>27</v>
      </c>
      <c r="D169" s="4" t="s">
        <v>727</v>
      </c>
      <c r="E169" s="4" t="s">
        <v>728</v>
      </c>
      <c r="F169" s="6">
        <v>45232</v>
      </c>
      <c r="G169" s="6">
        <v>45235</v>
      </c>
      <c r="H169" s="4">
        <v>1</v>
      </c>
      <c r="I169" s="4">
        <v>3</v>
      </c>
      <c r="J169" s="4">
        <v>3</v>
      </c>
      <c r="K169" s="4" t="s">
        <v>30</v>
      </c>
      <c r="L169" s="4">
        <v>271.09</v>
      </c>
      <c r="M169" s="4">
        <v>271.09</v>
      </c>
      <c r="N169" s="4" t="s">
        <v>729</v>
      </c>
      <c r="O169" s="4" t="s">
        <v>32</v>
      </c>
      <c r="P169" s="4" t="s">
        <v>33</v>
      </c>
      <c r="Q169" s="4">
        <v>0</v>
      </c>
      <c r="R169" s="7">
        <v>45225.0000115741</v>
      </c>
      <c r="S169" s="6">
        <v>45238</v>
      </c>
      <c r="T169" s="4" t="s">
        <v>34</v>
      </c>
      <c r="U169" s="4">
        <v>271.09</v>
      </c>
      <c r="V169" s="4">
        <v>0</v>
      </c>
      <c r="W169" s="4">
        <v>0</v>
      </c>
      <c r="X169" s="4" t="s">
        <v>730</v>
      </c>
      <c r="Y169" s="4" t="s">
        <v>731</v>
      </c>
    </row>
    <row r="170" s="4" customFormat="1" spans="1:25">
      <c r="A170" s="4" t="s">
        <v>732</v>
      </c>
      <c r="B170" s="4" t="s">
        <v>26</v>
      </c>
      <c r="C170" s="4" t="s">
        <v>27</v>
      </c>
      <c r="D170" s="4" t="s">
        <v>507</v>
      </c>
      <c r="E170" s="4" t="s">
        <v>733</v>
      </c>
      <c r="F170" s="6">
        <v>45233</v>
      </c>
      <c r="G170" s="6">
        <v>45235</v>
      </c>
      <c r="H170" s="4">
        <v>1</v>
      </c>
      <c r="I170" s="4">
        <v>2</v>
      </c>
      <c r="J170" s="4">
        <v>2</v>
      </c>
      <c r="K170" s="4" t="s">
        <v>30</v>
      </c>
      <c r="L170" s="4">
        <v>1997.8</v>
      </c>
      <c r="M170" s="4">
        <v>1997.8</v>
      </c>
      <c r="N170" s="4" t="s">
        <v>734</v>
      </c>
      <c r="O170" s="4" t="s">
        <v>32</v>
      </c>
      <c r="P170" s="4" t="s">
        <v>33</v>
      </c>
      <c r="Q170" s="4">
        <v>0</v>
      </c>
      <c r="R170" s="7">
        <v>45225</v>
      </c>
      <c r="S170" s="6">
        <v>45238</v>
      </c>
      <c r="T170" s="4" t="s">
        <v>34</v>
      </c>
      <c r="U170" s="4">
        <v>1997.8</v>
      </c>
      <c r="V170" s="4">
        <v>0</v>
      </c>
      <c r="W170" s="4">
        <v>0</v>
      </c>
      <c r="X170" s="4" t="s">
        <v>735</v>
      </c>
      <c r="Y170" s="4" t="s">
        <v>736</v>
      </c>
    </row>
    <row r="171" s="4" customFormat="1" spans="1:25">
      <c r="A171" s="4" t="s">
        <v>737</v>
      </c>
      <c r="B171" s="4" t="s">
        <v>26</v>
      </c>
      <c r="C171" s="4" t="s">
        <v>27</v>
      </c>
      <c r="D171" s="4" t="s">
        <v>716</v>
      </c>
      <c r="E171" s="4" t="s">
        <v>738</v>
      </c>
      <c r="F171" s="6">
        <v>45233</v>
      </c>
      <c r="G171" s="6">
        <v>45235</v>
      </c>
      <c r="H171" s="4">
        <v>1</v>
      </c>
      <c r="I171" s="4">
        <v>2</v>
      </c>
      <c r="J171" s="4">
        <v>2</v>
      </c>
      <c r="K171" s="4" t="s">
        <v>30</v>
      </c>
      <c r="L171" s="4">
        <v>2610.54</v>
      </c>
      <c r="M171" s="4">
        <v>2610.54</v>
      </c>
      <c r="N171" s="4" t="s">
        <v>739</v>
      </c>
      <c r="O171" s="4" t="s">
        <v>32</v>
      </c>
      <c r="P171" s="4" t="s">
        <v>33</v>
      </c>
      <c r="Q171" s="4">
        <v>0</v>
      </c>
      <c r="R171" s="7">
        <v>45225.0000115741</v>
      </c>
      <c r="S171" s="6">
        <v>45238</v>
      </c>
      <c r="T171" s="4" t="s">
        <v>34</v>
      </c>
      <c r="U171" s="4">
        <v>2610.54</v>
      </c>
      <c r="V171" s="4">
        <v>0</v>
      </c>
      <c r="W171" s="4">
        <v>0</v>
      </c>
      <c r="X171" s="4" t="s">
        <v>740</v>
      </c>
      <c r="Y171" s="4" t="s">
        <v>741</v>
      </c>
    </row>
    <row r="172" s="4" customFormat="1" spans="1:25">
      <c r="A172" s="4" t="s">
        <v>742</v>
      </c>
      <c r="B172" s="4" t="s">
        <v>26</v>
      </c>
      <c r="C172" s="4" t="s">
        <v>27</v>
      </c>
      <c r="D172" s="4" t="s">
        <v>743</v>
      </c>
      <c r="E172" s="4" t="s">
        <v>744</v>
      </c>
      <c r="F172" s="6">
        <v>45234</v>
      </c>
      <c r="G172" s="6">
        <v>45235</v>
      </c>
      <c r="H172" s="4">
        <v>1</v>
      </c>
      <c r="I172" s="4">
        <v>1</v>
      </c>
      <c r="J172" s="4">
        <v>1</v>
      </c>
      <c r="K172" s="4" t="s">
        <v>30</v>
      </c>
      <c r="L172" s="4">
        <v>514.74</v>
      </c>
      <c r="M172" s="4">
        <v>514.74</v>
      </c>
      <c r="N172" s="4" t="s">
        <v>745</v>
      </c>
      <c r="O172" s="4" t="s">
        <v>32</v>
      </c>
      <c r="P172" s="4" t="s">
        <v>33</v>
      </c>
      <c r="Q172" s="4">
        <v>0</v>
      </c>
      <c r="R172" s="7">
        <v>45225.0000115741</v>
      </c>
      <c r="S172" s="6">
        <v>45238</v>
      </c>
      <c r="T172" s="4" t="s">
        <v>34</v>
      </c>
      <c r="U172" s="4">
        <v>514.74</v>
      </c>
      <c r="V172" s="4">
        <v>0</v>
      </c>
      <c r="W172" s="4">
        <v>0</v>
      </c>
      <c r="X172" s="4" t="s">
        <v>746</v>
      </c>
      <c r="Y172" s="4" t="s">
        <v>747</v>
      </c>
    </row>
    <row r="173" s="4" customFormat="1" spans="1:25">
      <c r="A173" s="4" t="s">
        <v>748</v>
      </c>
      <c r="B173" s="4" t="s">
        <v>26</v>
      </c>
      <c r="C173" s="4" t="s">
        <v>27</v>
      </c>
      <c r="D173" s="4" t="s">
        <v>716</v>
      </c>
      <c r="E173" s="4" t="s">
        <v>749</v>
      </c>
      <c r="F173" s="6">
        <v>45230</v>
      </c>
      <c r="G173" s="6">
        <v>45235</v>
      </c>
      <c r="H173" s="4">
        <v>1</v>
      </c>
      <c r="I173" s="4">
        <v>5</v>
      </c>
      <c r="J173" s="4">
        <v>5</v>
      </c>
      <c r="K173" s="4" t="s">
        <v>30</v>
      </c>
      <c r="L173" s="4">
        <v>5742.35</v>
      </c>
      <c r="M173" s="4">
        <v>5742.35</v>
      </c>
      <c r="N173" s="4" t="s">
        <v>750</v>
      </c>
      <c r="O173" s="4" t="s">
        <v>32</v>
      </c>
      <c r="P173" s="4" t="s">
        <v>33</v>
      </c>
      <c r="Q173" s="4">
        <v>0</v>
      </c>
      <c r="R173" s="7">
        <v>45217.0000115741</v>
      </c>
      <c r="S173" s="6">
        <v>45238</v>
      </c>
      <c r="T173" s="4" t="s">
        <v>34</v>
      </c>
      <c r="U173" s="4">
        <v>5742.35</v>
      </c>
      <c r="V173" s="4">
        <v>0</v>
      </c>
      <c r="W173" s="4">
        <v>0</v>
      </c>
      <c r="X173" s="4" t="s">
        <v>751</v>
      </c>
      <c r="Y173" s="4" t="s">
        <v>55</v>
      </c>
    </row>
    <row r="174" s="4" customFormat="1" spans="1:25">
      <c r="A174" s="4" t="s">
        <v>752</v>
      </c>
      <c r="B174" s="4" t="s">
        <v>26</v>
      </c>
      <c r="C174" s="4" t="s">
        <v>27</v>
      </c>
      <c r="D174" s="4" t="s">
        <v>657</v>
      </c>
      <c r="E174" s="4" t="s">
        <v>753</v>
      </c>
      <c r="F174" s="6">
        <v>45233</v>
      </c>
      <c r="G174" s="6">
        <v>45235</v>
      </c>
      <c r="H174" s="4">
        <v>1</v>
      </c>
      <c r="I174" s="4">
        <v>2</v>
      </c>
      <c r="J174" s="4">
        <v>2</v>
      </c>
      <c r="K174" s="4" t="s">
        <v>30</v>
      </c>
      <c r="L174" s="4">
        <v>2136.8</v>
      </c>
      <c r="M174" s="4">
        <v>2136.8</v>
      </c>
      <c r="N174" s="4" t="s">
        <v>754</v>
      </c>
      <c r="O174" s="4" t="s">
        <v>32</v>
      </c>
      <c r="P174" s="4" t="s">
        <v>33</v>
      </c>
      <c r="Q174" s="4">
        <v>0</v>
      </c>
      <c r="R174" s="7">
        <v>45225</v>
      </c>
      <c r="S174" s="6">
        <v>45238</v>
      </c>
      <c r="T174" s="4" t="s">
        <v>34</v>
      </c>
      <c r="U174" s="4">
        <v>2136.8</v>
      </c>
      <c r="V174" s="4">
        <v>0</v>
      </c>
      <c r="W174" s="4">
        <v>0</v>
      </c>
      <c r="X174" s="4" t="s">
        <v>755</v>
      </c>
      <c r="Y174" s="4" t="s">
        <v>756</v>
      </c>
    </row>
    <row r="175" s="4" customFormat="1" spans="1:25">
      <c r="A175" s="4" t="s">
        <v>757</v>
      </c>
      <c r="B175" s="4" t="s">
        <v>26</v>
      </c>
      <c r="C175" s="4" t="s">
        <v>27</v>
      </c>
      <c r="D175" s="4" t="s">
        <v>657</v>
      </c>
      <c r="E175" s="4" t="s">
        <v>753</v>
      </c>
      <c r="F175" s="6">
        <v>45233</v>
      </c>
      <c r="G175" s="6">
        <v>45235</v>
      </c>
      <c r="H175" s="4">
        <v>1</v>
      </c>
      <c r="I175" s="4">
        <v>2</v>
      </c>
      <c r="J175" s="4">
        <v>2</v>
      </c>
      <c r="K175" s="4" t="s">
        <v>30</v>
      </c>
      <c r="L175" s="4">
        <v>2136.8</v>
      </c>
      <c r="M175" s="4">
        <v>2136.8</v>
      </c>
      <c r="N175" s="4" t="s">
        <v>758</v>
      </c>
      <c r="O175" s="4" t="s">
        <v>32</v>
      </c>
      <c r="P175" s="4" t="s">
        <v>33</v>
      </c>
      <c r="Q175" s="4">
        <v>0</v>
      </c>
      <c r="R175" s="7">
        <v>45225</v>
      </c>
      <c r="S175" s="6">
        <v>45238</v>
      </c>
      <c r="T175" s="4" t="s">
        <v>34</v>
      </c>
      <c r="U175" s="4">
        <v>2136.8</v>
      </c>
      <c r="V175" s="4">
        <v>0</v>
      </c>
      <c r="W175" s="4">
        <v>0</v>
      </c>
      <c r="X175" s="4" t="s">
        <v>759</v>
      </c>
      <c r="Y175" s="4" t="s">
        <v>760</v>
      </c>
    </row>
    <row r="176" s="4" customFormat="1" spans="1:25">
      <c r="A176" s="4" t="s">
        <v>761</v>
      </c>
      <c r="B176" s="4" t="s">
        <v>26</v>
      </c>
      <c r="C176" s="4" t="s">
        <v>27</v>
      </c>
      <c r="D176" s="4" t="s">
        <v>762</v>
      </c>
      <c r="E176" s="4" t="s">
        <v>763</v>
      </c>
      <c r="F176" s="6">
        <v>45234</v>
      </c>
      <c r="G176" s="6">
        <v>45235</v>
      </c>
      <c r="H176" s="4">
        <v>1</v>
      </c>
      <c r="I176" s="4">
        <v>1</v>
      </c>
      <c r="J176" s="4">
        <v>1</v>
      </c>
      <c r="K176" s="4" t="s">
        <v>30</v>
      </c>
      <c r="L176" s="4">
        <v>709.25</v>
      </c>
      <c r="M176" s="4">
        <v>709.25</v>
      </c>
      <c r="N176" s="4" t="s">
        <v>764</v>
      </c>
      <c r="O176" s="4" t="s">
        <v>32</v>
      </c>
      <c r="P176" s="4" t="s">
        <v>33</v>
      </c>
      <c r="Q176" s="4">
        <v>0</v>
      </c>
      <c r="R176" s="7">
        <v>45225</v>
      </c>
      <c r="S176" s="6">
        <v>45238</v>
      </c>
      <c r="T176" s="4" t="s">
        <v>34</v>
      </c>
      <c r="U176" s="4">
        <v>709.25</v>
      </c>
      <c r="V176" s="4">
        <v>0</v>
      </c>
      <c r="W176" s="4">
        <v>0</v>
      </c>
      <c r="X176" s="4" t="s">
        <v>765</v>
      </c>
      <c r="Y176" s="4" t="s">
        <v>766</v>
      </c>
    </row>
    <row r="177" s="4" customFormat="1" spans="1:25">
      <c r="A177" s="4" t="s">
        <v>767</v>
      </c>
      <c r="B177" s="4" t="s">
        <v>26</v>
      </c>
      <c r="C177" s="4" t="s">
        <v>27</v>
      </c>
      <c r="D177" s="4" t="s">
        <v>768</v>
      </c>
      <c r="E177" s="4" t="s">
        <v>769</v>
      </c>
      <c r="F177" s="6">
        <v>45233</v>
      </c>
      <c r="G177" s="6">
        <v>45235</v>
      </c>
      <c r="H177" s="4">
        <v>1</v>
      </c>
      <c r="I177" s="4">
        <v>2</v>
      </c>
      <c r="J177" s="4">
        <v>2</v>
      </c>
      <c r="K177" s="4" t="s">
        <v>30</v>
      </c>
      <c r="L177" s="4">
        <v>1138.94</v>
      </c>
      <c r="M177" s="4">
        <v>1138.94</v>
      </c>
      <c r="N177" s="4" t="s">
        <v>770</v>
      </c>
      <c r="O177" s="4" t="s">
        <v>32</v>
      </c>
      <c r="P177" s="4" t="s">
        <v>33</v>
      </c>
      <c r="Q177" s="4">
        <v>0</v>
      </c>
      <c r="R177" s="7">
        <v>45225.0000115741</v>
      </c>
      <c r="S177" s="6">
        <v>45238</v>
      </c>
      <c r="T177" s="4" t="s">
        <v>34</v>
      </c>
      <c r="U177" s="4">
        <v>1138.94</v>
      </c>
      <c r="V177" s="4">
        <v>0</v>
      </c>
      <c r="W177" s="4">
        <v>0</v>
      </c>
      <c r="X177" s="4" t="s">
        <v>771</v>
      </c>
      <c r="Y177" s="4" t="s">
        <v>772</v>
      </c>
    </row>
    <row r="178" s="4" customFormat="1" spans="1:25">
      <c r="A178" s="4" t="s">
        <v>773</v>
      </c>
      <c r="B178" s="4" t="s">
        <v>26</v>
      </c>
      <c r="C178" s="4" t="s">
        <v>27</v>
      </c>
      <c r="D178" s="4" t="s">
        <v>774</v>
      </c>
      <c r="E178" s="4" t="s">
        <v>775</v>
      </c>
      <c r="F178" s="6">
        <v>45230</v>
      </c>
      <c r="G178" s="6">
        <v>45235</v>
      </c>
      <c r="H178" s="4">
        <v>1</v>
      </c>
      <c r="I178" s="4">
        <v>5</v>
      </c>
      <c r="J178" s="4">
        <v>5</v>
      </c>
      <c r="K178" s="4" t="s">
        <v>30</v>
      </c>
      <c r="L178" s="4">
        <v>1498.5</v>
      </c>
      <c r="M178" s="4">
        <v>1498.5</v>
      </c>
      <c r="N178" s="4" t="s">
        <v>776</v>
      </c>
      <c r="O178" s="4" t="s">
        <v>32</v>
      </c>
      <c r="P178" s="4" t="s">
        <v>33</v>
      </c>
      <c r="Q178" s="4">
        <v>0</v>
      </c>
      <c r="R178" s="7">
        <v>45226</v>
      </c>
      <c r="S178" s="6">
        <v>45238</v>
      </c>
      <c r="T178" s="4" t="s">
        <v>34</v>
      </c>
      <c r="U178" s="4">
        <v>1498.5</v>
      </c>
      <c r="V178" s="4">
        <v>0</v>
      </c>
      <c r="W178" s="4">
        <v>0</v>
      </c>
      <c r="X178" s="4" t="s">
        <v>777</v>
      </c>
      <c r="Y178" s="4" t="s">
        <v>778</v>
      </c>
    </row>
    <row r="179" s="4" customFormat="1" spans="1:25">
      <c r="A179" s="4" t="s">
        <v>779</v>
      </c>
      <c r="B179" s="4" t="s">
        <v>26</v>
      </c>
      <c r="C179" s="4" t="s">
        <v>27</v>
      </c>
      <c r="D179" s="4" t="s">
        <v>780</v>
      </c>
      <c r="E179" s="4" t="s">
        <v>479</v>
      </c>
      <c r="F179" s="6">
        <v>45232</v>
      </c>
      <c r="G179" s="6">
        <v>45235</v>
      </c>
      <c r="H179" s="4">
        <v>1</v>
      </c>
      <c r="I179" s="4">
        <v>3</v>
      </c>
      <c r="J179" s="4">
        <v>3</v>
      </c>
      <c r="K179" s="4" t="s">
        <v>30</v>
      </c>
      <c r="L179" s="4">
        <v>682.74</v>
      </c>
      <c r="M179" s="4">
        <v>682.74</v>
      </c>
      <c r="N179" s="4" t="s">
        <v>781</v>
      </c>
      <c r="O179" s="4" t="s">
        <v>32</v>
      </c>
      <c r="P179" s="4" t="s">
        <v>33</v>
      </c>
      <c r="Q179" s="4">
        <v>0</v>
      </c>
      <c r="R179" s="7">
        <v>45226</v>
      </c>
      <c r="S179" s="6">
        <v>45238</v>
      </c>
      <c r="T179" s="4" t="s">
        <v>34</v>
      </c>
      <c r="U179" s="4">
        <v>682.74</v>
      </c>
      <c r="V179" s="4">
        <v>0</v>
      </c>
      <c r="W179" s="4">
        <v>0</v>
      </c>
      <c r="X179" s="4" t="s">
        <v>782</v>
      </c>
      <c r="Y179" s="4" t="s">
        <v>55</v>
      </c>
    </row>
    <row r="180" s="4" customFormat="1" spans="1:25">
      <c r="A180" s="4" t="s">
        <v>783</v>
      </c>
      <c r="B180" s="4" t="s">
        <v>26</v>
      </c>
      <c r="C180" s="4" t="s">
        <v>27</v>
      </c>
      <c r="D180" s="4" t="s">
        <v>784</v>
      </c>
      <c r="E180" s="4" t="s">
        <v>785</v>
      </c>
      <c r="F180" s="6">
        <v>45231</v>
      </c>
      <c r="G180" s="6">
        <v>45235</v>
      </c>
      <c r="H180" s="4">
        <v>1</v>
      </c>
      <c r="I180" s="4">
        <v>4</v>
      </c>
      <c r="J180" s="4">
        <v>4</v>
      </c>
      <c r="K180" s="4" t="s">
        <v>30</v>
      </c>
      <c r="L180" s="4">
        <v>3441.4</v>
      </c>
      <c r="M180" s="4">
        <v>3441.4</v>
      </c>
      <c r="N180" s="4" t="s">
        <v>786</v>
      </c>
      <c r="O180" s="4" t="s">
        <v>32</v>
      </c>
      <c r="P180" s="4" t="s">
        <v>33</v>
      </c>
      <c r="Q180" s="4">
        <v>0</v>
      </c>
      <c r="R180" s="7">
        <v>45226</v>
      </c>
      <c r="S180" s="6">
        <v>45238</v>
      </c>
      <c r="T180" s="4" t="s">
        <v>34</v>
      </c>
      <c r="U180" s="4">
        <v>3441.4</v>
      </c>
      <c r="V180" s="4">
        <v>0</v>
      </c>
      <c r="W180" s="4">
        <v>0</v>
      </c>
      <c r="X180" s="4" t="s">
        <v>787</v>
      </c>
      <c r="Y180" s="4" t="s">
        <v>788</v>
      </c>
    </row>
    <row r="181" s="4" customFormat="1" spans="1:25">
      <c r="A181" s="4" t="s">
        <v>789</v>
      </c>
      <c r="B181" s="4" t="s">
        <v>26</v>
      </c>
      <c r="C181" s="4" t="s">
        <v>27</v>
      </c>
      <c r="D181" s="4" t="s">
        <v>693</v>
      </c>
      <c r="E181" s="4" t="s">
        <v>790</v>
      </c>
      <c r="F181" s="6">
        <v>45234</v>
      </c>
      <c r="G181" s="6">
        <v>45235</v>
      </c>
      <c r="H181" s="4">
        <v>2</v>
      </c>
      <c r="I181" s="4">
        <v>1</v>
      </c>
      <c r="J181" s="4">
        <v>2</v>
      </c>
      <c r="K181" s="4" t="s">
        <v>30</v>
      </c>
      <c r="L181" s="4">
        <v>382.22</v>
      </c>
      <c r="M181" s="4">
        <v>382.22</v>
      </c>
      <c r="N181" s="4" t="s">
        <v>791</v>
      </c>
      <c r="O181" s="4" t="s">
        <v>32</v>
      </c>
      <c r="P181" s="4" t="s">
        <v>33</v>
      </c>
      <c r="Q181" s="4">
        <v>0</v>
      </c>
      <c r="R181" s="7">
        <v>45226</v>
      </c>
      <c r="S181" s="6">
        <v>45238</v>
      </c>
      <c r="T181" s="4" t="s">
        <v>34</v>
      </c>
      <c r="U181" s="4">
        <v>382.22</v>
      </c>
      <c r="V181" s="4">
        <v>0</v>
      </c>
      <c r="W181" s="4">
        <v>0</v>
      </c>
      <c r="X181" s="4" t="s">
        <v>792</v>
      </c>
      <c r="Y181" s="4" t="s">
        <v>55</v>
      </c>
    </row>
    <row r="182" s="4" customFormat="1" spans="1:25">
      <c r="A182" s="4" t="s">
        <v>793</v>
      </c>
      <c r="B182" s="4" t="s">
        <v>26</v>
      </c>
      <c r="C182" s="4" t="s">
        <v>27</v>
      </c>
      <c r="D182" s="4" t="s">
        <v>794</v>
      </c>
      <c r="E182" s="4" t="s">
        <v>795</v>
      </c>
      <c r="F182" s="6">
        <v>45234</v>
      </c>
      <c r="G182" s="6">
        <v>45235</v>
      </c>
      <c r="H182" s="4">
        <v>1</v>
      </c>
      <c r="I182" s="4">
        <v>1</v>
      </c>
      <c r="J182" s="4">
        <v>1</v>
      </c>
      <c r="K182" s="4" t="s">
        <v>30</v>
      </c>
      <c r="L182" s="4">
        <v>104.27</v>
      </c>
      <c r="M182" s="4">
        <v>104.27</v>
      </c>
      <c r="N182" s="4" t="s">
        <v>796</v>
      </c>
      <c r="O182" s="4" t="s">
        <v>32</v>
      </c>
      <c r="P182" s="4" t="s">
        <v>33</v>
      </c>
      <c r="Q182" s="4">
        <v>0</v>
      </c>
      <c r="R182" s="7">
        <v>45226.0000115741</v>
      </c>
      <c r="S182" s="6">
        <v>45238</v>
      </c>
      <c r="T182" s="4" t="s">
        <v>34</v>
      </c>
      <c r="U182" s="4">
        <v>104.27</v>
      </c>
      <c r="V182" s="4">
        <v>0</v>
      </c>
      <c r="W182" s="4">
        <v>0</v>
      </c>
      <c r="X182" s="4" t="s">
        <v>797</v>
      </c>
      <c r="Y182" s="4" t="s">
        <v>55</v>
      </c>
    </row>
    <row r="183" s="4" customFormat="1" spans="1:28">
      <c r="A183" s="4" t="s">
        <v>798</v>
      </c>
      <c r="B183" s="4" t="s">
        <v>26</v>
      </c>
      <c r="C183" s="4" t="s">
        <v>27</v>
      </c>
      <c r="D183" s="4" t="s">
        <v>799</v>
      </c>
      <c r="E183" s="4" t="s">
        <v>800</v>
      </c>
      <c r="F183" s="6">
        <v>45234</v>
      </c>
      <c r="G183" s="6">
        <v>45235</v>
      </c>
      <c r="H183" s="4">
        <v>4</v>
      </c>
      <c r="I183" s="4">
        <v>1</v>
      </c>
      <c r="J183" s="4">
        <v>4</v>
      </c>
      <c r="K183" s="4" t="s">
        <v>30</v>
      </c>
      <c r="L183" s="4">
        <v>448.96</v>
      </c>
      <c r="M183" s="4">
        <v>448.96</v>
      </c>
      <c r="N183" s="4" t="s">
        <v>801</v>
      </c>
      <c r="O183" s="4" t="s">
        <v>32</v>
      </c>
      <c r="P183" s="4" t="s">
        <v>33</v>
      </c>
      <c r="Q183" s="4">
        <v>0</v>
      </c>
      <c r="R183" s="7">
        <v>45226.0000115741</v>
      </c>
      <c r="S183" s="6">
        <v>45238</v>
      </c>
      <c r="T183" s="4" t="s">
        <v>34</v>
      </c>
      <c r="U183" s="4">
        <v>448.96</v>
      </c>
      <c r="V183" s="4">
        <v>0</v>
      </c>
      <c r="W183" s="4">
        <v>0</v>
      </c>
      <c r="X183" s="4" t="s">
        <v>802</v>
      </c>
      <c r="Y183" s="4" t="s">
        <v>803</v>
      </c>
      <c r="Z183" s="4" t="s">
        <v>803</v>
      </c>
      <c r="AA183" s="4" t="s">
        <v>803</v>
      </c>
      <c r="AB183" s="4" t="s">
        <v>804</v>
      </c>
    </row>
    <row r="184" s="4" customFormat="1" spans="1:25">
      <c r="A184" s="4" t="s">
        <v>805</v>
      </c>
      <c r="B184" s="4" t="s">
        <v>26</v>
      </c>
      <c r="C184" s="4" t="s">
        <v>27</v>
      </c>
      <c r="D184" s="4" t="s">
        <v>693</v>
      </c>
      <c r="E184" s="4" t="s">
        <v>806</v>
      </c>
      <c r="F184" s="6">
        <v>45234</v>
      </c>
      <c r="G184" s="6">
        <v>45235</v>
      </c>
      <c r="H184" s="4">
        <v>1</v>
      </c>
      <c r="I184" s="4">
        <v>1</v>
      </c>
      <c r="J184" s="4">
        <v>1</v>
      </c>
      <c r="K184" s="4" t="s">
        <v>30</v>
      </c>
      <c r="L184" s="4">
        <v>191.11</v>
      </c>
      <c r="M184" s="4">
        <v>191.11</v>
      </c>
      <c r="N184" s="4" t="s">
        <v>791</v>
      </c>
      <c r="O184" s="4" t="s">
        <v>32</v>
      </c>
      <c r="P184" s="4" t="s">
        <v>33</v>
      </c>
      <c r="Q184" s="4">
        <v>0</v>
      </c>
      <c r="R184" s="7">
        <v>45226</v>
      </c>
      <c r="S184" s="6">
        <v>45238</v>
      </c>
      <c r="T184" s="4" t="s">
        <v>34</v>
      </c>
      <c r="U184" s="4">
        <v>191.11</v>
      </c>
      <c r="V184" s="4">
        <v>0</v>
      </c>
      <c r="W184" s="4">
        <v>0</v>
      </c>
      <c r="X184" s="4" t="s">
        <v>807</v>
      </c>
      <c r="Y184" s="4" t="s">
        <v>808</v>
      </c>
    </row>
    <row r="185" s="4" customFormat="1" spans="1:25">
      <c r="A185" s="4" t="s">
        <v>809</v>
      </c>
      <c r="B185" s="4" t="s">
        <v>26</v>
      </c>
      <c r="C185" s="4" t="s">
        <v>27</v>
      </c>
      <c r="D185" s="4" t="s">
        <v>256</v>
      </c>
      <c r="E185" s="4" t="s">
        <v>810</v>
      </c>
      <c r="F185" s="6">
        <v>45231</v>
      </c>
      <c r="G185" s="6">
        <v>45235</v>
      </c>
      <c r="H185" s="4">
        <v>3</v>
      </c>
      <c r="I185" s="4">
        <v>4</v>
      </c>
      <c r="J185" s="4">
        <v>12</v>
      </c>
      <c r="K185" s="4" t="s">
        <v>30</v>
      </c>
      <c r="L185" s="4">
        <v>13326</v>
      </c>
      <c r="M185" s="4">
        <v>13326</v>
      </c>
      <c r="N185" s="4" t="s">
        <v>811</v>
      </c>
      <c r="O185" s="4" t="s">
        <v>32</v>
      </c>
      <c r="P185" s="4" t="s">
        <v>33</v>
      </c>
      <c r="Q185" s="4">
        <v>0</v>
      </c>
      <c r="R185" s="7">
        <v>45225.0000115741</v>
      </c>
      <c r="S185" s="6">
        <v>45238</v>
      </c>
      <c r="T185" s="4" t="s">
        <v>34</v>
      </c>
      <c r="U185" s="4">
        <v>13326</v>
      </c>
      <c r="V185" s="4">
        <v>0</v>
      </c>
      <c r="W185" s="4">
        <v>0</v>
      </c>
      <c r="X185" s="4" t="s">
        <v>812</v>
      </c>
      <c r="Y185" s="4" t="s">
        <v>55</v>
      </c>
    </row>
    <row r="186" s="4" customFormat="1" spans="1:25">
      <c r="A186" s="4" t="s">
        <v>813</v>
      </c>
      <c r="B186" s="4" t="s">
        <v>26</v>
      </c>
      <c r="C186" s="4" t="s">
        <v>27</v>
      </c>
      <c r="D186" s="4" t="s">
        <v>814</v>
      </c>
      <c r="E186" s="4" t="s">
        <v>815</v>
      </c>
      <c r="F186" s="6">
        <v>45233</v>
      </c>
      <c r="G186" s="6">
        <v>45235</v>
      </c>
      <c r="H186" s="4">
        <v>1</v>
      </c>
      <c r="I186" s="4">
        <v>2</v>
      </c>
      <c r="J186" s="4">
        <v>2</v>
      </c>
      <c r="K186" s="4" t="s">
        <v>30</v>
      </c>
      <c r="L186" s="4">
        <v>2786.8</v>
      </c>
      <c r="M186" s="4">
        <v>2786.8</v>
      </c>
      <c r="N186" s="4" t="s">
        <v>816</v>
      </c>
      <c r="O186" s="4" t="s">
        <v>32</v>
      </c>
      <c r="P186" s="4" t="s">
        <v>33</v>
      </c>
      <c r="Q186" s="4">
        <v>0</v>
      </c>
      <c r="R186" s="7">
        <v>45226.0000115741</v>
      </c>
      <c r="S186" s="6">
        <v>45238</v>
      </c>
      <c r="T186" s="4" t="s">
        <v>34</v>
      </c>
      <c r="U186" s="4">
        <v>2786.8</v>
      </c>
      <c r="V186" s="4">
        <v>0</v>
      </c>
      <c r="W186" s="4">
        <v>0</v>
      </c>
      <c r="X186" s="4" t="s">
        <v>817</v>
      </c>
      <c r="Y186" s="4" t="s">
        <v>818</v>
      </c>
    </row>
    <row r="187" s="4" customFormat="1" spans="1:25">
      <c r="A187" s="4" t="s">
        <v>249</v>
      </c>
      <c r="B187" s="4" t="s">
        <v>26</v>
      </c>
      <c r="C187" s="4" t="s">
        <v>49</v>
      </c>
      <c r="D187" s="4" t="s">
        <v>250</v>
      </c>
      <c r="E187" s="4" t="s">
        <v>251</v>
      </c>
      <c r="F187" s="6">
        <v>45231</v>
      </c>
      <c r="G187" s="6">
        <v>45235</v>
      </c>
      <c r="H187" s="4">
        <v>1</v>
      </c>
      <c r="I187" s="4">
        <v>4</v>
      </c>
      <c r="J187" s="4">
        <v>4</v>
      </c>
      <c r="K187" s="4" t="s">
        <v>30</v>
      </c>
      <c r="L187" s="4">
        <v>-5569.24</v>
      </c>
      <c r="M187" s="4">
        <v>-5569.24</v>
      </c>
      <c r="N187" s="4" t="s">
        <v>252</v>
      </c>
      <c r="O187" s="4" t="s">
        <v>32</v>
      </c>
      <c r="P187" s="4" t="s">
        <v>33</v>
      </c>
      <c r="Q187" s="4">
        <v>0</v>
      </c>
      <c r="R187" s="7">
        <v>45195.0000115741</v>
      </c>
      <c r="S187" s="6">
        <v>45238</v>
      </c>
      <c r="T187" s="4" t="s">
        <v>34</v>
      </c>
      <c r="U187" s="4">
        <v>-5569.24</v>
      </c>
      <c r="V187" s="4">
        <v>0</v>
      </c>
      <c r="W187" s="4">
        <v>0</v>
      </c>
      <c r="X187" s="4" t="s">
        <v>253</v>
      </c>
      <c r="Y187" s="4" t="s">
        <v>254</v>
      </c>
    </row>
    <row r="188" s="4" customFormat="1" spans="1:25">
      <c r="A188" s="4" t="s">
        <v>819</v>
      </c>
      <c r="B188" s="4" t="s">
        <v>26</v>
      </c>
      <c r="C188" s="4" t="s">
        <v>27</v>
      </c>
      <c r="D188" s="4" t="s">
        <v>820</v>
      </c>
      <c r="E188" s="4" t="s">
        <v>821</v>
      </c>
      <c r="F188" s="6">
        <v>45234</v>
      </c>
      <c r="G188" s="6">
        <v>45235</v>
      </c>
      <c r="H188" s="4">
        <v>1</v>
      </c>
      <c r="I188" s="4">
        <v>1</v>
      </c>
      <c r="J188" s="4">
        <v>1</v>
      </c>
      <c r="K188" s="4" t="s">
        <v>30</v>
      </c>
      <c r="L188" s="4">
        <v>161.9</v>
      </c>
      <c r="M188" s="4">
        <v>161.9</v>
      </c>
      <c r="N188" s="4" t="s">
        <v>822</v>
      </c>
      <c r="O188" s="4" t="s">
        <v>32</v>
      </c>
      <c r="P188" s="4" t="s">
        <v>33</v>
      </c>
      <c r="Q188" s="4">
        <v>0</v>
      </c>
      <c r="R188" s="7">
        <v>45226.0000115741</v>
      </c>
      <c r="S188" s="6">
        <v>45238</v>
      </c>
      <c r="T188" s="4" t="s">
        <v>34</v>
      </c>
      <c r="U188" s="4">
        <v>161.9</v>
      </c>
      <c r="V188" s="4">
        <v>0</v>
      </c>
      <c r="W188" s="4">
        <v>0</v>
      </c>
      <c r="X188" s="4" t="s">
        <v>823</v>
      </c>
      <c r="Y188" s="4" t="s">
        <v>55</v>
      </c>
    </row>
    <row r="189" s="4" customFormat="1" spans="1:25">
      <c r="A189" s="4" t="s">
        <v>824</v>
      </c>
      <c r="B189" s="4" t="s">
        <v>26</v>
      </c>
      <c r="C189" s="4" t="s">
        <v>27</v>
      </c>
      <c r="D189" s="4" t="s">
        <v>825</v>
      </c>
      <c r="E189" s="4" t="s">
        <v>826</v>
      </c>
      <c r="F189" s="6">
        <v>45234</v>
      </c>
      <c r="G189" s="6">
        <v>45235</v>
      </c>
      <c r="H189" s="4">
        <v>1</v>
      </c>
      <c r="I189" s="4">
        <v>1</v>
      </c>
      <c r="J189" s="4">
        <v>1</v>
      </c>
      <c r="K189" s="4" t="s">
        <v>30</v>
      </c>
      <c r="L189" s="4">
        <v>769.75</v>
      </c>
      <c r="M189" s="4">
        <v>769.75</v>
      </c>
      <c r="N189" s="4" t="s">
        <v>827</v>
      </c>
      <c r="O189" s="4" t="s">
        <v>32</v>
      </c>
      <c r="P189" s="4" t="s">
        <v>33</v>
      </c>
      <c r="Q189" s="4">
        <v>0</v>
      </c>
      <c r="R189" s="7">
        <v>45226.0000115741</v>
      </c>
      <c r="S189" s="6">
        <v>45238</v>
      </c>
      <c r="T189" s="4" t="s">
        <v>34</v>
      </c>
      <c r="U189" s="4">
        <v>769.75</v>
      </c>
      <c r="V189" s="4">
        <v>0</v>
      </c>
      <c r="W189" s="4">
        <v>0</v>
      </c>
      <c r="X189" s="4" t="s">
        <v>828</v>
      </c>
      <c r="Y189" s="4" t="s">
        <v>829</v>
      </c>
    </row>
    <row r="190" s="4" customFormat="1" spans="1:25">
      <c r="A190" s="4" t="s">
        <v>544</v>
      </c>
      <c r="B190" s="4" t="s">
        <v>26</v>
      </c>
      <c r="C190" s="4" t="s">
        <v>49</v>
      </c>
      <c r="D190" s="4" t="s">
        <v>507</v>
      </c>
      <c r="E190" s="4" t="s">
        <v>508</v>
      </c>
      <c r="F190" s="6">
        <v>45233</v>
      </c>
      <c r="G190" s="6">
        <v>45235</v>
      </c>
      <c r="H190" s="4">
        <v>1</v>
      </c>
      <c r="I190" s="4">
        <v>2</v>
      </c>
      <c r="J190" s="4">
        <v>2</v>
      </c>
      <c r="K190" s="4" t="s">
        <v>30</v>
      </c>
      <c r="L190" s="4">
        <v>-1978.4</v>
      </c>
      <c r="M190" s="4">
        <v>-1978.4</v>
      </c>
      <c r="N190" s="4" t="s">
        <v>545</v>
      </c>
      <c r="O190" s="4" t="s">
        <v>32</v>
      </c>
      <c r="P190" s="4" t="s">
        <v>33</v>
      </c>
      <c r="Q190" s="4">
        <v>0</v>
      </c>
      <c r="R190" s="7">
        <v>45220</v>
      </c>
      <c r="S190" s="6">
        <v>45238</v>
      </c>
      <c r="T190" s="4" t="s">
        <v>34</v>
      </c>
      <c r="U190" s="4">
        <v>-1978.4</v>
      </c>
      <c r="V190" s="4">
        <v>0</v>
      </c>
      <c r="W190" s="4">
        <v>0</v>
      </c>
      <c r="X190" s="4" t="s">
        <v>546</v>
      </c>
      <c r="Y190" s="4" t="s">
        <v>547</v>
      </c>
    </row>
    <row r="191" s="4" customFormat="1" spans="1:25">
      <c r="A191" s="4" t="s">
        <v>830</v>
      </c>
      <c r="B191" s="4" t="s">
        <v>26</v>
      </c>
      <c r="C191" s="4" t="s">
        <v>27</v>
      </c>
      <c r="D191" s="4" t="s">
        <v>831</v>
      </c>
      <c r="E191" s="4" t="s">
        <v>832</v>
      </c>
      <c r="F191" s="6">
        <v>45233</v>
      </c>
      <c r="G191" s="6">
        <v>45235</v>
      </c>
      <c r="H191" s="4">
        <v>1</v>
      </c>
      <c r="I191" s="4">
        <v>2</v>
      </c>
      <c r="J191" s="4">
        <v>2</v>
      </c>
      <c r="K191" s="4" t="s">
        <v>30</v>
      </c>
      <c r="L191" s="4">
        <v>670.88</v>
      </c>
      <c r="M191" s="4">
        <v>670.88</v>
      </c>
      <c r="N191" s="4" t="s">
        <v>833</v>
      </c>
      <c r="O191" s="4" t="s">
        <v>32</v>
      </c>
      <c r="P191" s="4" t="s">
        <v>33</v>
      </c>
      <c r="Q191" s="4">
        <v>0</v>
      </c>
      <c r="R191" s="7">
        <v>45227.0000115741</v>
      </c>
      <c r="S191" s="6">
        <v>45238</v>
      </c>
      <c r="T191" s="4" t="s">
        <v>34</v>
      </c>
      <c r="U191" s="4">
        <v>670.88</v>
      </c>
      <c r="V191" s="4">
        <v>0</v>
      </c>
      <c r="W191" s="4">
        <v>0</v>
      </c>
      <c r="X191" s="4" t="s">
        <v>834</v>
      </c>
      <c r="Y191" s="4" t="s">
        <v>55</v>
      </c>
    </row>
    <row r="192" s="4" customFormat="1" spans="1:25">
      <c r="A192" s="4" t="s">
        <v>732</v>
      </c>
      <c r="B192" s="4" t="s">
        <v>26</v>
      </c>
      <c r="C192" s="4" t="s">
        <v>49</v>
      </c>
      <c r="D192" s="4" t="s">
        <v>507</v>
      </c>
      <c r="E192" s="4" t="s">
        <v>733</v>
      </c>
      <c r="F192" s="6">
        <v>45233</v>
      </c>
      <c r="G192" s="6">
        <v>45235</v>
      </c>
      <c r="H192" s="4">
        <v>1</v>
      </c>
      <c r="I192" s="4">
        <v>2</v>
      </c>
      <c r="J192" s="4">
        <v>2</v>
      </c>
      <c r="K192" s="4" t="s">
        <v>30</v>
      </c>
      <c r="L192" s="4">
        <v>-1997.8</v>
      </c>
      <c r="M192" s="4">
        <v>-1997.8</v>
      </c>
      <c r="N192" s="4" t="s">
        <v>734</v>
      </c>
      <c r="O192" s="4" t="s">
        <v>32</v>
      </c>
      <c r="P192" s="4" t="s">
        <v>33</v>
      </c>
      <c r="Q192" s="4">
        <v>0</v>
      </c>
      <c r="R192" s="7">
        <v>45225</v>
      </c>
      <c r="S192" s="6">
        <v>45238</v>
      </c>
      <c r="T192" s="4" t="s">
        <v>34</v>
      </c>
      <c r="U192" s="4">
        <v>-1997.8</v>
      </c>
      <c r="V192" s="4">
        <v>0</v>
      </c>
      <c r="W192" s="4">
        <v>0</v>
      </c>
      <c r="X192" s="4" t="s">
        <v>735</v>
      </c>
      <c r="Y192" s="4" t="s">
        <v>736</v>
      </c>
    </row>
    <row r="193" s="4" customFormat="1" spans="1:25">
      <c r="A193" s="4" t="s">
        <v>835</v>
      </c>
      <c r="B193" s="4" t="s">
        <v>26</v>
      </c>
      <c r="C193" s="4" t="s">
        <v>27</v>
      </c>
      <c r="D193" s="4" t="s">
        <v>836</v>
      </c>
      <c r="E193" s="4" t="s">
        <v>837</v>
      </c>
      <c r="F193" s="6">
        <v>45233</v>
      </c>
      <c r="G193" s="6">
        <v>45235</v>
      </c>
      <c r="H193" s="4">
        <v>1</v>
      </c>
      <c r="I193" s="4">
        <v>2</v>
      </c>
      <c r="J193" s="4">
        <v>2</v>
      </c>
      <c r="K193" s="4" t="s">
        <v>30</v>
      </c>
      <c r="L193" s="4">
        <v>1104.42</v>
      </c>
      <c r="M193" s="4">
        <v>1104.42</v>
      </c>
      <c r="N193" s="4" t="s">
        <v>838</v>
      </c>
      <c r="O193" s="4" t="s">
        <v>32</v>
      </c>
      <c r="P193" s="4" t="s">
        <v>33</v>
      </c>
      <c r="Q193" s="4">
        <v>0</v>
      </c>
      <c r="R193" s="7">
        <v>45227</v>
      </c>
      <c r="S193" s="6">
        <v>45238</v>
      </c>
      <c r="T193" s="4" t="s">
        <v>34</v>
      </c>
      <c r="U193" s="4">
        <v>1104.42</v>
      </c>
      <c r="V193" s="4">
        <v>0</v>
      </c>
      <c r="W193" s="4">
        <v>0</v>
      </c>
      <c r="X193" s="4" t="s">
        <v>839</v>
      </c>
      <c r="Y193" s="4" t="s">
        <v>840</v>
      </c>
    </row>
    <row r="194" s="4" customFormat="1" spans="1:25">
      <c r="A194" s="4" t="s">
        <v>841</v>
      </c>
      <c r="B194" s="4" t="s">
        <v>26</v>
      </c>
      <c r="C194" s="4" t="s">
        <v>27</v>
      </c>
      <c r="D194" s="4" t="s">
        <v>836</v>
      </c>
      <c r="E194" s="4" t="s">
        <v>837</v>
      </c>
      <c r="F194" s="6">
        <v>45233</v>
      </c>
      <c r="G194" s="6">
        <v>45235</v>
      </c>
      <c r="H194" s="4">
        <v>1</v>
      </c>
      <c r="I194" s="4">
        <v>2</v>
      </c>
      <c r="J194" s="4">
        <v>2</v>
      </c>
      <c r="K194" s="4" t="s">
        <v>30</v>
      </c>
      <c r="L194" s="4">
        <v>1104.42</v>
      </c>
      <c r="M194" s="4">
        <v>1104.42</v>
      </c>
      <c r="N194" s="4" t="s">
        <v>842</v>
      </c>
      <c r="O194" s="4" t="s">
        <v>32</v>
      </c>
      <c r="P194" s="4" t="s">
        <v>33</v>
      </c>
      <c r="Q194" s="4">
        <v>0</v>
      </c>
      <c r="R194" s="7">
        <v>45227.0000115741</v>
      </c>
      <c r="S194" s="6">
        <v>45238</v>
      </c>
      <c r="T194" s="4" t="s">
        <v>34</v>
      </c>
      <c r="U194" s="4">
        <v>1104.42</v>
      </c>
      <c r="V194" s="4">
        <v>0</v>
      </c>
      <c r="W194" s="4">
        <v>0</v>
      </c>
      <c r="X194" s="4" t="s">
        <v>843</v>
      </c>
      <c r="Y194" s="4" t="s">
        <v>844</v>
      </c>
    </row>
    <row r="195" s="4" customFormat="1" spans="1:25">
      <c r="A195" s="4" t="s">
        <v>845</v>
      </c>
      <c r="B195" s="4" t="s">
        <v>26</v>
      </c>
      <c r="C195" s="4" t="s">
        <v>27</v>
      </c>
      <c r="D195" s="4" t="s">
        <v>647</v>
      </c>
      <c r="E195" s="4" t="s">
        <v>637</v>
      </c>
      <c r="F195" s="6">
        <v>45233</v>
      </c>
      <c r="G195" s="6">
        <v>45235</v>
      </c>
      <c r="H195" s="4">
        <v>1</v>
      </c>
      <c r="I195" s="4">
        <v>2</v>
      </c>
      <c r="J195" s="4">
        <v>2</v>
      </c>
      <c r="K195" s="4" t="s">
        <v>30</v>
      </c>
      <c r="L195" s="4">
        <v>1136.44</v>
      </c>
      <c r="M195" s="4">
        <v>1136.44</v>
      </c>
      <c r="N195" s="4" t="s">
        <v>846</v>
      </c>
      <c r="O195" s="4" t="s">
        <v>32</v>
      </c>
      <c r="P195" s="4" t="s">
        <v>33</v>
      </c>
      <c r="Q195" s="4">
        <v>0</v>
      </c>
      <c r="R195" s="7">
        <v>45227.0000115741</v>
      </c>
      <c r="S195" s="6">
        <v>45238</v>
      </c>
      <c r="T195" s="4" t="s">
        <v>34</v>
      </c>
      <c r="U195" s="4">
        <v>1136.44</v>
      </c>
      <c r="V195" s="4">
        <v>0</v>
      </c>
      <c r="W195" s="4">
        <v>0</v>
      </c>
      <c r="X195" s="4" t="s">
        <v>847</v>
      </c>
      <c r="Y195" s="4" t="s">
        <v>55</v>
      </c>
    </row>
    <row r="196" s="4" customFormat="1" spans="1:25">
      <c r="A196" s="4" t="s">
        <v>848</v>
      </c>
      <c r="B196" s="4" t="s">
        <v>26</v>
      </c>
      <c r="C196" s="4" t="s">
        <v>27</v>
      </c>
      <c r="D196" s="4" t="s">
        <v>849</v>
      </c>
      <c r="E196" s="4" t="s">
        <v>104</v>
      </c>
      <c r="F196" s="6">
        <v>45234</v>
      </c>
      <c r="G196" s="6">
        <v>45235</v>
      </c>
      <c r="H196" s="4">
        <v>1</v>
      </c>
      <c r="I196" s="4">
        <v>1</v>
      </c>
      <c r="J196" s="4">
        <v>1</v>
      </c>
      <c r="K196" s="4" t="s">
        <v>30</v>
      </c>
      <c r="L196" s="4">
        <v>876.46</v>
      </c>
      <c r="M196" s="4">
        <v>876.46</v>
      </c>
      <c r="N196" s="4" t="s">
        <v>850</v>
      </c>
      <c r="O196" s="4" t="s">
        <v>32</v>
      </c>
      <c r="P196" s="4" t="s">
        <v>33</v>
      </c>
      <c r="Q196" s="4">
        <v>0</v>
      </c>
      <c r="R196" s="7">
        <v>45227.0000115741</v>
      </c>
      <c r="S196" s="6">
        <v>45238</v>
      </c>
      <c r="T196" s="4" t="s">
        <v>34</v>
      </c>
      <c r="U196" s="4">
        <v>876.46</v>
      </c>
      <c r="V196" s="4">
        <v>0</v>
      </c>
      <c r="W196" s="4">
        <v>0</v>
      </c>
      <c r="X196" s="4" t="s">
        <v>851</v>
      </c>
      <c r="Y196" s="4" t="s">
        <v>852</v>
      </c>
    </row>
    <row r="197" s="4" customFormat="1" spans="1:25">
      <c r="A197" s="4" t="s">
        <v>853</v>
      </c>
      <c r="B197" s="4" t="s">
        <v>26</v>
      </c>
      <c r="C197" s="4" t="s">
        <v>27</v>
      </c>
      <c r="D197" s="4" t="s">
        <v>854</v>
      </c>
      <c r="E197" s="4" t="s">
        <v>403</v>
      </c>
      <c r="F197" s="6">
        <v>45228</v>
      </c>
      <c r="G197" s="6">
        <v>45235</v>
      </c>
      <c r="H197" s="4">
        <v>3</v>
      </c>
      <c r="I197" s="4">
        <v>7</v>
      </c>
      <c r="J197" s="4">
        <v>21</v>
      </c>
      <c r="K197" s="4" t="s">
        <v>30</v>
      </c>
      <c r="L197" s="4">
        <v>8037</v>
      </c>
      <c r="M197" s="4">
        <v>8037</v>
      </c>
      <c r="N197" s="4" t="s">
        <v>855</v>
      </c>
      <c r="O197" s="4" t="s">
        <v>32</v>
      </c>
      <c r="P197" s="4" t="s">
        <v>33</v>
      </c>
      <c r="Q197" s="4">
        <v>0</v>
      </c>
      <c r="R197" s="7">
        <v>45227.0000115741</v>
      </c>
      <c r="S197" s="6">
        <v>45238</v>
      </c>
      <c r="T197" s="4" t="s">
        <v>34</v>
      </c>
      <c r="U197" s="4">
        <v>8037</v>
      </c>
      <c r="V197" s="4">
        <v>0</v>
      </c>
      <c r="W197" s="4">
        <v>0</v>
      </c>
      <c r="X197" s="4" t="s">
        <v>856</v>
      </c>
      <c r="Y197" s="4" t="s">
        <v>55</v>
      </c>
    </row>
    <row r="198" s="4" customFormat="1" spans="1:25">
      <c r="A198" s="4" t="s">
        <v>857</v>
      </c>
      <c r="B198" s="4" t="s">
        <v>26</v>
      </c>
      <c r="C198" s="4" t="s">
        <v>27</v>
      </c>
      <c r="D198" s="4" t="s">
        <v>858</v>
      </c>
      <c r="E198" s="4" t="s">
        <v>859</v>
      </c>
      <c r="F198" s="6">
        <v>45233</v>
      </c>
      <c r="G198" s="6">
        <v>45235</v>
      </c>
      <c r="H198" s="4">
        <v>1</v>
      </c>
      <c r="I198" s="4">
        <v>2</v>
      </c>
      <c r="J198" s="4">
        <v>2</v>
      </c>
      <c r="K198" s="4" t="s">
        <v>30</v>
      </c>
      <c r="L198" s="4">
        <v>6715.72</v>
      </c>
      <c r="M198" s="4">
        <v>6715.72</v>
      </c>
      <c r="N198" s="4" t="s">
        <v>860</v>
      </c>
      <c r="O198" s="4" t="s">
        <v>32</v>
      </c>
      <c r="P198" s="4" t="s">
        <v>33</v>
      </c>
      <c r="Q198" s="4">
        <v>0</v>
      </c>
      <c r="R198" s="7">
        <v>45228.0000115741</v>
      </c>
      <c r="S198" s="6">
        <v>45238</v>
      </c>
      <c r="T198" s="4" t="s">
        <v>34</v>
      </c>
      <c r="U198" s="4">
        <v>6715.72</v>
      </c>
      <c r="V198" s="4">
        <v>0</v>
      </c>
      <c r="W198" s="4">
        <v>0</v>
      </c>
      <c r="X198" s="4" t="s">
        <v>861</v>
      </c>
      <c r="Y198" s="4" t="s">
        <v>862</v>
      </c>
    </row>
    <row r="199" s="4" customFormat="1" spans="1:25">
      <c r="A199" s="4" t="s">
        <v>863</v>
      </c>
      <c r="B199" s="4" t="s">
        <v>26</v>
      </c>
      <c r="C199" s="4" t="s">
        <v>27</v>
      </c>
      <c r="D199" s="4" t="s">
        <v>711</v>
      </c>
      <c r="E199" s="4" t="s">
        <v>712</v>
      </c>
      <c r="F199" s="6">
        <v>45234</v>
      </c>
      <c r="G199" s="6">
        <v>45235</v>
      </c>
      <c r="H199" s="4">
        <v>1</v>
      </c>
      <c r="I199" s="4">
        <v>1</v>
      </c>
      <c r="J199" s="4">
        <v>1</v>
      </c>
      <c r="K199" s="4" t="s">
        <v>30</v>
      </c>
      <c r="L199" s="4">
        <v>749.87</v>
      </c>
      <c r="M199" s="4">
        <v>749.87</v>
      </c>
      <c r="N199" s="4" t="s">
        <v>864</v>
      </c>
      <c r="O199" s="4" t="s">
        <v>32</v>
      </c>
      <c r="P199" s="4" t="s">
        <v>33</v>
      </c>
      <c r="Q199" s="4">
        <v>0</v>
      </c>
      <c r="R199" s="7">
        <v>45228.0000115741</v>
      </c>
      <c r="S199" s="6">
        <v>45238</v>
      </c>
      <c r="T199" s="4" t="s">
        <v>34</v>
      </c>
      <c r="U199" s="4">
        <v>749.87</v>
      </c>
      <c r="V199" s="4">
        <v>0</v>
      </c>
      <c r="W199" s="4">
        <v>0</v>
      </c>
      <c r="X199" s="4" t="s">
        <v>865</v>
      </c>
      <c r="Y199" s="4" t="s">
        <v>55</v>
      </c>
    </row>
    <row r="200" s="4" customFormat="1" spans="1:25">
      <c r="A200" s="4" t="s">
        <v>866</v>
      </c>
      <c r="B200" s="4" t="s">
        <v>26</v>
      </c>
      <c r="C200" s="4" t="s">
        <v>27</v>
      </c>
      <c r="D200" s="4" t="s">
        <v>867</v>
      </c>
      <c r="E200" s="4" t="s">
        <v>868</v>
      </c>
      <c r="F200" s="6">
        <v>45233</v>
      </c>
      <c r="G200" s="6">
        <v>45235</v>
      </c>
      <c r="H200" s="4">
        <v>1</v>
      </c>
      <c r="I200" s="4">
        <v>2</v>
      </c>
      <c r="J200" s="4">
        <v>2</v>
      </c>
      <c r="K200" s="4" t="s">
        <v>30</v>
      </c>
      <c r="L200" s="4">
        <v>2796.1</v>
      </c>
      <c r="M200" s="4">
        <v>2796.1</v>
      </c>
      <c r="N200" s="4" t="s">
        <v>869</v>
      </c>
      <c r="O200" s="4" t="s">
        <v>32</v>
      </c>
      <c r="P200" s="4" t="s">
        <v>33</v>
      </c>
      <c r="Q200" s="4">
        <v>0</v>
      </c>
      <c r="R200" s="7">
        <v>45228</v>
      </c>
      <c r="S200" s="6">
        <v>45238</v>
      </c>
      <c r="T200" s="4" t="s">
        <v>34</v>
      </c>
      <c r="U200" s="4">
        <v>2796.1</v>
      </c>
      <c r="V200" s="4">
        <v>0</v>
      </c>
      <c r="W200" s="4">
        <v>0</v>
      </c>
      <c r="X200" s="4" t="s">
        <v>870</v>
      </c>
      <c r="Y200" s="4" t="s">
        <v>55</v>
      </c>
    </row>
    <row r="201" s="4" customFormat="1" spans="1:25">
      <c r="A201" s="4" t="s">
        <v>871</v>
      </c>
      <c r="B201" s="4" t="s">
        <v>26</v>
      </c>
      <c r="C201" s="4" t="s">
        <v>27</v>
      </c>
      <c r="D201" s="4" t="s">
        <v>872</v>
      </c>
      <c r="E201" s="4" t="s">
        <v>550</v>
      </c>
      <c r="F201" s="6">
        <v>45234</v>
      </c>
      <c r="G201" s="6">
        <v>45235</v>
      </c>
      <c r="H201" s="4">
        <v>1</v>
      </c>
      <c r="I201" s="4">
        <v>1</v>
      </c>
      <c r="J201" s="4">
        <v>1</v>
      </c>
      <c r="K201" s="4" t="s">
        <v>30</v>
      </c>
      <c r="L201" s="4">
        <v>1099.91</v>
      </c>
      <c r="M201" s="4">
        <v>1099.91</v>
      </c>
      <c r="N201" s="4" t="s">
        <v>873</v>
      </c>
      <c r="O201" s="4" t="s">
        <v>32</v>
      </c>
      <c r="P201" s="4" t="s">
        <v>33</v>
      </c>
      <c r="Q201" s="4">
        <v>0</v>
      </c>
      <c r="R201" s="7">
        <v>45228</v>
      </c>
      <c r="S201" s="6">
        <v>45238</v>
      </c>
      <c r="T201" s="4" t="s">
        <v>34</v>
      </c>
      <c r="U201" s="4">
        <v>1099.91</v>
      </c>
      <c r="V201" s="4">
        <v>0</v>
      </c>
      <c r="W201" s="4">
        <v>0</v>
      </c>
      <c r="X201" s="4" t="s">
        <v>874</v>
      </c>
      <c r="Y201" s="4" t="s">
        <v>875</v>
      </c>
    </row>
    <row r="202" s="4" customFormat="1" spans="1:26">
      <c r="A202" s="4" t="s">
        <v>876</v>
      </c>
      <c r="B202" s="4" t="s">
        <v>26</v>
      </c>
      <c r="C202" s="4" t="s">
        <v>27</v>
      </c>
      <c r="D202" s="4" t="s">
        <v>877</v>
      </c>
      <c r="E202" s="4" t="s">
        <v>403</v>
      </c>
      <c r="F202" s="6">
        <v>45234</v>
      </c>
      <c r="G202" s="6">
        <v>45235</v>
      </c>
      <c r="H202" s="4">
        <v>2</v>
      </c>
      <c r="I202" s="4">
        <v>1</v>
      </c>
      <c r="J202" s="4">
        <v>2</v>
      </c>
      <c r="K202" s="4" t="s">
        <v>30</v>
      </c>
      <c r="L202" s="4">
        <v>780.88</v>
      </c>
      <c r="M202" s="4">
        <v>780.88</v>
      </c>
      <c r="N202" s="4" t="s">
        <v>878</v>
      </c>
      <c r="O202" s="4" t="s">
        <v>32</v>
      </c>
      <c r="P202" s="4" t="s">
        <v>33</v>
      </c>
      <c r="Q202" s="4">
        <v>0</v>
      </c>
      <c r="R202" s="7">
        <v>45228.0000115741</v>
      </c>
      <c r="S202" s="6">
        <v>45238</v>
      </c>
      <c r="T202" s="4" t="s">
        <v>34</v>
      </c>
      <c r="U202" s="4">
        <v>780.88</v>
      </c>
      <c r="V202" s="4">
        <v>0</v>
      </c>
      <c r="W202" s="4">
        <v>0</v>
      </c>
      <c r="X202" s="4" t="s">
        <v>879</v>
      </c>
      <c r="Y202" s="4">
        <v>386008</v>
      </c>
      <c r="Z202" s="4" t="s">
        <v>880</v>
      </c>
    </row>
    <row r="203" s="4" customFormat="1" spans="1:25">
      <c r="A203" s="4" t="s">
        <v>881</v>
      </c>
      <c r="B203" s="4" t="s">
        <v>26</v>
      </c>
      <c r="C203" s="4" t="s">
        <v>27</v>
      </c>
      <c r="D203" s="4" t="s">
        <v>882</v>
      </c>
      <c r="E203" s="4" t="s">
        <v>883</v>
      </c>
      <c r="F203" s="6">
        <v>45234</v>
      </c>
      <c r="G203" s="6">
        <v>45235</v>
      </c>
      <c r="H203" s="4">
        <v>2</v>
      </c>
      <c r="I203" s="4">
        <v>1</v>
      </c>
      <c r="J203" s="4">
        <v>2</v>
      </c>
      <c r="K203" s="4" t="s">
        <v>30</v>
      </c>
      <c r="L203" s="4">
        <v>301.94</v>
      </c>
      <c r="M203" s="4">
        <v>301.94</v>
      </c>
      <c r="N203" s="4" t="s">
        <v>884</v>
      </c>
      <c r="O203" s="4" t="s">
        <v>32</v>
      </c>
      <c r="P203" s="4" t="s">
        <v>33</v>
      </c>
      <c r="Q203" s="4">
        <v>0</v>
      </c>
      <c r="R203" s="7">
        <v>45228.0000115741</v>
      </c>
      <c r="S203" s="6">
        <v>45238</v>
      </c>
      <c r="T203" s="4" t="s">
        <v>34</v>
      </c>
      <c r="U203" s="4">
        <v>301.94</v>
      </c>
      <c r="V203" s="4">
        <v>0</v>
      </c>
      <c r="W203" s="4">
        <v>0</v>
      </c>
      <c r="X203" s="4" t="s">
        <v>885</v>
      </c>
      <c r="Y203" s="4" t="s">
        <v>886</v>
      </c>
    </row>
    <row r="204" s="4" customFormat="1" spans="1:25">
      <c r="A204" s="4" t="s">
        <v>887</v>
      </c>
      <c r="B204" s="4" t="s">
        <v>26</v>
      </c>
      <c r="C204" s="4" t="s">
        <v>27</v>
      </c>
      <c r="D204" s="4" t="s">
        <v>888</v>
      </c>
      <c r="E204" s="4" t="s">
        <v>889</v>
      </c>
      <c r="F204" s="6">
        <v>45234</v>
      </c>
      <c r="G204" s="6">
        <v>45235</v>
      </c>
      <c r="H204" s="4">
        <v>1</v>
      </c>
      <c r="I204" s="4">
        <v>1</v>
      </c>
      <c r="J204" s="4">
        <v>1</v>
      </c>
      <c r="K204" s="4" t="s">
        <v>30</v>
      </c>
      <c r="L204" s="4">
        <v>482.94</v>
      </c>
      <c r="M204" s="4">
        <v>482.94</v>
      </c>
      <c r="N204" s="4" t="s">
        <v>890</v>
      </c>
      <c r="O204" s="4" t="s">
        <v>32</v>
      </c>
      <c r="P204" s="4" t="s">
        <v>33</v>
      </c>
      <c r="Q204" s="4">
        <v>0</v>
      </c>
      <c r="R204" s="7">
        <v>45228.0000115741</v>
      </c>
      <c r="S204" s="6">
        <v>45238</v>
      </c>
      <c r="T204" s="4" t="s">
        <v>34</v>
      </c>
      <c r="U204" s="4">
        <v>482.94</v>
      </c>
      <c r="V204" s="4">
        <v>0</v>
      </c>
      <c r="W204" s="4">
        <v>0</v>
      </c>
      <c r="X204" s="4" t="s">
        <v>891</v>
      </c>
      <c r="Y204" s="4" t="s">
        <v>892</v>
      </c>
    </row>
    <row r="205" s="4" customFormat="1" spans="1:25">
      <c r="A205" s="4" t="s">
        <v>893</v>
      </c>
      <c r="B205" s="4" t="s">
        <v>26</v>
      </c>
      <c r="C205" s="4" t="s">
        <v>27</v>
      </c>
      <c r="D205" s="4" t="s">
        <v>894</v>
      </c>
      <c r="E205" s="4" t="s">
        <v>895</v>
      </c>
      <c r="F205" s="6">
        <v>45233</v>
      </c>
      <c r="G205" s="6">
        <v>45235</v>
      </c>
      <c r="H205" s="4">
        <v>2</v>
      </c>
      <c r="I205" s="4">
        <v>2</v>
      </c>
      <c r="J205" s="4">
        <v>4</v>
      </c>
      <c r="K205" s="4" t="s">
        <v>30</v>
      </c>
      <c r="L205" s="4">
        <v>6209.44</v>
      </c>
      <c r="M205" s="4">
        <v>6209.44</v>
      </c>
      <c r="N205" s="4" t="s">
        <v>896</v>
      </c>
      <c r="O205" s="4" t="s">
        <v>32</v>
      </c>
      <c r="P205" s="4" t="s">
        <v>33</v>
      </c>
      <c r="Q205" s="4">
        <v>0</v>
      </c>
      <c r="R205" s="7">
        <v>45228.0000115741</v>
      </c>
      <c r="S205" s="6">
        <v>45238</v>
      </c>
      <c r="T205" s="4" t="s">
        <v>34</v>
      </c>
      <c r="U205" s="4">
        <v>6209.44</v>
      </c>
      <c r="V205" s="4">
        <v>0</v>
      </c>
      <c r="W205" s="4">
        <v>0</v>
      </c>
      <c r="X205" s="4" t="s">
        <v>897</v>
      </c>
      <c r="Y205" s="4" t="s">
        <v>55</v>
      </c>
    </row>
    <row r="206" s="4" customFormat="1" spans="1:25">
      <c r="A206" s="4" t="s">
        <v>898</v>
      </c>
      <c r="B206" s="4" t="s">
        <v>26</v>
      </c>
      <c r="C206" s="4" t="s">
        <v>27</v>
      </c>
      <c r="D206" s="4" t="s">
        <v>899</v>
      </c>
      <c r="E206" s="4" t="s">
        <v>900</v>
      </c>
      <c r="F206" s="6">
        <v>45234</v>
      </c>
      <c r="G206" s="6">
        <v>45235</v>
      </c>
      <c r="H206" s="4">
        <v>1</v>
      </c>
      <c r="I206" s="4">
        <v>1</v>
      </c>
      <c r="J206" s="4">
        <v>1</v>
      </c>
      <c r="K206" s="4" t="s">
        <v>30</v>
      </c>
      <c r="L206" s="4">
        <v>2028.34</v>
      </c>
      <c r="M206" s="4">
        <v>2028.34</v>
      </c>
      <c r="N206" s="4" t="s">
        <v>901</v>
      </c>
      <c r="O206" s="4" t="s">
        <v>32</v>
      </c>
      <c r="P206" s="4" t="s">
        <v>33</v>
      </c>
      <c r="Q206" s="4">
        <v>0</v>
      </c>
      <c r="R206" s="7">
        <v>45228.0000115741</v>
      </c>
      <c r="S206" s="6">
        <v>45238</v>
      </c>
      <c r="T206" s="4" t="s">
        <v>34</v>
      </c>
      <c r="U206" s="4">
        <v>2028.34</v>
      </c>
      <c r="V206" s="4">
        <v>0</v>
      </c>
      <c r="W206" s="4">
        <v>0</v>
      </c>
      <c r="X206" s="4" t="s">
        <v>902</v>
      </c>
      <c r="Y206" s="4" t="s">
        <v>55</v>
      </c>
    </row>
    <row r="207" s="4" customFormat="1" spans="1:25">
      <c r="A207" s="4" t="s">
        <v>903</v>
      </c>
      <c r="B207" s="4" t="s">
        <v>26</v>
      </c>
      <c r="C207" s="4" t="s">
        <v>27</v>
      </c>
      <c r="D207" s="4" t="s">
        <v>904</v>
      </c>
      <c r="E207" s="4" t="s">
        <v>905</v>
      </c>
      <c r="F207" s="6">
        <v>45234</v>
      </c>
      <c r="G207" s="6">
        <v>45235</v>
      </c>
      <c r="H207" s="4">
        <v>2</v>
      </c>
      <c r="I207" s="4">
        <v>1</v>
      </c>
      <c r="J207" s="4">
        <v>2</v>
      </c>
      <c r="K207" s="4" t="s">
        <v>30</v>
      </c>
      <c r="L207" s="4">
        <v>648.7</v>
      </c>
      <c r="M207" s="4">
        <v>648.7</v>
      </c>
      <c r="N207" s="4" t="s">
        <v>906</v>
      </c>
      <c r="O207" s="4" t="s">
        <v>32</v>
      </c>
      <c r="P207" s="4" t="s">
        <v>33</v>
      </c>
      <c r="Q207" s="4">
        <v>0</v>
      </c>
      <c r="R207" s="7">
        <v>45229</v>
      </c>
      <c r="S207" s="6">
        <v>45238</v>
      </c>
      <c r="T207" s="4" t="s">
        <v>34</v>
      </c>
      <c r="U207" s="4">
        <v>648.7</v>
      </c>
      <c r="V207" s="4">
        <v>0</v>
      </c>
      <c r="W207" s="4">
        <v>0</v>
      </c>
      <c r="X207" s="4" t="s">
        <v>907</v>
      </c>
      <c r="Y207" s="4" t="s">
        <v>908</v>
      </c>
    </row>
    <row r="208" s="4" customFormat="1" spans="1:25">
      <c r="A208" s="4" t="s">
        <v>909</v>
      </c>
      <c r="B208" s="4" t="s">
        <v>26</v>
      </c>
      <c r="C208" s="4" t="s">
        <v>27</v>
      </c>
      <c r="D208" s="4" t="s">
        <v>910</v>
      </c>
      <c r="E208" s="4" t="s">
        <v>265</v>
      </c>
      <c r="F208" s="6">
        <v>45234</v>
      </c>
      <c r="G208" s="6">
        <v>45235</v>
      </c>
      <c r="H208" s="4">
        <v>1</v>
      </c>
      <c r="I208" s="4">
        <v>1</v>
      </c>
      <c r="J208" s="4">
        <v>1</v>
      </c>
      <c r="K208" s="4" t="s">
        <v>30</v>
      </c>
      <c r="L208" s="4">
        <v>755.5</v>
      </c>
      <c r="M208" s="4">
        <v>755.5</v>
      </c>
      <c r="N208" s="4" t="s">
        <v>911</v>
      </c>
      <c r="O208" s="4" t="s">
        <v>32</v>
      </c>
      <c r="P208" s="4" t="s">
        <v>33</v>
      </c>
      <c r="Q208" s="4">
        <v>0</v>
      </c>
      <c r="R208" s="7">
        <v>45229.0000115741</v>
      </c>
      <c r="S208" s="6">
        <v>45238</v>
      </c>
      <c r="T208" s="4" t="s">
        <v>34</v>
      </c>
      <c r="U208" s="4">
        <v>755.5</v>
      </c>
      <c r="V208" s="4">
        <v>0</v>
      </c>
      <c r="W208" s="4">
        <v>0</v>
      </c>
      <c r="X208" s="4" t="s">
        <v>912</v>
      </c>
      <c r="Y208" s="4" t="s">
        <v>913</v>
      </c>
    </row>
    <row r="209" s="4" customFormat="1" spans="1:25">
      <c r="A209" s="4" t="s">
        <v>914</v>
      </c>
      <c r="B209" s="4" t="s">
        <v>26</v>
      </c>
      <c r="C209" s="4" t="s">
        <v>27</v>
      </c>
      <c r="D209" s="4" t="s">
        <v>915</v>
      </c>
      <c r="E209" s="4" t="s">
        <v>98</v>
      </c>
      <c r="F209" s="6">
        <v>45234</v>
      </c>
      <c r="G209" s="6">
        <v>45235</v>
      </c>
      <c r="H209" s="4">
        <v>1</v>
      </c>
      <c r="I209" s="4">
        <v>1</v>
      </c>
      <c r="J209" s="4">
        <v>1</v>
      </c>
      <c r="K209" s="4" t="s">
        <v>30</v>
      </c>
      <c r="L209" s="4">
        <v>233.09</v>
      </c>
      <c r="M209" s="4">
        <v>233.09</v>
      </c>
      <c r="N209" s="4" t="s">
        <v>916</v>
      </c>
      <c r="O209" s="4" t="s">
        <v>32</v>
      </c>
      <c r="P209" s="4" t="s">
        <v>33</v>
      </c>
      <c r="Q209" s="4">
        <v>0</v>
      </c>
      <c r="R209" s="7">
        <v>45229.0000115741</v>
      </c>
      <c r="S209" s="6">
        <v>45238</v>
      </c>
      <c r="T209" s="4" t="s">
        <v>34</v>
      </c>
      <c r="U209" s="4">
        <v>233.09</v>
      </c>
      <c r="V209" s="4">
        <v>0</v>
      </c>
      <c r="W209" s="4">
        <v>0</v>
      </c>
      <c r="X209" s="4" t="s">
        <v>917</v>
      </c>
      <c r="Y209" s="4" t="s">
        <v>918</v>
      </c>
    </row>
    <row r="210" s="4" customFormat="1" spans="1:25">
      <c r="A210" s="4" t="s">
        <v>919</v>
      </c>
      <c r="B210" s="4" t="s">
        <v>26</v>
      </c>
      <c r="C210" s="4" t="s">
        <v>27</v>
      </c>
      <c r="D210" s="4" t="s">
        <v>920</v>
      </c>
      <c r="E210" s="4" t="s">
        <v>921</v>
      </c>
      <c r="F210" s="6">
        <v>45231</v>
      </c>
      <c r="G210" s="6">
        <v>45235</v>
      </c>
      <c r="H210" s="4">
        <v>1</v>
      </c>
      <c r="I210" s="4">
        <v>4</v>
      </c>
      <c r="J210" s="4">
        <v>4</v>
      </c>
      <c r="K210" s="4" t="s">
        <v>30</v>
      </c>
      <c r="L210" s="4">
        <v>3021.36</v>
      </c>
      <c r="M210" s="4">
        <v>3021.36</v>
      </c>
      <c r="N210" s="4" t="s">
        <v>922</v>
      </c>
      <c r="O210" s="4" t="s">
        <v>32</v>
      </c>
      <c r="P210" s="4" t="s">
        <v>33</v>
      </c>
      <c r="Q210" s="4">
        <v>0</v>
      </c>
      <c r="R210" s="7">
        <v>45229</v>
      </c>
      <c r="S210" s="6">
        <v>45238</v>
      </c>
      <c r="T210" s="4" t="s">
        <v>34</v>
      </c>
      <c r="U210" s="4">
        <v>3021.36</v>
      </c>
      <c r="V210" s="4">
        <v>0</v>
      </c>
      <c r="W210" s="4">
        <v>0</v>
      </c>
      <c r="X210" s="4" t="s">
        <v>923</v>
      </c>
      <c r="Y210" s="4" t="s">
        <v>924</v>
      </c>
    </row>
    <row r="211" s="4" customFormat="1" spans="1:25">
      <c r="A211" s="4" t="s">
        <v>925</v>
      </c>
      <c r="B211" s="4" t="s">
        <v>26</v>
      </c>
      <c r="C211" s="4" t="s">
        <v>27</v>
      </c>
      <c r="D211" s="4" t="s">
        <v>926</v>
      </c>
      <c r="E211" s="4" t="s">
        <v>320</v>
      </c>
      <c r="F211" s="6">
        <v>45230</v>
      </c>
      <c r="G211" s="6">
        <v>45235</v>
      </c>
      <c r="H211" s="4">
        <v>1</v>
      </c>
      <c r="I211" s="4">
        <v>5</v>
      </c>
      <c r="J211" s="4">
        <v>5</v>
      </c>
      <c r="K211" s="4" t="s">
        <v>30</v>
      </c>
      <c r="L211" s="4">
        <v>1360.03</v>
      </c>
      <c r="M211" s="4">
        <v>1360.03</v>
      </c>
      <c r="N211" s="4" t="s">
        <v>927</v>
      </c>
      <c r="O211" s="4" t="s">
        <v>32</v>
      </c>
      <c r="P211" s="4" t="s">
        <v>33</v>
      </c>
      <c r="Q211" s="4">
        <v>0</v>
      </c>
      <c r="R211" s="7">
        <v>45229.0000115741</v>
      </c>
      <c r="S211" s="6">
        <v>45238</v>
      </c>
      <c r="T211" s="4" t="s">
        <v>34</v>
      </c>
      <c r="U211" s="4">
        <v>1360.03</v>
      </c>
      <c r="V211" s="4">
        <v>0</v>
      </c>
      <c r="W211" s="4">
        <v>0</v>
      </c>
      <c r="X211" s="4" t="s">
        <v>928</v>
      </c>
      <c r="Y211" s="4" t="s">
        <v>929</v>
      </c>
    </row>
    <row r="212" s="4" customFormat="1" spans="1:25">
      <c r="A212" s="4" t="s">
        <v>930</v>
      </c>
      <c r="B212" s="4" t="s">
        <v>26</v>
      </c>
      <c r="C212" s="4" t="s">
        <v>27</v>
      </c>
      <c r="D212" s="4" t="s">
        <v>663</v>
      </c>
      <c r="E212" s="4" t="s">
        <v>409</v>
      </c>
      <c r="F212" s="6">
        <v>45234</v>
      </c>
      <c r="G212" s="6">
        <v>45235</v>
      </c>
      <c r="H212" s="4">
        <v>1</v>
      </c>
      <c r="I212" s="4">
        <v>1</v>
      </c>
      <c r="J212" s="4">
        <v>1</v>
      </c>
      <c r="K212" s="4" t="s">
        <v>30</v>
      </c>
      <c r="L212" s="4">
        <v>379.29</v>
      </c>
      <c r="M212" s="4">
        <v>379.29</v>
      </c>
      <c r="N212" s="4" t="s">
        <v>931</v>
      </c>
      <c r="O212" s="4" t="s">
        <v>32</v>
      </c>
      <c r="P212" s="4" t="s">
        <v>33</v>
      </c>
      <c r="Q212" s="4">
        <v>0</v>
      </c>
      <c r="R212" s="7">
        <v>45229.0000115741</v>
      </c>
      <c r="S212" s="6">
        <v>45238</v>
      </c>
      <c r="T212" s="4" t="s">
        <v>34</v>
      </c>
      <c r="U212" s="4">
        <v>379.29</v>
      </c>
      <c r="V212" s="4">
        <v>0</v>
      </c>
      <c r="W212" s="4">
        <v>0</v>
      </c>
      <c r="X212" s="4" t="s">
        <v>932</v>
      </c>
      <c r="Y212" s="4" t="s">
        <v>55</v>
      </c>
    </row>
    <row r="213" s="4" customFormat="1" spans="1:25">
      <c r="A213" s="4" t="s">
        <v>933</v>
      </c>
      <c r="B213" s="4" t="s">
        <v>26</v>
      </c>
      <c r="C213" s="4" t="s">
        <v>27</v>
      </c>
      <c r="D213" s="4" t="s">
        <v>663</v>
      </c>
      <c r="E213" s="4" t="s">
        <v>934</v>
      </c>
      <c r="F213" s="6">
        <v>45234</v>
      </c>
      <c r="G213" s="6">
        <v>45235</v>
      </c>
      <c r="H213" s="4">
        <v>1</v>
      </c>
      <c r="I213" s="4">
        <v>1</v>
      </c>
      <c r="J213" s="4">
        <v>1</v>
      </c>
      <c r="K213" s="4" t="s">
        <v>30</v>
      </c>
      <c r="L213" s="4">
        <v>388.07</v>
      </c>
      <c r="M213" s="4">
        <v>388.07</v>
      </c>
      <c r="N213" s="4" t="s">
        <v>935</v>
      </c>
      <c r="O213" s="4" t="s">
        <v>32</v>
      </c>
      <c r="P213" s="4" t="s">
        <v>33</v>
      </c>
      <c r="Q213" s="4">
        <v>0</v>
      </c>
      <c r="R213" s="7">
        <v>45229.0000115741</v>
      </c>
      <c r="S213" s="6">
        <v>45238</v>
      </c>
      <c r="T213" s="4" t="s">
        <v>34</v>
      </c>
      <c r="U213" s="4">
        <v>388.07</v>
      </c>
      <c r="V213" s="4">
        <v>0</v>
      </c>
      <c r="W213" s="4">
        <v>0</v>
      </c>
      <c r="X213" s="4" t="s">
        <v>936</v>
      </c>
      <c r="Y213" s="4" t="s">
        <v>55</v>
      </c>
    </row>
    <row r="214" s="4" customFormat="1" spans="1:25">
      <c r="A214" s="4" t="s">
        <v>937</v>
      </c>
      <c r="B214" s="4" t="s">
        <v>26</v>
      </c>
      <c r="C214" s="4" t="s">
        <v>27</v>
      </c>
      <c r="D214" s="4" t="s">
        <v>938</v>
      </c>
      <c r="E214" s="4" t="s">
        <v>939</v>
      </c>
      <c r="F214" s="6">
        <v>45233</v>
      </c>
      <c r="G214" s="6">
        <v>45235</v>
      </c>
      <c r="H214" s="4">
        <v>1</v>
      </c>
      <c r="I214" s="4">
        <v>2</v>
      </c>
      <c r="J214" s="4">
        <v>2</v>
      </c>
      <c r="K214" s="4" t="s">
        <v>30</v>
      </c>
      <c r="L214" s="4">
        <v>1489.4</v>
      </c>
      <c r="M214" s="4">
        <v>1489.4</v>
      </c>
      <c r="N214" s="4" t="s">
        <v>940</v>
      </c>
      <c r="O214" s="4" t="s">
        <v>32</v>
      </c>
      <c r="P214" s="4" t="s">
        <v>33</v>
      </c>
      <c r="Q214" s="4">
        <v>0</v>
      </c>
      <c r="R214" s="7">
        <v>45229.0000115741</v>
      </c>
      <c r="S214" s="6">
        <v>45238</v>
      </c>
      <c r="T214" s="4" t="s">
        <v>34</v>
      </c>
      <c r="U214" s="4">
        <v>1489.4</v>
      </c>
      <c r="V214" s="4">
        <v>0</v>
      </c>
      <c r="W214" s="4">
        <v>0</v>
      </c>
      <c r="X214" s="4" t="s">
        <v>941</v>
      </c>
      <c r="Y214" s="4" t="s">
        <v>942</v>
      </c>
    </row>
    <row r="215" s="4" customFormat="1" spans="1:25">
      <c r="A215" s="4" t="s">
        <v>943</v>
      </c>
      <c r="B215" s="4" t="s">
        <v>26</v>
      </c>
      <c r="C215" s="4" t="s">
        <v>27</v>
      </c>
      <c r="D215" s="4" t="s">
        <v>716</v>
      </c>
      <c r="E215" s="4" t="s">
        <v>944</v>
      </c>
      <c r="F215" s="6">
        <v>45233</v>
      </c>
      <c r="G215" s="6">
        <v>45235</v>
      </c>
      <c r="H215" s="4">
        <v>1</v>
      </c>
      <c r="I215" s="4">
        <v>2</v>
      </c>
      <c r="J215" s="4">
        <v>2</v>
      </c>
      <c r="K215" s="4" t="s">
        <v>30</v>
      </c>
      <c r="L215" s="4">
        <v>2720.54</v>
      </c>
      <c r="M215" s="4">
        <v>2720.54</v>
      </c>
      <c r="N215" s="4" t="s">
        <v>945</v>
      </c>
      <c r="O215" s="4" t="s">
        <v>32</v>
      </c>
      <c r="P215" s="4" t="s">
        <v>33</v>
      </c>
      <c r="Q215" s="4">
        <v>0</v>
      </c>
      <c r="R215" s="7">
        <v>45229</v>
      </c>
      <c r="S215" s="6">
        <v>45238</v>
      </c>
      <c r="T215" s="4" t="s">
        <v>34</v>
      </c>
      <c r="U215" s="4">
        <v>2720.54</v>
      </c>
      <c r="V215" s="4">
        <v>0</v>
      </c>
      <c r="W215" s="4">
        <v>0</v>
      </c>
      <c r="X215" s="4" t="s">
        <v>946</v>
      </c>
      <c r="Y215" s="4" t="s">
        <v>55</v>
      </c>
    </row>
    <row r="216" s="4" customFormat="1" spans="1:25">
      <c r="A216" s="4" t="s">
        <v>947</v>
      </c>
      <c r="B216" s="4" t="s">
        <v>26</v>
      </c>
      <c r="C216" s="4" t="s">
        <v>27</v>
      </c>
      <c r="D216" s="4" t="s">
        <v>663</v>
      </c>
      <c r="E216" s="4" t="s">
        <v>419</v>
      </c>
      <c r="F216" s="6">
        <v>45234</v>
      </c>
      <c r="G216" s="6">
        <v>45235</v>
      </c>
      <c r="H216" s="4">
        <v>1</v>
      </c>
      <c r="I216" s="4">
        <v>1</v>
      </c>
      <c r="J216" s="4">
        <v>1</v>
      </c>
      <c r="K216" s="4" t="s">
        <v>30</v>
      </c>
      <c r="L216" s="4">
        <v>299.92</v>
      </c>
      <c r="M216" s="4">
        <v>299.92</v>
      </c>
      <c r="N216" s="4" t="s">
        <v>948</v>
      </c>
      <c r="O216" s="4" t="s">
        <v>32</v>
      </c>
      <c r="P216" s="4" t="s">
        <v>33</v>
      </c>
      <c r="Q216" s="4">
        <v>0</v>
      </c>
      <c r="R216" s="7">
        <v>45228.0000115741</v>
      </c>
      <c r="S216" s="6">
        <v>45238</v>
      </c>
      <c r="T216" s="4" t="s">
        <v>34</v>
      </c>
      <c r="U216" s="4">
        <v>299.92</v>
      </c>
      <c r="V216" s="4">
        <v>0</v>
      </c>
      <c r="W216" s="4">
        <v>0</v>
      </c>
      <c r="X216" s="4" t="s">
        <v>949</v>
      </c>
      <c r="Y216" s="4" t="s">
        <v>55</v>
      </c>
    </row>
    <row r="217" s="4" customFormat="1" spans="1:25">
      <c r="A217" s="4" t="s">
        <v>950</v>
      </c>
      <c r="B217" s="4" t="s">
        <v>26</v>
      </c>
      <c r="C217" s="4" t="s">
        <v>27</v>
      </c>
      <c r="D217" s="4" t="s">
        <v>663</v>
      </c>
      <c r="E217" s="4" t="s">
        <v>419</v>
      </c>
      <c r="F217" s="6">
        <v>45234</v>
      </c>
      <c r="G217" s="6">
        <v>45235</v>
      </c>
      <c r="H217" s="4">
        <v>1</v>
      </c>
      <c r="I217" s="4">
        <v>1</v>
      </c>
      <c r="J217" s="4">
        <v>1</v>
      </c>
      <c r="K217" s="4" t="s">
        <v>30</v>
      </c>
      <c r="L217" s="4">
        <v>299.92</v>
      </c>
      <c r="M217" s="4">
        <v>299.92</v>
      </c>
      <c r="N217" s="4" t="s">
        <v>951</v>
      </c>
      <c r="O217" s="4" t="s">
        <v>32</v>
      </c>
      <c r="P217" s="4" t="s">
        <v>33</v>
      </c>
      <c r="Q217" s="4">
        <v>0</v>
      </c>
      <c r="R217" s="7">
        <v>45229</v>
      </c>
      <c r="S217" s="6">
        <v>45238</v>
      </c>
      <c r="T217" s="4" t="s">
        <v>34</v>
      </c>
      <c r="U217" s="4">
        <v>299.92</v>
      </c>
      <c r="V217" s="4">
        <v>0</v>
      </c>
      <c r="W217" s="4">
        <v>0</v>
      </c>
      <c r="X217" s="4" t="s">
        <v>952</v>
      </c>
      <c r="Y217" s="4" t="s">
        <v>55</v>
      </c>
    </row>
    <row r="218" s="4" customFormat="1" spans="1:25">
      <c r="A218" s="4" t="s">
        <v>953</v>
      </c>
      <c r="B218" s="4" t="s">
        <v>26</v>
      </c>
      <c r="C218" s="4" t="s">
        <v>27</v>
      </c>
      <c r="D218" s="4" t="s">
        <v>954</v>
      </c>
      <c r="E218" s="4" t="s">
        <v>955</v>
      </c>
      <c r="F218" s="6">
        <v>45234</v>
      </c>
      <c r="G218" s="6">
        <v>45235</v>
      </c>
      <c r="H218" s="4">
        <v>1</v>
      </c>
      <c r="I218" s="4">
        <v>1</v>
      </c>
      <c r="J218" s="4">
        <v>1</v>
      </c>
      <c r="K218" s="4" t="s">
        <v>30</v>
      </c>
      <c r="L218" s="4">
        <v>938.6</v>
      </c>
      <c r="M218" s="4">
        <v>938.6</v>
      </c>
      <c r="N218" s="4" t="s">
        <v>956</v>
      </c>
      <c r="O218" s="4" t="s">
        <v>32</v>
      </c>
      <c r="P218" s="4" t="s">
        <v>33</v>
      </c>
      <c r="Q218" s="4">
        <v>0</v>
      </c>
      <c r="R218" s="7">
        <v>45229.0000115741</v>
      </c>
      <c r="S218" s="6">
        <v>45238</v>
      </c>
      <c r="T218" s="4" t="s">
        <v>34</v>
      </c>
      <c r="U218" s="4">
        <v>938.6</v>
      </c>
      <c r="V218" s="4">
        <v>0</v>
      </c>
      <c r="W218" s="4">
        <v>0</v>
      </c>
      <c r="X218" s="4" t="s">
        <v>957</v>
      </c>
      <c r="Y218" s="4" t="s">
        <v>55</v>
      </c>
    </row>
    <row r="219" s="4" customFormat="1" spans="1:25">
      <c r="A219" s="4" t="s">
        <v>958</v>
      </c>
      <c r="B219" s="4" t="s">
        <v>26</v>
      </c>
      <c r="C219" s="4" t="s">
        <v>27</v>
      </c>
      <c r="D219" s="4" t="s">
        <v>959</v>
      </c>
      <c r="E219" s="4" t="s">
        <v>960</v>
      </c>
      <c r="F219" s="6">
        <v>45234</v>
      </c>
      <c r="G219" s="6">
        <v>45235</v>
      </c>
      <c r="H219" s="4">
        <v>1</v>
      </c>
      <c r="I219" s="4">
        <v>1</v>
      </c>
      <c r="J219" s="4">
        <v>1</v>
      </c>
      <c r="K219" s="4" t="s">
        <v>30</v>
      </c>
      <c r="L219" s="4">
        <v>306.82</v>
      </c>
      <c r="M219" s="4">
        <v>306.82</v>
      </c>
      <c r="N219" s="4" t="s">
        <v>961</v>
      </c>
      <c r="O219" s="4" t="s">
        <v>32</v>
      </c>
      <c r="P219" s="4" t="s">
        <v>33</v>
      </c>
      <c r="Q219" s="4">
        <v>0</v>
      </c>
      <c r="R219" s="7">
        <v>45229</v>
      </c>
      <c r="S219" s="6">
        <v>45238</v>
      </c>
      <c r="T219" s="4" t="s">
        <v>34</v>
      </c>
      <c r="U219" s="4">
        <v>306.82</v>
      </c>
      <c r="V219" s="4">
        <v>0</v>
      </c>
      <c r="W219" s="4">
        <v>0</v>
      </c>
      <c r="X219" s="4" t="s">
        <v>962</v>
      </c>
      <c r="Y219" s="4" t="s">
        <v>963</v>
      </c>
    </row>
    <row r="220" s="4" customFormat="1" spans="1:25">
      <c r="A220" s="4" t="s">
        <v>964</v>
      </c>
      <c r="B220" s="4" t="s">
        <v>26</v>
      </c>
      <c r="C220" s="4" t="s">
        <v>27</v>
      </c>
      <c r="D220" s="4" t="s">
        <v>965</v>
      </c>
      <c r="E220" s="4" t="s">
        <v>966</v>
      </c>
      <c r="F220" s="6">
        <v>45230</v>
      </c>
      <c r="G220" s="6">
        <v>45235</v>
      </c>
      <c r="H220" s="4">
        <v>1</v>
      </c>
      <c r="I220" s="4">
        <v>5</v>
      </c>
      <c r="J220" s="4">
        <v>5</v>
      </c>
      <c r="K220" s="4" t="s">
        <v>30</v>
      </c>
      <c r="L220" s="4">
        <v>16857.35</v>
      </c>
      <c r="M220" s="4">
        <v>16857.35</v>
      </c>
      <c r="N220" s="4" t="s">
        <v>967</v>
      </c>
      <c r="O220" s="4" t="s">
        <v>32</v>
      </c>
      <c r="P220" s="4" t="s">
        <v>33</v>
      </c>
      <c r="Q220" s="4">
        <v>0</v>
      </c>
      <c r="R220" s="7">
        <v>45229</v>
      </c>
      <c r="S220" s="6">
        <v>45238</v>
      </c>
      <c r="T220" s="4" t="s">
        <v>34</v>
      </c>
      <c r="U220" s="4">
        <v>16857.35</v>
      </c>
      <c r="V220" s="4">
        <v>0</v>
      </c>
      <c r="W220" s="4">
        <v>0</v>
      </c>
      <c r="X220" s="4" t="s">
        <v>968</v>
      </c>
      <c r="Y220" s="4" t="s">
        <v>969</v>
      </c>
    </row>
    <row r="221" s="4" customFormat="1" spans="1:25">
      <c r="A221" s="4" t="s">
        <v>970</v>
      </c>
      <c r="B221" s="4" t="s">
        <v>26</v>
      </c>
      <c r="C221" s="4" t="s">
        <v>27</v>
      </c>
      <c r="D221" s="4" t="s">
        <v>971</v>
      </c>
      <c r="E221" s="4" t="s">
        <v>211</v>
      </c>
      <c r="F221" s="6">
        <v>45234</v>
      </c>
      <c r="G221" s="6">
        <v>45235</v>
      </c>
      <c r="H221" s="4">
        <v>1</v>
      </c>
      <c r="I221" s="4">
        <v>1</v>
      </c>
      <c r="J221" s="4">
        <v>1</v>
      </c>
      <c r="K221" s="4" t="s">
        <v>30</v>
      </c>
      <c r="L221" s="4">
        <v>1726.92</v>
      </c>
      <c r="M221" s="4">
        <v>1726.92</v>
      </c>
      <c r="N221" s="4" t="s">
        <v>972</v>
      </c>
      <c r="O221" s="4" t="s">
        <v>32</v>
      </c>
      <c r="P221" s="4" t="s">
        <v>33</v>
      </c>
      <c r="Q221" s="4">
        <v>0</v>
      </c>
      <c r="R221" s="7">
        <v>45229.0000115741</v>
      </c>
      <c r="S221" s="6">
        <v>45238</v>
      </c>
      <c r="T221" s="4" t="s">
        <v>34</v>
      </c>
      <c r="U221" s="4">
        <v>1726.92</v>
      </c>
      <c r="V221" s="4">
        <v>0</v>
      </c>
      <c r="W221" s="4">
        <v>0</v>
      </c>
      <c r="X221" s="4" t="s">
        <v>973</v>
      </c>
      <c r="Y221" s="4" t="s">
        <v>55</v>
      </c>
    </row>
    <row r="222" s="4" customFormat="1" spans="1:25">
      <c r="A222" s="4" t="s">
        <v>974</v>
      </c>
      <c r="B222" s="4" t="s">
        <v>26</v>
      </c>
      <c r="C222" s="4" t="s">
        <v>27</v>
      </c>
      <c r="D222" s="4" t="s">
        <v>975</v>
      </c>
      <c r="E222" s="4" t="s">
        <v>976</v>
      </c>
      <c r="F222" s="6">
        <v>45234</v>
      </c>
      <c r="G222" s="6">
        <v>45235</v>
      </c>
      <c r="H222" s="4">
        <v>2</v>
      </c>
      <c r="I222" s="4">
        <v>1</v>
      </c>
      <c r="J222" s="4">
        <v>2</v>
      </c>
      <c r="K222" s="4" t="s">
        <v>30</v>
      </c>
      <c r="L222" s="4">
        <v>1302.94</v>
      </c>
      <c r="M222" s="4">
        <v>1302.94</v>
      </c>
      <c r="N222" s="4" t="s">
        <v>977</v>
      </c>
      <c r="O222" s="4" t="s">
        <v>32</v>
      </c>
      <c r="P222" s="4" t="s">
        <v>33</v>
      </c>
      <c r="Q222" s="4">
        <v>0</v>
      </c>
      <c r="R222" s="7">
        <v>45229</v>
      </c>
      <c r="S222" s="6">
        <v>45238</v>
      </c>
      <c r="T222" s="4" t="s">
        <v>34</v>
      </c>
      <c r="U222" s="4">
        <v>1302.94</v>
      </c>
      <c r="V222" s="4">
        <v>0</v>
      </c>
      <c r="W222" s="4">
        <v>0</v>
      </c>
      <c r="X222" s="4" t="s">
        <v>978</v>
      </c>
      <c r="Y222" s="4" t="s">
        <v>55</v>
      </c>
    </row>
    <row r="223" s="4" customFormat="1" spans="1:25">
      <c r="A223" s="4" t="s">
        <v>979</v>
      </c>
      <c r="B223" s="4" t="s">
        <v>26</v>
      </c>
      <c r="C223" s="4" t="s">
        <v>27</v>
      </c>
      <c r="D223" s="4" t="s">
        <v>926</v>
      </c>
      <c r="E223" s="4" t="s">
        <v>320</v>
      </c>
      <c r="F223" s="6">
        <v>45234</v>
      </c>
      <c r="G223" s="6">
        <v>45235</v>
      </c>
      <c r="H223" s="4">
        <v>1</v>
      </c>
      <c r="I223" s="4">
        <v>1</v>
      </c>
      <c r="J223" s="4">
        <v>1</v>
      </c>
      <c r="K223" s="4" t="s">
        <v>30</v>
      </c>
      <c r="L223" s="4">
        <v>278.07</v>
      </c>
      <c r="M223" s="4">
        <v>278.07</v>
      </c>
      <c r="N223" s="4" t="s">
        <v>980</v>
      </c>
      <c r="O223" s="4" t="s">
        <v>32</v>
      </c>
      <c r="P223" s="4" t="s">
        <v>33</v>
      </c>
      <c r="Q223" s="4">
        <v>0</v>
      </c>
      <c r="R223" s="7">
        <v>45229</v>
      </c>
      <c r="S223" s="6">
        <v>45238</v>
      </c>
      <c r="T223" s="4" t="s">
        <v>34</v>
      </c>
      <c r="U223" s="4">
        <v>278.07</v>
      </c>
      <c r="V223" s="4">
        <v>0</v>
      </c>
      <c r="W223" s="4">
        <v>0</v>
      </c>
      <c r="X223" s="4" t="s">
        <v>981</v>
      </c>
      <c r="Y223" s="4" t="s">
        <v>982</v>
      </c>
    </row>
    <row r="224" s="4" customFormat="1" spans="1:25">
      <c r="A224" s="4" t="s">
        <v>752</v>
      </c>
      <c r="B224" s="4" t="s">
        <v>26</v>
      </c>
      <c r="C224" s="4" t="s">
        <v>49</v>
      </c>
      <c r="D224" s="4" t="s">
        <v>657</v>
      </c>
      <c r="E224" s="4" t="s">
        <v>753</v>
      </c>
      <c r="F224" s="6">
        <v>45233</v>
      </c>
      <c r="G224" s="6">
        <v>45235</v>
      </c>
      <c r="H224" s="4">
        <v>1</v>
      </c>
      <c r="I224" s="4">
        <v>2</v>
      </c>
      <c r="J224" s="4">
        <v>2</v>
      </c>
      <c r="K224" s="4" t="s">
        <v>30</v>
      </c>
      <c r="L224" s="4">
        <v>-2136.8</v>
      </c>
      <c r="M224" s="4">
        <v>-2136.8</v>
      </c>
      <c r="N224" s="4" t="s">
        <v>754</v>
      </c>
      <c r="O224" s="4" t="s">
        <v>32</v>
      </c>
      <c r="P224" s="4" t="s">
        <v>33</v>
      </c>
      <c r="Q224" s="4">
        <v>0</v>
      </c>
      <c r="R224" s="7">
        <v>45225</v>
      </c>
      <c r="S224" s="6">
        <v>45238</v>
      </c>
      <c r="T224" s="4" t="s">
        <v>34</v>
      </c>
      <c r="U224" s="4">
        <v>-2136.8</v>
      </c>
      <c r="V224" s="4">
        <v>0</v>
      </c>
      <c r="W224" s="4">
        <v>0</v>
      </c>
      <c r="X224" s="4" t="s">
        <v>755</v>
      </c>
      <c r="Y224" s="4" t="s">
        <v>756</v>
      </c>
    </row>
    <row r="225" s="4" customFormat="1" spans="1:25">
      <c r="A225" s="4" t="s">
        <v>757</v>
      </c>
      <c r="B225" s="4" t="s">
        <v>26</v>
      </c>
      <c r="C225" s="4" t="s">
        <v>49</v>
      </c>
      <c r="D225" s="4" t="s">
        <v>657</v>
      </c>
      <c r="E225" s="4" t="s">
        <v>753</v>
      </c>
      <c r="F225" s="6">
        <v>45233</v>
      </c>
      <c r="G225" s="6">
        <v>45235</v>
      </c>
      <c r="H225" s="4">
        <v>1</v>
      </c>
      <c r="I225" s="4">
        <v>2</v>
      </c>
      <c r="J225" s="4">
        <v>2</v>
      </c>
      <c r="K225" s="4" t="s">
        <v>30</v>
      </c>
      <c r="L225" s="4">
        <v>-2136.8</v>
      </c>
      <c r="M225" s="4">
        <v>-2136.8</v>
      </c>
      <c r="N225" s="4" t="s">
        <v>758</v>
      </c>
      <c r="O225" s="4" t="s">
        <v>32</v>
      </c>
      <c r="P225" s="4" t="s">
        <v>33</v>
      </c>
      <c r="Q225" s="4">
        <v>0</v>
      </c>
      <c r="R225" s="7">
        <v>45225</v>
      </c>
      <c r="S225" s="6">
        <v>45238</v>
      </c>
      <c r="T225" s="4" t="s">
        <v>34</v>
      </c>
      <c r="U225" s="4">
        <v>-2136.8</v>
      </c>
      <c r="V225" s="4">
        <v>0</v>
      </c>
      <c r="W225" s="4">
        <v>0</v>
      </c>
      <c r="X225" s="4" t="s">
        <v>759</v>
      </c>
      <c r="Y225" s="4" t="s">
        <v>760</v>
      </c>
    </row>
    <row r="226" s="4" customFormat="1" spans="1:25">
      <c r="A226" s="4" t="s">
        <v>983</v>
      </c>
      <c r="B226" s="4" t="s">
        <v>26</v>
      </c>
      <c r="C226" s="4" t="s">
        <v>27</v>
      </c>
      <c r="D226" s="4" t="s">
        <v>975</v>
      </c>
      <c r="E226" s="4" t="s">
        <v>976</v>
      </c>
      <c r="F226" s="6">
        <v>45233</v>
      </c>
      <c r="G226" s="6">
        <v>45235</v>
      </c>
      <c r="H226" s="4">
        <v>1</v>
      </c>
      <c r="I226" s="4">
        <v>2</v>
      </c>
      <c r="J226" s="4">
        <v>2</v>
      </c>
      <c r="K226" s="4" t="s">
        <v>30</v>
      </c>
      <c r="L226" s="4">
        <v>1302.95</v>
      </c>
      <c r="M226" s="4">
        <v>1302.95</v>
      </c>
      <c r="N226" s="4" t="s">
        <v>984</v>
      </c>
      <c r="O226" s="4" t="s">
        <v>32</v>
      </c>
      <c r="P226" s="4" t="s">
        <v>33</v>
      </c>
      <c r="Q226" s="4">
        <v>0</v>
      </c>
      <c r="R226" s="7">
        <v>45229</v>
      </c>
      <c r="S226" s="6">
        <v>45238</v>
      </c>
      <c r="T226" s="4" t="s">
        <v>34</v>
      </c>
      <c r="U226" s="4">
        <v>1302.95</v>
      </c>
      <c r="V226" s="4">
        <v>0</v>
      </c>
      <c r="W226" s="4">
        <v>0</v>
      </c>
      <c r="X226" s="4" t="s">
        <v>985</v>
      </c>
      <c r="Y226" s="4" t="s">
        <v>55</v>
      </c>
    </row>
    <row r="227" s="4" customFormat="1" spans="1:25">
      <c r="A227" s="4" t="s">
        <v>204</v>
      </c>
      <c r="B227" s="4" t="s">
        <v>26</v>
      </c>
      <c r="C227" s="4" t="s">
        <v>49</v>
      </c>
      <c r="D227" s="4" t="s">
        <v>205</v>
      </c>
      <c r="E227" s="4" t="s">
        <v>206</v>
      </c>
      <c r="F227" s="6">
        <v>45231</v>
      </c>
      <c r="G227" s="6">
        <v>45235</v>
      </c>
      <c r="H227" s="4">
        <v>1</v>
      </c>
      <c r="I227" s="4">
        <v>4</v>
      </c>
      <c r="J227" s="4">
        <v>4</v>
      </c>
      <c r="K227" s="4" t="s">
        <v>30</v>
      </c>
      <c r="L227" s="4">
        <v>-7159.48</v>
      </c>
      <c r="M227" s="4">
        <v>-7159.48</v>
      </c>
      <c r="N227" s="4" t="s">
        <v>207</v>
      </c>
      <c r="O227" s="4" t="s">
        <v>32</v>
      </c>
      <c r="P227" s="4" t="s">
        <v>33</v>
      </c>
      <c r="Q227" s="4">
        <v>0</v>
      </c>
      <c r="R227" s="7">
        <v>45191</v>
      </c>
      <c r="S227" s="6">
        <v>45238</v>
      </c>
      <c r="T227" s="4" t="s">
        <v>34</v>
      </c>
      <c r="U227" s="4">
        <v>-7159.48</v>
      </c>
      <c r="V227" s="4">
        <v>0</v>
      </c>
      <c r="W227" s="4">
        <v>0</v>
      </c>
      <c r="X227" s="4" t="s">
        <v>208</v>
      </c>
      <c r="Y227" s="4" t="s">
        <v>55</v>
      </c>
    </row>
    <row r="228" s="4" customFormat="1" spans="1:25">
      <c r="A228" s="4" t="s">
        <v>986</v>
      </c>
      <c r="B228" s="4" t="s">
        <v>26</v>
      </c>
      <c r="C228" s="4" t="s">
        <v>27</v>
      </c>
      <c r="D228" s="4" t="s">
        <v>987</v>
      </c>
      <c r="E228" s="4" t="s">
        <v>988</v>
      </c>
      <c r="F228" s="6">
        <v>45234</v>
      </c>
      <c r="G228" s="6">
        <v>45235</v>
      </c>
      <c r="H228" s="4">
        <v>1</v>
      </c>
      <c r="I228" s="4">
        <v>1</v>
      </c>
      <c r="J228" s="4">
        <v>1</v>
      </c>
      <c r="K228" s="4" t="s">
        <v>30</v>
      </c>
      <c r="L228" s="4">
        <v>1201</v>
      </c>
      <c r="M228" s="4">
        <v>1201</v>
      </c>
      <c r="N228" s="4" t="s">
        <v>989</v>
      </c>
      <c r="O228" s="4" t="s">
        <v>32</v>
      </c>
      <c r="P228" s="4" t="s">
        <v>33</v>
      </c>
      <c r="Q228" s="4">
        <v>0</v>
      </c>
      <c r="R228" s="7">
        <v>45230.0000115741</v>
      </c>
      <c r="S228" s="6">
        <v>45238</v>
      </c>
      <c r="T228" s="4" t="s">
        <v>34</v>
      </c>
      <c r="U228" s="4">
        <v>1201</v>
      </c>
      <c r="V228" s="4">
        <v>0</v>
      </c>
      <c r="W228" s="4">
        <v>0</v>
      </c>
      <c r="X228" s="4" t="s">
        <v>990</v>
      </c>
      <c r="Y228" s="4" t="s">
        <v>991</v>
      </c>
    </row>
    <row r="229" s="4" customFormat="1" spans="1:25">
      <c r="A229" s="4" t="s">
        <v>992</v>
      </c>
      <c r="B229" s="4" t="s">
        <v>26</v>
      </c>
      <c r="C229" s="4" t="s">
        <v>27</v>
      </c>
      <c r="D229" s="4" t="s">
        <v>993</v>
      </c>
      <c r="E229" s="4" t="s">
        <v>325</v>
      </c>
      <c r="F229" s="6">
        <v>45233</v>
      </c>
      <c r="G229" s="6">
        <v>45235</v>
      </c>
      <c r="H229" s="4">
        <v>1</v>
      </c>
      <c r="I229" s="4">
        <v>2</v>
      </c>
      <c r="J229" s="4">
        <v>2</v>
      </c>
      <c r="K229" s="4" t="s">
        <v>30</v>
      </c>
      <c r="L229" s="4">
        <v>225.75</v>
      </c>
      <c r="M229" s="4">
        <v>225.75</v>
      </c>
      <c r="N229" s="4" t="s">
        <v>994</v>
      </c>
      <c r="O229" s="4" t="s">
        <v>32</v>
      </c>
      <c r="P229" s="4" t="s">
        <v>33</v>
      </c>
      <c r="Q229" s="4">
        <v>0</v>
      </c>
      <c r="R229" s="7">
        <v>45230.0000115741</v>
      </c>
      <c r="S229" s="6">
        <v>45238</v>
      </c>
      <c r="T229" s="4" t="s">
        <v>34</v>
      </c>
      <c r="U229" s="4">
        <v>225.75</v>
      </c>
      <c r="V229" s="4">
        <v>0</v>
      </c>
      <c r="W229" s="4">
        <v>0</v>
      </c>
      <c r="X229" s="4" t="s">
        <v>995</v>
      </c>
      <c r="Y229" s="4" t="s">
        <v>996</v>
      </c>
    </row>
    <row r="230" s="4" customFormat="1" spans="1:25">
      <c r="A230" s="4" t="s">
        <v>997</v>
      </c>
      <c r="B230" s="4" t="s">
        <v>26</v>
      </c>
      <c r="C230" s="4" t="s">
        <v>27</v>
      </c>
      <c r="D230" s="4" t="s">
        <v>998</v>
      </c>
      <c r="E230" s="4" t="s">
        <v>999</v>
      </c>
      <c r="F230" s="6">
        <v>45234</v>
      </c>
      <c r="G230" s="6">
        <v>45235</v>
      </c>
      <c r="H230" s="4">
        <v>1</v>
      </c>
      <c r="I230" s="4">
        <v>1</v>
      </c>
      <c r="J230" s="4">
        <v>1</v>
      </c>
      <c r="K230" s="4" t="s">
        <v>30</v>
      </c>
      <c r="L230" s="4">
        <v>1018.43</v>
      </c>
      <c r="M230" s="4">
        <v>1018.43</v>
      </c>
      <c r="N230" s="4" t="s">
        <v>1000</v>
      </c>
      <c r="O230" s="4" t="s">
        <v>32</v>
      </c>
      <c r="P230" s="4" t="s">
        <v>33</v>
      </c>
      <c r="Q230" s="4">
        <v>0</v>
      </c>
      <c r="R230" s="7">
        <v>45230</v>
      </c>
      <c r="S230" s="6">
        <v>45238</v>
      </c>
      <c r="T230" s="4" t="s">
        <v>34</v>
      </c>
      <c r="U230" s="4">
        <v>1018.43</v>
      </c>
      <c r="V230" s="4">
        <v>0</v>
      </c>
      <c r="W230" s="4">
        <v>0</v>
      </c>
      <c r="X230" s="4" t="s">
        <v>1001</v>
      </c>
      <c r="Y230" s="4" t="s">
        <v>1002</v>
      </c>
    </row>
    <row r="231" s="4" customFormat="1" spans="1:25">
      <c r="A231" s="4" t="s">
        <v>1003</v>
      </c>
      <c r="B231" s="4" t="s">
        <v>26</v>
      </c>
      <c r="C231" s="4" t="s">
        <v>27</v>
      </c>
      <c r="D231" s="4" t="s">
        <v>899</v>
      </c>
      <c r="E231" s="4" t="s">
        <v>1004</v>
      </c>
      <c r="F231" s="6">
        <v>45233</v>
      </c>
      <c r="G231" s="6">
        <v>45235</v>
      </c>
      <c r="H231" s="4">
        <v>1</v>
      </c>
      <c r="I231" s="4">
        <v>2</v>
      </c>
      <c r="J231" s="4">
        <v>2</v>
      </c>
      <c r="K231" s="4" t="s">
        <v>30</v>
      </c>
      <c r="L231" s="4">
        <v>3853.3</v>
      </c>
      <c r="M231" s="4">
        <v>3853.3</v>
      </c>
      <c r="N231" s="4" t="s">
        <v>1005</v>
      </c>
      <c r="O231" s="4" t="s">
        <v>32</v>
      </c>
      <c r="P231" s="4" t="s">
        <v>33</v>
      </c>
      <c r="Q231" s="4">
        <v>0</v>
      </c>
      <c r="R231" s="7">
        <v>45230.0000115741</v>
      </c>
      <c r="S231" s="6">
        <v>45238</v>
      </c>
      <c r="T231" s="4" t="s">
        <v>34</v>
      </c>
      <c r="U231" s="4">
        <v>3853.3</v>
      </c>
      <c r="V231" s="4">
        <v>0</v>
      </c>
      <c r="W231" s="4">
        <v>0</v>
      </c>
      <c r="X231" s="4" t="s">
        <v>1006</v>
      </c>
      <c r="Y231" s="4" t="s">
        <v>1007</v>
      </c>
    </row>
    <row r="232" s="4" customFormat="1" spans="1:25">
      <c r="A232" s="4" t="s">
        <v>1008</v>
      </c>
      <c r="B232" s="4" t="s">
        <v>26</v>
      </c>
      <c r="C232" s="4" t="s">
        <v>27</v>
      </c>
      <c r="D232" s="4" t="s">
        <v>1009</v>
      </c>
      <c r="E232" s="4" t="s">
        <v>1010</v>
      </c>
      <c r="F232" s="6">
        <v>45230</v>
      </c>
      <c r="G232" s="6">
        <v>45235</v>
      </c>
      <c r="H232" s="4">
        <v>1</v>
      </c>
      <c r="I232" s="4">
        <v>5</v>
      </c>
      <c r="J232" s="4">
        <v>5</v>
      </c>
      <c r="K232" s="4" t="s">
        <v>30</v>
      </c>
      <c r="L232" s="4">
        <v>5063.38</v>
      </c>
      <c r="M232" s="4">
        <v>5063.38</v>
      </c>
      <c r="N232" s="4" t="s">
        <v>1011</v>
      </c>
      <c r="O232" s="4" t="s">
        <v>32</v>
      </c>
      <c r="P232" s="4" t="s">
        <v>33</v>
      </c>
      <c r="Q232" s="4">
        <v>0</v>
      </c>
      <c r="R232" s="7">
        <v>45230.0000115741</v>
      </c>
      <c r="S232" s="6">
        <v>45238</v>
      </c>
      <c r="T232" s="4" t="s">
        <v>34</v>
      </c>
      <c r="U232" s="4">
        <v>5063.38</v>
      </c>
      <c r="V232" s="4">
        <v>0</v>
      </c>
      <c r="W232" s="4">
        <v>0</v>
      </c>
      <c r="X232" s="4" t="s">
        <v>1012</v>
      </c>
      <c r="Y232" s="4" t="s">
        <v>1013</v>
      </c>
    </row>
    <row r="233" s="4" customFormat="1" spans="1:25">
      <c r="A233" s="4" t="s">
        <v>1014</v>
      </c>
      <c r="B233" s="4" t="s">
        <v>26</v>
      </c>
      <c r="C233" s="4" t="s">
        <v>27</v>
      </c>
      <c r="D233" s="4" t="s">
        <v>1015</v>
      </c>
      <c r="E233" s="4" t="s">
        <v>1016</v>
      </c>
      <c r="F233" s="6">
        <v>45232</v>
      </c>
      <c r="G233" s="6">
        <v>45235</v>
      </c>
      <c r="H233" s="4">
        <v>1</v>
      </c>
      <c r="I233" s="4">
        <v>3</v>
      </c>
      <c r="J233" s="4">
        <v>3</v>
      </c>
      <c r="K233" s="4" t="s">
        <v>30</v>
      </c>
      <c r="L233" s="4">
        <v>1681.14</v>
      </c>
      <c r="M233" s="4">
        <v>1681.14</v>
      </c>
      <c r="N233" s="4" t="s">
        <v>1017</v>
      </c>
      <c r="O233" s="4" t="s">
        <v>32</v>
      </c>
      <c r="P233" s="4" t="s">
        <v>33</v>
      </c>
      <c r="Q233" s="4">
        <v>0</v>
      </c>
      <c r="R233" s="7">
        <v>45230</v>
      </c>
      <c r="S233" s="6">
        <v>45238</v>
      </c>
      <c r="T233" s="4" t="s">
        <v>34</v>
      </c>
      <c r="U233" s="4">
        <v>1681.14</v>
      </c>
      <c r="V233" s="4">
        <v>0</v>
      </c>
      <c r="W233" s="4">
        <v>0</v>
      </c>
      <c r="X233" s="4" t="s">
        <v>1018</v>
      </c>
      <c r="Y233" s="4" t="s">
        <v>1019</v>
      </c>
    </row>
    <row r="234" s="4" customFormat="1" spans="1:25">
      <c r="A234" s="4" t="s">
        <v>947</v>
      </c>
      <c r="B234" s="4" t="s">
        <v>26</v>
      </c>
      <c r="C234" s="4" t="s">
        <v>49</v>
      </c>
      <c r="D234" s="4" t="s">
        <v>663</v>
      </c>
      <c r="E234" s="4" t="s">
        <v>419</v>
      </c>
      <c r="F234" s="6">
        <v>45234</v>
      </c>
      <c r="G234" s="6">
        <v>45235</v>
      </c>
      <c r="H234" s="4">
        <v>1</v>
      </c>
      <c r="I234" s="4">
        <v>1</v>
      </c>
      <c r="J234" s="4">
        <v>1</v>
      </c>
      <c r="K234" s="4" t="s">
        <v>30</v>
      </c>
      <c r="L234" s="4">
        <v>-299.92</v>
      </c>
      <c r="M234" s="4">
        <v>-299.92</v>
      </c>
      <c r="N234" s="4" t="s">
        <v>948</v>
      </c>
      <c r="O234" s="4" t="s">
        <v>32</v>
      </c>
      <c r="P234" s="4" t="s">
        <v>33</v>
      </c>
      <c r="Q234" s="4">
        <v>0</v>
      </c>
      <c r="R234" s="7">
        <v>45228.0000115741</v>
      </c>
      <c r="S234" s="6">
        <v>45238</v>
      </c>
      <c r="T234" s="4" t="s">
        <v>34</v>
      </c>
      <c r="U234" s="4">
        <v>-299.92</v>
      </c>
      <c r="V234" s="4">
        <v>0</v>
      </c>
      <c r="W234" s="4">
        <v>0</v>
      </c>
      <c r="X234" s="4" t="s">
        <v>949</v>
      </c>
      <c r="Y234" s="4" t="s">
        <v>55</v>
      </c>
    </row>
    <row r="235" s="4" customFormat="1" spans="1:25">
      <c r="A235" s="4" t="s">
        <v>1020</v>
      </c>
      <c r="B235" s="4" t="s">
        <v>26</v>
      </c>
      <c r="C235" s="4" t="s">
        <v>27</v>
      </c>
      <c r="D235" s="4" t="s">
        <v>1021</v>
      </c>
      <c r="E235" s="4" t="s">
        <v>1022</v>
      </c>
      <c r="F235" s="6">
        <v>45234</v>
      </c>
      <c r="G235" s="6">
        <v>45235</v>
      </c>
      <c r="H235" s="4">
        <v>1</v>
      </c>
      <c r="I235" s="4">
        <v>1</v>
      </c>
      <c r="J235" s="4">
        <v>1</v>
      </c>
      <c r="K235" s="4" t="s">
        <v>30</v>
      </c>
      <c r="L235" s="4">
        <v>361.61</v>
      </c>
      <c r="M235" s="4">
        <v>361.61</v>
      </c>
      <c r="N235" s="4" t="s">
        <v>1023</v>
      </c>
      <c r="O235" s="4" t="s">
        <v>32</v>
      </c>
      <c r="P235" s="4" t="s">
        <v>33</v>
      </c>
      <c r="Q235" s="4">
        <v>0</v>
      </c>
      <c r="R235" s="7">
        <v>45230</v>
      </c>
      <c r="S235" s="6">
        <v>45238</v>
      </c>
      <c r="T235" s="4" t="s">
        <v>34</v>
      </c>
      <c r="U235" s="4">
        <v>361.61</v>
      </c>
      <c r="V235" s="4">
        <v>0</v>
      </c>
      <c r="W235" s="4">
        <v>0</v>
      </c>
      <c r="X235" s="4" t="s">
        <v>1024</v>
      </c>
      <c r="Y235" s="4" t="s">
        <v>55</v>
      </c>
    </row>
    <row r="236" s="4" customFormat="1" spans="1:25">
      <c r="A236" s="4" t="s">
        <v>1025</v>
      </c>
      <c r="B236" s="4" t="s">
        <v>26</v>
      </c>
      <c r="C236" s="4" t="s">
        <v>27</v>
      </c>
      <c r="D236" s="4" t="s">
        <v>667</v>
      </c>
      <c r="E236" s="4" t="s">
        <v>320</v>
      </c>
      <c r="F236" s="6">
        <v>45234</v>
      </c>
      <c r="G236" s="6">
        <v>45235</v>
      </c>
      <c r="H236" s="4">
        <v>1</v>
      </c>
      <c r="I236" s="4">
        <v>1</v>
      </c>
      <c r="J236" s="4">
        <v>1</v>
      </c>
      <c r="K236" s="4" t="s">
        <v>30</v>
      </c>
      <c r="L236" s="4">
        <v>664.92</v>
      </c>
      <c r="M236" s="4">
        <v>664.92</v>
      </c>
      <c r="N236" s="4" t="s">
        <v>1026</v>
      </c>
      <c r="O236" s="4" t="s">
        <v>32</v>
      </c>
      <c r="P236" s="4" t="s">
        <v>33</v>
      </c>
      <c r="Q236" s="4">
        <v>0</v>
      </c>
      <c r="R236" s="7">
        <v>45230</v>
      </c>
      <c r="S236" s="6">
        <v>45238</v>
      </c>
      <c r="T236" s="4" t="s">
        <v>34</v>
      </c>
      <c r="U236" s="4">
        <v>664.92</v>
      </c>
      <c r="V236" s="4">
        <v>0</v>
      </c>
      <c r="W236" s="4">
        <v>0</v>
      </c>
      <c r="X236" s="4" t="s">
        <v>1027</v>
      </c>
      <c r="Y236" s="4" t="s">
        <v>1028</v>
      </c>
    </row>
    <row r="237" s="4" customFormat="1" spans="1:25">
      <c r="A237" s="4" t="s">
        <v>1029</v>
      </c>
      <c r="B237" s="4" t="s">
        <v>26</v>
      </c>
      <c r="C237" s="4" t="s">
        <v>27</v>
      </c>
      <c r="D237" s="4" t="s">
        <v>1030</v>
      </c>
      <c r="E237" s="4" t="s">
        <v>1031</v>
      </c>
      <c r="F237" s="6">
        <v>45234</v>
      </c>
      <c r="G237" s="6">
        <v>45235</v>
      </c>
      <c r="H237" s="4">
        <v>1</v>
      </c>
      <c r="I237" s="4">
        <v>1</v>
      </c>
      <c r="J237" s="4">
        <v>1</v>
      </c>
      <c r="K237" s="4" t="s">
        <v>30</v>
      </c>
      <c r="L237" s="4">
        <v>699.29</v>
      </c>
      <c r="M237" s="4">
        <v>699.29</v>
      </c>
      <c r="N237" s="4" t="s">
        <v>1032</v>
      </c>
      <c r="O237" s="4" t="s">
        <v>32</v>
      </c>
      <c r="P237" s="4" t="s">
        <v>33</v>
      </c>
      <c r="Q237" s="4">
        <v>0</v>
      </c>
      <c r="R237" s="7">
        <v>45227.0000115741</v>
      </c>
      <c r="S237" s="6">
        <v>45238</v>
      </c>
      <c r="T237" s="4" t="s">
        <v>34</v>
      </c>
      <c r="U237" s="4">
        <v>699.29</v>
      </c>
      <c r="V237" s="4">
        <v>0</v>
      </c>
      <c r="W237" s="4">
        <v>0</v>
      </c>
      <c r="X237" s="4" t="s">
        <v>1033</v>
      </c>
      <c r="Y237" s="4" t="s">
        <v>1034</v>
      </c>
    </row>
    <row r="238" s="4" customFormat="1" spans="1:25">
      <c r="A238" s="4" t="s">
        <v>1035</v>
      </c>
      <c r="B238" s="4" t="s">
        <v>26</v>
      </c>
      <c r="C238" s="4" t="s">
        <v>27</v>
      </c>
      <c r="D238" s="4" t="s">
        <v>560</v>
      </c>
      <c r="E238" s="4" t="s">
        <v>561</v>
      </c>
      <c r="F238" s="6">
        <v>45232</v>
      </c>
      <c r="G238" s="6">
        <v>45235</v>
      </c>
      <c r="H238" s="4">
        <v>1</v>
      </c>
      <c r="I238" s="4">
        <v>3</v>
      </c>
      <c r="J238" s="4">
        <v>3</v>
      </c>
      <c r="K238" s="4" t="s">
        <v>30</v>
      </c>
      <c r="L238" s="4">
        <v>1955.59</v>
      </c>
      <c r="M238" s="4">
        <v>1955.59</v>
      </c>
      <c r="N238" s="4" t="s">
        <v>1036</v>
      </c>
      <c r="O238" s="4" t="s">
        <v>32</v>
      </c>
      <c r="P238" s="4" t="s">
        <v>33</v>
      </c>
      <c r="Q238" s="4">
        <v>0</v>
      </c>
      <c r="R238" s="7">
        <v>45230.0000115741</v>
      </c>
      <c r="S238" s="6">
        <v>45238</v>
      </c>
      <c r="T238" s="4" t="s">
        <v>34</v>
      </c>
      <c r="U238" s="4">
        <v>1955.59</v>
      </c>
      <c r="V238" s="4">
        <v>0</v>
      </c>
      <c r="W238" s="4">
        <v>0</v>
      </c>
      <c r="X238" s="4" t="s">
        <v>1037</v>
      </c>
      <c r="Y238" s="4" t="s">
        <v>1038</v>
      </c>
    </row>
    <row r="239" s="4" customFormat="1" spans="1:25">
      <c r="A239" s="4" t="s">
        <v>1039</v>
      </c>
      <c r="B239" s="4" t="s">
        <v>26</v>
      </c>
      <c r="C239" s="4" t="s">
        <v>27</v>
      </c>
      <c r="D239" s="4" t="s">
        <v>716</v>
      </c>
      <c r="E239" s="4" t="s">
        <v>1040</v>
      </c>
      <c r="F239" s="6">
        <v>45233</v>
      </c>
      <c r="G239" s="6">
        <v>45235</v>
      </c>
      <c r="H239" s="4">
        <v>1</v>
      </c>
      <c r="I239" s="4">
        <v>2</v>
      </c>
      <c r="J239" s="4">
        <v>2</v>
      </c>
      <c r="K239" s="4" t="s">
        <v>30</v>
      </c>
      <c r="L239" s="4">
        <v>2986.14</v>
      </c>
      <c r="M239" s="4">
        <v>2986.14</v>
      </c>
      <c r="N239" s="4" t="s">
        <v>1041</v>
      </c>
      <c r="O239" s="4" t="s">
        <v>32</v>
      </c>
      <c r="P239" s="4" t="s">
        <v>33</v>
      </c>
      <c r="Q239" s="4">
        <v>0</v>
      </c>
      <c r="R239" s="7">
        <v>45230</v>
      </c>
      <c r="S239" s="6">
        <v>45238</v>
      </c>
      <c r="T239" s="4" t="s">
        <v>34</v>
      </c>
      <c r="U239" s="4">
        <v>2986.14</v>
      </c>
      <c r="V239" s="4">
        <v>0</v>
      </c>
      <c r="W239" s="4">
        <v>3000</v>
      </c>
      <c r="X239" s="4" t="s">
        <v>1042</v>
      </c>
      <c r="Y239" s="4" t="s">
        <v>55</v>
      </c>
    </row>
    <row r="240" s="4" customFormat="1" spans="1:25">
      <c r="A240" s="4" t="s">
        <v>1043</v>
      </c>
      <c r="B240" s="4" t="s">
        <v>26</v>
      </c>
      <c r="C240" s="4" t="s">
        <v>27</v>
      </c>
      <c r="D240" s="4" t="s">
        <v>1044</v>
      </c>
      <c r="E240" s="4" t="s">
        <v>1045</v>
      </c>
      <c r="F240" s="6">
        <v>45232</v>
      </c>
      <c r="G240" s="6">
        <v>45235</v>
      </c>
      <c r="H240" s="4">
        <v>1</v>
      </c>
      <c r="I240" s="4">
        <v>3</v>
      </c>
      <c r="J240" s="4">
        <v>3</v>
      </c>
      <c r="K240" s="4" t="s">
        <v>30</v>
      </c>
      <c r="L240" s="4">
        <v>998.28</v>
      </c>
      <c r="M240" s="4">
        <v>998.28</v>
      </c>
      <c r="N240" s="4" t="s">
        <v>1046</v>
      </c>
      <c r="O240" s="4" t="s">
        <v>32</v>
      </c>
      <c r="P240" s="4" t="s">
        <v>33</v>
      </c>
      <c r="Q240" s="4">
        <v>0</v>
      </c>
      <c r="R240" s="7">
        <v>45230</v>
      </c>
      <c r="S240" s="6">
        <v>45238</v>
      </c>
      <c r="T240" s="4" t="s">
        <v>34</v>
      </c>
      <c r="U240" s="4">
        <v>998.28</v>
      </c>
      <c r="V240" s="4">
        <v>0</v>
      </c>
      <c r="W240" s="4">
        <v>0</v>
      </c>
      <c r="X240" s="4" t="s">
        <v>1047</v>
      </c>
      <c r="Y240" s="4" t="s">
        <v>55</v>
      </c>
    </row>
    <row r="241" s="4" customFormat="1" spans="1:25">
      <c r="A241" s="4" t="s">
        <v>1048</v>
      </c>
      <c r="B241" s="4" t="s">
        <v>26</v>
      </c>
      <c r="C241" s="4" t="s">
        <v>27</v>
      </c>
      <c r="D241" s="4" t="s">
        <v>1049</v>
      </c>
      <c r="E241" s="4" t="s">
        <v>1050</v>
      </c>
      <c r="F241" s="6">
        <v>45232</v>
      </c>
      <c r="G241" s="6">
        <v>45235</v>
      </c>
      <c r="H241" s="4">
        <v>1</v>
      </c>
      <c r="I241" s="4">
        <v>3</v>
      </c>
      <c r="J241" s="4">
        <v>3</v>
      </c>
      <c r="K241" s="4" t="s">
        <v>30</v>
      </c>
      <c r="L241" s="4">
        <v>1136.85</v>
      </c>
      <c r="M241" s="4">
        <v>1136.85</v>
      </c>
      <c r="N241" s="4" t="s">
        <v>1051</v>
      </c>
      <c r="O241" s="4" t="s">
        <v>32</v>
      </c>
      <c r="P241" s="4" t="s">
        <v>33</v>
      </c>
      <c r="Q241" s="4">
        <v>0</v>
      </c>
      <c r="R241" s="7">
        <v>45230</v>
      </c>
      <c r="S241" s="6">
        <v>45238</v>
      </c>
      <c r="T241" s="4" t="s">
        <v>34</v>
      </c>
      <c r="U241" s="4">
        <v>1136.85</v>
      </c>
      <c r="V241" s="4">
        <v>0</v>
      </c>
      <c r="W241" s="4">
        <v>0</v>
      </c>
      <c r="X241" s="4" t="s">
        <v>1052</v>
      </c>
      <c r="Y241" s="4" t="s">
        <v>1053</v>
      </c>
    </row>
    <row r="242" s="4" customFormat="1" spans="1:25">
      <c r="A242" s="4" t="s">
        <v>1054</v>
      </c>
      <c r="B242" s="4" t="s">
        <v>26</v>
      </c>
      <c r="C242" s="4" t="s">
        <v>27</v>
      </c>
      <c r="D242" s="4" t="s">
        <v>1055</v>
      </c>
      <c r="E242" s="4" t="s">
        <v>1056</v>
      </c>
      <c r="F242" s="6">
        <v>45234</v>
      </c>
      <c r="G242" s="6">
        <v>45235</v>
      </c>
      <c r="H242" s="4">
        <v>1</v>
      </c>
      <c r="I242" s="4">
        <v>1</v>
      </c>
      <c r="J242" s="4">
        <v>1</v>
      </c>
      <c r="K242" s="4" t="s">
        <v>30</v>
      </c>
      <c r="L242" s="4">
        <v>4533.64</v>
      </c>
      <c r="M242" s="4">
        <v>4533.64</v>
      </c>
      <c r="N242" s="4" t="s">
        <v>1057</v>
      </c>
      <c r="O242" s="4" t="s">
        <v>32</v>
      </c>
      <c r="P242" s="4" t="s">
        <v>33</v>
      </c>
      <c r="Q242" s="4">
        <v>0</v>
      </c>
      <c r="R242" s="7">
        <v>45230</v>
      </c>
      <c r="S242" s="6">
        <v>45238</v>
      </c>
      <c r="T242" s="4" t="s">
        <v>34</v>
      </c>
      <c r="U242" s="4">
        <v>4533.64</v>
      </c>
      <c r="V242" s="4">
        <v>0</v>
      </c>
      <c r="W242" s="4">
        <v>0</v>
      </c>
      <c r="X242" s="4" t="s">
        <v>1058</v>
      </c>
      <c r="Y242" s="4" t="s">
        <v>1059</v>
      </c>
    </row>
    <row r="243" s="4" customFormat="1" spans="1:25">
      <c r="A243" s="4" t="s">
        <v>1060</v>
      </c>
      <c r="B243" s="4" t="s">
        <v>26</v>
      </c>
      <c r="C243" s="4" t="s">
        <v>27</v>
      </c>
      <c r="D243" s="4" t="s">
        <v>1061</v>
      </c>
      <c r="E243" s="4" t="s">
        <v>1062</v>
      </c>
      <c r="F243" s="6">
        <v>45234</v>
      </c>
      <c r="G243" s="6">
        <v>45235</v>
      </c>
      <c r="H243" s="4">
        <v>1</v>
      </c>
      <c r="I243" s="4">
        <v>1</v>
      </c>
      <c r="J243" s="4">
        <v>1</v>
      </c>
      <c r="K243" s="4" t="s">
        <v>30</v>
      </c>
      <c r="L243" s="4">
        <v>236.63</v>
      </c>
      <c r="M243" s="4">
        <v>236.63</v>
      </c>
      <c r="N243" s="4" t="s">
        <v>1063</v>
      </c>
      <c r="O243" s="4" t="s">
        <v>32</v>
      </c>
      <c r="P243" s="4" t="s">
        <v>33</v>
      </c>
      <c r="Q243" s="4">
        <v>0</v>
      </c>
      <c r="R243" s="7">
        <v>45230</v>
      </c>
      <c r="S243" s="6">
        <v>45238</v>
      </c>
      <c r="T243" s="4" t="s">
        <v>34</v>
      </c>
      <c r="U243" s="4">
        <v>236.63</v>
      </c>
      <c r="V243" s="4">
        <v>0</v>
      </c>
      <c r="W243" s="4">
        <v>0</v>
      </c>
      <c r="X243" s="4" t="s">
        <v>1064</v>
      </c>
      <c r="Y243" s="4" t="s">
        <v>1065</v>
      </c>
    </row>
    <row r="244" s="4" customFormat="1" spans="1:25">
      <c r="A244" s="4" t="s">
        <v>1066</v>
      </c>
      <c r="B244" s="4" t="s">
        <v>26</v>
      </c>
      <c r="C244" s="4" t="s">
        <v>27</v>
      </c>
      <c r="D244" s="4" t="s">
        <v>1067</v>
      </c>
      <c r="E244" s="4" t="s">
        <v>1068</v>
      </c>
      <c r="F244" s="6">
        <v>45234</v>
      </c>
      <c r="G244" s="6">
        <v>45235</v>
      </c>
      <c r="H244" s="4">
        <v>2</v>
      </c>
      <c r="I244" s="4">
        <v>1</v>
      </c>
      <c r="J244" s="4">
        <v>2</v>
      </c>
      <c r="K244" s="4" t="s">
        <v>30</v>
      </c>
      <c r="L244" s="4">
        <v>435.86</v>
      </c>
      <c r="M244" s="4">
        <v>435.86</v>
      </c>
      <c r="N244" s="4" t="s">
        <v>1069</v>
      </c>
      <c r="O244" s="4" t="s">
        <v>32</v>
      </c>
      <c r="P244" s="4" t="s">
        <v>33</v>
      </c>
      <c r="Q244" s="4">
        <v>0</v>
      </c>
      <c r="R244" s="7">
        <v>45230.0000115741</v>
      </c>
      <c r="S244" s="6">
        <v>45238</v>
      </c>
      <c r="T244" s="4" t="s">
        <v>34</v>
      </c>
      <c r="U244" s="4">
        <v>435.86</v>
      </c>
      <c r="V244" s="4">
        <v>0</v>
      </c>
      <c r="W244" s="4">
        <v>0</v>
      </c>
      <c r="X244" s="4" t="s">
        <v>1070</v>
      </c>
      <c r="Y244" s="4" t="s">
        <v>55</v>
      </c>
    </row>
    <row r="245" s="4" customFormat="1" spans="1:25">
      <c r="A245" s="4" t="s">
        <v>1071</v>
      </c>
      <c r="B245" s="4" t="s">
        <v>26</v>
      </c>
      <c r="C245" s="4" t="s">
        <v>27</v>
      </c>
      <c r="D245" s="4" t="s">
        <v>1072</v>
      </c>
      <c r="E245" s="4" t="s">
        <v>1073</v>
      </c>
      <c r="F245" s="6">
        <v>45232</v>
      </c>
      <c r="G245" s="6">
        <v>45235</v>
      </c>
      <c r="H245" s="4">
        <v>1</v>
      </c>
      <c r="I245" s="4">
        <v>3</v>
      </c>
      <c r="J245" s="4">
        <v>3</v>
      </c>
      <c r="K245" s="4" t="s">
        <v>30</v>
      </c>
      <c r="L245" s="4">
        <v>1924.29</v>
      </c>
      <c r="M245" s="4">
        <v>1924.29</v>
      </c>
      <c r="N245" s="4" t="s">
        <v>1074</v>
      </c>
      <c r="O245" s="4" t="s">
        <v>32</v>
      </c>
      <c r="P245" s="4" t="s">
        <v>33</v>
      </c>
      <c r="Q245" s="4">
        <v>0</v>
      </c>
      <c r="R245" s="7">
        <v>45230.0000115741</v>
      </c>
      <c r="S245" s="6">
        <v>45238</v>
      </c>
      <c r="T245" s="4" t="s">
        <v>34</v>
      </c>
      <c r="U245" s="4">
        <v>1924.29</v>
      </c>
      <c r="V245" s="4">
        <v>0</v>
      </c>
      <c r="W245" s="4">
        <v>0</v>
      </c>
      <c r="X245" s="4" t="s">
        <v>1075</v>
      </c>
      <c r="Y245" s="4" t="s">
        <v>55</v>
      </c>
    </row>
    <row r="246" s="4" customFormat="1" spans="1:25">
      <c r="A246" s="4" t="s">
        <v>1076</v>
      </c>
      <c r="B246" s="4" t="s">
        <v>26</v>
      </c>
      <c r="C246" s="4" t="s">
        <v>27</v>
      </c>
      <c r="D246" s="4" t="s">
        <v>1077</v>
      </c>
      <c r="E246" s="4" t="s">
        <v>1078</v>
      </c>
      <c r="F246" s="6">
        <v>45233</v>
      </c>
      <c r="G246" s="6">
        <v>45235</v>
      </c>
      <c r="H246" s="4">
        <v>1</v>
      </c>
      <c r="I246" s="4">
        <v>2</v>
      </c>
      <c r="J246" s="4">
        <v>2</v>
      </c>
      <c r="K246" s="4" t="s">
        <v>30</v>
      </c>
      <c r="L246" s="4">
        <v>662.88</v>
      </c>
      <c r="M246" s="4">
        <v>662.88</v>
      </c>
      <c r="N246" s="4" t="s">
        <v>1079</v>
      </c>
      <c r="O246" s="4" t="s">
        <v>32</v>
      </c>
      <c r="P246" s="4" t="s">
        <v>33</v>
      </c>
      <c r="Q246" s="4">
        <v>0</v>
      </c>
      <c r="R246" s="7">
        <v>45230.0000115741</v>
      </c>
      <c r="S246" s="6">
        <v>45238</v>
      </c>
      <c r="T246" s="4" t="s">
        <v>34</v>
      </c>
      <c r="U246" s="4">
        <v>662.88</v>
      </c>
      <c r="V246" s="4">
        <v>0</v>
      </c>
      <c r="W246" s="4">
        <v>0</v>
      </c>
      <c r="X246" s="4" t="s">
        <v>1080</v>
      </c>
      <c r="Y246" s="4" t="s">
        <v>1081</v>
      </c>
    </row>
    <row r="247" s="4" customFormat="1" spans="1:25">
      <c r="A247" s="4" t="s">
        <v>1082</v>
      </c>
      <c r="B247" s="4" t="s">
        <v>26</v>
      </c>
      <c r="C247" s="4" t="s">
        <v>27</v>
      </c>
      <c r="D247" s="4" t="s">
        <v>1083</v>
      </c>
      <c r="E247" s="4" t="s">
        <v>1084</v>
      </c>
      <c r="F247" s="6">
        <v>45234</v>
      </c>
      <c r="G247" s="6">
        <v>45235</v>
      </c>
      <c r="H247" s="4">
        <v>1</v>
      </c>
      <c r="I247" s="4">
        <v>1</v>
      </c>
      <c r="J247" s="4">
        <v>1</v>
      </c>
      <c r="K247" s="4" t="s">
        <v>30</v>
      </c>
      <c r="L247" s="4">
        <v>553.86</v>
      </c>
      <c r="M247" s="4">
        <v>553.86</v>
      </c>
      <c r="N247" s="4" t="s">
        <v>1085</v>
      </c>
      <c r="O247" s="4" t="s">
        <v>32</v>
      </c>
      <c r="P247" s="4" t="s">
        <v>33</v>
      </c>
      <c r="Q247" s="4">
        <v>0</v>
      </c>
      <c r="R247" s="7">
        <v>45230</v>
      </c>
      <c r="S247" s="6">
        <v>45238</v>
      </c>
      <c r="T247" s="4" t="s">
        <v>34</v>
      </c>
      <c r="U247" s="4">
        <v>553.86</v>
      </c>
      <c r="V247" s="4">
        <v>0</v>
      </c>
      <c r="W247" s="4">
        <v>0</v>
      </c>
      <c r="X247" s="4" t="s">
        <v>1086</v>
      </c>
      <c r="Y247" s="4" t="s">
        <v>55</v>
      </c>
    </row>
    <row r="248" s="4" customFormat="1" spans="1:25">
      <c r="A248" s="4" t="s">
        <v>1087</v>
      </c>
      <c r="B248" s="4" t="s">
        <v>26</v>
      </c>
      <c r="C248" s="4" t="s">
        <v>27</v>
      </c>
      <c r="D248" s="4" t="s">
        <v>1088</v>
      </c>
      <c r="E248" s="4" t="s">
        <v>1089</v>
      </c>
      <c r="F248" s="6">
        <v>45234</v>
      </c>
      <c r="G248" s="6">
        <v>45235</v>
      </c>
      <c r="H248" s="4">
        <v>1</v>
      </c>
      <c r="I248" s="4">
        <v>1</v>
      </c>
      <c r="J248" s="4">
        <v>1</v>
      </c>
      <c r="K248" s="4" t="s">
        <v>30</v>
      </c>
      <c r="L248" s="4">
        <v>316.51</v>
      </c>
      <c r="M248" s="4">
        <v>316.51</v>
      </c>
      <c r="N248" s="4" t="s">
        <v>1090</v>
      </c>
      <c r="O248" s="4" t="s">
        <v>32</v>
      </c>
      <c r="P248" s="4" t="s">
        <v>33</v>
      </c>
      <c r="Q248" s="4">
        <v>0</v>
      </c>
      <c r="R248" s="7">
        <v>45230</v>
      </c>
      <c r="S248" s="6">
        <v>45238</v>
      </c>
      <c r="T248" s="4" t="s">
        <v>34</v>
      </c>
      <c r="U248" s="4">
        <v>316.51</v>
      </c>
      <c r="V248" s="4">
        <v>0</v>
      </c>
      <c r="W248" s="4">
        <v>0</v>
      </c>
      <c r="X248" s="4" t="s">
        <v>1091</v>
      </c>
      <c r="Y248" s="4" t="s">
        <v>1092</v>
      </c>
    </row>
    <row r="249" s="4" customFormat="1" spans="1:25">
      <c r="A249" s="4" t="s">
        <v>1093</v>
      </c>
      <c r="B249" s="4" t="s">
        <v>26</v>
      </c>
      <c r="C249" s="4" t="s">
        <v>27</v>
      </c>
      <c r="D249" s="4" t="s">
        <v>1088</v>
      </c>
      <c r="E249" s="4" t="s">
        <v>479</v>
      </c>
      <c r="F249" s="6">
        <v>45234</v>
      </c>
      <c r="G249" s="6">
        <v>45235</v>
      </c>
      <c r="H249" s="4">
        <v>1</v>
      </c>
      <c r="I249" s="4">
        <v>1</v>
      </c>
      <c r="J249" s="4">
        <v>1</v>
      </c>
      <c r="K249" s="4" t="s">
        <v>30</v>
      </c>
      <c r="L249" s="4">
        <v>316.51</v>
      </c>
      <c r="M249" s="4">
        <v>316.51</v>
      </c>
      <c r="N249" s="4" t="s">
        <v>1094</v>
      </c>
      <c r="O249" s="4" t="s">
        <v>32</v>
      </c>
      <c r="P249" s="4" t="s">
        <v>33</v>
      </c>
      <c r="Q249" s="4">
        <v>0</v>
      </c>
      <c r="R249" s="7">
        <v>45230</v>
      </c>
      <c r="S249" s="6">
        <v>45238</v>
      </c>
      <c r="T249" s="4" t="s">
        <v>34</v>
      </c>
      <c r="U249" s="4">
        <v>316.51</v>
      </c>
      <c r="V249" s="4">
        <v>0</v>
      </c>
      <c r="W249" s="4">
        <v>0</v>
      </c>
      <c r="X249" s="4" t="s">
        <v>1095</v>
      </c>
      <c r="Y249" s="4" t="s">
        <v>1096</v>
      </c>
    </row>
    <row r="250" s="4" customFormat="1" spans="1:26">
      <c r="A250" s="4" t="s">
        <v>1097</v>
      </c>
      <c r="B250" s="4" t="s">
        <v>26</v>
      </c>
      <c r="C250" s="4" t="s">
        <v>27</v>
      </c>
      <c r="D250" s="4" t="s">
        <v>1098</v>
      </c>
      <c r="E250" s="4" t="s">
        <v>1099</v>
      </c>
      <c r="F250" s="6">
        <v>45232</v>
      </c>
      <c r="G250" s="6">
        <v>45235</v>
      </c>
      <c r="H250" s="4">
        <v>2</v>
      </c>
      <c r="I250" s="4">
        <v>3</v>
      </c>
      <c r="J250" s="4">
        <v>6</v>
      </c>
      <c r="K250" s="4" t="s">
        <v>30</v>
      </c>
      <c r="L250" s="4">
        <v>2707.96</v>
      </c>
      <c r="M250" s="4">
        <v>2707.96</v>
      </c>
      <c r="N250" s="4" t="s">
        <v>1100</v>
      </c>
      <c r="O250" s="4" t="s">
        <v>32</v>
      </c>
      <c r="P250" s="4" t="s">
        <v>33</v>
      </c>
      <c r="Q250" s="4">
        <v>0</v>
      </c>
      <c r="R250" s="7">
        <v>45230.0000115741</v>
      </c>
      <c r="S250" s="6">
        <v>45238</v>
      </c>
      <c r="T250" s="4" t="s">
        <v>34</v>
      </c>
      <c r="U250" s="4">
        <v>2707.96</v>
      </c>
      <c r="V250" s="4">
        <v>0</v>
      </c>
      <c r="W250" s="4">
        <v>0</v>
      </c>
      <c r="X250" s="4" t="s">
        <v>1101</v>
      </c>
      <c r="Y250" s="4" t="s">
        <v>1102</v>
      </c>
      <c r="Z250" s="4" t="s">
        <v>1103</v>
      </c>
    </row>
    <row r="251" s="4" customFormat="1" spans="1:25">
      <c r="A251" s="4" t="s">
        <v>1104</v>
      </c>
      <c r="B251" s="4" t="s">
        <v>26</v>
      </c>
      <c r="C251" s="4" t="s">
        <v>27</v>
      </c>
      <c r="D251" s="4" t="s">
        <v>1105</v>
      </c>
      <c r="E251" s="4" t="s">
        <v>530</v>
      </c>
      <c r="F251" s="6">
        <v>45233</v>
      </c>
      <c r="G251" s="6">
        <v>45235</v>
      </c>
      <c r="H251" s="4">
        <v>1</v>
      </c>
      <c r="I251" s="4">
        <v>2</v>
      </c>
      <c r="J251" s="4">
        <v>2</v>
      </c>
      <c r="K251" s="4" t="s">
        <v>30</v>
      </c>
      <c r="L251" s="4">
        <v>1674.4</v>
      </c>
      <c r="M251" s="4">
        <v>1674.4</v>
      </c>
      <c r="N251" s="4" t="s">
        <v>1106</v>
      </c>
      <c r="O251" s="4" t="s">
        <v>32</v>
      </c>
      <c r="P251" s="4" t="s">
        <v>33</v>
      </c>
      <c r="Q251" s="4">
        <v>0</v>
      </c>
      <c r="R251" s="7">
        <v>45230</v>
      </c>
      <c r="S251" s="6">
        <v>45238</v>
      </c>
      <c r="T251" s="4" t="s">
        <v>34</v>
      </c>
      <c r="U251" s="4">
        <v>1674.4</v>
      </c>
      <c r="V251" s="4">
        <v>0</v>
      </c>
      <c r="W251" s="4">
        <v>0</v>
      </c>
      <c r="X251" s="4" t="s">
        <v>1107</v>
      </c>
      <c r="Y251" s="4" t="s">
        <v>1108</v>
      </c>
    </row>
    <row r="252" s="4" customFormat="1" spans="1:25">
      <c r="A252" s="4" t="s">
        <v>1109</v>
      </c>
      <c r="B252" s="4" t="s">
        <v>26</v>
      </c>
      <c r="C252" s="4" t="s">
        <v>27</v>
      </c>
      <c r="D252" s="4" t="s">
        <v>1110</v>
      </c>
      <c r="E252" s="4" t="s">
        <v>388</v>
      </c>
      <c r="F252" s="6">
        <v>45233</v>
      </c>
      <c r="G252" s="6">
        <v>45235</v>
      </c>
      <c r="H252" s="4">
        <v>1</v>
      </c>
      <c r="I252" s="4">
        <v>2</v>
      </c>
      <c r="J252" s="4">
        <v>2</v>
      </c>
      <c r="K252" s="4" t="s">
        <v>30</v>
      </c>
      <c r="L252" s="4">
        <v>1664.82</v>
      </c>
      <c r="M252" s="4">
        <v>1664.82</v>
      </c>
      <c r="N252" s="4" t="s">
        <v>1111</v>
      </c>
      <c r="O252" s="4" t="s">
        <v>32</v>
      </c>
      <c r="P252" s="4" t="s">
        <v>33</v>
      </c>
      <c r="Q252" s="4">
        <v>0</v>
      </c>
      <c r="R252" s="7">
        <v>45230</v>
      </c>
      <c r="S252" s="6">
        <v>45238</v>
      </c>
      <c r="T252" s="4" t="s">
        <v>34</v>
      </c>
      <c r="U252" s="4">
        <v>1664.82</v>
      </c>
      <c r="V252" s="4">
        <v>0</v>
      </c>
      <c r="W252" s="4">
        <v>0</v>
      </c>
      <c r="X252" s="4" t="s">
        <v>1112</v>
      </c>
      <c r="Y252" s="4" t="s">
        <v>55</v>
      </c>
    </row>
    <row r="253" s="4" customFormat="1" spans="1:25">
      <c r="A253" s="4" t="s">
        <v>1113</v>
      </c>
      <c r="B253" s="4" t="s">
        <v>26</v>
      </c>
      <c r="C253" s="4" t="s">
        <v>27</v>
      </c>
      <c r="D253" s="4" t="s">
        <v>63</v>
      </c>
      <c r="E253" s="4" t="s">
        <v>1114</v>
      </c>
      <c r="F253" s="6">
        <v>45234</v>
      </c>
      <c r="G253" s="6">
        <v>45235</v>
      </c>
      <c r="H253" s="4">
        <v>1</v>
      </c>
      <c r="I253" s="4">
        <v>1</v>
      </c>
      <c r="J253" s="4">
        <v>1</v>
      </c>
      <c r="K253" s="4" t="s">
        <v>30</v>
      </c>
      <c r="L253" s="4">
        <v>648.29</v>
      </c>
      <c r="M253" s="4">
        <v>648.29</v>
      </c>
      <c r="N253" s="4" t="s">
        <v>1115</v>
      </c>
      <c r="O253" s="4" t="s">
        <v>32</v>
      </c>
      <c r="P253" s="4" t="s">
        <v>33</v>
      </c>
      <c r="Q253" s="4">
        <v>0</v>
      </c>
      <c r="R253" s="7">
        <v>45231</v>
      </c>
      <c r="S253" s="6">
        <v>45238</v>
      </c>
      <c r="T253" s="4" t="s">
        <v>34</v>
      </c>
      <c r="U253" s="4">
        <v>648.29</v>
      </c>
      <c r="V253" s="4">
        <v>0</v>
      </c>
      <c r="W253" s="4">
        <v>0</v>
      </c>
      <c r="X253" s="4" t="s">
        <v>1116</v>
      </c>
      <c r="Y253" s="4" t="s">
        <v>1117</v>
      </c>
    </row>
    <row r="254" s="4" customFormat="1" spans="1:25">
      <c r="A254" s="4" t="s">
        <v>1118</v>
      </c>
      <c r="B254" s="4" t="s">
        <v>26</v>
      </c>
      <c r="C254" s="4" t="s">
        <v>27</v>
      </c>
      <c r="D254" s="4" t="s">
        <v>1119</v>
      </c>
      <c r="E254" s="4" t="s">
        <v>1120</v>
      </c>
      <c r="F254" s="6">
        <v>45232</v>
      </c>
      <c r="G254" s="6">
        <v>45235</v>
      </c>
      <c r="H254" s="4">
        <v>1</v>
      </c>
      <c r="I254" s="4">
        <v>3</v>
      </c>
      <c r="J254" s="4">
        <v>3</v>
      </c>
      <c r="K254" s="4" t="s">
        <v>30</v>
      </c>
      <c r="L254" s="4">
        <v>715</v>
      </c>
      <c r="M254" s="4">
        <v>715</v>
      </c>
      <c r="N254" s="4" t="s">
        <v>1121</v>
      </c>
      <c r="O254" s="4" t="s">
        <v>32</v>
      </c>
      <c r="P254" s="4" t="s">
        <v>33</v>
      </c>
      <c r="Q254" s="4">
        <v>0</v>
      </c>
      <c r="R254" s="7">
        <v>45231.0000115741</v>
      </c>
      <c r="S254" s="6">
        <v>45238</v>
      </c>
      <c r="T254" s="4" t="s">
        <v>34</v>
      </c>
      <c r="U254" s="4">
        <v>715</v>
      </c>
      <c r="V254" s="4">
        <v>0</v>
      </c>
      <c r="W254" s="4">
        <v>0</v>
      </c>
      <c r="X254" s="4" t="s">
        <v>1122</v>
      </c>
      <c r="Y254" s="4" t="s">
        <v>1123</v>
      </c>
    </row>
    <row r="255" s="4" customFormat="1" spans="1:25">
      <c r="A255" s="4" t="s">
        <v>1124</v>
      </c>
      <c r="B255" s="4" t="s">
        <v>26</v>
      </c>
      <c r="C255" s="4" t="s">
        <v>27</v>
      </c>
      <c r="D255" s="4" t="s">
        <v>1125</v>
      </c>
      <c r="E255" s="4" t="s">
        <v>1126</v>
      </c>
      <c r="F255" s="6">
        <v>45234</v>
      </c>
      <c r="G255" s="6">
        <v>45235</v>
      </c>
      <c r="H255" s="4">
        <v>1</v>
      </c>
      <c r="I255" s="4">
        <v>1</v>
      </c>
      <c r="J255" s="4">
        <v>1</v>
      </c>
      <c r="K255" s="4" t="s">
        <v>30</v>
      </c>
      <c r="L255" s="4">
        <v>969.86</v>
      </c>
      <c r="M255" s="4">
        <v>969.86</v>
      </c>
      <c r="N255" s="4" t="s">
        <v>1127</v>
      </c>
      <c r="O255" s="4" t="s">
        <v>32</v>
      </c>
      <c r="P255" s="4" t="s">
        <v>33</v>
      </c>
      <c r="Q255" s="4">
        <v>0</v>
      </c>
      <c r="R255" s="7">
        <v>45231</v>
      </c>
      <c r="S255" s="6">
        <v>45238</v>
      </c>
      <c r="T255" s="4" t="s">
        <v>34</v>
      </c>
      <c r="U255" s="4">
        <v>969.86</v>
      </c>
      <c r="V255" s="4">
        <v>0</v>
      </c>
      <c r="W255" s="4">
        <v>0</v>
      </c>
      <c r="X255" s="4" t="s">
        <v>1128</v>
      </c>
      <c r="Y255" s="4" t="s">
        <v>1129</v>
      </c>
    </row>
    <row r="256" s="4" customFormat="1" spans="1:25">
      <c r="A256" s="4" t="s">
        <v>1130</v>
      </c>
      <c r="B256" s="4" t="s">
        <v>26</v>
      </c>
      <c r="C256" s="4" t="s">
        <v>27</v>
      </c>
      <c r="D256" s="4" t="s">
        <v>1131</v>
      </c>
      <c r="E256" s="4" t="s">
        <v>1132</v>
      </c>
      <c r="F256" s="6">
        <v>45232</v>
      </c>
      <c r="G256" s="6">
        <v>45235</v>
      </c>
      <c r="H256" s="4">
        <v>1</v>
      </c>
      <c r="I256" s="4">
        <v>3</v>
      </c>
      <c r="J256" s="4">
        <v>3</v>
      </c>
      <c r="K256" s="4" t="s">
        <v>30</v>
      </c>
      <c r="L256" s="4">
        <v>1839.36</v>
      </c>
      <c r="M256" s="4">
        <v>1839.36</v>
      </c>
      <c r="N256" s="4" t="s">
        <v>1133</v>
      </c>
      <c r="O256" s="4" t="s">
        <v>32</v>
      </c>
      <c r="P256" s="4" t="s">
        <v>33</v>
      </c>
      <c r="Q256" s="4">
        <v>0</v>
      </c>
      <c r="R256" s="7">
        <v>45231.0000115741</v>
      </c>
      <c r="S256" s="6">
        <v>45238</v>
      </c>
      <c r="T256" s="4" t="s">
        <v>34</v>
      </c>
      <c r="U256" s="4">
        <v>1839.36</v>
      </c>
      <c r="V256" s="4">
        <v>0</v>
      </c>
      <c r="W256" s="4">
        <v>0</v>
      </c>
      <c r="X256" s="4" t="s">
        <v>1134</v>
      </c>
      <c r="Y256" s="4" t="s">
        <v>55</v>
      </c>
    </row>
    <row r="257" s="4" customFormat="1" spans="1:25">
      <c r="A257" s="4" t="s">
        <v>1135</v>
      </c>
      <c r="B257" s="4" t="s">
        <v>26</v>
      </c>
      <c r="C257" s="4" t="s">
        <v>27</v>
      </c>
      <c r="D257" s="4" t="s">
        <v>1136</v>
      </c>
      <c r="E257" s="4" t="s">
        <v>115</v>
      </c>
      <c r="F257" s="6">
        <v>45234</v>
      </c>
      <c r="G257" s="6">
        <v>45235</v>
      </c>
      <c r="H257" s="4">
        <v>1</v>
      </c>
      <c r="I257" s="4">
        <v>1</v>
      </c>
      <c r="J257" s="4">
        <v>1</v>
      </c>
      <c r="K257" s="4" t="s">
        <v>30</v>
      </c>
      <c r="L257" s="4">
        <v>202.81</v>
      </c>
      <c r="M257" s="4">
        <v>202.81</v>
      </c>
      <c r="N257" s="4" t="s">
        <v>1137</v>
      </c>
      <c r="O257" s="4" t="s">
        <v>32</v>
      </c>
      <c r="P257" s="4" t="s">
        <v>33</v>
      </c>
      <c r="Q257" s="4">
        <v>0</v>
      </c>
      <c r="R257" s="7">
        <v>45231.0000115741</v>
      </c>
      <c r="S257" s="6">
        <v>45238</v>
      </c>
      <c r="T257" s="4" t="s">
        <v>34</v>
      </c>
      <c r="U257" s="4">
        <v>202.81</v>
      </c>
      <c r="V257" s="4">
        <v>0</v>
      </c>
      <c r="W257" s="4">
        <v>0</v>
      </c>
      <c r="X257" s="4" t="s">
        <v>1138</v>
      </c>
      <c r="Y257" s="4" t="s">
        <v>1139</v>
      </c>
    </row>
    <row r="258" s="4" customFormat="1" spans="1:25">
      <c r="A258" s="4" t="s">
        <v>1140</v>
      </c>
      <c r="B258" s="4" t="s">
        <v>26</v>
      </c>
      <c r="C258" s="4" t="s">
        <v>27</v>
      </c>
      <c r="D258" s="4" t="s">
        <v>1141</v>
      </c>
      <c r="E258" s="4" t="s">
        <v>1142</v>
      </c>
      <c r="F258" s="6">
        <v>45234</v>
      </c>
      <c r="G258" s="6">
        <v>45235</v>
      </c>
      <c r="H258" s="4">
        <v>1</v>
      </c>
      <c r="I258" s="4">
        <v>1</v>
      </c>
      <c r="J258" s="4">
        <v>1</v>
      </c>
      <c r="K258" s="4" t="s">
        <v>30</v>
      </c>
      <c r="L258" s="4">
        <v>140.36</v>
      </c>
      <c r="M258" s="4">
        <v>140.36</v>
      </c>
      <c r="N258" s="4" t="s">
        <v>1143</v>
      </c>
      <c r="O258" s="4" t="s">
        <v>32</v>
      </c>
      <c r="P258" s="4" t="s">
        <v>33</v>
      </c>
      <c r="Q258" s="4">
        <v>0</v>
      </c>
      <c r="R258" s="7">
        <v>45231.0000115741</v>
      </c>
      <c r="S258" s="6">
        <v>45238</v>
      </c>
      <c r="T258" s="4" t="s">
        <v>34</v>
      </c>
      <c r="U258" s="4">
        <v>140.36</v>
      </c>
      <c r="V258" s="4">
        <v>0</v>
      </c>
      <c r="W258" s="4">
        <v>0</v>
      </c>
      <c r="X258" s="4" t="s">
        <v>1144</v>
      </c>
      <c r="Y258" s="4" t="s">
        <v>1145</v>
      </c>
    </row>
    <row r="259" s="4" customFormat="1" spans="1:25">
      <c r="A259" s="4" t="s">
        <v>1146</v>
      </c>
      <c r="B259" s="4" t="s">
        <v>26</v>
      </c>
      <c r="C259" s="4" t="s">
        <v>27</v>
      </c>
      <c r="D259" s="4" t="s">
        <v>1147</v>
      </c>
      <c r="E259" s="4" t="s">
        <v>1148</v>
      </c>
      <c r="F259" s="6">
        <v>45232</v>
      </c>
      <c r="G259" s="6">
        <v>45235</v>
      </c>
      <c r="H259" s="4">
        <v>1</v>
      </c>
      <c r="I259" s="4">
        <v>3</v>
      </c>
      <c r="J259" s="4">
        <v>3</v>
      </c>
      <c r="K259" s="4" t="s">
        <v>30</v>
      </c>
      <c r="L259" s="4">
        <v>2546.77</v>
      </c>
      <c r="M259" s="4">
        <v>2546.77</v>
      </c>
      <c r="N259" s="4" t="s">
        <v>1149</v>
      </c>
      <c r="O259" s="4" t="s">
        <v>32</v>
      </c>
      <c r="P259" s="4" t="s">
        <v>33</v>
      </c>
      <c r="Q259" s="4">
        <v>0</v>
      </c>
      <c r="R259" s="7">
        <v>45231.0000115741</v>
      </c>
      <c r="S259" s="6">
        <v>45238</v>
      </c>
      <c r="T259" s="4" t="s">
        <v>34</v>
      </c>
      <c r="U259" s="4">
        <v>2546.77</v>
      </c>
      <c r="V259" s="4">
        <v>0</v>
      </c>
      <c r="W259" s="4">
        <v>0</v>
      </c>
      <c r="X259" s="4" t="s">
        <v>1150</v>
      </c>
      <c r="Y259" s="4" t="s">
        <v>1151</v>
      </c>
    </row>
    <row r="260" s="4" customFormat="1" spans="1:25">
      <c r="A260" s="4" t="s">
        <v>1152</v>
      </c>
      <c r="B260" s="4" t="s">
        <v>26</v>
      </c>
      <c r="C260" s="4" t="s">
        <v>27</v>
      </c>
      <c r="D260" s="4" t="s">
        <v>1153</v>
      </c>
      <c r="E260" s="4" t="s">
        <v>1154</v>
      </c>
      <c r="F260" s="6">
        <v>45232</v>
      </c>
      <c r="G260" s="6">
        <v>45235</v>
      </c>
      <c r="H260" s="4">
        <v>1</v>
      </c>
      <c r="I260" s="4">
        <v>3</v>
      </c>
      <c r="J260" s="4">
        <v>3</v>
      </c>
      <c r="K260" s="4" t="s">
        <v>30</v>
      </c>
      <c r="L260" s="4">
        <v>3643.08</v>
      </c>
      <c r="M260" s="4">
        <v>3643.08</v>
      </c>
      <c r="N260" s="4" t="s">
        <v>1155</v>
      </c>
      <c r="O260" s="4" t="s">
        <v>32</v>
      </c>
      <c r="P260" s="4" t="s">
        <v>33</v>
      </c>
      <c r="Q260" s="4">
        <v>0</v>
      </c>
      <c r="R260" s="7">
        <v>45231.0000115741</v>
      </c>
      <c r="S260" s="6">
        <v>45238</v>
      </c>
      <c r="T260" s="4" t="s">
        <v>34</v>
      </c>
      <c r="U260" s="4">
        <v>3643.08</v>
      </c>
      <c r="V260" s="4">
        <v>0</v>
      </c>
      <c r="W260" s="4">
        <v>0</v>
      </c>
      <c r="X260" s="4" t="s">
        <v>1156</v>
      </c>
      <c r="Y260" s="4" t="s">
        <v>1157</v>
      </c>
    </row>
    <row r="261" s="4" customFormat="1" spans="1:25">
      <c r="A261" s="4" t="s">
        <v>1158</v>
      </c>
      <c r="B261" s="4" t="s">
        <v>26</v>
      </c>
      <c r="C261" s="4" t="s">
        <v>27</v>
      </c>
      <c r="D261" s="4" t="s">
        <v>1159</v>
      </c>
      <c r="E261" s="4" t="s">
        <v>1160</v>
      </c>
      <c r="F261" s="6">
        <v>45231</v>
      </c>
      <c r="G261" s="6">
        <v>45235</v>
      </c>
      <c r="H261" s="4">
        <v>1</v>
      </c>
      <c r="I261" s="4">
        <v>4</v>
      </c>
      <c r="J261" s="4">
        <v>4</v>
      </c>
      <c r="K261" s="4" t="s">
        <v>30</v>
      </c>
      <c r="L261" s="4">
        <v>3184.48</v>
      </c>
      <c r="M261" s="4">
        <v>3184.48</v>
      </c>
      <c r="N261" s="4" t="s">
        <v>1161</v>
      </c>
      <c r="O261" s="4" t="s">
        <v>32</v>
      </c>
      <c r="P261" s="4" t="s">
        <v>33</v>
      </c>
      <c r="Q261" s="4">
        <v>0</v>
      </c>
      <c r="R261" s="7">
        <v>45231.0000115741</v>
      </c>
      <c r="S261" s="6">
        <v>45238</v>
      </c>
      <c r="T261" s="4" t="s">
        <v>34</v>
      </c>
      <c r="U261" s="4">
        <v>3184.48</v>
      </c>
      <c r="V261" s="4">
        <v>0</v>
      </c>
      <c r="W261" s="4">
        <v>0</v>
      </c>
      <c r="X261" s="4" t="s">
        <v>1162</v>
      </c>
      <c r="Y261" s="4" t="s">
        <v>1163</v>
      </c>
    </row>
    <row r="262" s="4" customFormat="1" spans="1:25">
      <c r="A262" s="4" t="s">
        <v>1164</v>
      </c>
      <c r="B262" s="4" t="s">
        <v>26</v>
      </c>
      <c r="C262" s="4" t="s">
        <v>27</v>
      </c>
      <c r="D262" s="4" t="s">
        <v>1165</v>
      </c>
      <c r="E262" s="4" t="s">
        <v>1166</v>
      </c>
      <c r="F262" s="6">
        <v>45233</v>
      </c>
      <c r="G262" s="6">
        <v>45235</v>
      </c>
      <c r="H262" s="4">
        <v>1</v>
      </c>
      <c r="I262" s="4">
        <v>2</v>
      </c>
      <c r="J262" s="4">
        <v>2</v>
      </c>
      <c r="K262" s="4" t="s">
        <v>30</v>
      </c>
      <c r="L262" s="4">
        <v>1041.16</v>
      </c>
      <c r="M262" s="4">
        <v>1041.16</v>
      </c>
      <c r="N262" s="4" t="s">
        <v>1167</v>
      </c>
      <c r="O262" s="4" t="s">
        <v>32</v>
      </c>
      <c r="P262" s="4" t="s">
        <v>33</v>
      </c>
      <c r="Q262" s="4">
        <v>0</v>
      </c>
      <c r="R262" s="7">
        <v>45231</v>
      </c>
      <c r="S262" s="6">
        <v>45238</v>
      </c>
      <c r="T262" s="4" t="s">
        <v>34</v>
      </c>
      <c r="U262" s="4">
        <v>1041.16</v>
      </c>
      <c r="V262" s="4">
        <v>0</v>
      </c>
      <c r="W262" s="4">
        <v>0</v>
      </c>
      <c r="X262" s="4" t="s">
        <v>1168</v>
      </c>
      <c r="Y262" s="4" t="s">
        <v>1157</v>
      </c>
    </row>
    <row r="263" s="4" customFormat="1" spans="1:25">
      <c r="A263" s="4" t="s">
        <v>1169</v>
      </c>
      <c r="B263" s="4" t="s">
        <v>26</v>
      </c>
      <c r="C263" s="4" t="s">
        <v>27</v>
      </c>
      <c r="D263" s="4" t="s">
        <v>1170</v>
      </c>
      <c r="E263" s="4" t="s">
        <v>1171</v>
      </c>
      <c r="F263" s="6">
        <v>45233</v>
      </c>
      <c r="G263" s="6">
        <v>45235</v>
      </c>
      <c r="H263" s="4">
        <v>1</v>
      </c>
      <c r="I263" s="4">
        <v>2</v>
      </c>
      <c r="J263" s="4">
        <v>2</v>
      </c>
      <c r="K263" s="4" t="s">
        <v>30</v>
      </c>
      <c r="L263" s="4">
        <v>619.64</v>
      </c>
      <c r="M263" s="4">
        <v>619.64</v>
      </c>
      <c r="N263" s="4" t="s">
        <v>1172</v>
      </c>
      <c r="O263" s="4" t="s">
        <v>32</v>
      </c>
      <c r="P263" s="4" t="s">
        <v>33</v>
      </c>
      <c r="Q263" s="4">
        <v>0</v>
      </c>
      <c r="R263" s="7">
        <v>45231</v>
      </c>
      <c r="S263" s="6">
        <v>45238</v>
      </c>
      <c r="T263" s="4" t="s">
        <v>34</v>
      </c>
      <c r="U263" s="4">
        <v>619.64</v>
      </c>
      <c r="V263" s="4">
        <v>0</v>
      </c>
      <c r="W263" s="4">
        <v>0</v>
      </c>
      <c r="X263" s="4" t="s">
        <v>1173</v>
      </c>
      <c r="Y263" s="4" t="s">
        <v>1174</v>
      </c>
    </row>
    <row r="264" s="4" customFormat="1" spans="1:25">
      <c r="A264" s="4" t="s">
        <v>1175</v>
      </c>
      <c r="B264" s="4" t="s">
        <v>26</v>
      </c>
      <c r="C264" s="4" t="s">
        <v>27</v>
      </c>
      <c r="D264" s="4" t="s">
        <v>1176</v>
      </c>
      <c r="E264" s="4" t="s">
        <v>1177</v>
      </c>
      <c r="F264" s="6">
        <v>45232</v>
      </c>
      <c r="G264" s="6">
        <v>45235</v>
      </c>
      <c r="H264" s="4">
        <v>1</v>
      </c>
      <c r="I264" s="4">
        <v>3</v>
      </c>
      <c r="J264" s="4">
        <v>3</v>
      </c>
      <c r="K264" s="4" t="s">
        <v>30</v>
      </c>
      <c r="L264" s="4">
        <v>579.5</v>
      </c>
      <c r="M264" s="4">
        <v>579.5</v>
      </c>
      <c r="N264" s="4" t="s">
        <v>1178</v>
      </c>
      <c r="O264" s="4" t="s">
        <v>32</v>
      </c>
      <c r="P264" s="4" t="s">
        <v>33</v>
      </c>
      <c r="Q264" s="4">
        <v>0</v>
      </c>
      <c r="R264" s="7">
        <v>45231.0000115741</v>
      </c>
      <c r="S264" s="6">
        <v>45238</v>
      </c>
      <c r="T264" s="4" t="s">
        <v>34</v>
      </c>
      <c r="U264" s="4">
        <v>579.5</v>
      </c>
      <c r="V264" s="4">
        <v>0</v>
      </c>
      <c r="W264" s="4">
        <v>0</v>
      </c>
      <c r="X264" s="4" t="s">
        <v>1179</v>
      </c>
      <c r="Y264" s="4" t="s">
        <v>1180</v>
      </c>
    </row>
    <row r="265" s="4" customFormat="1" spans="1:25">
      <c r="A265" s="4" t="s">
        <v>1181</v>
      </c>
      <c r="B265" s="4" t="s">
        <v>26</v>
      </c>
      <c r="C265" s="4" t="s">
        <v>27</v>
      </c>
      <c r="D265" s="4" t="s">
        <v>1182</v>
      </c>
      <c r="E265" s="4" t="s">
        <v>1183</v>
      </c>
      <c r="F265" s="6">
        <v>45234</v>
      </c>
      <c r="G265" s="6">
        <v>45235</v>
      </c>
      <c r="H265" s="4">
        <v>1</v>
      </c>
      <c r="I265" s="4">
        <v>1</v>
      </c>
      <c r="J265" s="4">
        <v>1</v>
      </c>
      <c r="K265" s="4" t="s">
        <v>30</v>
      </c>
      <c r="L265" s="4">
        <v>512.57</v>
      </c>
      <c r="M265" s="4">
        <v>512.57</v>
      </c>
      <c r="N265" s="4" t="s">
        <v>1184</v>
      </c>
      <c r="O265" s="4" t="s">
        <v>32</v>
      </c>
      <c r="P265" s="4" t="s">
        <v>33</v>
      </c>
      <c r="Q265" s="4">
        <v>0</v>
      </c>
      <c r="R265" s="7">
        <v>45231</v>
      </c>
      <c r="S265" s="6">
        <v>45238</v>
      </c>
      <c r="T265" s="4" t="s">
        <v>34</v>
      </c>
      <c r="U265" s="4">
        <v>512.57</v>
      </c>
      <c r="V265" s="4">
        <v>0</v>
      </c>
      <c r="W265" s="4">
        <v>0</v>
      </c>
      <c r="X265" s="4" t="s">
        <v>1185</v>
      </c>
      <c r="Y265" s="4" t="s">
        <v>1186</v>
      </c>
    </row>
    <row r="266" s="4" customFormat="1" spans="1:25">
      <c r="A266" s="4" t="s">
        <v>1187</v>
      </c>
      <c r="B266" s="4" t="s">
        <v>26</v>
      </c>
      <c r="C266" s="4" t="s">
        <v>27</v>
      </c>
      <c r="D266" s="4" t="s">
        <v>1188</v>
      </c>
      <c r="E266" s="4" t="s">
        <v>1189</v>
      </c>
      <c r="F266" s="6">
        <v>45234</v>
      </c>
      <c r="G266" s="6">
        <v>45235</v>
      </c>
      <c r="H266" s="4">
        <v>1</v>
      </c>
      <c r="I266" s="4">
        <v>1</v>
      </c>
      <c r="J266" s="4">
        <v>1</v>
      </c>
      <c r="K266" s="4" t="s">
        <v>30</v>
      </c>
      <c r="L266" s="4">
        <v>217.88</v>
      </c>
      <c r="M266" s="4">
        <v>217.88</v>
      </c>
      <c r="N266" s="4" t="s">
        <v>1190</v>
      </c>
      <c r="O266" s="4" t="s">
        <v>32</v>
      </c>
      <c r="P266" s="4" t="s">
        <v>33</v>
      </c>
      <c r="Q266" s="4">
        <v>0</v>
      </c>
      <c r="R266" s="7">
        <v>45231</v>
      </c>
      <c r="S266" s="6">
        <v>45238</v>
      </c>
      <c r="T266" s="4" t="s">
        <v>34</v>
      </c>
      <c r="U266" s="4">
        <v>217.88</v>
      </c>
      <c r="V266" s="4">
        <v>0</v>
      </c>
      <c r="W266" s="4">
        <v>0</v>
      </c>
      <c r="X266" s="4" t="s">
        <v>1191</v>
      </c>
      <c r="Y266" s="4" t="s">
        <v>55</v>
      </c>
    </row>
    <row r="267" s="4" customFormat="1" spans="1:25">
      <c r="A267" s="4" t="s">
        <v>1192</v>
      </c>
      <c r="B267" s="4" t="s">
        <v>26</v>
      </c>
      <c r="C267" s="4" t="s">
        <v>27</v>
      </c>
      <c r="D267" s="4" t="s">
        <v>1193</v>
      </c>
      <c r="E267" s="4" t="s">
        <v>1194</v>
      </c>
      <c r="F267" s="6">
        <v>45234</v>
      </c>
      <c r="G267" s="6">
        <v>45235</v>
      </c>
      <c r="H267" s="4">
        <v>1</v>
      </c>
      <c r="I267" s="4">
        <v>1</v>
      </c>
      <c r="J267" s="4">
        <v>1</v>
      </c>
      <c r="K267" s="4" t="s">
        <v>30</v>
      </c>
      <c r="L267" s="4">
        <v>292.21</v>
      </c>
      <c r="M267" s="4">
        <v>292.21</v>
      </c>
      <c r="N267" s="4" t="s">
        <v>1195</v>
      </c>
      <c r="O267" s="4" t="s">
        <v>32</v>
      </c>
      <c r="P267" s="4" t="s">
        <v>33</v>
      </c>
      <c r="Q267" s="4">
        <v>0</v>
      </c>
      <c r="R267" s="7">
        <v>45231</v>
      </c>
      <c r="S267" s="6">
        <v>45238</v>
      </c>
      <c r="T267" s="4" t="s">
        <v>34</v>
      </c>
      <c r="U267" s="4">
        <v>292.21</v>
      </c>
      <c r="V267" s="4">
        <v>0</v>
      </c>
      <c r="W267" s="4">
        <v>0</v>
      </c>
      <c r="X267" s="4" t="s">
        <v>1196</v>
      </c>
      <c r="Y267" s="4" t="s">
        <v>55</v>
      </c>
    </row>
    <row r="268" s="4" customFormat="1" spans="1:25">
      <c r="A268" s="4" t="s">
        <v>1197</v>
      </c>
      <c r="B268" s="4" t="s">
        <v>26</v>
      </c>
      <c r="C268" s="4" t="s">
        <v>27</v>
      </c>
      <c r="D268" s="4" t="s">
        <v>1193</v>
      </c>
      <c r="E268" s="4" t="s">
        <v>1194</v>
      </c>
      <c r="F268" s="6">
        <v>45234</v>
      </c>
      <c r="G268" s="6">
        <v>45235</v>
      </c>
      <c r="H268" s="4">
        <v>1</v>
      </c>
      <c r="I268" s="4">
        <v>1</v>
      </c>
      <c r="J268" s="4">
        <v>1</v>
      </c>
      <c r="K268" s="4" t="s">
        <v>30</v>
      </c>
      <c r="L268" s="4">
        <v>292.21</v>
      </c>
      <c r="M268" s="4">
        <v>292.21</v>
      </c>
      <c r="N268" s="4" t="s">
        <v>1198</v>
      </c>
      <c r="O268" s="4" t="s">
        <v>32</v>
      </c>
      <c r="P268" s="4" t="s">
        <v>33</v>
      </c>
      <c r="Q268" s="4">
        <v>0</v>
      </c>
      <c r="R268" s="7">
        <v>45231.0000115741</v>
      </c>
      <c r="S268" s="6">
        <v>45238</v>
      </c>
      <c r="T268" s="4" t="s">
        <v>34</v>
      </c>
      <c r="U268" s="4">
        <v>292.21</v>
      </c>
      <c r="V268" s="4">
        <v>0</v>
      </c>
      <c r="W268" s="4">
        <v>0</v>
      </c>
      <c r="X268" s="4" t="s">
        <v>1199</v>
      </c>
      <c r="Y268" s="4" t="s">
        <v>55</v>
      </c>
    </row>
    <row r="269" s="4" customFormat="1" spans="1:25">
      <c r="A269" s="4" t="s">
        <v>1200</v>
      </c>
      <c r="B269" s="4" t="s">
        <v>26</v>
      </c>
      <c r="C269" s="4" t="s">
        <v>27</v>
      </c>
      <c r="D269" s="4" t="s">
        <v>1201</v>
      </c>
      <c r="E269" s="4" t="s">
        <v>1202</v>
      </c>
      <c r="F269" s="6">
        <v>45233</v>
      </c>
      <c r="G269" s="6">
        <v>45235</v>
      </c>
      <c r="H269" s="4">
        <v>1</v>
      </c>
      <c r="I269" s="4">
        <v>2</v>
      </c>
      <c r="J269" s="4">
        <v>2</v>
      </c>
      <c r="K269" s="4" t="s">
        <v>30</v>
      </c>
      <c r="L269" s="4">
        <v>287.75</v>
      </c>
      <c r="M269" s="4">
        <v>287.75</v>
      </c>
      <c r="N269" s="4" t="s">
        <v>1203</v>
      </c>
      <c r="O269" s="4" t="s">
        <v>32</v>
      </c>
      <c r="P269" s="4" t="s">
        <v>33</v>
      </c>
      <c r="Q269" s="4">
        <v>0</v>
      </c>
      <c r="R269" s="7">
        <v>45231</v>
      </c>
      <c r="S269" s="6">
        <v>45238</v>
      </c>
      <c r="T269" s="4" t="s">
        <v>34</v>
      </c>
      <c r="U269" s="4">
        <v>287.75</v>
      </c>
      <c r="V269" s="4">
        <v>0</v>
      </c>
      <c r="W269" s="4">
        <v>0</v>
      </c>
      <c r="X269" s="4" t="s">
        <v>1204</v>
      </c>
      <c r="Y269" s="4" t="s">
        <v>1205</v>
      </c>
    </row>
    <row r="270" s="4" customFormat="1" spans="1:25">
      <c r="A270" s="4" t="s">
        <v>1206</v>
      </c>
      <c r="B270" s="4" t="s">
        <v>26</v>
      </c>
      <c r="C270" s="4" t="s">
        <v>27</v>
      </c>
      <c r="D270" s="4" t="s">
        <v>1207</v>
      </c>
      <c r="E270" s="4" t="s">
        <v>1208</v>
      </c>
      <c r="F270" s="6">
        <v>45233</v>
      </c>
      <c r="G270" s="6">
        <v>45235</v>
      </c>
      <c r="H270" s="4">
        <v>1</v>
      </c>
      <c r="I270" s="4">
        <v>2</v>
      </c>
      <c r="J270" s="4">
        <v>2</v>
      </c>
      <c r="K270" s="4" t="s">
        <v>30</v>
      </c>
      <c r="L270" s="4">
        <v>445.09</v>
      </c>
      <c r="M270" s="4">
        <v>445.09</v>
      </c>
      <c r="N270" s="4" t="s">
        <v>1209</v>
      </c>
      <c r="O270" s="4" t="s">
        <v>32</v>
      </c>
      <c r="P270" s="4" t="s">
        <v>33</v>
      </c>
      <c r="Q270" s="4">
        <v>0</v>
      </c>
      <c r="R270" s="7">
        <v>45231</v>
      </c>
      <c r="S270" s="6">
        <v>45238</v>
      </c>
      <c r="T270" s="4" t="s">
        <v>34</v>
      </c>
      <c r="U270" s="4">
        <v>445.09</v>
      </c>
      <c r="V270" s="4">
        <v>0</v>
      </c>
      <c r="W270" s="4">
        <v>0</v>
      </c>
      <c r="X270" s="4" t="s">
        <v>1210</v>
      </c>
      <c r="Y270" s="4" t="s">
        <v>55</v>
      </c>
    </row>
    <row r="271" s="4" customFormat="1" spans="1:25">
      <c r="A271" s="4" t="s">
        <v>1211</v>
      </c>
      <c r="B271" s="4" t="s">
        <v>26</v>
      </c>
      <c r="C271" s="4" t="s">
        <v>27</v>
      </c>
      <c r="D271" s="4" t="s">
        <v>1212</v>
      </c>
      <c r="E271" s="4" t="s">
        <v>966</v>
      </c>
      <c r="F271" s="6">
        <v>45233</v>
      </c>
      <c r="G271" s="6">
        <v>45235</v>
      </c>
      <c r="H271" s="4">
        <v>1</v>
      </c>
      <c r="I271" s="4">
        <v>2</v>
      </c>
      <c r="J271" s="4">
        <v>2</v>
      </c>
      <c r="K271" s="4" t="s">
        <v>30</v>
      </c>
      <c r="L271" s="4">
        <v>935.76</v>
      </c>
      <c r="M271" s="4">
        <v>935.76</v>
      </c>
      <c r="N271" s="4" t="s">
        <v>1213</v>
      </c>
      <c r="O271" s="4" t="s">
        <v>32</v>
      </c>
      <c r="P271" s="4" t="s">
        <v>33</v>
      </c>
      <c r="Q271" s="4">
        <v>0</v>
      </c>
      <c r="R271" s="7">
        <v>45231.0000115741</v>
      </c>
      <c r="S271" s="6">
        <v>45238</v>
      </c>
      <c r="T271" s="4" t="s">
        <v>34</v>
      </c>
      <c r="U271" s="4">
        <v>935.76</v>
      </c>
      <c r="V271" s="4">
        <v>0</v>
      </c>
      <c r="W271" s="4">
        <v>0</v>
      </c>
      <c r="X271" s="4" t="s">
        <v>1214</v>
      </c>
      <c r="Y271" s="4" t="s">
        <v>55</v>
      </c>
    </row>
    <row r="272" s="4" customFormat="1" spans="1:25">
      <c r="A272" s="4" t="s">
        <v>1215</v>
      </c>
      <c r="B272" s="4" t="s">
        <v>26</v>
      </c>
      <c r="C272" s="4" t="s">
        <v>27</v>
      </c>
      <c r="D272" s="4" t="s">
        <v>1044</v>
      </c>
      <c r="E272" s="4" t="s">
        <v>1045</v>
      </c>
      <c r="F272" s="6">
        <v>45234</v>
      </c>
      <c r="G272" s="6">
        <v>45235</v>
      </c>
      <c r="H272" s="4">
        <v>1</v>
      </c>
      <c r="I272" s="4">
        <v>1</v>
      </c>
      <c r="J272" s="4">
        <v>1</v>
      </c>
      <c r="K272" s="4" t="s">
        <v>30</v>
      </c>
      <c r="L272" s="4">
        <v>332.98</v>
      </c>
      <c r="M272" s="4">
        <v>332.98</v>
      </c>
      <c r="N272" s="4" t="s">
        <v>1216</v>
      </c>
      <c r="O272" s="4" t="s">
        <v>32</v>
      </c>
      <c r="P272" s="4" t="s">
        <v>33</v>
      </c>
      <c r="Q272" s="4">
        <v>0</v>
      </c>
      <c r="R272" s="7">
        <v>45231.0000115741</v>
      </c>
      <c r="S272" s="6">
        <v>45238</v>
      </c>
      <c r="T272" s="4" t="s">
        <v>34</v>
      </c>
      <c r="U272" s="4">
        <v>332.98</v>
      </c>
      <c r="V272" s="4">
        <v>0</v>
      </c>
      <c r="W272" s="4">
        <v>0</v>
      </c>
      <c r="X272" s="4" t="s">
        <v>1217</v>
      </c>
      <c r="Y272" s="4" t="s">
        <v>1218</v>
      </c>
    </row>
    <row r="273" s="4" customFormat="1" spans="1:25">
      <c r="A273" s="4" t="s">
        <v>1219</v>
      </c>
      <c r="B273" s="4" t="s">
        <v>26</v>
      </c>
      <c r="C273" s="4" t="s">
        <v>27</v>
      </c>
      <c r="D273" s="4" t="s">
        <v>1220</v>
      </c>
      <c r="E273" s="4" t="s">
        <v>637</v>
      </c>
      <c r="F273" s="6">
        <v>45232</v>
      </c>
      <c r="G273" s="6">
        <v>45235</v>
      </c>
      <c r="H273" s="4">
        <v>1</v>
      </c>
      <c r="I273" s="4">
        <v>3</v>
      </c>
      <c r="J273" s="4">
        <v>3</v>
      </c>
      <c r="K273" s="4" t="s">
        <v>30</v>
      </c>
      <c r="L273" s="4">
        <v>2031.48</v>
      </c>
      <c r="M273" s="4">
        <v>2031.48</v>
      </c>
      <c r="N273" s="4" t="s">
        <v>1221</v>
      </c>
      <c r="O273" s="4" t="s">
        <v>32</v>
      </c>
      <c r="P273" s="4" t="s">
        <v>33</v>
      </c>
      <c r="Q273" s="4">
        <v>0</v>
      </c>
      <c r="R273" s="7">
        <v>45231.0000115741</v>
      </c>
      <c r="S273" s="6">
        <v>45238</v>
      </c>
      <c r="T273" s="4" t="s">
        <v>34</v>
      </c>
      <c r="U273" s="4">
        <v>2031.48</v>
      </c>
      <c r="V273" s="4">
        <v>0</v>
      </c>
      <c r="W273" s="4">
        <v>0</v>
      </c>
      <c r="X273" s="4" t="s">
        <v>1222</v>
      </c>
      <c r="Y273" s="4" t="s">
        <v>55</v>
      </c>
    </row>
    <row r="274" s="4" customFormat="1" spans="1:25">
      <c r="A274" s="4" t="s">
        <v>1223</v>
      </c>
      <c r="B274" s="4" t="s">
        <v>26</v>
      </c>
      <c r="C274" s="4" t="s">
        <v>27</v>
      </c>
      <c r="D274" s="4" t="s">
        <v>1224</v>
      </c>
      <c r="E274" s="4" t="s">
        <v>1225</v>
      </c>
      <c r="F274" s="6">
        <v>45234</v>
      </c>
      <c r="G274" s="6">
        <v>45235</v>
      </c>
      <c r="H274" s="4">
        <v>1</v>
      </c>
      <c r="I274" s="4">
        <v>1</v>
      </c>
      <c r="J274" s="4">
        <v>1</v>
      </c>
      <c r="K274" s="4" t="s">
        <v>30</v>
      </c>
      <c r="L274" s="4">
        <v>810.29</v>
      </c>
      <c r="M274" s="4">
        <v>810.29</v>
      </c>
      <c r="N274" s="4" t="s">
        <v>1226</v>
      </c>
      <c r="O274" s="4" t="s">
        <v>32</v>
      </c>
      <c r="P274" s="4" t="s">
        <v>33</v>
      </c>
      <c r="Q274" s="4">
        <v>0</v>
      </c>
      <c r="R274" s="7">
        <v>45232</v>
      </c>
      <c r="S274" s="6">
        <v>45238</v>
      </c>
      <c r="T274" s="4" t="s">
        <v>34</v>
      </c>
      <c r="U274" s="4">
        <v>810.29</v>
      </c>
      <c r="V274" s="4">
        <v>0</v>
      </c>
      <c r="W274" s="4">
        <v>0</v>
      </c>
      <c r="X274" s="4" t="s">
        <v>1227</v>
      </c>
      <c r="Y274" s="4" t="s">
        <v>55</v>
      </c>
    </row>
    <row r="275" s="4" customFormat="1" spans="1:25">
      <c r="A275" s="4" t="s">
        <v>1228</v>
      </c>
      <c r="B275" s="4" t="s">
        <v>26</v>
      </c>
      <c r="C275" s="4" t="s">
        <v>27</v>
      </c>
      <c r="D275" s="4" t="s">
        <v>1229</v>
      </c>
      <c r="E275" s="4" t="s">
        <v>775</v>
      </c>
      <c r="F275" s="6">
        <v>45233</v>
      </c>
      <c r="G275" s="6">
        <v>45235</v>
      </c>
      <c r="H275" s="4">
        <v>1</v>
      </c>
      <c r="I275" s="4">
        <v>2</v>
      </c>
      <c r="J275" s="4">
        <v>2</v>
      </c>
      <c r="K275" s="4" t="s">
        <v>30</v>
      </c>
      <c r="L275" s="4">
        <v>870.19</v>
      </c>
      <c r="M275" s="4">
        <v>870.19</v>
      </c>
      <c r="N275" s="4" t="s">
        <v>1230</v>
      </c>
      <c r="O275" s="4" t="s">
        <v>32</v>
      </c>
      <c r="P275" s="4" t="s">
        <v>33</v>
      </c>
      <c r="Q275" s="4">
        <v>0</v>
      </c>
      <c r="R275" s="7">
        <v>45232</v>
      </c>
      <c r="S275" s="6">
        <v>45238</v>
      </c>
      <c r="T275" s="4" t="s">
        <v>34</v>
      </c>
      <c r="U275" s="4">
        <v>870.19</v>
      </c>
      <c r="V275" s="4">
        <v>0</v>
      </c>
      <c r="W275" s="4">
        <v>0</v>
      </c>
      <c r="X275" s="4" t="s">
        <v>1231</v>
      </c>
      <c r="Y275" s="4" t="s">
        <v>55</v>
      </c>
    </row>
    <row r="276" s="4" customFormat="1" spans="1:25">
      <c r="A276" s="4" t="s">
        <v>1232</v>
      </c>
      <c r="B276" s="4" t="s">
        <v>26</v>
      </c>
      <c r="C276" s="4" t="s">
        <v>27</v>
      </c>
      <c r="D276" s="4" t="s">
        <v>1233</v>
      </c>
      <c r="E276" s="4" t="s">
        <v>1234</v>
      </c>
      <c r="F276" s="6">
        <v>45234</v>
      </c>
      <c r="G276" s="6">
        <v>45235</v>
      </c>
      <c r="H276" s="4">
        <v>1</v>
      </c>
      <c r="I276" s="4">
        <v>1</v>
      </c>
      <c r="J276" s="4">
        <v>1</v>
      </c>
      <c r="K276" s="4" t="s">
        <v>30</v>
      </c>
      <c r="L276" s="4">
        <v>344.65</v>
      </c>
      <c r="M276" s="4">
        <v>344.65</v>
      </c>
      <c r="N276" s="4" t="s">
        <v>1235</v>
      </c>
      <c r="O276" s="4" t="s">
        <v>32</v>
      </c>
      <c r="P276" s="4" t="s">
        <v>33</v>
      </c>
      <c r="Q276" s="4">
        <v>0</v>
      </c>
      <c r="R276" s="7">
        <v>45232.0000115741</v>
      </c>
      <c r="S276" s="6">
        <v>45238</v>
      </c>
      <c r="T276" s="4" t="s">
        <v>34</v>
      </c>
      <c r="U276" s="4">
        <v>344.65</v>
      </c>
      <c r="V276" s="4">
        <v>0</v>
      </c>
      <c r="W276" s="4">
        <v>0</v>
      </c>
      <c r="X276" s="4" t="s">
        <v>1236</v>
      </c>
      <c r="Y276" s="4" t="s">
        <v>55</v>
      </c>
    </row>
    <row r="277" s="4" customFormat="1" spans="1:25">
      <c r="A277" s="4" t="s">
        <v>1237</v>
      </c>
      <c r="B277" s="4" t="s">
        <v>26</v>
      </c>
      <c r="C277" s="4" t="s">
        <v>27</v>
      </c>
      <c r="D277" s="4" t="s">
        <v>1238</v>
      </c>
      <c r="E277" s="4" t="s">
        <v>1239</v>
      </c>
      <c r="F277" s="6">
        <v>45233</v>
      </c>
      <c r="G277" s="6">
        <v>45235</v>
      </c>
      <c r="H277" s="4">
        <v>1</v>
      </c>
      <c r="I277" s="4">
        <v>2</v>
      </c>
      <c r="J277" s="4">
        <v>2</v>
      </c>
      <c r="K277" s="4" t="s">
        <v>30</v>
      </c>
      <c r="L277" s="4">
        <v>3270.78</v>
      </c>
      <c r="M277" s="4">
        <v>3270.78</v>
      </c>
      <c r="N277" s="4" t="s">
        <v>1240</v>
      </c>
      <c r="O277" s="4" t="s">
        <v>32</v>
      </c>
      <c r="P277" s="4" t="s">
        <v>33</v>
      </c>
      <c r="Q277" s="4">
        <v>0</v>
      </c>
      <c r="R277" s="7">
        <v>45232.0000115741</v>
      </c>
      <c r="S277" s="6">
        <v>45238</v>
      </c>
      <c r="T277" s="4" t="s">
        <v>34</v>
      </c>
      <c r="U277" s="4">
        <v>3270.78</v>
      </c>
      <c r="V277" s="4">
        <v>0</v>
      </c>
      <c r="W277" s="4">
        <v>0</v>
      </c>
      <c r="X277" s="4" t="s">
        <v>1241</v>
      </c>
      <c r="Y277" s="4" t="s">
        <v>1242</v>
      </c>
    </row>
    <row r="278" s="4" customFormat="1" spans="1:25">
      <c r="A278" s="4" t="s">
        <v>1243</v>
      </c>
      <c r="B278" s="4" t="s">
        <v>26</v>
      </c>
      <c r="C278" s="4" t="s">
        <v>27</v>
      </c>
      <c r="D278" s="4" t="s">
        <v>1244</v>
      </c>
      <c r="E278" s="4" t="s">
        <v>1126</v>
      </c>
      <c r="F278" s="6">
        <v>45234</v>
      </c>
      <c r="G278" s="6">
        <v>45235</v>
      </c>
      <c r="H278" s="4">
        <v>1</v>
      </c>
      <c r="I278" s="4">
        <v>1</v>
      </c>
      <c r="J278" s="4">
        <v>1</v>
      </c>
      <c r="K278" s="4" t="s">
        <v>30</v>
      </c>
      <c r="L278" s="4">
        <v>895.77</v>
      </c>
      <c r="M278" s="4">
        <v>895.77</v>
      </c>
      <c r="N278" s="4" t="s">
        <v>1245</v>
      </c>
      <c r="O278" s="4" t="s">
        <v>32</v>
      </c>
      <c r="P278" s="4" t="s">
        <v>33</v>
      </c>
      <c r="Q278" s="4">
        <v>0</v>
      </c>
      <c r="R278" s="7">
        <v>45232</v>
      </c>
      <c r="S278" s="6">
        <v>45238</v>
      </c>
      <c r="T278" s="4" t="s">
        <v>34</v>
      </c>
      <c r="U278" s="4">
        <v>895.77</v>
      </c>
      <c r="V278" s="4">
        <v>0</v>
      </c>
      <c r="W278" s="4">
        <v>0</v>
      </c>
      <c r="X278" s="4" t="s">
        <v>1246</v>
      </c>
      <c r="Y278" s="4" t="s">
        <v>1247</v>
      </c>
    </row>
    <row r="279" s="4" customFormat="1" spans="1:25">
      <c r="A279" s="4" t="s">
        <v>1248</v>
      </c>
      <c r="B279" s="4" t="s">
        <v>26</v>
      </c>
      <c r="C279" s="4" t="s">
        <v>27</v>
      </c>
      <c r="D279" s="4" t="s">
        <v>1249</v>
      </c>
      <c r="E279" s="4" t="s">
        <v>1250</v>
      </c>
      <c r="F279" s="6">
        <v>45234</v>
      </c>
      <c r="G279" s="6">
        <v>45235</v>
      </c>
      <c r="H279" s="4">
        <v>1</v>
      </c>
      <c r="I279" s="4">
        <v>1</v>
      </c>
      <c r="J279" s="4">
        <v>1</v>
      </c>
      <c r="K279" s="4" t="s">
        <v>30</v>
      </c>
      <c r="L279" s="4">
        <v>2310.64</v>
      </c>
      <c r="M279" s="4">
        <v>2310.64</v>
      </c>
      <c r="N279" s="4" t="s">
        <v>1251</v>
      </c>
      <c r="O279" s="4" t="s">
        <v>32</v>
      </c>
      <c r="P279" s="4" t="s">
        <v>33</v>
      </c>
      <c r="Q279" s="4">
        <v>0</v>
      </c>
      <c r="R279" s="7">
        <v>45232</v>
      </c>
      <c r="S279" s="6">
        <v>45238</v>
      </c>
      <c r="T279" s="4" t="s">
        <v>34</v>
      </c>
      <c r="U279" s="4">
        <v>2310.64</v>
      </c>
      <c r="V279" s="4">
        <v>0</v>
      </c>
      <c r="W279" s="4">
        <v>0</v>
      </c>
      <c r="X279" s="4" t="s">
        <v>1252</v>
      </c>
      <c r="Y279" s="4" t="s">
        <v>55</v>
      </c>
    </row>
    <row r="280" s="4" customFormat="1" spans="1:25">
      <c r="A280" s="4" t="s">
        <v>698</v>
      </c>
      <c r="B280" s="4" t="s">
        <v>26</v>
      </c>
      <c r="C280" s="4" t="s">
        <v>49</v>
      </c>
      <c r="D280" s="4" t="s">
        <v>699</v>
      </c>
      <c r="E280" s="4" t="s">
        <v>700</v>
      </c>
      <c r="F280" s="6">
        <v>45234</v>
      </c>
      <c r="G280" s="6">
        <v>45235</v>
      </c>
      <c r="H280" s="4">
        <v>1</v>
      </c>
      <c r="I280" s="4">
        <v>1</v>
      </c>
      <c r="J280" s="4">
        <v>1</v>
      </c>
      <c r="K280" s="4" t="s">
        <v>30</v>
      </c>
      <c r="L280" s="4">
        <v>-952.41</v>
      </c>
      <c r="M280" s="4">
        <v>-952.41</v>
      </c>
      <c r="N280" s="4" t="s">
        <v>701</v>
      </c>
      <c r="O280" s="4" t="s">
        <v>32</v>
      </c>
      <c r="P280" s="4" t="s">
        <v>33</v>
      </c>
      <c r="Q280" s="4">
        <v>0</v>
      </c>
      <c r="R280" s="7">
        <v>45225.0000115741</v>
      </c>
      <c r="S280" s="6">
        <v>45238</v>
      </c>
      <c r="T280" s="4" t="s">
        <v>34</v>
      </c>
      <c r="U280" s="4">
        <v>-952.41</v>
      </c>
      <c r="V280" s="4">
        <v>0</v>
      </c>
      <c r="W280" s="4">
        <v>0</v>
      </c>
      <c r="X280" s="4" t="s">
        <v>702</v>
      </c>
      <c r="Y280" s="4" t="s">
        <v>703</v>
      </c>
    </row>
    <row r="281" s="4" customFormat="1" spans="1:25">
      <c r="A281" s="4" t="s">
        <v>1253</v>
      </c>
      <c r="B281" s="4" t="s">
        <v>26</v>
      </c>
      <c r="C281" s="4" t="s">
        <v>27</v>
      </c>
      <c r="D281" s="4" t="s">
        <v>1254</v>
      </c>
      <c r="E281" s="4" t="s">
        <v>1255</v>
      </c>
      <c r="F281" s="6">
        <v>45232</v>
      </c>
      <c r="G281" s="6">
        <v>45235</v>
      </c>
      <c r="H281" s="4">
        <v>1</v>
      </c>
      <c r="I281" s="4">
        <v>3</v>
      </c>
      <c r="J281" s="4">
        <v>3</v>
      </c>
      <c r="K281" s="4" t="s">
        <v>30</v>
      </c>
      <c r="L281" s="4">
        <v>1746.42</v>
      </c>
      <c r="M281" s="4">
        <v>1746.42</v>
      </c>
      <c r="N281" s="4" t="s">
        <v>1256</v>
      </c>
      <c r="O281" s="4" t="s">
        <v>32</v>
      </c>
      <c r="P281" s="4" t="s">
        <v>33</v>
      </c>
      <c r="Q281" s="4">
        <v>0</v>
      </c>
      <c r="R281" s="7">
        <v>45232</v>
      </c>
      <c r="S281" s="6">
        <v>45238</v>
      </c>
      <c r="T281" s="4" t="s">
        <v>34</v>
      </c>
      <c r="U281" s="4">
        <v>1746.42</v>
      </c>
      <c r="V281" s="4">
        <v>0</v>
      </c>
      <c r="W281" s="4">
        <v>0</v>
      </c>
      <c r="X281" s="4" t="s">
        <v>1257</v>
      </c>
      <c r="Y281" s="4" t="s">
        <v>1258</v>
      </c>
    </row>
    <row r="282" s="4" customFormat="1" spans="1:25">
      <c r="A282" s="4" t="s">
        <v>1259</v>
      </c>
      <c r="B282" s="4" t="s">
        <v>26</v>
      </c>
      <c r="C282" s="4" t="s">
        <v>27</v>
      </c>
      <c r="D282" s="4" t="s">
        <v>1260</v>
      </c>
      <c r="E282" s="4" t="s">
        <v>1261</v>
      </c>
      <c r="F282" s="6">
        <v>45234</v>
      </c>
      <c r="G282" s="6">
        <v>45235</v>
      </c>
      <c r="H282" s="4">
        <v>1</v>
      </c>
      <c r="I282" s="4">
        <v>1</v>
      </c>
      <c r="J282" s="4">
        <v>1</v>
      </c>
      <c r="K282" s="4" t="s">
        <v>30</v>
      </c>
      <c r="L282" s="4">
        <v>710.76</v>
      </c>
      <c r="M282" s="4">
        <v>710.76</v>
      </c>
      <c r="N282" s="4" t="s">
        <v>1262</v>
      </c>
      <c r="O282" s="4" t="s">
        <v>32</v>
      </c>
      <c r="P282" s="4" t="s">
        <v>33</v>
      </c>
      <c r="Q282" s="4">
        <v>0</v>
      </c>
      <c r="R282" s="7">
        <v>45232</v>
      </c>
      <c r="S282" s="6">
        <v>45238</v>
      </c>
      <c r="T282" s="4" t="s">
        <v>34</v>
      </c>
      <c r="U282" s="4">
        <v>710.76</v>
      </c>
      <c r="V282" s="4">
        <v>0</v>
      </c>
      <c r="W282" s="4">
        <v>0</v>
      </c>
      <c r="X282" s="4" t="s">
        <v>1263</v>
      </c>
      <c r="Y282" s="4" t="s">
        <v>1264</v>
      </c>
    </row>
    <row r="283" s="4" customFormat="1" spans="1:25">
      <c r="A283" s="4" t="s">
        <v>1265</v>
      </c>
      <c r="B283" s="4" t="s">
        <v>26</v>
      </c>
      <c r="C283" s="4" t="s">
        <v>27</v>
      </c>
      <c r="D283" s="4" t="s">
        <v>1266</v>
      </c>
      <c r="E283" s="4" t="s">
        <v>1267</v>
      </c>
      <c r="F283" s="6">
        <v>45233</v>
      </c>
      <c r="G283" s="6">
        <v>45235</v>
      </c>
      <c r="H283" s="4">
        <v>1</v>
      </c>
      <c r="I283" s="4">
        <v>2</v>
      </c>
      <c r="J283" s="4">
        <v>2</v>
      </c>
      <c r="K283" s="4" t="s">
        <v>30</v>
      </c>
      <c r="L283" s="4">
        <v>3432.84</v>
      </c>
      <c r="M283" s="4">
        <v>3432.84</v>
      </c>
      <c r="N283" s="4" t="s">
        <v>1268</v>
      </c>
      <c r="O283" s="4" t="s">
        <v>32</v>
      </c>
      <c r="P283" s="4" t="s">
        <v>33</v>
      </c>
      <c r="Q283" s="4">
        <v>0</v>
      </c>
      <c r="R283" s="7">
        <v>45232</v>
      </c>
      <c r="S283" s="6">
        <v>45238</v>
      </c>
      <c r="T283" s="4" t="s">
        <v>34</v>
      </c>
      <c r="U283" s="4">
        <v>3432.84</v>
      </c>
      <c r="V283" s="4">
        <v>0</v>
      </c>
      <c r="W283" s="4">
        <v>0</v>
      </c>
      <c r="X283" s="4" t="s">
        <v>1269</v>
      </c>
      <c r="Y283" s="4" t="s">
        <v>55</v>
      </c>
    </row>
    <row r="284" s="4" customFormat="1" spans="1:25">
      <c r="A284" s="4" t="s">
        <v>1270</v>
      </c>
      <c r="B284" s="4" t="s">
        <v>26</v>
      </c>
      <c r="C284" s="4" t="s">
        <v>27</v>
      </c>
      <c r="D284" s="4" t="s">
        <v>1271</v>
      </c>
      <c r="E284" s="4" t="s">
        <v>1272</v>
      </c>
      <c r="F284" s="6">
        <v>45233</v>
      </c>
      <c r="G284" s="6">
        <v>45235</v>
      </c>
      <c r="H284" s="4">
        <v>1</v>
      </c>
      <c r="I284" s="4">
        <v>2</v>
      </c>
      <c r="J284" s="4">
        <v>2</v>
      </c>
      <c r="K284" s="4" t="s">
        <v>30</v>
      </c>
      <c r="L284" s="4">
        <v>1450.98</v>
      </c>
      <c r="M284" s="4">
        <v>1450.98</v>
      </c>
      <c r="N284" s="4" t="s">
        <v>1273</v>
      </c>
      <c r="O284" s="4" t="s">
        <v>32</v>
      </c>
      <c r="P284" s="4" t="s">
        <v>33</v>
      </c>
      <c r="Q284" s="4">
        <v>0</v>
      </c>
      <c r="R284" s="7">
        <v>45232</v>
      </c>
      <c r="S284" s="6">
        <v>45238</v>
      </c>
      <c r="T284" s="4" t="s">
        <v>34</v>
      </c>
      <c r="U284" s="4">
        <v>1450.98</v>
      </c>
      <c r="V284" s="4">
        <v>0</v>
      </c>
      <c r="W284" s="4">
        <v>0</v>
      </c>
      <c r="X284" s="4" t="s">
        <v>1274</v>
      </c>
      <c r="Y284" s="4" t="s">
        <v>1275</v>
      </c>
    </row>
    <row r="285" s="4" customFormat="1" spans="1:25">
      <c r="A285" s="4" t="s">
        <v>1276</v>
      </c>
      <c r="B285" s="4" t="s">
        <v>26</v>
      </c>
      <c r="C285" s="4" t="s">
        <v>27</v>
      </c>
      <c r="D285" s="4" t="s">
        <v>1277</v>
      </c>
      <c r="E285" s="4" t="s">
        <v>1278</v>
      </c>
      <c r="F285" s="6">
        <v>45234</v>
      </c>
      <c r="G285" s="6">
        <v>45235</v>
      </c>
      <c r="H285" s="4">
        <v>1</v>
      </c>
      <c r="I285" s="4">
        <v>1</v>
      </c>
      <c r="J285" s="4">
        <v>1</v>
      </c>
      <c r="K285" s="4" t="s">
        <v>30</v>
      </c>
      <c r="L285" s="4">
        <v>1009.57</v>
      </c>
      <c r="M285" s="4">
        <v>1009.57</v>
      </c>
      <c r="N285" s="4" t="s">
        <v>1279</v>
      </c>
      <c r="O285" s="4" t="s">
        <v>32</v>
      </c>
      <c r="P285" s="4" t="s">
        <v>33</v>
      </c>
      <c r="Q285" s="4">
        <v>0</v>
      </c>
      <c r="R285" s="7">
        <v>45232</v>
      </c>
      <c r="S285" s="6">
        <v>45238</v>
      </c>
      <c r="T285" s="4" t="s">
        <v>34</v>
      </c>
      <c r="U285" s="4">
        <v>1009.57</v>
      </c>
      <c r="V285" s="4">
        <v>0</v>
      </c>
      <c r="W285" s="4">
        <v>0</v>
      </c>
      <c r="X285" s="4" t="s">
        <v>1280</v>
      </c>
      <c r="Y285" s="4" t="s">
        <v>55</v>
      </c>
    </row>
    <row r="286" s="4" customFormat="1" spans="1:25">
      <c r="A286" s="4" t="s">
        <v>1281</v>
      </c>
      <c r="B286" s="4" t="s">
        <v>26</v>
      </c>
      <c r="C286" s="4" t="s">
        <v>27</v>
      </c>
      <c r="D286" s="4" t="s">
        <v>1165</v>
      </c>
      <c r="E286" s="4" t="s">
        <v>1282</v>
      </c>
      <c r="F286" s="6">
        <v>45232</v>
      </c>
      <c r="G286" s="6">
        <v>45235</v>
      </c>
      <c r="H286" s="4">
        <v>1</v>
      </c>
      <c r="I286" s="4">
        <v>3</v>
      </c>
      <c r="J286" s="4">
        <v>3</v>
      </c>
      <c r="K286" s="4" t="s">
        <v>30</v>
      </c>
      <c r="L286" s="4">
        <v>2053.08</v>
      </c>
      <c r="M286" s="4">
        <v>2053.08</v>
      </c>
      <c r="N286" s="4" t="s">
        <v>1283</v>
      </c>
      <c r="O286" s="4" t="s">
        <v>32</v>
      </c>
      <c r="P286" s="4" t="s">
        <v>33</v>
      </c>
      <c r="Q286" s="4">
        <v>0</v>
      </c>
      <c r="R286" s="7">
        <v>45232</v>
      </c>
      <c r="S286" s="6">
        <v>45238</v>
      </c>
      <c r="T286" s="4" t="s">
        <v>34</v>
      </c>
      <c r="U286" s="4">
        <v>2053.08</v>
      </c>
      <c r="V286" s="4">
        <v>0</v>
      </c>
      <c r="W286" s="4">
        <v>0</v>
      </c>
      <c r="X286" s="4" t="s">
        <v>1284</v>
      </c>
      <c r="Y286" s="4" t="s">
        <v>1285</v>
      </c>
    </row>
    <row r="287" s="4" customFormat="1" spans="1:25">
      <c r="A287" s="4" t="s">
        <v>1286</v>
      </c>
      <c r="B287" s="4" t="s">
        <v>26</v>
      </c>
      <c r="C287" s="4" t="s">
        <v>27</v>
      </c>
      <c r="D287" s="4" t="s">
        <v>1287</v>
      </c>
      <c r="E287" s="4" t="s">
        <v>1288</v>
      </c>
      <c r="F287" s="6">
        <v>45234</v>
      </c>
      <c r="G287" s="6">
        <v>45235</v>
      </c>
      <c r="H287" s="4">
        <v>1</v>
      </c>
      <c r="I287" s="4">
        <v>1</v>
      </c>
      <c r="J287" s="4">
        <v>1</v>
      </c>
      <c r="K287" s="4" t="s">
        <v>30</v>
      </c>
      <c r="L287" s="4">
        <v>352.08</v>
      </c>
      <c r="M287" s="4">
        <v>352.08</v>
      </c>
      <c r="N287" s="4" t="s">
        <v>1289</v>
      </c>
      <c r="O287" s="4" t="s">
        <v>32</v>
      </c>
      <c r="P287" s="4" t="s">
        <v>33</v>
      </c>
      <c r="Q287" s="4">
        <v>0</v>
      </c>
      <c r="R287" s="7">
        <v>45232.0000115741</v>
      </c>
      <c r="S287" s="6">
        <v>45238</v>
      </c>
      <c r="T287" s="4" t="s">
        <v>34</v>
      </c>
      <c r="U287" s="4">
        <v>352.08</v>
      </c>
      <c r="V287" s="4">
        <v>0</v>
      </c>
      <c r="W287" s="4">
        <v>0</v>
      </c>
      <c r="X287" s="4" t="s">
        <v>1290</v>
      </c>
      <c r="Y287" s="4" t="s">
        <v>1291</v>
      </c>
    </row>
    <row r="288" s="4" customFormat="1" spans="1:25">
      <c r="A288" s="4" t="s">
        <v>1292</v>
      </c>
      <c r="B288" s="4" t="s">
        <v>26</v>
      </c>
      <c r="C288" s="4" t="s">
        <v>27</v>
      </c>
      <c r="D288" s="4" t="s">
        <v>1293</v>
      </c>
      <c r="E288" s="4" t="s">
        <v>1294</v>
      </c>
      <c r="F288" s="6">
        <v>45233</v>
      </c>
      <c r="G288" s="6">
        <v>45235</v>
      </c>
      <c r="H288" s="4">
        <v>2</v>
      </c>
      <c r="I288" s="4">
        <v>2</v>
      </c>
      <c r="J288" s="4">
        <v>4</v>
      </c>
      <c r="K288" s="4" t="s">
        <v>30</v>
      </c>
      <c r="L288" s="4">
        <v>4842.52</v>
      </c>
      <c r="M288" s="4">
        <v>4842.52</v>
      </c>
      <c r="N288" s="4" t="s">
        <v>1295</v>
      </c>
      <c r="O288" s="4" t="s">
        <v>32</v>
      </c>
      <c r="P288" s="4" t="s">
        <v>33</v>
      </c>
      <c r="Q288" s="4">
        <v>0</v>
      </c>
      <c r="R288" s="7">
        <v>45232.0000115741</v>
      </c>
      <c r="S288" s="6">
        <v>45238</v>
      </c>
      <c r="T288" s="4" t="s">
        <v>34</v>
      </c>
      <c r="U288" s="4">
        <v>4842.52</v>
      </c>
      <c r="V288" s="4">
        <v>0</v>
      </c>
      <c r="W288" s="4">
        <v>0</v>
      </c>
      <c r="X288" s="4" t="s">
        <v>1296</v>
      </c>
      <c r="Y288" s="4" t="s">
        <v>1297</v>
      </c>
    </row>
    <row r="289" s="4" customFormat="1" spans="1:25">
      <c r="A289" s="4" t="s">
        <v>1298</v>
      </c>
      <c r="B289" s="4" t="s">
        <v>26</v>
      </c>
      <c r="C289" s="4" t="s">
        <v>27</v>
      </c>
      <c r="D289" s="4" t="s">
        <v>1299</v>
      </c>
      <c r="E289" s="4" t="s">
        <v>355</v>
      </c>
      <c r="F289" s="6">
        <v>45233</v>
      </c>
      <c r="G289" s="6">
        <v>45235</v>
      </c>
      <c r="H289" s="4">
        <v>1</v>
      </c>
      <c r="I289" s="4">
        <v>2</v>
      </c>
      <c r="J289" s="4">
        <v>2</v>
      </c>
      <c r="K289" s="4" t="s">
        <v>30</v>
      </c>
      <c r="L289" s="4">
        <v>573.34</v>
      </c>
      <c r="M289" s="4">
        <v>573.34</v>
      </c>
      <c r="N289" s="4" t="s">
        <v>1300</v>
      </c>
      <c r="O289" s="4" t="s">
        <v>32</v>
      </c>
      <c r="P289" s="4" t="s">
        <v>33</v>
      </c>
      <c r="Q289" s="4">
        <v>0</v>
      </c>
      <c r="R289" s="7">
        <v>45232</v>
      </c>
      <c r="S289" s="6">
        <v>45238</v>
      </c>
      <c r="T289" s="4" t="s">
        <v>34</v>
      </c>
      <c r="U289" s="4">
        <v>573.34</v>
      </c>
      <c r="V289" s="4">
        <v>0</v>
      </c>
      <c r="W289" s="4">
        <v>0</v>
      </c>
      <c r="X289" s="4" t="s">
        <v>1301</v>
      </c>
      <c r="Y289" s="4" t="s">
        <v>55</v>
      </c>
    </row>
    <row r="290" s="4" customFormat="1" spans="1:25">
      <c r="A290" s="4" t="s">
        <v>1302</v>
      </c>
      <c r="B290" s="4" t="s">
        <v>26</v>
      </c>
      <c r="C290" s="4" t="s">
        <v>27</v>
      </c>
      <c r="D290" s="4" t="s">
        <v>1303</v>
      </c>
      <c r="E290" s="4" t="s">
        <v>1304</v>
      </c>
      <c r="F290" s="6">
        <v>45232</v>
      </c>
      <c r="G290" s="6">
        <v>45235</v>
      </c>
      <c r="H290" s="4">
        <v>1</v>
      </c>
      <c r="I290" s="4">
        <v>3</v>
      </c>
      <c r="J290" s="4">
        <v>3</v>
      </c>
      <c r="K290" s="4" t="s">
        <v>30</v>
      </c>
      <c r="L290" s="4">
        <v>2079.57</v>
      </c>
      <c r="M290" s="4">
        <v>2079.57</v>
      </c>
      <c r="N290" s="4" t="s">
        <v>1305</v>
      </c>
      <c r="O290" s="4" t="s">
        <v>32</v>
      </c>
      <c r="P290" s="4" t="s">
        <v>33</v>
      </c>
      <c r="Q290" s="4">
        <v>0</v>
      </c>
      <c r="R290" s="7">
        <v>45232</v>
      </c>
      <c r="S290" s="6">
        <v>45238</v>
      </c>
      <c r="T290" s="4" t="s">
        <v>34</v>
      </c>
      <c r="U290" s="4">
        <v>2079.57</v>
      </c>
      <c r="V290" s="4">
        <v>0</v>
      </c>
      <c r="W290" s="4">
        <v>0</v>
      </c>
      <c r="X290" s="4" t="s">
        <v>1306</v>
      </c>
      <c r="Y290" s="4" t="s">
        <v>1307</v>
      </c>
    </row>
    <row r="291" s="4" customFormat="1" spans="1:25">
      <c r="A291" s="4" t="s">
        <v>1308</v>
      </c>
      <c r="B291" s="4" t="s">
        <v>26</v>
      </c>
      <c r="C291" s="4" t="s">
        <v>27</v>
      </c>
      <c r="D291" s="4" t="s">
        <v>1165</v>
      </c>
      <c r="E291" s="4" t="s">
        <v>1166</v>
      </c>
      <c r="F291" s="6">
        <v>45233</v>
      </c>
      <c r="G291" s="6">
        <v>45235</v>
      </c>
      <c r="H291" s="4">
        <v>1</v>
      </c>
      <c r="I291" s="4">
        <v>2</v>
      </c>
      <c r="J291" s="4">
        <v>2</v>
      </c>
      <c r="K291" s="4" t="s">
        <v>30</v>
      </c>
      <c r="L291" s="4">
        <v>1041.52</v>
      </c>
      <c r="M291" s="4">
        <v>1041.52</v>
      </c>
      <c r="N291" s="4" t="s">
        <v>1309</v>
      </c>
      <c r="O291" s="4" t="s">
        <v>32</v>
      </c>
      <c r="P291" s="4" t="s">
        <v>33</v>
      </c>
      <c r="Q291" s="4">
        <v>0</v>
      </c>
      <c r="R291" s="7">
        <v>45232</v>
      </c>
      <c r="S291" s="6">
        <v>45238</v>
      </c>
      <c r="T291" s="4" t="s">
        <v>34</v>
      </c>
      <c r="U291" s="4">
        <v>1041.52</v>
      </c>
      <c r="V291" s="4">
        <v>0</v>
      </c>
      <c r="W291" s="4">
        <v>0</v>
      </c>
      <c r="X291" s="4" t="s">
        <v>1310</v>
      </c>
      <c r="Y291" s="4" t="s">
        <v>1311</v>
      </c>
    </row>
    <row r="292" s="4" customFormat="1" spans="1:27">
      <c r="A292" s="4" t="s">
        <v>1312</v>
      </c>
      <c r="B292" s="4" t="s">
        <v>26</v>
      </c>
      <c r="C292" s="4" t="s">
        <v>27</v>
      </c>
      <c r="D292" s="4" t="s">
        <v>1313</v>
      </c>
      <c r="E292" s="4" t="s">
        <v>1314</v>
      </c>
      <c r="F292" s="6">
        <v>45234</v>
      </c>
      <c r="G292" s="6">
        <v>45235</v>
      </c>
      <c r="H292" s="4">
        <v>2</v>
      </c>
      <c r="I292" s="4">
        <v>1</v>
      </c>
      <c r="J292" s="4">
        <v>2</v>
      </c>
      <c r="K292" s="4" t="s">
        <v>30</v>
      </c>
      <c r="L292" s="4">
        <v>758.92</v>
      </c>
      <c r="M292" s="4">
        <v>758.92</v>
      </c>
      <c r="N292" s="4" t="s">
        <v>1315</v>
      </c>
      <c r="O292" s="4" t="s">
        <v>32</v>
      </c>
      <c r="P292" s="4" t="s">
        <v>33</v>
      </c>
      <c r="Q292" s="4">
        <v>0</v>
      </c>
      <c r="R292" s="7">
        <v>45232</v>
      </c>
      <c r="S292" s="6">
        <v>45238</v>
      </c>
      <c r="T292" s="4" t="s">
        <v>34</v>
      </c>
      <c r="U292" s="4">
        <v>758.92</v>
      </c>
      <c r="V292" s="4">
        <v>0</v>
      </c>
      <c r="W292" s="4">
        <v>0</v>
      </c>
      <c r="X292" s="4" t="s">
        <v>1316</v>
      </c>
      <c r="Y292" s="4">
        <v>-115173966</v>
      </c>
      <c r="Z292" s="4" t="s">
        <v>1317</v>
      </c>
      <c r="AA292" s="4" t="s">
        <v>1318</v>
      </c>
    </row>
    <row r="293" s="4" customFormat="1" spans="1:25">
      <c r="A293" s="4" t="s">
        <v>1319</v>
      </c>
      <c r="B293" s="4" t="s">
        <v>26</v>
      </c>
      <c r="C293" s="4" t="s">
        <v>27</v>
      </c>
      <c r="D293" s="4" t="s">
        <v>1320</v>
      </c>
      <c r="E293" s="4" t="s">
        <v>1321</v>
      </c>
      <c r="F293" s="6">
        <v>45234</v>
      </c>
      <c r="G293" s="6">
        <v>45235</v>
      </c>
      <c r="H293" s="4">
        <v>1</v>
      </c>
      <c r="I293" s="4">
        <v>1</v>
      </c>
      <c r="J293" s="4">
        <v>1</v>
      </c>
      <c r="K293" s="4" t="s">
        <v>30</v>
      </c>
      <c r="L293" s="4">
        <v>407.06</v>
      </c>
      <c r="M293" s="4">
        <v>407.06</v>
      </c>
      <c r="N293" s="4" t="s">
        <v>1322</v>
      </c>
      <c r="O293" s="4" t="s">
        <v>32</v>
      </c>
      <c r="P293" s="4" t="s">
        <v>33</v>
      </c>
      <c r="Q293" s="4">
        <v>0</v>
      </c>
      <c r="R293" s="7">
        <v>45232</v>
      </c>
      <c r="S293" s="6">
        <v>45238</v>
      </c>
      <c r="T293" s="4" t="s">
        <v>34</v>
      </c>
      <c r="U293" s="4">
        <v>407.06</v>
      </c>
      <c r="V293" s="4">
        <v>0</v>
      </c>
      <c r="W293" s="4">
        <v>0</v>
      </c>
      <c r="X293" s="4" t="s">
        <v>1323</v>
      </c>
      <c r="Y293" s="4" t="s">
        <v>1324</v>
      </c>
    </row>
    <row r="294" s="4" customFormat="1" spans="1:25">
      <c r="A294" s="4" t="s">
        <v>1152</v>
      </c>
      <c r="B294" s="4" t="s">
        <v>26</v>
      </c>
      <c r="C294" s="4" t="s">
        <v>49</v>
      </c>
      <c r="D294" s="4" t="s">
        <v>1153</v>
      </c>
      <c r="E294" s="4" t="s">
        <v>1154</v>
      </c>
      <c r="F294" s="6">
        <v>45232</v>
      </c>
      <c r="G294" s="6">
        <v>45235</v>
      </c>
      <c r="H294" s="4">
        <v>1</v>
      </c>
      <c r="I294" s="4">
        <v>3</v>
      </c>
      <c r="J294" s="4">
        <v>3</v>
      </c>
      <c r="K294" s="4" t="s">
        <v>30</v>
      </c>
      <c r="L294" s="4">
        <v>-3643.08</v>
      </c>
      <c r="M294" s="4">
        <v>-3643.08</v>
      </c>
      <c r="N294" s="4" t="s">
        <v>1155</v>
      </c>
      <c r="O294" s="4" t="s">
        <v>32</v>
      </c>
      <c r="P294" s="4" t="s">
        <v>33</v>
      </c>
      <c r="Q294" s="4">
        <v>0</v>
      </c>
      <c r="R294" s="7">
        <v>45231.0000115741</v>
      </c>
      <c r="S294" s="6">
        <v>45238</v>
      </c>
      <c r="T294" s="4" t="s">
        <v>34</v>
      </c>
      <c r="U294" s="4">
        <v>-3643.08</v>
      </c>
      <c r="V294" s="4">
        <v>0</v>
      </c>
      <c r="W294" s="4">
        <v>0</v>
      </c>
      <c r="X294" s="4" t="s">
        <v>1156</v>
      </c>
      <c r="Y294" s="4" t="s">
        <v>1157</v>
      </c>
    </row>
    <row r="295" s="4" customFormat="1" spans="1:26">
      <c r="A295" s="4" t="s">
        <v>1325</v>
      </c>
      <c r="B295" s="4" t="s">
        <v>26</v>
      </c>
      <c r="C295" s="4" t="s">
        <v>27</v>
      </c>
      <c r="D295" s="4" t="s">
        <v>1326</v>
      </c>
      <c r="E295" s="4" t="s">
        <v>1327</v>
      </c>
      <c r="F295" s="6">
        <v>45232</v>
      </c>
      <c r="G295" s="6">
        <v>45235</v>
      </c>
      <c r="H295" s="4">
        <v>2</v>
      </c>
      <c r="I295" s="4">
        <v>3</v>
      </c>
      <c r="J295" s="4">
        <v>6</v>
      </c>
      <c r="K295" s="4" t="s">
        <v>30</v>
      </c>
      <c r="L295" s="4">
        <v>3555.2</v>
      </c>
      <c r="M295" s="4">
        <v>3555.2</v>
      </c>
      <c r="N295" s="4" t="s">
        <v>1328</v>
      </c>
      <c r="O295" s="4" t="s">
        <v>32</v>
      </c>
      <c r="P295" s="4" t="s">
        <v>33</v>
      </c>
      <c r="Q295" s="4">
        <v>0</v>
      </c>
      <c r="R295" s="7">
        <v>45232.0000115741</v>
      </c>
      <c r="S295" s="6">
        <v>45238</v>
      </c>
      <c r="T295" s="4" t="s">
        <v>34</v>
      </c>
      <c r="U295" s="4">
        <v>3555.2</v>
      </c>
      <c r="V295" s="4">
        <v>0</v>
      </c>
      <c r="W295" s="4">
        <v>0</v>
      </c>
      <c r="X295" s="4" t="s">
        <v>1329</v>
      </c>
      <c r="Y295" s="4" t="s">
        <v>1330</v>
      </c>
      <c r="Z295" s="4" t="s">
        <v>1331</v>
      </c>
    </row>
    <row r="296" s="4" customFormat="1" spans="1:25">
      <c r="A296" s="4" t="s">
        <v>1332</v>
      </c>
      <c r="B296" s="4" t="s">
        <v>26</v>
      </c>
      <c r="C296" s="4" t="s">
        <v>27</v>
      </c>
      <c r="D296" s="4" t="s">
        <v>1333</v>
      </c>
      <c r="E296" s="4" t="s">
        <v>1334</v>
      </c>
      <c r="F296" s="6">
        <v>45234</v>
      </c>
      <c r="G296" s="6">
        <v>45235</v>
      </c>
      <c r="H296" s="4">
        <v>1</v>
      </c>
      <c r="I296" s="4">
        <v>1</v>
      </c>
      <c r="J296" s="4">
        <v>1</v>
      </c>
      <c r="K296" s="4" t="s">
        <v>30</v>
      </c>
      <c r="L296" s="4">
        <v>637.55</v>
      </c>
      <c r="M296" s="4">
        <v>637.55</v>
      </c>
      <c r="N296" s="4" t="s">
        <v>1335</v>
      </c>
      <c r="O296" s="4" t="s">
        <v>32</v>
      </c>
      <c r="P296" s="4" t="s">
        <v>33</v>
      </c>
      <c r="Q296" s="4">
        <v>0</v>
      </c>
      <c r="R296" s="7">
        <v>45232.0000115741</v>
      </c>
      <c r="S296" s="6">
        <v>45238</v>
      </c>
      <c r="T296" s="4" t="s">
        <v>34</v>
      </c>
      <c r="U296" s="4">
        <v>637.55</v>
      </c>
      <c r="V296" s="4">
        <v>0</v>
      </c>
      <c r="W296" s="4">
        <v>0</v>
      </c>
      <c r="X296" s="4" t="s">
        <v>1336</v>
      </c>
      <c r="Y296" s="4" t="s">
        <v>1337</v>
      </c>
    </row>
    <row r="297" s="4" customFormat="1" spans="1:25">
      <c r="A297" s="4" t="s">
        <v>1338</v>
      </c>
      <c r="B297" s="4" t="s">
        <v>26</v>
      </c>
      <c r="C297" s="4" t="s">
        <v>27</v>
      </c>
      <c r="D297" s="4" t="s">
        <v>1339</v>
      </c>
      <c r="E297" s="4" t="s">
        <v>637</v>
      </c>
      <c r="F297" s="6">
        <v>45233</v>
      </c>
      <c r="G297" s="6">
        <v>45235</v>
      </c>
      <c r="H297" s="4">
        <v>1</v>
      </c>
      <c r="I297" s="4">
        <v>2</v>
      </c>
      <c r="J297" s="4">
        <v>2</v>
      </c>
      <c r="K297" s="4" t="s">
        <v>30</v>
      </c>
      <c r="L297" s="4">
        <v>713.79</v>
      </c>
      <c r="M297" s="4">
        <v>713.79</v>
      </c>
      <c r="N297" s="4" t="s">
        <v>1340</v>
      </c>
      <c r="O297" s="4" t="s">
        <v>32</v>
      </c>
      <c r="P297" s="4" t="s">
        <v>33</v>
      </c>
      <c r="Q297" s="4">
        <v>0</v>
      </c>
      <c r="R297" s="7">
        <v>45232.0000115741</v>
      </c>
      <c r="S297" s="6">
        <v>45238</v>
      </c>
      <c r="T297" s="4" t="s">
        <v>34</v>
      </c>
      <c r="U297" s="4">
        <v>713.79</v>
      </c>
      <c r="V297" s="4">
        <v>0</v>
      </c>
      <c r="W297" s="4">
        <v>0</v>
      </c>
      <c r="X297" s="4" t="s">
        <v>1341</v>
      </c>
      <c r="Y297" s="4" t="s">
        <v>1342</v>
      </c>
    </row>
    <row r="298" s="4" customFormat="1" spans="1:25">
      <c r="A298" s="4" t="s">
        <v>1343</v>
      </c>
      <c r="B298" s="4" t="s">
        <v>26</v>
      </c>
      <c r="C298" s="4" t="s">
        <v>27</v>
      </c>
      <c r="D298" s="4" t="s">
        <v>549</v>
      </c>
      <c r="E298" s="4" t="s">
        <v>550</v>
      </c>
      <c r="F298" s="6">
        <v>45234</v>
      </c>
      <c r="G298" s="6">
        <v>45235</v>
      </c>
      <c r="H298" s="4">
        <v>2</v>
      </c>
      <c r="I298" s="4">
        <v>1</v>
      </c>
      <c r="J298" s="4">
        <v>2</v>
      </c>
      <c r="K298" s="4" t="s">
        <v>30</v>
      </c>
      <c r="L298" s="4">
        <v>260.4</v>
      </c>
      <c r="M298" s="4">
        <v>260.4</v>
      </c>
      <c r="N298" s="4" t="s">
        <v>1344</v>
      </c>
      <c r="O298" s="4" t="s">
        <v>32</v>
      </c>
      <c r="P298" s="4" t="s">
        <v>33</v>
      </c>
      <c r="Q298" s="4">
        <v>0</v>
      </c>
      <c r="R298" s="7">
        <v>45232</v>
      </c>
      <c r="S298" s="6">
        <v>45238</v>
      </c>
      <c r="T298" s="4" t="s">
        <v>34</v>
      </c>
      <c r="U298" s="4">
        <v>260.4</v>
      </c>
      <c r="V298" s="4">
        <v>0</v>
      </c>
      <c r="W298" s="4">
        <v>0</v>
      </c>
      <c r="X298" s="4" t="s">
        <v>1345</v>
      </c>
      <c r="Y298" s="4" t="s">
        <v>1346</v>
      </c>
    </row>
    <row r="299" s="4" customFormat="1" spans="1:25">
      <c r="A299" s="4" t="s">
        <v>1347</v>
      </c>
      <c r="B299" s="4" t="s">
        <v>26</v>
      </c>
      <c r="C299" s="4" t="s">
        <v>27</v>
      </c>
      <c r="D299" s="4" t="s">
        <v>1348</v>
      </c>
      <c r="E299" s="4" t="s">
        <v>637</v>
      </c>
      <c r="F299" s="6">
        <v>45234</v>
      </c>
      <c r="G299" s="6">
        <v>45235</v>
      </c>
      <c r="H299" s="4">
        <v>1</v>
      </c>
      <c r="I299" s="4">
        <v>1</v>
      </c>
      <c r="J299" s="4">
        <v>1</v>
      </c>
      <c r="K299" s="4" t="s">
        <v>30</v>
      </c>
      <c r="L299" s="4">
        <v>729.88</v>
      </c>
      <c r="M299" s="4">
        <v>729.88</v>
      </c>
      <c r="N299" s="4" t="s">
        <v>1349</v>
      </c>
      <c r="O299" s="4" t="s">
        <v>32</v>
      </c>
      <c r="P299" s="4" t="s">
        <v>33</v>
      </c>
      <c r="Q299" s="4">
        <v>0</v>
      </c>
      <c r="R299" s="7">
        <v>45232</v>
      </c>
      <c r="S299" s="6">
        <v>45238</v>
      </c>
      <c r="T299" s="4" t="s">
        <v>34</v>
      </c>
      <c r="U299" s="4">
        <v>729.88</v>
      </c>
      <c r="V299" s="4">
        <v>0</v>
      </c>
      <c r="W299" s="4">
        <v>0</v>
      </c>
      <c r="X299" s="4" t="s">
        <v>1350</v>
      </c>
      <c r="Y299" s="4" t="s">
        <v>55</v>
      </c>
    </row>
    <row r="300" s="4" customFormat="1" spans="1:25">
      <c r="A300" s="4" t="s">
        <v>1351</v>
      </c>
      <c r="B300" s="4" t="s">
        <v>26</v>
      </c>
      <c r="C300" s="4" t="s">
        <v>27</v>
      </c>
      <c r="D300" s="4" t="s">
        <v>1352</v>
      </c>
      <c r="E300" s="4" t="s">
        <v>550</v>
      </c>
      <c r="F300" s="6">
        <v>45234</v>
      </c>
      <c r="G300" s="6">
        <v>45235</v>
      </c>
      <c r="H300" s="4">
        <v>1</v>
      </c>
      <c r="I300" s="4">
        <v>1</v>
      </c>
      <c r="J300" s="4">
        <v>1</v>
      </c>
      <c r="K300" s="4" t="s">
        <v>30</v>
      </c>
      <c r="L300" s="4">
        <v>208.19</v>
      </c>
      <c r="M300" s="4">
        <v>208.19</v>
      </c>
      <c r="N300" s="4" t="s">
        <v>1353</v>
      </c>
      <c r="O300" s="4" t="s">
        <v>32</v>
      </c>
      <c r="P300" s="4" t="s">
        <v>33</v>
      </c>
      <c r="Q300" s="4">
        <v>0</v>
      </c>
      <c r="R300" s="7">
        <v>45232.0000115741</v>
      </c>
      <c r="S300" s="6">
        <v>45238</v>
      </c>
      <c r="T300" s="4" t="s">
        <v>34</v>
      </c>
      <c r="U300" s="4">
        <v>208.19</v>
      </c>
      <c r="V300" s="4">
        <v>0</v>
      </c>
      <c r="W300" s="4">
        <v>0</v>
      </c>
      <c r="X300" s="4" t="s">
        <v>1354</v>
      </c>
      <c r="Y300" s="4" t="s">
        <v>55</v>
      </c>
    </row>
    <row r="301" s="4" customFormat="1" spans="1:25">
      <c r="A301" s="4" t="s">
        <v>1355</v>
      </c>
      <c r="B301" s="4" t="s">
        <v>26</v>
      </c>
      <c r="C301" s="4" t="s">
        <v>27</v>
      </c>
      <c r="D301" s="4" t="s">
        <v>1356</v>
      </c>
      <c r="E301" s="4" t="s">
        <v>1357</v>
      </c>
      <c r="F301" s="6">
        <v>45233</v>
      </c>
      <c r="G301" s="6">
        <v>45235</v>
      </c>
      <c r="H301" s="4">
        <v>1</v>
      </c>
      <c r="I301" s="4">
        <v>2</v>
      </c>
      <c r="J301" s="4">
        <v>2</v>
      </c>
      <c r="K301" s="4" t="s">
        <v>30</v>
      </c>
      <c r="L301" s="4">
        <v>5975.38</v>
      </c>
      <c r="M301" s="4">
        <v>5975.38</v>
      </c>
      <c r="N301" s="4" t="s">
        <v>1358</v>
      </c>
      <c r="O301" s="4" t="s">
        <v>32</v>
      </c>
      <c r="P301" s="4" t="s">
        <v>33</v>
      </c>
      <c r="Q301" s="4">
        <v>0</v>
      </c>
      <c r="R301" s="7">
        <v>45232.0000115741</v>
      </c>
      <c r="S301" s="6">
        <v>45238</v>
      </c>
      <c r="T301" s="4" t="s">
        <v>34</v>
      </c>
      <c r="U301" s="4">
        <v>5975.38</v>
      </c>
      <c r="V301" s="4">
        <v>0</v>
      </c>
      <c r="W301" s="4">
        <v>0</v>
      </c>
      <c r="X301" s="4" t="s">
        <v>1359</v>
      </c>
      <c r="Y301" s="4" t="s">
        <v>55</v>
      </c>
    </row>
    <row r="302" s="4" customFormat="1" spans="1:25">
      <c r="A302" s="4" t="s">
        <v>1360</v>
      </c>
      <c r="B302" s="4" t="s">
        <v>26</v>
      </c>
      <c r="C302" s="4" t="s">
        <v>27</v>
      </c>
      <c r="D302" s="4" t="s">
        <v>1361</v>
      </c>
      <c r="E302" s="4" t="s">
        <v>1362</v>
      </c>
      <c r="F302" s="6">
        <v>45233</v>
      </c>
      <c r="G302" s="6">
        <v>45235</v>
      </c>
      <c r="H302" s="4">
        <v>1</v>
      </c>
      <c r="I302" s="4">
        <v>2</v>
      </c>
      <c r="J302" s="4">
        <v>2</v>
      </c>
      <c r="K302" s="4" t="s">
        <v>30</v>
      </c>
      <c r="L302" s="4">
        <v>362.96</v>
      </c>
      <c r="M302" s="4">
        <v>362.96</v>
      </c>
      <c r="N302" s="4" t="s">
        <v>1363</v>
      </c>
      <c r="O302" s="4" t="s">
        <v>32</v>
      </c>
      <c r="P302" s="4" t="s">
        <v>33</v>
      </c>
      <c r="Q302" s="4">
        <v>0</v>
      </c>
      <c r="R302" s="7">
        <v>45232</v>
      </c>
      <c r="S302" s="6">
        <v>45238</v>
      </c>
      <c r="T302" s="4" t="s">
        <v>34</v>
      </c>
      <c r="U302" s="4">
        <v>362.96</v>
      </c>
      <c r="V302" s="4">
        <v>0</v>
      </c>
      <c r="W302" s="4">
        <v>0</v>
      </c>
      <c r="X302" s="4" t="s">
        <v>1364</v>
      </c>
      <c r="Y302" s="4" t="s">
        <v>1365</v>
      </c>
    </row>
    <row r="303" s="4" customFormat="1" spans="1:25">
      <c r="A303" s="4" t="s">
        <v>1366</v>
      </c>
      <c r="B303" s="4" t="s">
        <v>26</v>
      </c>
      <c r="C303" s="4" t="s">
        <v>27</v>
      </c>
      <c r="D303" s="4" t="s">
        <v>894</v>
      </c>
      <c r="E303" s="4" t="s">
        <v>1367</v>
      </c>
      <c r="F303" s="6">
        <v>45233</v>
      </c>
      <c r="G303" s="6">
        <v>45235</v>
      </c>
      <c r="H303" s="4">
        <v>2</v>
      </c>
      <c r="I303" s="4">
        <v>2</v>
      </c>
      <c r="J303" s="4">
        <v>4</v>
      </c>
      <c r="K303" s="4" t="s">
        <v>30</v>
      </c>
      <c r="L303" s="4">
        <v>7463.52</v>
      </c>
      <c r="M303" s="4">
        <v>7463.52</v>
      </c>
      <c r="N303" s="4" t="s">
        <v>1368</v>
      </c>
      <c r="O303" s="4" t="s">
        <v>32</v>
      </c>
      <c r="P303" s="4" t="s">
        <v>33</v>
      </c>
      <c r="Q303" s="4">
        <v>0</v>
      </c>
      <c r="R303" s="7">
        <v>45232</v>
      </c>
      <c r="S303" s="6">
        <v>45238</v>
      </c>
      <c r="T303" s="4" t="s">
        <v>34</v>
      </c>
      <c r="U303" s="4">
        <v>7463.52</v>
      </c>
      <c r="V303" s="4">
        <v>0</v>
      </c>
      <c r="W303" s="4">
        <v>0</v>
      </c>
      <c r="X303" s="4" t="s">
        <v>1369</v>
      </c>
      <c r="Y303" s="4" t="s">
        <v>55</v>
      </c>
    </row>
    <row r="304" s="4" customFormat="1" spans="1:25">
      <c r="A304" s="4" t="s">
        <v>1370</v>
      </c>
      <c r="B304" s="4" t="s">
        <v>26</v>
      </c>
      <c r="C304" s="4" t="s">
        <v>27</v>
      </c>
      <c r="D304" s="4" t="s">
        <v>1371</v>
      </c>
      <c r="E304" s="4" t="s">
        <v>355</v>
      </c>
      <c r="F304" s="6">
        <v>45234</v>
      </c>
      <c r="G304" s="6">
        <v>45235</v>
      </c>
      <c r="H304" s="4">
        <v>2</v>
      </c>
      <c r="I304" s="4">
        <v>1</v>
      </c>
      <c r="J304" s="4">
        <v>2</v>
      </c>
      <c r="K304" s="4" t="s">
        <v>30</v>
      </c>
      <c r="L304" s="4">
        <v>370.18</v>
      </c>
      <c r="M304" s="4">
        <v>370.18</v>
      </c>
      <c r="N304" s="4" t="s">
        <v>1372</v>
      </c>
      <c r="O304" s="4" t="s">
        <v>32</v>
      </c>
      <c r="P304" s="4" t="s">
        <v>33</v>
      </c>
      <c r="Q304" s="4">
        <v>0</v>
      </c>
      <c r="R304" s="7">
        <v>45232</v>
      </c>
      <c r="S304" s="6">
        <v>45238</v>
      </c>
      <c r="T304" s="4" t="s">
        <v>34</v>
      </c>
      <c r="U304" s="4">
        <v>370.18</v>
      </c>
      <c r="V304" s="4">
        <v>0</v>
      </c>
      <c r="W304" s="4">
        <v>0</v>
      </c>
      <c r="X304" s="4" t="s">
        <v>1373</v>
      </c>
      <c r="Y304" s="4" t="s">
        <v>1374</v>
      </c>
    </row>
    <row r="305" s="4" customFormat="1" spans="1:25">
      <c r="A305" s="4" t="s">
        <v>1375</v>
      </c>
      <c r="B305" s="4" t="s">
        <v>26</v>
      </c>
      <c r="C305" s="4" t="s">
        <v>27</v>
      </c>
      <c r="D305" s="4" t="s">
        <v>1376</v>
      </c>
      <c r="E305" s="4" t="s">
        <v>1377</v>
      </c>
      <c r="F305" s="6">
        <v>45234</v>
      </c>
      <c r="G305" s="6">
        <v>45235</v>
      </c>
      <c r="H305" s="4">
        <v>1</v>
      </c>
      <c r="I305" s="4">
        <v>1</v>
      </c>
      <c r="J305" s="4">
        <v>1</v>
      </c>
      <c r="K305" s="4" t="s">
        <v>30</v>
      </c>
      <c r="L305" s="4">
        <v>1870.32</v>
      </c>
      <c r="M305" s="4">
        <v>1870.32</v>
      </c>
      <c r="N305" s="4" t="s">
        <v>1378</v>
      </c>
      <c r="O305" s="4" t="s">
        <v>32</v>
      </c>
      <c r="P305" s="4" t="s">
        <v>33</v>
      </c>
      <c r="Q305" s="4">
        <v>0</v>
      </c>
      <c r="R305" s="7">
        <v>45232</v>
      </c>
      <c r="S305" s="6">
        <v>45238</v>
      </c>
      <c r="T305" s="4" t="s">
        <v>34</v>
      </c>
      <c r="U305" s="4">
        <v>1870.32</v>
      </c>
      <c r="V305" s="4">
        <v>0</v>
      </c>
      <c r="W305" s="4">
        <v>0</v>
      </c>
      <c r="X305" s="4" t="s">
        <v>1379</v>
      </c>
      <c r="Y305" s="4" t="s">
        <v>1380</v>
      </c>
    </row>
    <row r="306" s="4" customFormat="1" spans="1:25">
      <c r="A306" s="4" t="s">
        <v>824</v>
      </c>
      <c r="B306" s="4" t="s">
        <v>26</v>
      </c>
      <c r="C306" s="4" t="s">
        <v>1381</v>
      </c>
      <c r="D306" s="4" t="s">
        <v>825</v>
      </c>
      <c r="E306" s="4" t="s">
        <v>826</v>
      </c>
      <c r="F306" s="6">
        <v>45234</v>
      </c>
      <c r="G306" s="6">
        <v>45235</v>
      </c>
      <c r="H306" s="4">
        <v>1</v>
      </c>
      <c r="I306" s="4">
        <v>1</v>
      </c>
      <c r="J306" s="4">
        <v>1</v>
      </c>
      <c r="K306" s="4" t="s">
        <v>30</v>
      </c>
      <c r="L306" s="4">
        <v>-664.26</v>
      </c>
      <c r="M306" s="4">
        <v>-664.26</v>
      </c>
      <c r="N306" s="4" t="s">
        <v>827</v>
      </c>
      <c r="O306" s="4" t="s">
        <v>32</v>
      </c>
      <c r="P306" s="4" t="s">
        <v>33</v>
      </c>
      <c r="Q306" s="4">
        <v>0</v>
      </c>
      <c r="R306" s="7">
        <v>45226.9338773148</v>
      </c>
      <c r="S306" s="6">
        <v>45238</v>
      </c>
      <c r="T306" s="4" t="s">
        <v>34</v>
      </c>
      <c r="U306" s="4">
        <v>-664.26</v>
      </c>
      <c r="V306" s="4">
        <v>0</v>
      </c>
      <c r="W306" s="4">
        <v>0</v>
      </c>
      <c r="X306" s="4" t="s">
        <v>828</v>
      </c>
      <c r="Y306" s="4" t="s">
        <v>829</v>
      </c>
    </row>
    <row r="307" s="4" customFormat="1" spans="1:25">
      <c r="A307" s="4" t="s">
        <v>1382</v>
      </c>
      <c r="B307" s="4" t="s">
        <v>26</v>
      </c>
      <c r="C307" s="4" t="s">
        <v>27</v>
      </c>
      <c r="D307" s="4" t="s">
        <v>1212</v>
      </c>
      <c r="E307" s="4" t="s">
        <v>966</v>
      </c>
      <c r="F307" s="6">
        <v>45233</v>
      </c>
      <c r="G307" s="6">
        <v>45235</v>
      </c>
      <c r="H307" s="4">
        <v>1</v>
      </c>
      <c r="I307" s="4">
        <v>2</v>
      </c>
      <c r="J307" s="4">
        <v>2</v>
      </c>
      <c r="K307" s="4" t="s">
        <v>30</v>
      </c>
      <c r="L307" s="4">
        <v>884.84</v>
      </c>
      <c r="M307" s="4">
        <v>884.84</v>
      </c>
      <c r="N307" s="4" t="s">
        <v>1383</v>
      </c>
      <c r="O307" s="4" t="s">
        <v>32</v>
      </c>
      <c r="P307" s="4" t="s">
        <v>33</v>
      </c>
      <c r="Q307" s="4">
        <v>0</v>
      </c>
      <c r="R307" s="7">
        <v>45232.0000115741</v>
      </c>
      <c r="S307" s="6">
        <v>45238</v>
      </c>
      <c r="T307" s="4" t="s">
        <v>34</v>
      </c>
      <c r="U307" s="4">
        <v>884.84</v>
      </c>
      <c r="V307" s="4">
        <v>0</v>
      </c>
      <c r="W307" s="4">
        <v>0</v>
      </c>
      <c r="X307" s="4" t="s">
        <v>1384</v>
      </c>
      <c r="Y307" s="4" t="s">
        <v>1385</v>
      </c>
    </row>
    <row r="308" s="4" customFormat="1" spans="1:25">
      <c r="A308" s="4" t="s">
        <v>1386</v>
      </c>
      <c r="B308" s="4" t="s">
        <v>26</v>
      </c>
      <c r="C308" s="4" t="s">
        <v>27</v>
      </c>
      <c r="D308" s="4" t="s">
        <v>1387</v>
      </c>
      <c r="E308" s="4" t="s">
        <v>320</v>
      </c>
      <c r="F308" s="6">
        <v>45234</v>
      </c>
      <c r="G308" s="6">
        <v>45235</v>
      </c>
      <c r="H308" s="4">
        <v>1</v>
      </c>
      <c r="I308" s="4">
        <v>1</v>
      </c>
      <c r="J308" s="4">
        <v>1</v>
      </c>
      <c r="K308" s="4" t="s">
        <v>30</v>
      </c>
      <c r="L308" s="4">
        <v>529.76</v>
      </c>
      <c r="M308" s="4">
        <v>529.76</v>
      </c>
      <c r="N308" s="4" t="s">
        <v>1388</v>
      </c>
      <c r="O308" s="4" t="s">
        <v>32</v>
      </c>
      <c r="P308" s="4" t="s">
        <v>33</v>
      </c>
      <c r="Q308" s="4">
        <v>0</v>
      </c>
      <c r="R308" s="7">
        <v>45232</v>
      </c>
      <c r="S308" s="6">
        <v>45238</v>
      </c>
      <c r="T308" s="4" t="s">
        <v>34</v>
      </c>
      <c r="U308" s="4">
        <v>529.76</v>
      </c>
      <c r="V308" s="4">
        <v>0</v>
      </c>
      <c r="W308" s="4">
        <v>0</v>
      </c>
      <c r="X308" s="4" t="s">
        <v>1389</v>
      </c>
      <c r="Y308" s="4" t="s">
        <v>1390</v>
      </c>
    </row>
    <row r="309" s="4" customFormat="1" spans="1:25">
      <c r="A309" s="4" t="s">
        <v>1391</v>
      </c>
      <c r="B309" s="4" t="s">
        <v>26</v>
      </c>
      <c r="C309" s="4" t="s">
        <v>27</v>
      </c>
      <c r="D309" s="4" t="s">
        <v>1392</v>
      </c>
      <c r="E309" s="4" t="s">
        <v>1393</v>
      </c>
      <c r="F309" s="6">
        <v>45233</v>
      </c>
      <c r="G309" s="6">
        <v>45235</v>
      </c>
      <c r="H309" s="4">
        <v>1</v>
      </c>
      <c r="I309" s="4">
        <v>2</v>
      </c>
      <c r="J309" s="4">
        <v>2</v>
      </c>
      <c r="K309" s="4" t="s">
        <v>30</v>
      </c>
      <c r="L309" s="4">
        <v>2275.72</v>
      </c>
      <c r="M309" s="4">
        <v>2275.72</v>
      </c>
      <c r="N309" s="4" t="s">
        <v>1394</v>
      </c>
      <c r="O309" s="4" t="s">
        <v>32</v>
      </c>
      <c r="P309" s="4" t="s">
        <v>33</v>
      </c>
      <c r="Q309" s="4">
        <v>0</v>
      </c>
      <c r="R309" s="7">
        <v>45232.0000115741</v>
      </c>
      <c r="S309" s="6">
        <v>45238</v>
      </c>
      <c r="T309" s="4" t="s">
        <v>34</v>
      </c>
      <c r="U309" s="4">
        <v>2275.72</v>
      </c>
      <c r="V309" s="4">
        <v>0</v>
      </c>
      <c r="W309" s="4">
        <v>0</v>
      </c>
      <c r="X309" s="4" t="s">
        <v>1395</v>
      </c>
      <c r="Y309" s="4" t="s">
        <v>1396</v>
      </c>
    </row>
    <row r="310" s="4" customFormat="1" spans="1:25">
      <c r="A310" s="4" t="s">
        <v>1397</v>
      </c>
      <c r="B310" s="4" t="s">
        <v>26</v>
      </c>
      <c r="C310" s="4" t="s">
        <v>27</v>
      </c>
      <c r="D310" s="4" t="s">
        <v>1398</v>
      </c>
      <c r="E310" s="4" t="s">
        <v>1399</v>
      </c>
      <c r="F310" s="6">
        <v>45232</v>
      </c>
      <c r="G310" s="6">
        <v>45235</v>
      </c>
      <c r="H310" s="4">
        <v>1</v>
      </c>
      <c r="I310" s="4">
        <v>3</v>
      </c>
      <c r="J310" s="4">
        <v>3</v>
      </c>
      <c r="K310" s="4" t="s">
        <v>30</v>
      </c>
      <c r="L310" s="4">
        <v>2754.65</v>
      </c>
      <c r="M310" s="4">
        <v>2754.65</v>
      </c>
      <c r="N310" s="4" t="s">
        <v>1400</v>
      </c>
      <c r="O310" s="4" t="s">
        <v>32</v>
      </c>
      <c r="P310" s="4" t="s">
        <v>33</v>
      </c>
      <c r="Q310" s="4">
        <v>0</v>
      </c>
      <c r="R310" s="7">
        <v>45232.0000115741</v>
      </c>
      <c r="S310" s="6">
        <v>45238</v>
      </c>
      <c r="T310" s="4" t="s">
        <v>34</v>
      </c>
      <c r="U310" s="4">
        <v>2754.65</v>
      </c>
      <c r="V310" s="4">
        <v>0</v>
      </c>
      <c r="W310" s="4">
        <v>0</v>
      </c>
      <c r="X310" s="4" t="s">
        <v>1401</v>
      </c>
      <c r="Y310" s="4" t="s">
        <v>1402</v>
      </c>
    </row>
    <row r="311" s="4" customFormat="1" spans="1:25">
      <c r="A311" s="4" t="s">
        <v>1403</v>
      </c>
      <c r="B311" s="4" t="s">
        <v>26</v>
      </c>
      <c r="C311" s="4" t="s">
        <v>27</v>
      </c>
      <c r="D311" s="4" t="s">
        <v>1404</v>
      </c>
      <c r="E311" s="4" t="s">
        <v>1405</v>
      </c>
      <c r="F311" s="6">
        <v>45234</v>
      </c>
      <c r="G311" s="6">
        <v>45235</v>
      </c>
      <c r="H311" s="4">
        <v>1</v>
      </c>
      <c r="I311" s="4">
        <v>1</v>
      </c>
      <c r="J311" s="4">
        <v>1</v>
      </c>
      <c r="K311" s="4" t="s">
        <v>30</v>
      </c>
      <c r="L311" s="4">
        <v>594.43</v>
      </c>
      <c r="M311" s="4">
        <v>594.43</v>
      </c>
      <c r="N311" s="4" t="s">
        <v>1406</v>
      </c>
      <c r="O311" s="4" t="s">
        <v>32</v>
      </c>
      <c r="P311" s="4" t="s">
        <v>33</v>
      </c>
      <c r="Q311" s="4">
        <v>0</v>
      </c>
      <c r="R311" s="7">
        <v>45232</v>
      </c>
      <c r="S311" s="6">
        <v>45238</v>
      </c>
      <c r="T311" s="4" t="s">
        <v>34</v>
      </c>
      <c r="U311" s="4">
        <v>594.43</v>
      </c>
      <c r="V311" s="4">
        <v>0</v>
      </c>
      <c r="W311" s="4">
        <v>0</v>
      </c>
      <c r="X311" s="4" t="s">
        <v>1407</v>
      </c>
      <c r="Y311" s="4" t="s">
        <v>1408</v>
      </c>
    </row>
    <row r="312" s="4" customFormat="1" spans="1:25">
      <c r="A312" s="4" t="s">
        <v>1409</v>
      </c>
      <c r="B312" s="4" t="s">
        <v>26</v>
      </c>
      <c r="C312" s="4" t="s">
        <v>27</v>
      </c>
      <c r="D312" s="4" t="s">
        <v>1410</v>
      </c>
      <c r="E312" s="4" t="s">
        <v>1411</v>
      </c>
      <c r="F312" s="6">
        <v>45233</v>
      </c>
      <c r="G312" s="6">
        <v>45235</v>
      </c>
      <c r="H312" s="4">
        <v>2</v>
      </c>
      <c r="I312" s="4">
        <v>2</v>
      </c>
      <c r="J312" s="4">
        <v>4</v>
      </c>
      <c r="K312" s="4" t="s">
        <v>30</v>
      </c>
      <c r="L312" s="4">
        <v>2918.6</v>
      </c>
      <c r="M312" s="4">
        <v>2918.6</v>
      </c>
      <c r="N312" s="4" t="s">
        <v>1412</v>
      </c>
      <c r="O312" s="4" t="s">
        <v>32</v>
      </c>
      <c r="P312" s="4" t="s">
        <v>33</v>
      </c>
      <c r="Q312" s="4">
        <v>0</v>
      </c>
      <c r="R312" s="7">
        <v>45232</v>
      </c>
      <c r="S312" s="6">
        <v>45238</v>
      </c>
      <c r="T312" s="4" t="s">
        <v>34</v>
      </c>
      <c r="U312" s="4">
        <v>2918.6</v>
      </c>
      <c r="V312" s="4">
        <v>0</v>
      </c>
      <c r="W312" s="4">
        <v>0</v>
      </c>
      <c r="X312" s="4" t="s">
        <v>1413</v>
      </c>
      <c r="Y312" s="4" t="s">
        <v>1414</v>
      </c>
    </row>
    <row r="313" s="4" customFormat="1" spans="1:25">
      <c r="A313" s="4" t="s">
        <v>1415</v>
      </c>
      <c r="B313" s="4" t="s">
        <v>26</v>
      </c>
      <c r="C313" s="4" t="s">
        <v>27</v>
      </c>
      <c r="D313" s="4" t="s">
        <v>1416</v>
      </c>
      <c r="E313" s="4" t="s">
        <v>550</v>
      </c>
      <c r="F313" s="6">
        <v>45233</v>
      </c>
      <c r="G313" s="6">
        <v>45235</v>
      </c>
      <c r="H313" s="4">
        <v>1</v>
      </c>
      <c r="I313" s="4">
        <v>2</v>
      </c>
      <c r="J313" s="4">
        <v>2</v>
      </c>
      <c r="K313" s="4" t="s">
        <v>30</v>
      </c>
      <c r="L313" s="4">
        <v>354.32</v>
      </c>
      <c r="M313" s="4">
        <v>354.32</v>
      </c>
      <c r="N313" s="4" t="s">
        <v>1417</v>
      </c>
      <c r="O313" s="4" t="s">
        <v>32</v>
      </c>
      <c r="P313" s="4" t="s">
        <v>33</v>
      </c>
      <c r="Q313" s="4">
        <v>0</v>
      </c>
      <c r="R313" s="7">
        <v>45232.0000115741</v>
      </c>
      <c r="S313" s="6">
        <v>45238</v>
      </c>
      <c r="T313" s="4" t="s">
        <v>34</v>
      </c>
      <c r="U313" s="4">
        <v>354.32</v>
      </c>
      <c r="V313" s="4">
        <v>0</v>
      </c>
      <c r="W313" s="4">
        <v>0</v>
      </c>
      <c r="X313" s="4" t="s">
        <v>1418</v>
      </c>
      <c r="Y313" s="4" t="s">
        <v>55</v>
      </c>
    </row>
    <row r="314" s="4" customFormat="1" spans="1:25">
      <c r="A314" s="4" t="s">
        <v>1419</v>
      </c>
      <c r="B314" s="4" t="s">
        <v>26</v>
      </c>
      <c r="C314" s="4" t="s">
        <v>27</v>
      </c>
      <c r="D314" s="4" t="s">
        <v>1420</v>
      </c>
      <c r="E314" s="4" t="s">
        <v>1421</v>
      </c>
      <c r="F314" s="6">
        <v>45234</v>
      </c>
      <c r="G314" s="6">
        <v>45235</v>
      </c>
      <c r="H314" s="4">
        <v>1</v>
      </c>
      <c r="I314" s="4">
        <v>1</v>
      </c>
      <c r="J314" s="4">
        <v>1</v>
      </c>
      <c r="K314" s="4" t="s">
        <v>30</v>
      </c>
      <c r="L314" s="4">
        <v>192.47</v>
      </c>
      <c r="M314" s="4">
        <v>192.47</v>
      </c>
      <c r="N314" s="4" t="s">
        <v>1422</v>
      </c>
      <c r="O314" s="4" t="s">
        <v>32</v>
      </c>
      <c r="P314" s="4" t="s">
        <v>33</v>
      </c>
      <c r="Q314" s="4">
        <v>0</v>
      </c>
      <c r="R314" s="7">
        <v>45232.0000115741</v>
      </c>
      <c r="S314" s="6">
        <v>45238</v>
      </c>
      <c r="T314" s="4" t="s">
        <v>34</v>
      </c>
      <c r="U314" s="4">
        <v>192.47</v>
      </c>
      <c r="V314" s="4">
        <v>0</v>
      </c>
      <c r="W314" s="4">
        <v>0</v>
      </c>
      <c r="X314" s="4" t="s">
        <v>1423</v>
      </c>
      <c r="Y314" s="4" t="s">
        <v>1424</v>
      </c>
    </row>
    <row r="315" s="4" customFormat="1" spans="1:25">
      <c r="A315" s="4" t="s">
        <v>1425</v>
      </c>
      <c r="B315" s="4" t="s">
        <v>26</v>
      </c>
      <c r="C315" s="4" t="s">
        <v>27</v>
      </c>
      <c r="D315" s="4" t="s">
        <v>1426</v>
      </c>
      <c r="E315" s="4" t="s">
        <v>1427</v>
      </c>
      <c r="F315" s="6">
        <v>45234</v>
      </c>
      <c r="G315" s="6">
        <v>45235</v>
      </c>
      <c r="H315" s="4">
        <v>1</v>
      </c>
      <c r="I315" s="4">
        <v>1</v>
      </c>
      <c r="J315" s="4">
        <v>1</v>
      </c>
      <c r="K315" s="4" t="s">
        <v>30</v>
      </c>
      <c r="L315" s="4">
        <v>1730.54</v>
      </c>
      <c r="M315" s="4">
        <v>1730.54</v>
      </c>
      <c r="N315" s="4" t="s">
        <v>1428</v>
      </c>
      <c r="O315" s="4" t="s">
        <v>32</v>
      </c>
      <c r="P315" s="4" t="s">
        <v>33</v>
      </c>
      <c r="Q315" s="4">
        <v>0</v>
      </c>
      <c r="R315" s="7">
        <v>45232</v>
      </c>
      <c r="S315" s="6">
        <v>45238</v>
      </c>
      <c r="T315" s="4" t="s">
        <v>34</v>
      </c>
      <c r="U315" s="4">
        <v>1730.54</v>
      </c>
      <c r="V315" s="4">
        <v>0</v>
      </c>
      <c r="W315" s="4">
        <v>0</v>
      </c>
      <c r="X315" s="4" t="s">
        <v>1429</v>
      </c>
      <c r="Y315" s="4" t="s">
        <v>1430</v>
      </c>
    </row>
    <row r="316" s="4" customFormat="1" spans="1:25">
      <c r="A316" s="4" t="s">
        <v>1431</v>
      </c>
      <c r="B316" s="4" t="s">
        <v>26</v>
      </c>
      <c r="C316" s="4" t="s">
        <v>27</v>
      </c>
      <c r="D316" s="4" t="s">
        <v>1432</v>
      </c>
      <c r="E316" s="4" t="s">
        <v>1433</v>
      </c>
      <c r="F316" s="6">
        <v>45234</v>
      </c>
      <c r="G316" s="6">
        <v>45235</v>
      </c>
      <c r="H316" s="4">
        <v>1</v>
      </c>
      <c r="I316" s="4">
        <v>1</v>
      </c>
      <c r="J316" s="4">
        <v>1</v>
      </c>
      <c r="K316" s="4" t="s">
        <v>30</v>
      </c>
      <c r="L316" s="4">
        <v>508.05</v>
      </c>
      <c r="M316" s="4">
        <v>508.05</v>
      </c>
      <c r="N316" s="4" t="s">
        <v>1434</v>
      </c>
      <c r="O316" s="4" t="s">
        <v>32</v>
      </c>
      <c r="P316" s="4" t="s">
        <v>33</v>
      </c>
      <c r="Q316" s="4">
        <v>0</v>
      </c>
      <c r="R316" s="7">
        <v>45232</v>
      </c>
      <c r="S316" s="6">
        <v>45238</v>
      </c>
      <c r="T316" s="4" t="s">
        <v>34</v>
      </c>
      <c r="U316" s="4">
        <v>508.05</v>
      </c>
      <c r="V316" s="4">
        <v>0</v>
      </c>
      <c r="W316" s="4">
        <v>0</v>
      </c>
      <c r="X316" s="4" t="s">
        <v>1435</v>
      </c>
      <c r="Y316" s="4" t="s">
        <v>1436</v>
      </c>
    </row>
    <row r="317" s="4" customFormat="1" spans="1:25">
      <c r="A317" s="4" t="s">
        <v>1437</v>
      </c>
      <c r="B317" s="4" t="s">
        <v>26</v>
      </c>
      <c r="C317" s="4" t="s">
        <v>27</v>
      </c>
      <c r="D317" s="4" t="s">
        <v>1438</v>
      </c>
      <c r="E317" s="4" t="s">
        <v>1050</v>
      </c>
      <c r="F317" s="6">
        <v>45234</v>
      </c>
      <c r="G317" s="6">
        <v>45235</v>
      </c>
      <c r="H317" s="4">
        <v>1</v>
      </c>
      <c r="I317" s="4">
        <v>1</v>
      </c>
      <c r="J317" s="4">
        <v>1</v>
      </c>
      <c r="K317" s="4" t="s">
        <v>30</v>
      </c>
      <c r="L317" s="4">
        <v>903.43</v>
      </c>
      <c r="M317" s="4">
        <v>903.43</v>
      </c>
      <c r="N317" s="4" t="s">
        <v>1439</v>
      </c>
      <c r="O317" s="4" t="s">
        <v>32</v>
      </c>
      <c r="P317" s="4" t="s">
        <v>33</v>
      </c>
      <c r="Q317" s="4">
        <v>0</v>
      </c>
      <c r="R317" s="7">
        <v>45232</v>
      </c>
      <c r="S317" s="6">
        <v>45238</v>
      </c>
      <c r="T317" s="4" t="s">
        <v>34</v>
      </c>
      <c r="U317" s="4">
        <v>903.43</v>
      </c>
      <c r="V317" s="4">
        <v>0</v>
      </c>
      <c r="W317" s="4">
        <v>0</v>
      </c>
      <c r="X317" s="4" t="s">
        <v>1440</v>
      </c>
      <c r="Y317" s="4" t="s">
        <v>55</v>
      </c>
    </row>
    <row r="318" s="4" customFormat="1" spans="1:25">
      <c r="A318" s="4" t="s">
        <v>1441</v>
      </c>
      <c r="B318" s="4" t="s">
        <v>26</v>
      </c>
      <c r="C318" s="4" t="s">
        <v>27</v>
      </c>
      <c r="D318" s="4" t="s">
        <v>1442</v>
      </c>
      <c r="E318" s="4" t="s">
        <v>1050</v>
      </c>
      <c r="F318" s="6">
        <v>45233</v>
      </c>
      <c r="G318" s="6">
        <v>45235</v>
      </c>
      <c r="H318" s="4">
        <v>1</v>
      </c>
      <c r="I318" s="4">
        <v>2</v>
      </c>
      <c r="J318" s="4">
        <v>2</v>
      </c>
      <c r="K318" s="4" t="s">
        <v>30</v>
      </c>
      <c r="L318" s="4">
        <v>593.58</v>
      </c>
      <c r="M318" s="4">
        <v>593.58</v>
      </c>
      <c r="N318" s="4" t="s">
        <v>1443</v>
      </c>
      <c r="O318" s="4" t="s">
        <v>32</v>
      </c>
      <c r="P318" s="4" t="s">
        <v>33</v>
      </c>
      <c r="Q318" s="4">
        <v>0</v>
      </c>
      <c r="R318" s="7">
        <v>45232</v>
      </c>
      <c r="S318" s="6">
        <v>45238</v>
      </c>
      <c r="T318" s="4" t="s">
        <v>34</v>
      </c>
      <c r="U318" s="4">
        <v>593.58</v>
      </c>
      <c r="V318" s="4">
        <v>0</v>
      </c>
      <c r="W318" s="4">
        <v>0</v>
      </c>
      <c r="X318" s="4" t="s">
        <v>1444</v>
      </c>
      <c r="Y318" s="4" t="s">
        <v>55</v>
      </c>
    </row>
    <row r="319" s="4" customFormat="1" spans="1:25">
      <c r="A319" s="4" t="s">
        <v>1445</v>
      </c>
      <c r="B319" s="4" t="s">
        <v>26</v>
      </c>
      <c r="C319" s="4" t="s">
        <v>27</v>
      </c>
      <c r="D319" s="4" t="s">
        <v>1446</v>
      </c>
      <c r="E319" s="4" t="s">
        <v>1447</v>
      </c>
      <c r="F319" s="6">
        <v>45234</v>
      </c>
      <c r="G319" s="6">
        <v>45235</v>
      </c>
      <c r="H319" s="4">
        <v>1</v>
      </c>
      <c r="I319" s="4">
        <v>1</v>
      </c>
      <c r="J319" s="4">
        <v>1</v>
      </c>
      <c r="K319" s="4" t="s">
        <v>30</v>
      </c>
      <c r="L319" s="4">
        <v>638.29</v>
      </c>
      <c r="M319" s="4">
        <v>638.29</v>
      </c>
      <c r="N319" s="4" t="s">
        <v>1448</v>
      </c>
      <c r="O319" s="4" t="s">
        <v>32</v>
      </c>
      <c r="P319" s="4" t="s">
        <v>33</v>
      </c>
      <c r="Q319" s="4">
        <v>0</v>
      </c>
      <c r="R319" s="7">
        <v>45233</v>
      </c>
      <c r="S319" s="6">
        <v>45238</v>
      </c>
      <c r="T319" s="4" t="s">
        <v>34</v>
      </c>
      <c r="U319" s="4">
        <v>638.29</v>
      </c>
      <c r="V319" s="4">
        <v>0</v>
      </c>
      <c r="W319" s="4">
        <v>0</v>
      </c>
      <c r="X319" s="4" t="s">
        <v>1449</v>
      </c>
      <c r="Y319" s="4" t="s">
        <v>1450</v>
      </c>
    </row>
    <row r="320" s="4" customFormat="1" spans="1:25">
      <c r="A320" s="4" t="s">
        <v>1451</v>
      </c>
      <c r="B320" s="4" t="s">
        <v>26</v>
      </c>
      <c r="C320" s="4" t="s">
        <v>27</v>
      </c>
      <c r="D320" s="4" t="s">
        <v>1452</v>
      </c>
      <c r="E320" s="4" t="s">
        <v>1453</v>
      </c>
      <c r="F320" s="6">
        <v>45234</v>
      </c>
      <c r="G320" s="6">
        <v>45235</v>
      </c>
      <c r="H320" s="4">
        <v>1</v>
      </c>
      <c r="I320" s="4">
        <v>1</v>
      </c>
      <c r="J320" s="4">
        <v>1</v>
      </c>
      <c r="K320" s="4" t="s">
        <v>30</v>
      </c>
      <c r="L320" s="4">
        <v>460.8</v>
      </c>
      <c r="M320" s="4">
        <v>460.8</v>
      </c>
      <c r="N320" s="4" t="s">
        <v>1454</v>
      </c>
      <c r="O320" s="4" t="s">
        <v>32</v>
      </c>
      <c r="P320" s="4" t="s">
        <v>33</v>
      </c>
      <c r="Q320" s="4">
        <v>0</v>
      </c>
      <c r="R320" s="7">
        <v>45233</v>
      </c>
      <c r="S320" s="6">
        <v>45238</v>
      </c>
      <c r="T320" s="4" t="s">
        <v>34</v>
      </c>
      <c r="U320" s="4">
        <v>460.8</v>
      </c>
      <c r="V320" s="4">
        <v>0</v>
      </c>
      <c r="W320" s="4">
        <v>0</v>
      </c>
      <c r="X320" s="4" t="s">
        <v>1455</v>
      </c>
      <c r="Y320" s="4" t="s">
        <v>1456</v>
      </c>
    </row>
    <row r="321" s="4" customFormat="1" spans="1:25">
      <c r="A321" s="4" t="s">
        <v>1457</v>
      </c>
      <c r="B321" s="4" t="s">
        <v>26</v>
      </c>
      <c r="C321" s="4" t="s">
        <v>27</v>
      </c>
      <c r="D321" s="4" t="s">
        <v>1458</v>
      </c>
      <c r="E321" s="4" t="s">
        <v>1459</v>
      </c>
      <c r="F321" s="6">
        <v>45234</v>
      </c>
      <c r="G321" s="6">
        <v>45235</v>
      </c>
      <c r="H321" s="4">
        <v>1</v>
      </c>
      <c r="I321" s="4">
        <v>1</v>
      </c>
      <c r="J321" s="4">
        <v>1</v>
      </c>
      <c r="K321" s="4" t="s">
        <v>30</v>
      </c>
      <c r="L321" s="4">
        <v>356.18</v>
      </c>
      <c r="M321" s="4">
        <v>356.18</v>
      </c>
      <c r="N321" s="4" t="s">
        <v>1460</v>
      </c>
      <c r="O321" s="4" t="s">
        <v>32</v>
      </c>
      <c r="P321" s="4" t="s">
        <v>33</v>
      </c>
      <c r="Q321" s="4">
        <v>0</v>
      </c>
      <c r="R321" s="7">
        <v>45233</v>
      </c>
      <c r="S321" s="6">
        <v>45238</v>
      </c>
      <c r="T321" s="4" t="s">
        <v>34</v>
      </c>
      <c r="U321" s="4">
        <v>356.18</v>
      </c>
      <c r="V321" s="4">
        <v>0</v>
      </c>
      <c r="W321" s="4">
        <v>0</v>
      </c>
      <c r="X321" s="4" t="s">
        <v>1461</v>
      </c>
      <c r="Y321" s="4" t="s">
        <v>55</v>
      </c>
    </row>
    <row r="322" s="4" customFormat="1" spans="1:25">
      <c r="A322" s="4" t="s">
        <v>1462</v>
      </c>
      <c r="B322" s="4" t="s">
        <v>26</v>
      </c>
      <c r="C322" s="4" t="s">
        <v>27</v>
      </c>
      <c r="D322" s="4" t="s">
        <v>1458</v>
      </c>
      <c r="E322" s="4" t="s">
        <v>1459</v>
      </c>
      <c r="F322" s="6">
        <v>45234</v>
      </c>
      <c r="G322" s="6">
        <v>45235</v>
      </c>
      <c r="H322" s="4">
        <v>1</v>
      </c>
      <c r="I322" s="4">
        <v>1</v>
      </c>
      <c r="J322" s="4">
        <v>1</v>
      </c>
      <c r="K322" s="4" t="s">
        <v>30</v>
      </c>
      <c r="L322" s="4">
        <v>356.18</v>
      </c>
      <c r="M322" s="4">
        <v>356.18</v>
      </c>
      <c r="N322" s="4" t="s">
        <v>1463</v>
      </c>
      <c r="O322" s="4" t="s">
        <v>32</v>
      </c>
      <c r="P322" s="4" t="s">
        <v>33</v>
      </c>
      <c r="Q322" s="4">
        <v>0</v>
      </c>
      <c r="R322" s="7">
        <v>45233.0000115741</v>
      </c>
      <c r="S322" s="6">
        <v>45238</v>
      </c>
      <c r="T322" s="4" t="s">
        <v>34</v>
      </c>
      <c r="U322" s="4">
        <v>356.18</v>
      </c>
      <c r="V322" s="4">
        <v>0</v>
      </c>
      <c r="W322" s="4">
        <v>0</v>
      </c>
      <c r="X322" s="4" t="s">
        <v>1464</v>
      </c>
      <c r="Y322" s="4" t="s">
        <v>55</v>
      </c>
    </row>
    <row r="323" s="4" customFormat="1" spans="1:25">
      <c r="A323" s="4" t="s">
        <v>1465</v>
      </c>
      <c r="B323" s="4" t="s">
        <v>26</v>
      </c>
      <c r="C323" s="4" t="s">
        <v>27</v>
      </c>
      <c r="D323" s="4" t="s">
        <v>1466</v>
      </c>
      <c r="E323" s="4" t="s">
        <v>1467</v>
      </c>
      <c r="F323" s="6">
        <v>45233</v>
      </c>
      <c r="G323" s="6">
        <v>45235</v>
      </c>
      <c r="H323" s="4">
        <v>1</v>
      </c>
      <c r="I323" s="4">
        <v>2</v>
      </c>
      <c r="J323" s="4">
        <v>2</v>
      </c>
      <c r="K323" s="4" t="s">
        <v>30</v>
      </c>
      <c r="L323" s="4">
        <v>724.46</v>
      </c>
      <c r="M323" s="4">
        <v>724.46</v>
      </c>
      <c r="N323" s="4" t="s">
        <v>1468</v>
      </c>
      <c r="O323" s="4" t="s">
        <v>32</v>
      </c>
      <c r="P323" s="4" t="s">
        <v>33</v>
      </c>
      <c r="Q323" s="4">
        <v>0</v>
      </c>
      <c r="R323" s="7">
        <v>45233.0000115741</v>
      </c>
      <c r="S323" s="6">
        <v>45238</v>
      </c>
      <c r="T323" s="4" t="s">
        <v>34</v>
      </c>
      <c r="U323" s="4">
        <v>724.46</v>
      </c>
      <c r="V323" s="4">
        <v>0</v>
      </c>
      <c r="W323" s="4">
        <v>0</v>
      </c>
      <c r="X323" s="4" t="s">
        <v>1469</v>
      </c>
      <c r="Y323" s="4" t="s">
        <v>1470</v>
      </c>
    </row>
    <row r="324" s="4" customFormat="1" spans="1:25">
      <c r="A324" s="4" t="s">
        <v>1471</v>
      </c>
      <c r="B324" s="4" t="s">
        <v>26</v>
      </c>
      <c r="C324" s="4" t="s">
        <v>27</v>
      </c>
      <c r="D324" s="4" t="s">
        <v>1472</v>
      </c>
      <c r="E324" s="4" t="s">
        <v>1473</v>
      </c>
      <c r="F324" s="6">
        <v>45233</v>
      </c>
      <c r="G324" s="6">
        <v>45235</v>
      </c>
      <c r="H324" s="4">
        <v>1</v>
      </c>
      <c r="I324" s="4">
        <v>2</v>
      </c>
      <c r="J324" s="4">
        <v>2</v>
      </c>
      <c r="K324" s="4" t="s">
        <v>30</v>
      </c>
      <c r="L324" s="4">
        <v>4909.6</v>
      </c>
      <c r="M324" s="4">
        <v>4909.6</v>
      </c>
      <c r="N324" s="4" t="s">
        <v>1474</v>
      </c>
      <c r="O324" s="4" t="s">
        <v>32</v>
      </c>
      <c r="P324" s="4" t="s">
        <v>33</v>
      </c>
      <c r="Q324" s="4">
        <v>0</v>
      </c>
      <c r="R324" s="7">
        <v>45233</v>
      </c>
      <c r="S324" s="6">
        <v>45238</v>
      </c>
      <c r="T324" s="4" t="s">
        <v>34</v>
      </c>
      <c r="U324" s="4">
        <v>4909.6</v>
      </c>
      <c r="V324" s="4">
        <v>0</v>
      </c>
      <c r="W324" s="4">
        <v>0</v>
      </c>
      <c r="X324" s="4" t="s">
        <v>1475</v>
      </c>
      <c r="Y324" s="4" t="s">
        <v>1476</v>
      </c>
    </row>
    <row r="325" s="4" customFormat="1" spans="1:25">
      <c r="A325" s="4" t="s">
        <v>1477</v>
      </c>
      <c r="B325" s="4" t="s">
        <v>26</v>
      </c>
      <c r="C325" s="4" t="s">
        <v>27</v>
      </c>
      <c r="D325" s="4" t="s">
        <v>1478</v>
      </c>
      <c r="E325" s="4" t="s">
        <v>1479</v>
      </c>
      <c r="F325" s="6">
        <v>45234</v>
      </c>
      <c r="G325" s="6">
        <v>45235</v>
      </c>
      <c r="H325" s="4">
        <v>1</v>
      </c>
      <c r="I325" s="4">
        <v>1</v>
      </c>
      <c r="J325" s="4">
        <v>1</v>
      </c>
      <c r="K325" s="4" t="s">
        <v>30</v>
      </c>
      <c r="L325" s="4">
        <v>327.62</v>
      </c>
      <c r="M325" s="4">
        <v>327.62</v>
      </c>
      <c r="N325" s="4" t="s">
        <v>1480</v>
      </c>
      <c r="O325" s="4" t="s">
        <v>32</v>
      </c>
      <c r="P325" s="4" t="s">
        <v>33</v>
      </c>
      <c r="Q325" s="4">
        <v>0</v>
      </c>
      <c r="R325" s="7">
        <v>45233.0000115741</v>
      </c>
      <c r="S325" s="6">
        <v>45238</v>
      </c>
      <c r="T325" s="4" t="s">
        <v>34</v>
      </c>
      <c r="U325" s="4">
        <v>327.62</v>
      </c>
      <c r="V325" s="4">
        <v>0</v>
      </c>
      <c r="W325" s="4">
        <v>0</v>
      </c>
      <c r="X325" s="4" t="s">
        <v>1481</v>
      </c>
      <c r="Y325" s="4" t="s">
        <v>1482</v>
      </c>
    </row>
    <row r="326" s="4" customFormat="1" spans="1:25">
      <c r="A326" s="4" t="s">
        <v>1483</v>
      </c>
      <c r="B326" s="4" t="s">
        <v>26</v>
      </c>
      <c r="C326" s="4" t="s">
        <v>27</v>
      </c>
      <c r="D326" s="4" t="s">
        <v>1484</v>
      </c>
      <c r="E326" s="4" t="s">
        <v>1485</v>
      </c>
      <c r="F326" s="6">
        <v>45234</v>
      </c>
      <c r="G326" s="6">
        <v>45235</v>
      </c>
      <c r="H326" s="4">
        <v>1</v>
      </c>
      <c r="I326" s="4">
        <v>1</v>
      </c>
      <c r="J326" s="4">
        <v>1</v>
      </c>
      <c r="K326" s="4" t="s">
        <v>30</v>
      </c>
      <c r="L326" s="4">
        <v>1372.98</v>
      </c>
      <c r="M326" s="4">
        <v>1372.98</v>
      </c>
      <c r="N326" s="4" t="s">
        <v>1486</v>
      </c>
      <c r="O326" s="4" t="s">
        <v>32</v>
      </c>
      <c r="P326" s="4" t="s">
        <v>33</v>
      </c>
      <c r="Q326" s="4">
        <v>0</v>
      </c>
      <c r="R326" s="7">
        <v>45233</v>
      </c>
      <c r="S326" s="6">
        <v>45238</v>
      </c>
      <c r="T326" s="4" t="s">
        <v>34</v>
      </c>
      <c r="U326" s="4">
        <v>1372.98</v>
      </c>
      <c r="V326" s="4">
        <v>0</v>
      </c>
      <c r="W326" s="4">
        <v>0</v>
      </c>
      <c r="X326" s="4" t="s">
        <v>1487</v>
      </c>
      <c r="Y326" s="4" t="s">
        <v>55</v>
      </c>
    </row>
    <row r="327" s="4" customFormat="1" spans="1:25">
      <c r="A327" s="4" t="s">
        <v>1488</v>
      </c>
      <c r="B327" s="4" t="s">
        <v>26</v>
      </c>
      <c r="C327" s="4" t="s">
        <v>27</v>
      </c>
      <c r="D327" s="4" t="s">
        <v>1489</v>
      </c>
      <c r="E327" s="4" t="s">
        <v>1490</v>
      </c>
      <c r="F327" s="6">
        <v>45233</v>
      </c>
      <c r="G327" s="6">
        <v>45235</v>
      </c>
      <c r="H327" s="4">
        <v>1</v>
      </c>
      <c r="I327" s="4">
        <v>2</v>
      </c>
      <c r="J327" s="4">
        <v>2</v>
      </c>
      <c r="K327" s="4" t="s">
        <v>30</v>
      </c>
      <c r="L327" s="4">
        <v>3106.66</v>
      </c>
      <c r="M327" s="4">
        <v>3106.66</v>
      </c>
      <c r="N327" s="4" t="s">
        <v>1491</v>
      </c>
      <c r="O327" s="4" t="s">
        <v>32</v>
      </c>
      <c r="P327" s="4" t="s">
        <v>33</v>
      </c>
      <c r="Q327" s="4">
        <v>0</v>
      </c>
      <c r="R327" s="7">
        <v>45233</v>
      </c>
      <c r="S327" s="6">
        <v>45238</v>
      </c>
      <c r="T327" s="4" t="s">
        <v>34</v>
      </c>
      <c r="U327" s="4">
        <v>3106.66</v>
      </c>
      <c r="V327" s="4">
        <v>0</v>
      </c>
      <c r="W327" s="4">
        <v>0</v>
      </c>
      <c r="X327" s="4" t="s">
        <v>1492</v>
      </c>
      <c r="Y327" s="4" t="s">
        <v>1493</v>
      </c>
    </row>
    <row r="328" s="4" customFormat="1" spans="1:25">
      <c r="A328" s="4" t="s">
        <v>1494</v>
      </c>
      <c r="B328" s="4" t="s">
        <v>26</v>
      </c>
      <c r="C328" s="4" t="s">
        <v>27</v>
      </c>
      <c r="D328" s="4" t="s">
        <v>1495</v>
      </c>
      <c r="E328" s="4" t="s">
        <v>355</v>
      </c>
      <c r="F328" s="6">
        <v>45234</v>
      </c>
      <c r="G328" s="6">
        <v>45235</v>
      </c>
      <c r="H328" s="4">
        <v>1</v>
      </c>
      <c r="I328" s="4">
        <v>1</v>
      </c>
      <c r="J328" s="4">
        <v>1</v>
      </c>
      <c r="K328" s="4" t="s">
        <v>30</v>
      </c>
      <c r="L328" s="4">
        <v>209.19</v>
      </c>
      <c r="M328" s="4">
        <v>209.19</v>
      </c>
      <c r="N328" s="4" t="s">
        <v>1496</v>
      </c>
      <c r="O328" s="4" t="s">
        <v>32</v>
      </c>
      <c r="P328" s="4" t="s">
        <v>33</v>
      </c>
      <c r="Q328" s="4">
        <v>0</v>
      </c>
      <c r="R328" s="7">
        <v>45233</v>
      </c>
      <c r="S328" s="6">
        <v>45238</v>
      </c>
      <c r="T328" s="4" t="s">
        <v>34</v>
      </c>
      <c r="U328" s="4">
        <v>209.19</v>
      </c>
      <c r="V328" s="4">
        <v>0</v>
      </c>
      <c r="W328" s="4">
        <v>0</v>
      </c>
      <c r="X328" s="4" t="s">
        <v>1497</v>
      </c>
      <c r="Y328" s="4" t="s">
        <v>55</v>
      </c>
    </row>
    <row r="329" s="4" customFormat="1" spans="1:25">
      <c r="A329" s="4" t="s">
        <v>1498</v>
      </c>
      <c r="B329" s="4" t="s">
        <v>26</v>
      </c>
      <c r="C329" s="4" t="s">
        <v>27</v>
      </c>
      <c r="D329" s="4" t="s">
        <v>711</v>
      </c>
      <c r="E329" s="4" t="s">
        <v>1499</v>
      </c>
      <c r="F329" s="6">
        <v>45234</v>
      </c>
      <c r="G329" s="6">
        <v>45235</v>
      </c>
      <c r="H329" s="4">
        <v>1</v>
      </c>
      <c r="I329" s="4">
        <v>1</v>
      </c>
      <c r="J329" s="4">
        <v>1</v>
      </c>
      <c r="K329" s="4" t="s">
        <v>30</v>
      </c>
      <c r="L329" s="4">
        <v>677.86</v>
      </c>
      <c r="M329" s="4">
        <v>677.86</v>
      </c>
      <c r="N329" s="4" t="s">
        <v>1500</v>
      </c>
      <c r="O329" s="4" t="s">
        <v>32</v>
      </c>
      <c r="P329" s="4" t="s">
        <v>33</v>
      </c>
      <c r="Q329" s="4">
        <v>0</v>
      </c>
      <c r="R329" s="7">
        <v>45233.0000115741</v>
      </c>
      <c r="S329" s="6">
        <v>45238</v>
      </c>
      <c r="T329" s="4" t="s">
        <v>34</v>
      </c>
      <c r="U329" s="4">
        <v>677.86</v>
      </c>
      <c r="V329" s="4">
        <v>0</v>
      </c>
      <c r="W329" s="4">
        <v>0</v>
      </c>
      <c r="X329" s="4" t="s">
        <v>1501</v>
      </c>
      <c r="Y329" s="4" t="s">
        <v>55</v>
      </c>
    </row>
    <row r="330" s="4" customFormat="1" spans="1:25">
      <c r="A330" s="4" t="s">
        <v>1502</v>
      </c>
      <c r="B330" s="4" t="s">
        <v>26</v>
      </c>
      <c r="C330" s="4" t="s">
        <v>27</v>
      </c>
      <c r="D330" s="4" t="s">
        <v>1503</v>
      </c>
      <c r="E330" s="4" t="s">
        <v>1504</v>
      </c>
      <c r="F330" s="6">
        <v>45234</v>
      </c>
      <c r="G330" s="6">
        <v>45235</v>
      </c>
      <c r="H330" s="4">
        <v>1</v>
      </c>
      <c r="I330" s="4">
        <v>1</v>
      </c>
      <c r="J330" s="4">
        <v>1</v>
      </c>
      <c r="K330" s="4" t="s">
        <v>30</v>
      </c>
      <c r="L330" s="4">
        <v>198.05</v>
      </c>
      <c r="M330" s="4">
        <v>198.05</v>
      </c>
      <c r="N330" s="4" t="s">
        <v>1505</v>
      </c>
      <c r="O330" s="4" t="s">
        <v>32</v>
      </c>
      <c r="P330" s="4" t="s">
        <v>33</v>
      </c>
      <c r="Q330" s="4">
        <v>0</v>
      </c>
      <c r="R330" s="7">
        <v>45233</v>
      </c>
      <c r="S330" s="6">
        <v>45238</v>
      </c>
      <c r="T330" s="4" t="s">
        <v>34</v>
      </c>
      <c r="U330" s="4">
        <v>198.05</v>
      </c>
      <c r="V330" s="4">
        <v>0</v>
      </c>
      <c r="W330" s="4">
        <v>0</v>
      </c>
      <c r="X330" s="4" t="s">
        <v>1506</v>
      </c>
      <c r="Y330" s="4" t="s">
        <v>1507</v>
      </c>
    </row>
    <row r="331" s="4" customFormat="1" spans="1:25">
      <c r="A331" s="4" t="s">
        <v>1508</v>
      </c>
      <c r="B331" s="4" t="s">
        <v>26</v>
      </c>
      <c r="C331" s="4" t="s">
        <v>27</v>
      </c>
      <c r="D331" s="4" t="s">
        <v>1509</v>
      </c>
      <c r="E331" s="4" t="s">
        <v>637</v>
      </c>
      <c r="F331" s="6">
        <v>45233</v>
      </c>
      <c r="G331" s="6">
        <v>45235</v>
      </c>
      <c r="H331" s="4">
        <v>1</v>
      </c>
      <c r="I331" s="4">
        <v>2</v>
      </c>
      <c r="J331" s="4">
        <v>2</v>
      </c>
      <c r="K331" s="4" t="s">
        <v>30</v>
      </c>
      <c r="L331" s="4">
        <v>470.72</v>
      </c>
      <c r="M331" s="4">
        <v>470.72</v>
      </c>
      <c r="N331" s="4" t="s">
        <v>1510</v>
      </c>
      <c r="O331" s="4" t="s">
        <v>32</v>
      </c>
      <c r="P331" s="4" t="s">
        <v>33</v>
      </c>
      <c r="Q331" s="4">
        <v>0</v>
      </c>
      <c r="R331" s="7">
        <v>45233.0000115741</v>
      </c>
      <c r="S331" s="6">
        <v>45238</v>
      </c>
      <c r="T331" s="4" t="s">
        <v>34</v>
      </c>
      <c r="U331" s="4">
        <v>470.72</v>
      </c>
      <c r="V331" s="4">
        <v>0</v>
      </c>
      <c r="W331" s="4">
        <v>0</v>
      </c>
      <c r="X331" s="4" t="s">
        <v>1511</v>
      </c>
      <c r="Y331" s="4" t="s">
        <v>1512</v>
      </c>
    </row>
    <row r="332" s="4" customFormat="1" spans="1:25">
      <c r="A332" s="4" t="s">
        <v>1513</v>
      </c>
      <c r="B332" s="4" t="s">
        <v>26</v>
      </c>
      <c r="C332" s="4" t="s">
        <v>27</v>
      </c>
      <c r="D332" s="4" t="s">
        <v>1514</v>
      </c>
      <c r="E332" s="4" t="s">
        <v>1515</v>
      </c>
      <c r="F332" s="6">
        <v>45233</v>
      </c>
      <c r="G332" s="6">
        <v>45235</v>
      </c>
      <c r="H332" s="4">
        <v>1</v>
      </c>
      <c r="I332" s="4">
        <v>2</v>
      </c>
      <c r="J332" s="4">
        <v>2</v>
      </c>
      <c r="K332" s="4" t="s">
        <v>30</v>
      </c>
      <c r="L332" s="4">
        <v>812.13</v>
      </c>
      <c r="M332" s="4">
        <v>812.13</v>
      </c>
      <c r="N332" s="4" t="s">
        <v>1516</v>
      </c>
      <c r="O332" s="4" t="s">
        <v>32</v>
      </c>
      <c r="P332" s="4" t="s">
        <v>33</v>
      </c>
      <c r="Q332" s="4">
        <v>0</v>
      </c>
      <c r="R332" s="7">
        <v>45233.0000115741</v>
      </c>
      <c r="S332" s="6">
        <v>45238</v>
      </c>
      <c r="T332" s="4" t="s">
        <v>34</v>
      </c>
      <c r="U332" s="4">
        <v>812.13</v>
      </c>
      <c r="V332" s="4">
        <v>0</v>
      </c>
      <c r="W332" s="4">
        <v>0</v>
      </c>
      <c r="X332" s="4" t="s">
        <v>1517</v>
      </c>
      <c r="Y332" s="4" t="s">
        <v>1518</v>
      </c>
    </row>
    <row r="333" s="4" customFormat="1" spans="1:25">
      <c r="A333" s="4" t="s">
        <v>1519</v>
      </c>
      <c r="B333" s="4" t="s">
        <v>26</v>
      </c>
      <c r="C333" s="4" t="s">
        <v>27</v>
      </c>
      <c r="D333" s="4" t="s">
        <v>1520</v>
      </c>
      <c r="E333" s="4" t="s">
        <v>775</v>
      </c>
      <c r="F333" s="6">
        <v>45233</v>
      </c>
      <c r="G333" s="6">
        <v>45235</v>
      </c>
      <c r="H333" s="4">
        <v>1</v>
      </c>
      <c r="I333" s="4">
        <v>2</v>
      </c>
      <c r="J333" s="4">
        <v>2</v>
      </c>
      <c r="K333" s="4" t="s">
        <v>30</v>
      </c>
      <c r="L333" s="4">
        <v>363.82</v>
      </c>
      <c r="M333" s="4">
        <v>363.82</v>
      </c>
      <c r="N333" s="4" t="s">
        <v>1521</v>
      </c>
      <c r="O333" s="4" t="s">
        <v>32</v>
      </c>
      <c r="P333" s="4" t="s">
        <v>33</v>
      </c>
      <c r="Q333" s="4">
        <v>0</v>
      </c>
      <c r="R333" s="7">
        <v>45233</v>
      </c>
      <c r="S333" s="6">
        <v>45238</v>
      </c>
      <c r="T333" s="4" t="s">
        <v>34</v>
      </c>
      <c r="U333" s="4">
        <v>363.82</v>
      </c>
      <c r="V333" s="4">
        <v>0</v>
      </c>
      <c r="W333" s="4">
        <v>0</v>
      </c>
      <c r="X333" s="4" t="s">
        <v>1522</v>
      </c>
      <c r="Y333" s="4" t="s">
        <v>1523</v>
      </c>
    </row>
    <row r="334" s="4" customFormat="1" spans="1:25">
      <c r="A334" s="4" t="s">
        <v>1524</v>
      </c>
      <c r="B334" s="4" t="s">
        <v>26</v>
      </c>
      <c r="C334" s="4" t="s">
        <v>27</v>
      </c>
      <c r="D334" s="4" t="s">
        <v>1525</v>
      </c>
      <c r="E334" s="4" t="s">
        <v>637</v>
      </c>
      <c r="F334" s="6">
        <v>45234</v>
      </c>
      <c r="G334" s="6">
        <v>45235</v>
      </c>
      <c r="H334" s="4">
        <v>1</v>
      </c>
      <c r="I334" s="4">
        <v>1</v>
      </c>
      <c r="J334" s="4">
        <v>1</v>
      </c>
      <c r="K334" s="4" t="s">
        <v>30</v>
      </c>
      <c r="L334" s="4">
        <v>253.8</v>
      </c>
      <c r="M334" s="4">
        <v>253.8</v>
      </c>
      <c r="N334" s="4" t="s">
        <v>1526</v>
      </c>
      <c r="O334" s="4" t="s">
        <v>32</v>
      </c>
      <c r="P334" s="4" t="s">
        <v>33</v>
      </c>
      <c r="Q334" s="4">
        <v>0</v>
      </c>
      <c r="R334" s="7">
        <v>45233.0000115741</v>
      </c>
      <c r="S334" s="6">
        <v>45238</v>
      </c>
      <c r="T334" s="4" t="s">
        <v>34</v>
      </c>
      <c r="U334" s="4">
        <v>253.8</v>
      </c>
      <c r="V334" s="4">
        <v>0</v>
      </c>
      <c r="W334" s="4">
        <v>0</v>
      </c>
      <c r="X334" s="4" t="s">
        <v>1527</v>
      </c>
      <c r="Y334" s="4" t="s">
        <v>55</v>
      </c>
    </row>
    <row r="335" s="4" customFormat="1" spans="1:25">
      <c r="A335" s="4" t="s">
        <v>1528</v>
      </c>
      <c r="B335" s="4" t="s">
        <v>26</v>
      </c>
      <c r="C335" s="4" t="s">
        <v>27</v>
      </c>
      <c r="D335" s="4" t="s">
        <v>1271</v>
      </c>
      <c r="E335" s="4" t="s">
        <v>1529</v>
      </c>
      <c r="F335" s="6">
        <v>45233</v>
      </c>
      <c r="G335" s="6">
        <v>45235</v>
      </c>
      <c r="H335" s="4">
        <v>1</v>
      </c>
      <c r="I335" s="4">
        <v>2</v>
      </c>
      <c r="J335" s="4">
        <v>2</v>
      </c>
      <c r="K335" s="4" t="s">
        <v>30</v>
      </c>
      <c r="L335" s="4">
        <v>1573.22</v>
      </c>
      <c r="M335" s="4">
        <v>1573.22</v>
      </c>
      <c r="N335" s="4" t="s">
        <v>1530</v>
      </c>
      <c r="O335" s="4" t="s">
        <v>32</v>
      </c>
      <c r="P335" s="4" t="s">
        <v>33</v>
      </c>
      <c r="Q335" s="4">
        <v>0</v>
      </c>
      <c r="R335" s="7">
        <v>45233.0000115741</v>
      </c>
      <c r="S335" s="6">
        <v>45238</v>
      </c>
      <c r="T335" s="4" t="s">
        <v>34</v>
      </c>
      <c r="U335" s="4">
        <v>1573.22</v>
      </c>
      <c r="V335" s="4">
        <v>0</v>
      </c>
      <c r="W335" s="4">
        <v>0</v>
      </c>
      <c r="X335" s="4" t="s">
        <v>1531</v>
      </c>
      <c r="Y335" s="4" t="s">
        <v>1532</v>
      </c>
    </row>
    <row r="336" s="4" customFormat="1" spans="1:25">
      <c r="A336" s="4" t="s">
        <v>1533</v>
      </c>
      <c r="B336" s="4" t="s">
        <v>26</v>
      </c>
      <c r="C336" s="4" t="s">
        <v>27</v>
      </c>
      <c r="D336" s="4" t="s">
        <v>1534</v>
      </c>
      <c r="E336" s="4" t="s">
        <v>1535</v>
      </c>
      <c r="F336" s="6">
        <v>45234</v>
      </c>
      <c r="G336" s="6">
        <v>45235</v>
      </c>
      <c r="H336" s="4">
        <v>1</v>
      </c>
      <c r="I336" s="4">
        <v>1</v>
      </c>
      <c r="J336" s="4">
        <v>1</v>
      </c>
      <c r="K336" s="4" t="s">
        <v>30</v>
      </c>
      <c r="L336" s="4">
        <v>362.9</v>
      </c>
      <c r="M336" s="4">
        <v>362.9</v>
      </c>
      <c r="N336" s="4" t="s">
        <v>1536</v>
      </c>
      <c r="O336" s="4" t="s">
        <v>32</v>
      </c>
      <c r="P336" s="4" t="s">
        <v>33</v>
      </c>
      <c r="Q336" s="4">
        <v>0</v>
      </c>
      <c r="R336" s="7">
        <v>45233</v>
      </c>
      <c r="S336" s="6">
        <v>45238</v>
      </c>
      <c r="T336" s="4" t="s">
        <v>34</v>
      </c>
      <c r="U336" s="4">
        <v>362.9</v>
      </c>
      <c r="V336" s="4">
        <v>0</v>
      </c>
      <c r="W336" s="4">
        <v>0</v>
      </c>
      <c r="X336" s="4" t="s">
        <v>1537</v>
      </c>
      <c r="Y336" s="4" t="s">
        <v>55</v>
      </c>
    </row>
    <row r="337" s="4" customFormat="1" spans="1:25">
      <c r="A337" s="4" t="s">
        <v>1538</v>
      </c>
      <c r="B337" s="4" t="s">
        <v>26</v>
      </c>
      <c r="C337" s="4" t="s">
        <v>27</v>
      </c>
      <c r="D337" s="4" t="s">
        <v>1539</v>
      </c>
      <c r="E337" s="4" t="s">
        <v>567</v>
      </c>
      <c r="F337" s="6">
        <v>45234</v>
      </c>
      <c r="G337" s="6">
        <v>45235</v>
      </c>
      <c r="H337" s="4">
        <v>2</v>
      </c>
      <c r="I337" s="4">
        <v>1</v>
      </c>
      <c r="J337" s="4">
        <v>2</v>
      </c>
      <c r="K337" s="4" t="s">
        <v>30</v>
      </c>
      <c r="L337" s="4">
        <v>291.1</v>
      </c>
      <c r="M337" s="4">
        <v>291.1</v>
      </c>
      <c r="N337" s="4" t="s">
        <v>1540</v>
      </c>
      <c r="O337" s="4" t="s">
        <v>32</v>
      </c>
      <c r="P337" s="4" t="s">
        <v>33</v>
      </c>
      <c r="Q337" s="4">
        <v>0</v>
      </c>
      <c r="R337" s="7">
        <v>45233.0000115741</v>
      </c>
      <c r="S337" s="6">
        <v>45238</v>
      </c>
      <c r="T337" s="4" t="s">
        <v>34</v>
      </c>
      <c r="U337" s="4">
        <v>291.1</v>
      </c>
      <c r="V337" s="4">
        <v>0</v>
      </c>
      <c r="W337" s="4">
        <v>0</v>
      </c>
      <c r="X337" s="4" t="s">
        <v>1541</v>
      </c>
      <c r="Y337" s="4" t="s">
        <v>55</v>
      </c>
    </row>
    <row r="338" s="4" customFormat="1" spans="1:25">
      <c r="A338" s="4" t="s">
        <v>1542</v>
      </c>
      <c r="B338" s="4" t="s">
        <v>26</v>
      </c>
      <c r="C338" s="4" t="s">
        <v>27</v>
      </c>
      <c r="D338" s="4" t="s">
        <v>1543</v>
      </c>
      <c r="E338" s="4" t="s">
        <v>1062</v>
      </c>
      <c r="F338" s="6">
        <v>45233</v>
      </c>
      <c r="G338" s="6">
        <v>45235</v>
      </c>
      <c r="H338" s="4">
        <v>1</v>
      </c>
      <c r="I338" s="4">
        <v>2</v>
      </c>
      <c r="J338" s="4">
        <v>2</v>
      </c>
      <c r="K338" s="4" t="s">
        <v>30</v>
      </c>
      <c r="L338" s="4">
        <v>1362.96</v>
      </c>
      <c r="M338" s="4">
        <v>1362.96</v>
      </c>
      <c r="N338" s="4" t="s">
        <v>1544</v>
      </c>
      <c r="O338" s="4" t="s">
        <v>32</v>
      </c>
      <c r="P338" s="4" t="s">
        <v>33</v>
      </c>
      <c r="Q338" s="4">
        <v>0</v>
      </c>
      <c r="R338" s="7">
        <v>45233</v>
      </c>
      <c r="S338" s="6">
        <v>45238</v>
      </c>
      <c r="T338" s="4" t="s">
        <v>34</v>
      </c>
      <c r="U338" s="4">
        <v>1362.96</v>
      </c>
      <c r="V338" s="4">
        <v>0</v>
      </c>
      <c r="W338" s="4">
        <v>0</v>
      </c>
      <c r="X338" s="4" t="s">
        <v>1545</v>
      </c>
      <c r="Y338" s="4" t="s">
        <v>55</v>
      </c>
    </row>
    <row r="339" s="4" customFormat="1" spans="1:25">
      <c r="A339" s="4" t="s">
        <v>1546</v>
      </c>
      <c r="B339" s="4" t="s">
        <v>26</v>
      </c>
      <c r="C339" s="4" t="s">
        <v>27</v>
      </c>
      <c r="D339" s="4" t="s">
        <v>1534</v>
      </c>
      <c r="E339" s="4" t="s">
        <v>403</v>
      </c>
      <c r="F339" s="6">
        <v>45234</v>
      </c>
      <c r="G339" s="6">
        <v>45235</v>
      </c>
      <c r="H339" s="4">
        <v>1</v>
      </c>
      <c r="I339" s="4">
        <v>1</v>
      </c>
      <c r="J339" s="4">
        <v>1</v>
      </c>
      <c r="K339" s="4" t="s">
        <v>30</v>
      </c>
      <c r="L339" s="4">
        <v>447.22</v>
      </c>
      <c r="M339" s="4">
        <v>447.22</v>
      </c>
      <c r="N339" s="4" t="s">
        <v>1547</v>
      </c>
      <c r="O339" s="4" t="s">
        <v>32</v>
      </c>
      <c r="P339" s="4" t="s">
        <v>33</v>
      </c>
      <c r="Q339" s="4">
        <v>0</v>
      </c>
      <c r="R339" s="7">
        <v>45233.0000115741</v>
      </c>
      <c r="S339" s="6">
        <v>45238</v>
      </c>
      <c r="T339" s="4" t="s">
        <v>34</v>
      </c>
      <c r="U339" s="4">
        <v>447.22</v>
      </c>
      <c r="V339" s="4">
        <v>0</v>
      </c>
      <c r="W339" s="4">
        <v>0</v>
      </c>
      <c r="X339" s="4" t="s">
        <v>1548</v>
      </c>
      <c r="Y339" s="4" t="s">
        <v>1549</v>
      </c>
    </row>
    <row r="340" s="4" customFormat="1" spans="1:27">
      <c r="A340" s="4" t="s">
        <v>1550</v>
      </c>
      <c r="B340" s="4" t="s">
        <v>26</v>
      </c>
      <c r="C340" s="4" t="s">
        <v>27</v>
      </c>
      <c r="D340" s="4" t="s">
        <v>1509</v>
      </c>
      <c r="E340" s="4" t="s">
        <v>637</v>
      </c>
      <c r="F340" s="6">
        <v>45233</v>
      </c>
      <c r="G340" s="6">
        <v>45235</v>
      </c>
      <c r="H340" s="4">
        <v>2</v>
      </c>
      <c r="I340" s="4">
        <v>2</v>
      </c>
      <c r="J340" s="4">
        <v>4</v>
      </c>
      <c r="K340" s="4" t="s">
        <v>30</v>
      </c>
      <c r="L340" s="4">
        <v>840.6</v>
      </c>
      <c r="M340" s="4">
        <v>840.6</v>
      </c>
      <c r="N340" s="4" t="s">
        <v>1551</v>
      </c>
      <c r="O340" s="4" t="s">
        <v>32</v>
      </c>
      <c r="P340" s="4" t="s">
        <v>33</v>
      </c>
      <c r="Q340" s="4">
        <v>0</v>
      </c>
      <c r="R340" s="7">
        <v>45233</v>
      </c>
      <c r="S340" s="6">
        <v>45238</v>
      </c>
      <c r="T340" s="4" t="s">
        <v>34</v>
      </c>
      <c r="U340" s="4">
        <v>840.6</v>
      </c>
      <c r="V340" s="4">
        <v>0</v>
      </c>
      <c r="W340" s="4">
        <v>0</v>
      </c>
      <c r="X340" s="4" t="s">
        <v>1552</v>
      </c>
      <c r="Y340" s="4">
        <v>-115754204</v>
      </c>
      <c r="Z340" s="4" t="s">
        <v>1553</v>
      </c>
      <c r="AA340" s="4" t="s">
        <v>1554</v>
      </c>
    </row>
    <row r="341" s="4" customFormat="1" spans="1:25">
      <c r="A341" s="4" t="s">
        <v>1555</v>
      </c>
      <c r="B341" s="4" t="s">
        <v>26</v>
      </c>
      <c r="C341" s="4" t="s">
        <v>27</v>
      </c>
      <c r="D341" s="4" t="s">
        <v>1556</v>
      </c>
      <c r="E341" s="4" t="s">
        <v>1557</v>
      </c>
      <c r="F341" s="6">
        <v>45234</v>
      </c>
      <c r="G341" s="6">
        <v>45235</v>
      </c>
      <c r="H341" s="4">
        <v>2</v>
      </c>
      <c r="I341" s="4">
        <v>1</v>
      </c>
      <c r="J341" s="4">
        <v>2</v>
      </c>
      <c r="K341" s="4" t="s">
        <v>30</v>
      </c>
      <c r="L341" s="4">
        <v>1513.32</v>
      </c>
      <c r="M341" s="4">
        <v>1513.32</v>
      </c>
      <c r="N341" s="4" t="s">
        <v>1558</v>
      </c>
      <c r="O341" s="4" t="s">
        <v>32</v>
      </c>
      <c r="P341" s="4" t="s">
        <v>33</v>
      </c>
      <c r="Q341" s="4">
        <v>0</v>
      </c>
      <c r="R341" s="7">
        <v>45233</v>
      </c>
      <c r="S341" s="6">
        <v>45238</v>
      </c>
      <c r="T341" s="4" t="s">
        <v>34</v>
      </c>
      <c r="U341" s="4">
        <v>1513.32</v>
      </c>
      <c r="V341" s="4">
        <v>0</v>
      </c>
      <c r="W341" s="4">
        <v>0</v>
      </c>
      <c r="X341" s="4" t="s">
        <v>1559</v>
      </c>
      <c r="Y341" s="4" t="s">
        <v>1560</v>
      </c>
    </row>
    <row r="342" s="4" customFormat="1" spans="1:25">
      <c r="A342" s="4" t="s">
        <v>1561</v>
      </c>
      <c r="B342" s="4" t="s">
        <v>26</v>
      </c>
      <c r="C342" s="4" t="s">
        <v>27</v>
      </c>
      <c r="D342" s="4" t="s">
        <v>1562</v>
      </c>
      <c r="E342" s="4" t="s">
        <v>325</v>
      </c>
      <c r="F342" s="6">
        <v>45234</v>
      </c>
      <c r="G342" s="6">
        <v>45235</v>
      </c>
      <c r="H342" s="4">
        <v>1</v>
      </c>
      <c r="I342" s="4">
        <v>1</v>
      </c>
      <c r="J342" s="4">
        <v>1</v>
      </c>
      <c r="K342" s="4" t="s">
        <v>30</v>
      </c>
      <c r="L342" s="4">
        <v>341.2</v>
      </c>
      <c r="M342" s="4">
        <v>341.2</v>
      </c>
      <c r="N342" s="4" t="s">
        <v>1563</v>
      </c>
      <c r="O342" s="4" t="s">
        <v>32</v>
      </c>
      <c r="P342" s="4" t="s">
        <v>33</v>
      </c>
      <c r="Q342" s="4">
        <v>0</v>
      </c>
      <c r="R342" s="7">
        <v>45233</v>
      </c>
      <c r="S342" s="6">
        <v>45238</v>
      </c>
      <c r="T342" s="4" t="s">
        <v>34</v>
      </c>
      <c r="U342" s="4">
        <v>341.2</v>
      </c>
      <c r="V342" s="4">
        <v>0</v>
      </c>
      <c r="W342" s="4">
        <v>0</v>
      </c>
      <c r="X342" s="4" t="s">
        <v>1564</v>
      </c>
      <c r="Y342" s="4" t="s">
        <v>55</v>
      </c>
    </row>
    <row r="343" s="4" customFormat="1" spans="1:25">
      <c r="A343" s="4" t="s">
        <v>1565</v>
      </c>
      <c r="B343" s="4" t="s">
        <v>26</v>
      </c>
      <c r="C343" s="4" t="s">
        <v>27</v>
      </c>
      <c r="D343" s="4" t="s">
        <v>1566</v>
      </c>
      <c r="E343" s="4" t="s">
        <v>1411</v>
      </c>
      <c r="F343" s="6">
        <v>45234</v>
      </c>
      <c r="G343" s="6">
        <v>45235</v>
      </c>
      <c r="H343" s="4">
        <v>1</v>
      </c>
      <c r="I343" s="4">
        <v>1</v>
      </c>
      <c r="J343" s="4">
        <v>1</v>
      </c>
      <c r="K343" s="4" t="s">
        <v>30</v>
      </c>
      <c r="L343" s="4">
        <v>501.03</v>
      </c>
      <c r="M343" s="4">
        <v>501.03</v>
      </c>
      <c r="N343" s="4" t="s">
        <v>1567</v>
      </c>
      <c r="O343" s="4" t="s">
        <v>32</v>
      </c>
      <c r="P343" s="4" t="s">
        <v>33</v>
      </c>
      <c r="Q343" s="4">
        <v>0</v>
      </c>
      <c r="R343" s="7">
        <v>45233</v>
      </c>
      <c r="S343" s="6">
        <v>45238</v>
      </c>
      <c r="T343" s="4" t="s">
        <v>34</v>
      </c>
      <c r="U343" s="4">
        <v>501.03</v>
      </c>
      <c r="V343" s="4">
        <v>0</v>
      </c>
      <c r="W343" s="4">
        <v>0</v>
      </c>
      <c r="X343" s="4" t="s">
        <v>1568</v>
      </c>
      <c r="Y343" s="4" t="s">
        <v>1569</v>
      </c>
    </row>
    <row r="344" s="4" customFormat="1" spans="1:25">
      <c r="A344" s="4" t="s">
        <v>1570</v>
      </c>
      <c r="B344" s="4" t="s">
        <v>26</v>
      </c>
      <c r="C344" s="4" t="s">
        <v>27</v>
      </c>
      <c r="D344" s="4" t="s">
        <v>926</v>
      </c>
      <c r="E344" s="4" t="s">
        <v>1571</v>
      </c>
      <c r="F344" s="6">
        <v>45234</v>
      </c>
      <c r="G344" s="6">
        <v>45235</v>
      </c>
      <c r="H344" s="4">
        <v>1</v>
      </c>
      <c r="I344" s="4">
        <v>1</v>
      </c>
      <c r="J344" s="4">
        <v>1</v>
      </c>
      <c r="K344" s="4" t="s">
        <v>30</v>
      </c>
      <c r="L344" s="4">
        <v>408.65</v>
      </c>
      <c r="M344" s="4">
        <v>408.65</v>
      </c>
      <c r="N344" s="4" t="s">
        <v>1572</v>
      </c>
      <c r="O344" s="4" t="s">
        <v>32</v>
      </c>
      <c r="P344" s="4" t="s">
        <v>33</v>
      </c>
      <c r="Q344" s="4">
        <v>0</v>
      </c>
      <c r="R344" s="7">
        <v>45233.0000115741</v>
      </c>
      <c r="S344" s="6">
        <v>45238</v>
      </c>
      <c r="T344" s="4" t="s">
        <v>34</v>
      </c>
      <c r="U344" s="4">
        <v>408.65</v>
      </c>
      <c r="V344" s="4">
        <v>0</v>
      </c>
      <c r="W344" s="4">
        <v>0</v>
      </c>
      <c r="X344" s="4" t="s">
        <v>1573</v>
      </c>
      <c r="Y344" s="4" t="s">
        <v>1574</v>
      </c>
    </row>
    <row r="345" s="4" customFormat="1" spans="1:25">
      <c r="A345" s="4" t="s">
        <v>1575</v>
      </c>
      <c r="B345" s="4" t="s">
        <v>26</v>
      </c>
      <c r="C345" s="4" t="s">
        <v>27</v>
      </c>
      <c r="D345" s="4" t="s">
        <v>1576</v>
      </c>
      <c r="E345" s="4" t="s">
        <v>1577</v>
      </c>
      <c r="F345" s="6">
        <v>45234</v>
      </c>
      <c r="G345" s="6">
        <v>45235</v>
      </c>
      <c r="H345" s="4">
        <v>1</v>
      </c>
      <c r="I345" s="4">
        <v>1</v>
      </c>
      <c r="J345" s="4">
        <v>1</v>
      </c>
      <c r="K345" s="4" t="s">
        <v>30</v>
      </c>
      <c r="L345" s="4">
        <v>307.91</v>
      </c>
      <c r="M345" s="4">
        <v>307.91</v>
      </c>
      <c r="N345" s="4" t="s">
        <v>1578</v>
      </c>
      <c r="O345" s="4" t="s">
        <v>32</v>
      </c>
      <c r="P345" s="4" t="s">
        <v>33</v>
      </c>
      <c r="Q345" s="4">
        <v>0</v>
      </c>
      <c r="R345" s="7">
        <v>45233</v>
      </c>
      <c r="S345" s="6">
        <v>45238</v>
      </c>
      <c r="T345" s="4" t="s">
        <v>34</v>
      </c>
      <c r="U345" s="4">
        <v>307.91</v>
      </c>
      <c r="V345" s="4">
        <v>0</v>
      </c>
      <c r="W345" s="4">
        <v>0</v>
      </c>
      <c r="X345" s="4" t="s">
        <v>1579</v>
      </c>
      <c r="Y345" s="4" t="s">
        <v>55</v>
      </c>
    </row>
    <row r="346" s="4" customFormat="1" spans="1:25">
      <c r="A346" s="4" t="s">
        <v>1580</v>
      </c>
      <c r="B346" s="4" t="s">
        <v>26</v>
      </c>
      <c r="C346" s="4" t="s">
        <v>27</v>
      </c>
      <c r="D346" s="4" t="s">
        <v>1581</v>
      </c>
      <c r="E346" s="4" t="s">
        <v>1126</v>
      </c>
      <c r="F346" s="6">
        <v>45234</v>
      </c>
      <c r="G346" s="6">
        <v>45235</v>
      </c>
      <c r="H346" s="4">
        <v>1</v>
      </c>
      <c r="I346" s="4">
        <v>1</v>
      </c>
      <c r="J346" s="4">
        <v>1</v>
      </c>
      <c r="K346" s="4" t="s">
        <v>30</v>
      </c>
      <c r="L346" s="4">
        <v>364.89</v>
      </c>
      <c r="M346" s="4">
        <v>364.89</v>
      </c>
      <c r="N346" s="4" t="s">
        <v>1582</v>
      </c>
      <c r="O346" s="4" t="s">
        <v>32</v>
      </c>
      <c r="P346" s="4" t="s">
        <v>33</v>
      </c>
      <c r="Q346" s="4">
        <v>0</v>
      </c>
      <c r="R346" s="7">
        <v>45233</v>
      </c>
      <c r="S346" s="6">
        <v>45238</v>
      </c>
      <c r="T346" s="4" t="s">
        <v>34</v>
      </c>
      <c r="U346" s="4">
        <v>364.89</v>
      </c>
      <c r="V346" s="4">
        <v>0</v>
      </c>
      <c r="W346" s="4">
        <v>0</v>
      </c>
      <c r="X346" s="4" t="s">
        <v>1583</v>
      </c>
      <c r="Y346" s="4" t="s">
        <v>1584</v>
      </c>
    </row>
    <row r="347" s="4" customFormat="1" spans="1:25">
      <c r="A347" s="4" t="s">
        <v>1585</v>
      </c>
      <c r="B347" s="4" t="s">
        <v>26</v>
      </c>
      <c r="C347" s="4" t="s">
        <v>27</v>
      </c>
      <c r="D347" s="4" t="s">
        <v>1586</v>
      </c>
      <c r="E347" s="4" t="s">
        <v>320</v>
      </c>
      <c r="F347" s="6">
        <v>45233</v>
      </c>
      <c r="G347" s="6">
        <v>45235</v>
      </c>
      <c r="H347" s="4">
        <v>1</v>
      </c>
      <c r="I347" s="4">
        <v>2</v>
      </c>
      <c r="J347" s="4">
        <v>2</v>
      </c>
      <c r="K347" s="4" t="s">
        <v>30</v>
      </c>
      <c r="L347" s="4">
        <v>2657.58</v>
      </c>
      <c r="M347" s="4">
        <v>2657.58</v>
      </c>
      <c r="N347" s="4" t="s">
        <v>1587</v>
      </c>
      <c r="O347" s="4" t="s">
        <v>32</v>
      </c>
      <c r="P347" s="4" t="s">
        <v>33</v>
      </c>
      <c r="Q347" s="4">
        <v>0</v>
      </c>
      <c r="R347" s="7">
        <v>45233.0000115741</v>
      </c>
      <c r="S347" s="6">
        <v>45238</v>
      </c>
      <c r="T347" s="4" t="s">
        <v>34</v>
      </c>
      <c r="U347" s="4">
        <v>2657.58</v>
      </c>
      <c r="V347" s="4">
        <v>0</v>
      </c>
      <c r="W347" s="4">
        <v>0</v>
      </c>
      <c r="X347" s="4" t="s">
        <v>1588</v>
      </c>
      <c r="Y347" s="4" t="s">
        <v>1589</v>
      </c>
    </row>
    <row r="348" s="4" customFormat="1" spans="1:25">
      <c r="A348" s="4" t="s">
        <v>1590</v>
      </c>
      <c r="B348" s="4" t="s">
        <v>26</v>
      </c>
      <c r="C348" s="4" t="s">
        <v>27</v>
      </c>
      <c r="D348" s="4" t="s">
        <v>1534</v>
      </c>
      <c r="E348" s="4" t="s">
        <v>1535</v>
      </c>
      <c r="F348" s="6">
        <v>45233</v>
      </c>
      <c r="G348" s="6">
        <v>45235</v>
      </c>
      <c r="H348" s="4">
        <v>1</v>
      </c>
      <c r="I348" s="4">
        <v>2</v>
      </c>
      <c r="J348" s="4">
        <v>2</v>
      </c>
      <c r="K348" s="4" t="s">
        <v>30</v>
      </c>
      <c r="L348" s="4">
        <v>738.61</v>
      </c>
      <c r="M348" s="4">
        <v>738.61</v>
      </c>
      <c r="N348" s="4" t="s">
        <v>1591</v>
      </c>
      <c r="O348" s="4" t="s">
        <v>32</v>
      </c>
      <c r="P348" s="4" t="s">
        <v>33</v>
      </c>
      <c r="Q348" s="4">
        <v>0</v>
      </c>
      <c r="R348" s="7">
        <v>45233</v>
      </c>
      <c r="S348" s="6">
        <v>45238</v>
      </c>
      <c r="T348" s="4" t="s">
        <v>34</v>
      </c>
      <c r="U348" s="4">
        <v>738.61</v>
      </c>
      <c r="V348" s="4">
        <v>0</v>
      </c>
      <c r="W348" s="4">
        <v>0</v>
      </c>
      <c r="X348" s="4" t="s">
        <v>1592</v>
      </c>
      <c r="Y348" s="4" t="s">
        <v>1593</v>
      </c>
    </row>
    <row r="349" s="4" customFormat="1" spans="1:25">
      <c r="A349" s="4" t="s">
        <v>1594</v>
      </c>
      <c r="B349" s="4" t="s">
        <v>26</v>
      </c>
      <c r="C349" s="4" t="s">
        <v>27</v>
      </c>
      <c r="D349" s="4" t="s">
        <v>435</v>
      </c>
      <c r="E349" s="4" t="s">
        <v>388</v>
      </c>
      <c r="F349" s="6">
        <v>45234</v>
      </c>
      <c r="G349" s="6">
        <v>45235</v>
      </c>
      <c r="H349" s="4">
        <v>1</v>
      </c>
      <c r="I349" s="4">
        <v>1</v>
      </c>
      <c r="J349" s="4">
        <v>1</v>
      </c>
      <c r="K349" s="4" t="s">
        <v>30</v>
      </c>
      <c r="L349" s="4">
        <v>2065.18</v>
      </c>
      <c r="M349" s="4">
        <v>2065.18</v>
      </c>
      <c r="N349" s="4" t="s">
        <v>1595</v>
      </c>
      <c r="O349" s="4" t="s">
        <v>32</v>
      </c>
      <c r="P349" s="4" t="s">
        <v>33</v>
      </c>
      <c r="Q349" s="4">
        <v>0</v>
      </c>
      <c r="R349" s="7">
        <v>45233.0000115741</v>
      </c>
      <c r="S349" s="6">
        <v>45238</v>
      </c>
      <c r="T349" s="4" t="s">
        <v>34</v>
      </c>
      <c r="U349" s="4">
        <v>2065.18</v>
      </c>
      <c r="V349" s="4">
        <v>0</v>
      </c>
      <c r="W349" s="4">
        <v>0</v>
      </c>
      <c r="X349" s="4" t="s">
        <v>1596</v>
      </c>
      <c r="Y349" s="4" t="s">
        <v>55</v>
      </c>
    </row>
    <row r="350" s="4" customFormat="1" spans="1:25">
      <c r="A350" s="4" t="s">
        <v>1594</v>
      </c>
      <c r="B350" s="4" t="s">
        <v>26</v>
      </c>
      <c r="C350" s="4" t="s">
        <v>49</v>
      </c>
      <c r="D350" s="4" t="s">
        <v>435</v>
      </c>
      <c r="E350" s="4" t="s">
        <v>388</v>
      </c>
      <c r="F350" s="6">
        <v>45234</v>
      </c>
      <c r="G350" s="6">
        <v>45235</v>
      </c>
      <c r="H350" s="4">
        <v>1</v>
      </c>
      <c r="I350" s="4">
        <v>1</v>
      </c>
      <c r="J350" s="4">
        <v>1</v>
      </c>
      <c r="K350" s="4" t="s">
        <v>30</v>
      </c>
      <c r="L350" s="4">
        <v>-2065.18</v>
      </c>
      <c r="M350" s="4">
        <v>-2065.18</v>
      </c>
      <c r="N350" s="4" t="s">
        <v>1595</v>
      </c>
      <c r="O350" s="4" t="s">
        <v>32</v>
      </c>
      <c r="P350" s="4" t="s">
        <v>33</v>
      </c>
      <c r="Q350" s="4">
        <v>0</v>
      </c>
      <c r="R350" s="7">
        <v>45233.0000115741</v>
      </c>
      <c r="S350" s="6">
        <v>45238</v>
      </c>
      <c r="T350" s="4" t="s">
        <v>34</v>
      </c>
      <c r="U350" s="4">
        <v>-2065.18</v>
      </c>
      <c r="V350" s="4">
        <v>0</v>
      </c>
      <c r="W350" s="4">
        <v>0</v>
      </c>
      <c r="X350" s="4" t="s">
        <v>1596</v>
      </c>
      <c r="Y350" s="4" t="s">
        <v>55</v>
      </c>
    </row>
    <row r="351" s="4" customFormat="1" spans="1:25">
      <c r="A351" s="4" t="s">
        <v>1597</v>
      </c>
      <c r="B351" s="4" t="s">
        <v>26</v>
      </c>
      <c r="C351" s="4" t="s">
        <v>27</v>
      </c>
      <c r="D351" s="4" t="s">
        <v>1598</v>
      </c>
      <c r="E351" s="4" t="s">
        <v>1599</v>
      </c>
      <c r="F351" s="6">
        <v>45233</v>
      </c>
      <c r="G351" s="6">
        <v>45235</v>
      </c>
      <c r="H351" s="4">
        <v>1</v>
      </c>
      <c r="I351" s="4">
        <v>2</v>
      </c>
      <c r="J351" s="4">
        <v>2</v>
      </c>
      <c r="K351" s="4" t="s">
        <v>30</v>
      </c>
      <c r="L351" s="4">
        <v>996.28</v>
      </c>
      <c r="M351" s="4">
        <v>996.28</v>
      </c>
      <c r="N351" s="4" t="s">
        <v>1600</v>
      </c>
      <c r="O351" s="4" t="s">
        <v>32</v>
      </c>
      <c r="P351" s="4" t="s">
        <v>33</v>
      </c>
      <c r="Q351" s="4">
        <v>0</v>
      </c>
      <c r="R351" s="7">
        <v>45233</v>
      </c>
      <c r="S351" s="6">
        <v>45238</v>
      </c>
      <c r="T351" s="4" t="s">
        <v>34</v>
      </c>
      <c r="U351" s="4">
        <v>996.28</v>
      </c>
      <c r="V351" s="4">
        <v>0</v>
      </c>
      <c r="W351" s="4">
        <v>0</v>
      </c>
      <c r="X351" s="4" t="s">
        <v>1601</v>
      </c>
      <c r="Y351" s="4" t="s">
        <v>1602</v>
      </c>
    </row>
    <row r="352" s="4" customFormat="1" spans="1:25">
      <c r="A352" s="4" t="s">
        <v>1603</v>
      </c>
      <c r="B352" s="4" t="s">
        <v>26</v>
      </c>
      <c r="C352" s="4" t="s">
        <v>27</v>
      </c>
      <c r="D352" s="4" t="s">
        <v>1604</v>
      </c>
      <c r="E352" s="4" t="s">
        <v>1605</v>
      </c>
      <c r="F352" s="6">
        <v>45233</v>
      </c>
      <c r="G352" s="6">
        <v>45235</v>
      </c>
      <c r="H352" s="4">
        <v>1</v>
      </c>
      <c r="I352" s="4">
        <v>2</v>
      </c>
      <c r="J352" s="4">
        <v>2</v>
      </c>
      <c r="K352" s="4" t="s">
        <v>30</v>
      </c>
      <c r="L352" s="4">
        <v>1873.52</v>
      </c>
      <c r="M352" s="4">
        <v>1873.52</v>
      </c>
      <c r="N352" s="4" t="s">
        <v>1606</v>
      </c>
      <c r="O352" s="4" t="s">
        <v>32</v>
      </c>
      <c r="P352" s="4" t="s">
        <v>33</v>
      </c>
      <c r="Q352" s="4">
        <v>0</v>
      </c>
      <c r="R352" s="7">
        <v>45233.0000115741</v>
      </c>
      <c r="S352" s="6">
        <v>45238</v>
      </c>
      <c r="T352" s="4" t="s">
        <v>34</v>
      </c>
      <c r="U352" s="4">
        <v>1873.52</v>
      </c>
      <c r="V352" s="4">
        <v>0</v>
      </c>
      <c r="W352" s="4">
        <v>0</v>
      </c>
      <c r="X352" s="4" t="s">
        <v>1607</v>
      </c>
      <c r="Y352" s="4" t="s">
        <v>1608</v>
      </c>
    </row>
    <row r="353" s="4" customFormat="1" spans="1:25">
      <c r="A353" s="4" t="s">
        <v>1609</v>
      </c>
      <c r="B353" s="4" t="s">
        <v>26</v>
      </c>
      <c r="C353" s="4" t="s">
        <v>27</v>
      </c>
      <c r="D353" s="4" t="s">
        <v>1534</v>
      </c>
      <c r="E353" s="4" t="s">
        <v>1535</v>
      </c>
      <c r="F353" s="6">
        <v>45234</v>
      </c>
      <c r="G353" s="6">
        <v>45235</v>
      </c>
      <c r="H353" s="4">
        <v>1</v>
      </c>
      <c r="I353" s="4">
        <v>1</v>
      </c>
      <c r="J353" s="4">
        <v>1</v>
      </c>
      <c r="K353" s="4" t="s">
        <v>30</v>
      </c>
      <c r="L353" s="4">
        <v>362.9</v>
      </c>
      <c r="M353" s="4">
        <v>362.9</v>
      </c>
      <c r="N353" s="4" t="s">
        <v>1610</v>
      </c>
      <c r="O353" s="4" t="s">
        <v>32</v>
      </c>
      <c r="P353" s="4" t="s">
        <v>33</v>
      </c>
      <c r="Q353" s="4">
        <v>0</v>
      </c>
      <c r="R353" s="7">
        <v>45233</v>
      </c>
      <c r="S353" s="6">
        <v>45238</v>
      </c>
      <c r="T353" s="4" t="s">
        <v>34</v>
      </c>
      <c r="U353" s="4">
        <v>362.9</v>
      </c>
      <c r="V353" s="4">
        <v>0</v>
      </c>
      <c r="W353" s="4">
        <v>0</v>
      </c>
      <c r="X353" s="4" t="s">
        <v>1611</v>
      </c>
      <c r="Y353" s="4" t="s">
        <v>1612</v>
      </c>
    </row>
    <row r="354" s="4" customFormat="1" spans="1:25">
      <c r="A354" s="4" t="s">
        <v>1613</v>
      </c>
      <c r="B354" s="4" t="s">
        <v>26</v>
      </c>
      <c r="C354" s="4" t="s">
        <v>27</v>
      </c>
      <c r="D354" s="4" t="s">
        <v>1614</v>
      </c>
      <c r="E354" s="4" t="s">
        <v>775</v>
      </c>
      <c r="F354" s="6">
        <v>45233</v>
      </c>
      <c r="G354" s="6">
        <v>45235</v>
      </c>
      <c r="H354" s="4">
        <v>1</v>
      </c>
      <c r="I354" s="4">
        <v>2</v>
      </c>
      <c r="J354" s="4">
        <v>2</v>
      </c>
      <c r="K354" s="4" t="s">
        <v>30</v>
      </c>
      <c r="L354" s="4">
        <v>278.52</v>
      </c>
      <c r="M354" s="4">
        <v>278.52</v>
      </c>
      <c r="N354" s="4" t="s">
        <v>1615</v>
      </c>
      <c r="O354" s="4" t="s">
        <v>32</v>
      </c>
      <c r="P354" s="4" t="s">
        <v>33</v>
      </c>
      <c r="Q354" s="4">
        <v>0</v>
      </c>
      <c r="R354" s="7">
        <v>45233</v>
      </c>
      <c r="S354" s="6">
        <v>45238</v>
      </c>
      <c r="T354" s="4" t="s">
        <v>34</v>
      </c>
      <c r="U354" s="4">
        <v>278.52</v>
      </c>
      <c r="V354" s="4">
        <v>0</v>
      </c>
      <c r="W354" s="4">
        <v>0</v>
      </c>
      <c r="X354" s="4" t="s">
        <v>1616</v>
      </c>
      <c r="Y354" s="4" t="s">
        <v>1617</v>
      </c>
    </row>
    <row r="355" s="4" customFormat="1" spans="1:25">
      <c r="A355" s="4" t="s">
        <v>1618</v>
      </c>
      <c r="B355" s="4" t="s">
        <v>26</v>
      </c>
      <c r="C355" s="4" t="s">
        <v>27</v>
      </c>
      <c r="D355" s="4" t="s">
        <v>1619</v>
      </c>
      <c r="E355" s="4" t="s">
        <v>1620</v>
      </c>
      <c r="F355" s="6">
        <v>45233</v>
      </c>
      <c r="G355" s="6">
        <v>45235</v>
      </c>
      <c r="H355" s="4">
        <v>1</v>
      </c>
      <c r="I355" s="4">
        <v>2</v>
      </c>
      <c r="J355" s="4">
        <v>2</v>
      </c>
      <c r="K355" s="4" t="s">
        <v>30</v>
      </c>
      <c r="L355" s="4">
        <v>693.62</v>
      </c>
      <c r="M355" s="4">
        <v>693.62</v>
      </c>
      <c r="N355" s="4" t="s">
        <v>1621</v>
      </c>
      <c r="O355" s="4" t="s">
        <v>32</v>
      </c>
      <c r="P355" s="4" t="s">
        <v>33</v>
      </c>
      <c r="Q355" s="4">
        <v>0</v>
      </c>
      <c r="R355" s="7">
        <v>45233</v>
      </c>
      <c r="S355" s="6">
        <v>45238</v>
      </c>
      <c r="T355" s="4" t="s">
        <v>34</v>
      </c>
      <c r="U355" s="4">
        <v>693.62</v>
      </c>
      <c r="V355" s="4">
        <v>0</v>
      </c>
      <c r="W355" s="4">
        <v>0</v>
      </c>
      <c r="X355" s="4" t="s">
        <v>1622</v>
      </c>
      <c r="Y355" s="4" t="s">
        <v>1623</v>
      </c>
    </row>
    <row r="356" s="4" customFormat="1" spans="1:25">
      <c r="A356" s="4" t="s">
        <v>1624</v>
      </c>
      <c r="B356" s="4" t="s">
        <v>26</v>
      </c>
      <c r="C356" s="4" t="s">
        <v>27</v>
      </c>
      <c r="D356" s="4" t="s">
        <v>1625</v>
      </c>
      <c r="E356" s="4" t="s">
        <v>1626</v>
      </c>
      <c r="F356" s="6">
        <v>45234</v>
      </c>
      <c r="G356" s="6">
        <v>45235</v>
      </c>
      <c r="H356" s="4">
        <v>1</v>
      </c>
      <c r="I356" s="4">
        <v>1</v>
      </c>
      <c r="J356" s="4">
        <v>1</v>
      </c>
      <c r="K356" s="4" t="s">
        <v>30</v>
      </c>
      <c r="L356" s="4">
        <v>531.85</v>
      </c>
      <c r="M356" s="4">
        <v>531.85</v>
      </c>
      <c r="N356" s="4" t="s">
        <v>1627</v>
      </c>
      <c r="O356" s="4" t="s">
        <v>32</v>
      </c>
      <c r="P356" s="4" t="s">
        <v>33</v>
      </c>
      <c r="Q356" s="4">
        <v>0</v>
      </c>
      <c r="R356" s="7">
        <v>45233</v>
      </c>
      <c r="S356" s="6">
        <v>45238</v>
      </c>
      <c r="T356" s="4" t="s">
        <v>34</v>
      </c>
      <c r="U356" s="4">
        <v>531.85</v>
      </c>
      <c r="V356" s="4">
        <v>0</v>
      </c>
      <c r="W356" s="4">
        <v>0</v>
      </c>
      <c r="X356" s="4" t="s">
        <v>1628</v>
      </c>
      <c r="Y356" s="4" t="s">
        <v>1476</v>
      </c>
    </row>
    <row r="357" s="4" customFormat="1" spans="1:25">
      <c r="A357" s="4" t="s">
        <v>1629</v>
      </c>
      <c r="B357" s="4" t="s">
        <v>26</v>
      </c>
      <c r="C357" s="4" t="s">
        <v>27</v>
      </c>
      <c r="D357" s="4" t="s">
        <v>1630</v>
      </c>
      <c r="E357" s="4" t="s">
        <v>1631</v>
      </c>
      <c r="F357" s="6">
        <v>45233</v>
      </c>
      <c r="G357" s="6">
        <v>45235</v>
      </c>
      <c r="H357" s="4">
        <v>1</v>
      </c>
      <c r="I357" s="4">
        <v>2</v>
      </c>
      <c r="J357" s="4">
        <v>2</v>
      </c>
      <c r="K357" s="4" t="s">
        <v>30</v>
      </c>
      <c r="L357" s="4">
        <v>4376.32</v>
      </c>
      <c r="M357" s="4">
        <v>4376.32</v>
      </c>
      <c r="N357" s="4" t="s">
        <v>1632</v>
      </c>
      <c r="O357" s="4" t="s">
        <v>32</v>
      </c>
      <c r="P357" s="4" t="s">
        <v>33</v>
      </c>
      <c r="Q357" s="4">
        <v>0</v>
      </c>
      <c r="R357" s="7">
        <v>45233</v>
      </c>
      <c r="S357" s="6">
        <v>45238</v>
      </c>
      <c r="T357" s="4" t="s">
        <v>34</v>
      </c>
      <c r="U357" s="4">
        <v>4376.32</v>
      </c>
      <c r="V357" s="4">
        <v>0</v>
      </c>
      <c r="W357" s="4">
        <v>0</v>
      </c>
      <c r="X357" s="4" t="s">
        <v>1633</v>
      </c>
      <c r="Y357" s="4" t="s">
        <v>1476</v>
      </c>
    </row>
    <row r="358" s="4" customFormat="1" spans="1:25">
      <c r="A358" s="4" t="s">
        <v>1634</v>
      </c>
      <c r="B358" s="4" t="s">
        <v>26</v>
      </c>
      <c r="C358" s="4" t="s">
        <v>27</v>
      </c>
      <c r="D358" s="4" t="s">
        <v>1635</v>
      </c>
      <c r="E358" s="4" t="s">
        <v>1636</v>
      </c>
      <c r="F358" s="6">
        <v>45234</v>
      </c>
      <c r="G358" s="6">
        <v>45235</v>
      </c>
      <c r="H358" s="4">
        <v>2</v>
      </c>
      <c r="I358" s="4">
        <v>1</v>
      </c>
      <c r="J358" s="4">
        <v>2</v>
      </c>
      <c r="K358" s="4" t="s">
        <v>30</v>
      </c>
      <c r="L358" s="4">
        <v>277.9</v>
      </c>
      <c r="M358" s="4">
        <v>277.9</v>
      </c>
      <c r="N358" s="4" t="s">
        <v>1637</v>
      </c>
      <c r="O358" s="4" t="s">
        <v>32</v>
      </c>
      <c r="P358" s="4" t="s">
        <v>33</v>
      </c>
      <c r="Q358" s="4">
        <v>0</v>
      </c>
      <c r="R358" s="7">
        <v>45233</v>
      </c>
      <c r="S358" s="6">
        <v>45238</v>
      </c>
      <c r="T358" s="4" t="s">
        <v>34</v>
      </c>
      <c r="U358" s="4">
        <v>277.9</v>
      </c>
      <c r="V358" s="4">
        <v>0</v>
      </c>
      <c r="W358" s="4">
        <v>0</v>
      </c>
      <c r="X358" s="4" t="s">
        <v>1638</v>
      </c>
      <c r="Y358" s="4" t="s">
        <v>55</v>
      </c>
    </row>
    <row r="359" s="4" customFormat="1" spans="1:25">
      <c r="A359" s="4" t="s">
        <v>1639</v>
      </c>
      <c r="B359" s="4" t="s">
        <v>26</v>
      </c>
      <c r="C359" s="4" t="s">
        <v>27</v>
      </c>
      <c r="D359" s="4" t="s">
        <v>1640</v>
      </c>
      <c r="E359" s="4" t="s">
        <v>403</v>
      </c>
      <c r="F359" s="6">
        <v>45234</v>
      </c>
      <c r="G359" s="6">
        <v>45235</v>
      </c>
      <c r="H359" s="4">
        <v>1</v>
      </c>
      <c r="I359" s="4">
        <v>1</v>
      </c>
      <c r="J359" s="4">
        <v>1</v>
      </c>
      <c r="K359" s="4" t="s">
        <v>30</v>
      </c>
      <c r="L359" s="4">
        <v>346.41</v>
      </c>
      <c r="M359" s="4">
        <v>346.41</v>
      </c>
      <c r="N359" s="4" t="s">
        <v>1641</v>
      </c>
      <c r="O359" s="4" t="s">
        <v>32</v>
      </c>
      <c r="P359" s="4" t="s">
        <v>33</v>
      </c>
      <c r="Q359" s="4">
        <v>0</v>
      </c>
      <c r="R359" s="7">
        <v>45233</v>
      </c>
      <c r="S359" s="6">
        <v>45238</v>
      </c>
      <c r="T359" s="4" t="s">
        <v>34</v>
      </c>
      <c r="U359" s="4">
        <v>346.41</v>
      </c>
      <c r="V359" s="4">
        <v>0</v>
      </c>
      <c r="W359" s="4">
        <v>0</v>
      </c>
      <c r="X359" s="4" t="s">
        <v>1642</v>
      </c>
      <c r="Y359" s="4" t="s">
        <v>55</v>
      </c>
    </row>
    <row r="360" s="4" customFormat="1" spans="1:25">
      <c r="A360" s="4" t="s">
        <v>1643</v>
      </c>
      <c r="B360" s="4" t="s">
        <v>26</v>
      </c>
      <c r="C360" s="4" t="s">
        <v>27</v>
      </c>
      <c r="D360" s="4" t="s">
        <v>1644</v>
      </c>
      <c r="E360" s="4" t="s">
        <v>1645</v>
      </c>
      <c r="F360" s="6">
        <v>45234</v>
      </c>
      <c r="G360" s="6">
        <v>45235</v>
      </c>
      <c r="H360" s="4">
        <v>1</v>
      </c>
      <c r="I360" s="4">
        <v>1</v>
      </c>
      <c r="J360" s="4">
        <v>1</v>
      </c>
      <c r="K360" s="4" t="s">
        <v>30</v>
      </c>
      <c r="L360" s="4">
        <v>328.91</v>
      </c>
      <c r="M360" s="4">
        <v>328.91</v>
      </c>
      <c r="N360" s="4" t="s">
        <v>1646</v>
      </c>
      <c r="O360" s="4" t="s">
        <v>32</v>
      </c>
      <c r="P360" s="4" t="s">
        <v>33</v>
      </c>
      <c r="Q360" s="4">
        <v>0</v>
      </c>
      <c r="R360" s="7">
        <v>45233</v>
      </c>
      <c r="S360" s="6">
        <v>45238</v>
      </c>
      <c r="T360" s="4" t="s">
        <v>34</v>
      </c>
      <c r="U360" s="4">
        <v>328.91</v>
      </c>
      <c r="V360" s="4">
        <v>0</v>
      </c>
      <c r="W360" s="4">
        <v>0</v>
      </c>
      <c r="X360" s="4" t="s">
        <v>1647</v>
      </c>
      <c r="Y360" s="4" t="s">
        <v>1648</v>
      </c>
    </row>
    <row r="361" s="4" customFormat="1" spans="1:25">
      <c r="A361" s="4" t="s">
        <v>1649</v>
      </c>
      <c r="B361" s="4" t="s">
        <v>26</v>
      </c>
      <c r="C361" s="4" t="s">
        <v>27</v>
      </c>
      <c r="D361" s="4" t="s">
        <v>1650</v>
      </c>
      <c r="E361" s="4" t="s">
        <v>1651</v>
      </c>
      <c r="F361" s="6">
        <v>45234</v>
      </c>
      <c r="G361" s="6">
        <v>45235</v>
      </c>
      <c r="H361" s="4">
        <v>1</v>
      </c>
      <c r="I361" s="4">
        <v>1</v>
      </c>
      <c r="J361" s="4">
        <v>1</v>
      </c>
      <c r="K361" s="4" t="s">
        <v>30</v>
      </c>
      <c r="L361" s="4">
        <v>422.06</v>
      </c>
      <c r="M361" s="4">
        <v>422.06</v>
      </c>
      <c r="N361" s="4" t="s">
        <v>1652</v>
      </c>
      <c r="O361" s="4" t="s">
        <v>32</v>
      </c>
      <c r="P361" s="4" t="s">
        <v>33</v>
      </c>
      <c r="Q361" s="4">
        <v>0</v>
      </c>
      <c r="R361" s="7">
        <v>45233</v>
      </c>
      <c r="S361" s="6">
        <v>45238</v>
      </c>
      <c r="T361" s="4" t="s">
        <v>34</v>
      </c>
      <c r="U361" s="4">
        <v>422.06</v>
      </c>
      <c r="V361" s="4">
        <v>0</v>
      </c>
      <c r="W361" s="4">
        <v>0</v>
      </c>
      <c r="X361" s="4" t="s">
        <v>1653</v>
      </c>
      <c r="Y361" s="4" t="s">
        <v>55</v>
      </c>
    </row>
    <row r="362" s="4" customFormat="1" spans="1:25">
      <c r="A362" s="4" t="s">
        <v>1654</v>
      </c>
      <c r="B362" s="4" t="s">
        <v>26</v>
      </c>
      <c r="C362" s="4" t="s">
        <v>27</v>
      </c>
      <c r="D362" s="4" t="s">
        <v>1655</v>
      </c>
      <c r="E362" s="4" t="s">
        <v>1656</v>
      </c>
      <c r="F362" s="6">
        <v>45234</v>
      </c>
      <c r="G362" s="6">
        <v>45235</v>
      </c>
      <c r="H362" s="4">
        <v>1</v>
      </c>
      <c r="I362" s="4">
        <v>1</v>
      </c>
      <c r="J362" s="4">
        <v>1</v>
      </c>
      <c r="K362" s="4" t="s">
        <v>30</v>
      </c>
      <c r="L362" s="4">
        <v>132.8</v>
      </c>
      <c r="M362" s="4">
        <v>132.8</v>
      </c>
      <c r="N362" s="4" t="s">
        <v>1657</v>
      </c>
      <c r="O362" s="4" t="s">
        <v>32</v>
      </c>
      <c r="P362" s="4" t="s">
        <v>33</v>
      </c>
      <c r="Q362" s="4">
        <v>0</v>
      </c>
      <c r="R362" s="7">
        <v>45233.0000115741</v>
      </c>
      <c r="S362" s="6">
        <v>45238</v>
      </c>
      <c r="T362" s="4" t="s">
        <v>34</v>
      </c>
      <c r="U362" s="4">
        <v>132.8</v>
      </c>
      <c r="V362" s="4">
        <v>0</v>
      </c>
      <c r="W362" s="4">
        <v>0</v>
      </c>
      <c r="X362" s="4" t="s">
        <v>1658</v>
      </c>
      <c r="Y362" s="4" t="s">
        <v>1659</v>
      </c>
    </row>
    <row r="363" s="4" customFormat="1" spans="1:25">
      <c r="A363" s="4" t="s">
        <v>1660</v>
      </c>
      <c r="B363" s="4" t="s">
        <v>26</v>
      </c>
      <c r="C363" s="4" t="s">
        <v>27</v>
      </c>
      <c r="D363" s="4" t="s">
        <v>1661</v>
      </c>
      <c r="E363" s="4" t="s">
        <v>1662</v>
      </c>
      <c r="F363" s="6">
        <v>45234</v>
      </c>
      <c r="G363" s="6">
        <v>45235</v>
      </c>
      <c r="H363" s="4">
        <v>1</v>
      </c>
      <c r="I363" s="4">
        <v>1</v>
      </c>
      <c r="J363" s="4">
        <v>1</v>
      </c>
      <c r="K363" s="4" t="s">
        <v>30</v>
      </c>
      <c r="L363" s="4">
        <v>214.36</v>
      </c>
      <c r="M363" s="4">
        <v>214.36</v>
      </c>
      <c r="N363" s="4" t="s">
        <v>1663</v>
      </c>
      <c r="O363" s="4" t="s">
        <v>32</v>
      </c>
      <c r="P363" s="4" t="s">
        <v>33</v>
      </c>
      <c r="Q363" s="4">
        <v>0</v>
      </c>
      <c r="R363" s="7">
        <v>45233</v>
      </c>
      <c r="S363" s="6">
        <v>45238</v>
      </c>
      <c r="T363" s="4" t="s">
        <v>34</v>
      </c>
      <c r="U363" s="4">
        <v>214.36</v>
      </c>
      <c r="V363" s="4">
        <v>0</v>
      </c>
      <c r="W363" s="4">
        <v>0</v>
      </c>
      <c r="X363" s="4" t="s">
        <v>1664</v>
      </c>
      <c r="Y363" s="4" t="s">
        <v>55</v>
      </c>
    </row>
    <row r="364" s="4" customFormat="1" spans="1:25">
      <c r="A364" s="4" t="s">
        <v>1665</v>
      </c>
      <c r="B364" s="4" t="s">
        <v>26</v>
      </c>
      <c r="C364" s="4" t="s">
        <v>27</v>
      </c>
      <c r="D364" s="4" t="s">
        <v>877</v>
      </c>
      <c r="E364" s="4" t="s">
        <v>1666</v>
      </c>
      <c r="F364" s="6">
        <v>45234</v>
      </c>
      <c r="G364" s="6">
        <v>45235</v>
      </c>
      <c r="H364" s="4">
        <v>1</v>
      </c>
      <c r="I364" s="4">
        <v>1</v>
      </c>
      <c r="J364" s="4">
        <v>1</v>
      </c>
      <c r="K364" s="4" t="s">
        <v>30</v>
      </c>
      <c r="L364" s="4">
        <v>426.98</v>
      </c>
      <c r="M364" s="4">
        <v>426.98</v>
      </c>
      <c r="N364" s="4" t="s">
        <v>1667</v>
      </c>
      <c r="O364" s="4" t="s">
        <v>32</v>
      </c>
      <c r="P364" s="4" t="s">
        <v>33</v>
      </c>
      <c r="Q364" s="4">
        <v>0</v>
      </c>
      <c r="R364" s="7">
        <v>45233</v>
      </c>
      <c r="S364" s="6">
        <v>45238</v>
      </c>
      <c r="T364" s="4" t="s">
        <v>34</v>
      </c>
      <c r="U364" s="4">
        <v>426.98</v>
      </c>
      <c r="V364" s="4">
        <v>0</v>
      </c>
      <c r="W364" s="4">
        <v>0</v>
      </c>
      <c r="X364" s="4" t="s">
        <v>1668</v>
      </c>
      <c r="Y364" s="4" t="s">
        <v>1669</v>
      </c>
    </row>
    <row r="365" s="4" customFormat="1" spans="1:25">
      <c r="A365" s="4" t="s">
        <v>1670</v>
      </c>
      <c r="B365" s="4" t="s">
        <v>26</v>
      </c>
      <c r="C365" s="4" t="s">
        <v>27</v>
      </c>
      <c r="D365" s="4" t="s">
        <v>1671</v>
      </c>
      <c r="E365" s="4" t="s">
        <v>1672</v>
      </c>
      <c r="F365" s="6">
        <v>45234</v>
      </c>
      <c r="G365" s="6">
        <v>45235</v>
      </c>
      <c r="H365" s="4">
        <v>1</v>
      </c>
      <c r="I365" s="4">
        <v>1</v>
      </c>
      <c r="J365" s="4">
        <v>1</v>
      </c>
      <c r="K365" s="4" t="s">
        <v>30</v>
      </c>
      <c r="L365" s="4">
        <v>1351.13</v>
      </c>
      <c r="M365" s="4">
        <v>1351.13</v>
      </c>
      <c r="N365" s="4" t="s">
        <v>1673</v>
      </c>
      <c r="O365" s="4" t="s">
        <v>32</v>
      </c>
      <c r="P365" s="4" t="s">
        <v>33</v>
      </c>
      <c r="Q365" s="4">
        <v>0</v>
      </c>
      <c r="R365" s="7">
        <v>45233.0000115741</v>
      </c>
      <c r="S365" s="6">
        <v>45238</v>
      </c>
      <c r="T365" s="4" t="s">
        <v>34</v>
      </c>
      <c r="U365" s="4">
        <v>1351.13</v>
      </c>
      <c r="V365" s="4">
        <v>0</v>
      </c>
      <c r="W365" s="4">
        <v>0</v>
      </c>
      <c r="X365" s="4" t="s">
        <v>1674</v>
      </c>
      <c r="Y365" s="4" t="s">
        <v>1675</v>
      </c>
    </row>
    <row r="366" s="4" customFormat="1" spans="1:25">
      <c r="A366" s="4" t="s">
        <v>1676</v>
      </c>
      <c r="B366" s="4" t="s">
        <v>26</v>
      </c>
      <c r="C366" s="4" t="s">
        <v>27</v>
      </c>
      <c r="D366" s="4" t="s">
        <v>1677</v>
      </c>
      <c r="E366" s="4" t="s">
        <v>637</v>
      </c>
      <c r="F366" s="6">
        <v>45233</v>
      </c>
      <c r="G366" s="6">
        <v>45235</v>
      </c>
      <c r="H366" s="4">
        <v>2</v>
      </c>
      <c r="I366" s="4">
        <v>2</v>
      </c>
      <c r="J366" s="4">
        <v>4</v>
      </c>
      <c r="K366" s="4" t="s">
        <v>30</v>
      </c>
      <c r="L366" s="4">
        <v>3864.38</v>
      </c>
      <c r="M366" s="4">
        <v>3864.38</v>
      </c>
      <c r="N366" s="4" t="s">
        <v>1678</v>
      </c>
      <c r="O366" s="4" t="s">
        <v>32</v>
      </c>
      <c r="P366" s="4" t="s">
        <v>33</v>
      </c>
      <c r="Q366" s="4">
        <v>0</v>
      </c>
      <c r="R366" s="7">
        <v>45233.0000115741</v>
      </c>
      <c r="S366" s="6">
        <v>45238</v>
      </c>
      <c r="T366" s="4" t="s">
        <v>34</v>
      </c>
      <c r="U366" s="4">
        <v>3864.38</v>
      </c>
      <c r="V366" s="4">
        <v>0</v>
      </c>
      <c r="W366" s="4">
        <v>0</v>
      </c>
      <c r="X366" s="4" t="s">
        <v>1679</v>
      </c>
      <c r="Y366" s="4" t="s">
        <v>55</v>
      </c>
    </row>
    <row r="367" s="4" customFormat="1" spans="1:25">
      <c r="A367" s="4" t="s">
        <v>1680</v>
      </c>
      <c r="B367" s="4" t="s">
        <v>26</v>
      </c>
      <c r="C367" s="4" t="s">
        <v>27</v>
      </c>
      <c r="D367" s="4" t="s">
        <v>1681</v>
      </c>
      <c r="E367" s="4" t="s">
        <v>320</v>
      </c>
      <c r="F367" s="6">
        <v>45234</v>
      </c>
      <c r="G367" s="6">
        <v>45235</v>
      </c>
      <c r="H367" s="4">
        <v>1</v>
      </c>
      <c r="I367" s="4">
        <v>1</v>
      </c>
      <c r="J367" s="4">
        <v>1</v>
      </c>
      <c r="K367" s="4" t="s">
        <v>30</v>
      </c>
      <c r="L367" s="4">
        <v>256.55</v>
      </c>
      <c r="M367" s="4">
        <v>256.55</v>
      </c>
      <c r="N367" s="4" t="s">
        <v>1682</v>
      </c>
      <c r="O367" s="4" t="s">
        <v>32</v>
      </c>
      <c r="P367" s="4" t="s">
        <v>33</v>
      </c>
      <c r="Q367" s="4">
        <v>0</v>
      </c>
      <c r="R367" s="7">
        <v>45233.0000115741</v>
      </c>
      <c r="S367" s="6">
        <v>45238</v>
      </c>
      <c r="T367" s="4" t="s">
        <v>34</v>
      </c>
      <c r="U367" s="4">
        <v>256.55</v>
      </c>
      <c r="V367" s="4">
        <v>0</v>
      </c>
      <c r="W367" s="4">
        <v>0</v>
      </c>
      <c r="X367" s="4" t="s">
        <v>1683</v>
      </c>
      <c r="Y367" s="4" t="s">
        <v>55</v>
      </c>
    </row>
    <row r="368" s="4" customFormat="1" spans="1:25">
      <c r="A368" s="4" t="s">
        <v>1684</v>
      </c>
      <c r="B368" s="4" t="s">
        <v>26</v>
      </c>
      <c r="C368" s="4" t="s">
        <v>27</v>
      </c>
      <c r="D368" s="4" t="s">
        <v>1685</v>
      </c>
      <c r="E368" s="4" t="s">
        <v>388</v>
      </c>
      <c r="F368" s="6">
        <v>45234</v>
      </c>
      <c r="G368" s="6">
        <v>45235</v>
      </c>
      <c r="H368" s="4">
        <v>1</v>
      </c>
      <c r="I368" s="4">
        <v>1</v>
      </c>
      <c r="J368" s="4">
        <v>1</v>
      </c>
      <c r="K368" s="4" t="s">
        <v>30</v>
      </c>
      <c r="L368" s="4">
        <v>131.69</v>
      </c>
      <c r="M368" s="4">
        <v>131.69</v>
      </c>
      <c r="N368" s="4" t="s">
        <v>1686</v>
      </c>
      <c r="O368" s="4" t="s">
        <v>32</v>
      </c>
      <c r="P368" s="4" t="s">
        <v>33</v>
      </c>
      <c r="Q368" s="4">
        <v>0</v>
      </c>
      <c r="R368" s="7">
        <v>45233</v>
      </c>
      <c r="S368" s="6">
        <v>45238</v>
      </c>
      <c r="T368" s="4" t="s">
        <v>34</v>
      </c>
      <c r="U368" s="4">
        <v>131.69</v>
      </c>
      <c r="V368" s="4">
        <v>0</v>
      </c>
      <c r="W368" s="4">
        <v>0</v>
      </c>
      <c r="X368" s="4" t="s">
        <v>1687</v>
      </c>
      <c r="Y368" s="4" t="s">
        <v>1688</v>
      </c>
    </row>
    <row r="369" s="4" customFormat="1" spans="1:25">
      <c r="A369" s="4" t="s">
        <v>1689</v>
      </c>
      <c r="B369" s="4" t="s">
        <v>26</v>
      </c>
      <c r="C369" s="4" t="s">
        <v>27</v>
      </c>
      <c r="D369" s="4" t="s">
        <v>1690</v>
      </c>
      <c r="E369" s="4" t="s">
        <v>1691</v>
      </c>
      <c r="F369" s="6">
        <v>45234</v>
      </c>
      <c r="G369" s="6">
        <v>45235</v>
      </c>
      <c r="H369" s="4">
        <v>1</v>
      </c>
      <c r="I369" s="4">
        <v>1</v>
      </c>
      <c r="J369" s="4">
        <v>1</v>
      </c>
      <c r="K369" s="4" t="s">
        <v>30</v>
      </c>
      <c r="L369" s="4">
        <v>1666.28</v>
      </c>
      <c r="M369" s="4">
        <v>1666.28</v>
      </c>
      <c r="N369" s="4" t="s">
        <v>1692</v>
      </c>
      <c r="O369" s="4" t="s">
        <v>32</v>
      </c>
      <c r="P369" s="4" t="s">
        <v>33</v>
      </c>
      <c r="Q369" s="4">
        <v>0</v>
      </c>
      <c r="R369" s="7">
        <v>45233</v>
      </c>
      <c r="S369" s="6">
        <v>45238</v>
      </c>
      <c r="T369" s="4" t="s">
        <v>34</v>
      </c>
      <c r="U369" s="4">
        <v>1666.28</v>
      </c>
      <c r="V369" s="4">
        <v>0</v>
      </c>
      <c r="W369" s="4">
        <v>0</v>
      </c>
      <c r="X369" s="4" t="s">
        <v>1693</v>
      </c>
      <c r="Y369" s="4" t="s">
        <v>55</v>
      </c>
    </row>
    <row r="370" s="4" customFormat="1" spans="1:25">
      <c r="A370" s="4" t="s">
        <v>1694</v>
      </c>
      <c r="B370" s="4" t="s">
        <v>26</v>
      </c>
      <c r="C370" s="4" t="s">
        <v>27</v>
      </c>
      <c r="D370" s="4" t="s">
        <v>1009</v>
      </c>
      <c r="E370" s="4" t="s">
        <v>1695</v>
      </c>
      <c r="F370" s="6">
        <v>45234</v>
      </c>
      <c r="G370" s="6">
        <v>45235</v>
      </c>
      <c r="H370" s="4">
        <v>1</v>
      </c>
      <c r="I370" s="4">
        <v>1</v>
      </c>
      <c r="J370" s="4">
        <v>1</v>
      </c>
      <c r="K370" s="4" t="s">
        <v>30</v>
      </c>
      <c r="L370" s="4">
        <v>730.89</v>
      </c>
      <c r="M370" s="4">
        <v>730.89</v>
      </c>
      <c r="N370" s="4" t="s">
        <v>1696</v>
      </c>
      <c r="O370" s="4" t="s">
        <v>32</v>
      </c>
      <c r="P370" s="4" t="s">
        <v>33</v>
      </c>
      <c r="Q370" s="4">
        <v>0</v>
      </c>
      <c r="R370" s="7">
        <v>45233.0000115741</v>
      </c>
      <c r="S370" s="6">
        <v>45238</v>
      </c>
      <c r="T370" s="4" t="s">
        <v>34</v>
      </c>
      <c r="U370" s="4">
        <v>730.89</v>
      </c>
      <c r="V370" s="4">
        <v>0</v>
      </c>
      <c r="W370" s="4">
        <v>0</v>
      </c>
      <c r="X370" s="4" t="s">
        <v>1697</v>
      </c>
      <c r="Y370" s="4" t="s">
        <v>1698</v>
      </c>
    </row>
    <row r="371" s="4" customFormat="1" spans="1:25">
      <c r="A371" s="4" t="s">
        <v>1699</v>
      </c>
      <c r="B371" s="4" t="s">
        <v>26</v>
      </c>
      <c r="C371" s="4" t="s">
        <v>27</v>
      </c>
      <c r="D371" s="4" t="s">
        <v>1700</v>
      </c>
      <c r="E371" s="4" t="s">
        <v>355</v>
      </c>
      <c r="F371" s="6">
        <v>45234</v>
      </c>
      <c r="G371" s="6">
        <v>45235</v>
      </c>
      <c r="H371" s="4">
        <v>2</v>
      </c>
      <c r="I371" s="4">
        <v>1</v>
      </c>
      <c r="J371" s="4">
        <v>2</v>
      </c>
      <c r="K371" s="4" t="s">
        <v>30</v>
      </c>
      <c r="L371" s="4">
        <v>968.82</v>
      </c>
      <c r="M371" s="4">
        <v>968.82</v>
      </c>
      <c r="N371" s="4" t="s">
        <v>1701</v>
      </c>
      <c r="O371" s="4" t="s">
        <v>32</v>
      </c>
      <c r="P371" s="4" t="s">
        <v>33</v>
      </c>
      <c r="Q371" s="4">
        <v>0</v>
      </c>
      <c r="R371" s="7">
        <v>45233.0000115741</v>
      </c>
      <c r="S371" s="6">
        <v>45238</v>
      </c>
      <c r="T371" s="4" t="s">
        <v>34</v>
      </c>
      <c r="U371" s="4">
        <v>968.82</v>
      </c>
      <c r="V371" s="4">
        <v>0</v>
      </c>
      <c r="W371" s="4">
        <v>0</v>
      </c>
      <c r="X371" s="4" t="s">
        <v>1702</v>
      </c>
      <c r="Y371" s="4" t="s">
        <v>1703</v>
      </c>
    </row>
    <row r="372" s="4" customFormat="1" spans="1:25">
      <c r="A372" s="4" t="s">
        <v>1704</v>
      </c>
      <c r="B372" s="4" t="s">
        <v>26</v>
      </c>
      <c r="C372" s="4" t="s">
        <v>27</v>
      </c>
      <c r="D372" s="4" t="s">
        <v>293</v>
      </c>
      <c r="E372" s="4" t="s">
        <v>1705</v>
      </c>
      <c r="F372" s="6">
        <v>45234</v>
      </c>
      <c r="G372" s="6">
        <v>45235</v>
      </c>
      <c r="H372" s="4">
        <v>1</v>
      </c>
      <c r="I372" s="4">
        <v>1</v>
      </c>
      <c r="J372" s="4">
        <v>1</v>
      </c>
      <c r="K372" s="4" t="s">
        <v>30</v>
      </c>
      <c r="L372" s="4">
        <v>419.68</v>
      </c>
      <c r="M372" s="4">
        <v>419.68</v>
      </c>
      <c r="N372" s="4" t="s">
        <v>1706</v>
      </c>
      <c r="O372" s="4" t="s">
        <v>32</v>
      </c>
      <c r="P372" s="4" t="s">
        <v>33</v>
      </c>
      <c r="Q372" s="4">
        <v>0</v>
      </c>
      <c r="R372" s="7">
        <v>45233.0000115741</v>
      </c>
      <c r="S372" s="6">
        <v>45238</v>
      </c>
      <c r="T372" s="4" t="s">
        <v>34</v>
      </c>
      <c r="U372" s="4">
        <v>419.68</v>
      </c>
      <c r="V372" s="4">
        <v>0</v>
      </c>
      <c r="W372" s="4">
        <v>0</v>
      </c>
      <c r="X372" s="4" t="s">
        <v>1707</v>
      </c>
      <c r="Y372" s="4" t="s">
        <v>55</v>
      </c>
    </row>
    <row r="373" s="4" customFormat="1" spans="1:25">
      <c r="A373" s="4" t="s">
        <v>1708</v>
      </c>
      <c r="B373" s="4" t="s">
        <v>26</v>
      </c>
      <c r="C373" s="4" t="s">
        <v>27</v>
      </c>
      <c r="D373" s="4" t="s">
        <v>1709</v>
      </c>
      <c r="E373" s="4" t="s">
        <v>1710</v>
      </c>
      <c r="F373" s="6">
        <v>45233</v>
      </c>
      <c r="G373" s="6">
        <v>45235</v>
      </c>
      <c r="H373" s="4">
        <v>1</v>
      </c>
      <c r="I373" s="4">
        <v>2</v>
      </c>
      <c r="J373" s="4">
        <v>2</v>
      </c>
      <c r="K373" s="4" t="s">
        <v>30</v>
      </c>
      <c r="L373" s="4">
        <v>1960.28</v>
      </c>
      <c r="M373" s="4">
        <v>1960.28</v>
      </c>
      <c r="N373" s="4" t="s">
        <v>1711</v>
      </c>
      <c r="O373" s="4" t="s">
        <v>32</v>
      </c>
      <c r="P373" s="4" t="s">
        <v>33</v>
      </c>
      <c r="Q373" s="4">
        <v>0</v>
      </c>
      <c r="R373" s="7">
        <v>45233</v>
      </c>
      <c r="S373" s="6">
        <v>45238</v>
      </c>
      <c r="T373" s="4" t="s">
        <v>34</v>
      </c>
      <c r="U373" s="4">
        <v>1960.28</v>
      </c>
      <c r="V373" s="4">
        <v>0</v>
      </c>
      <c r="W373" s="4">
        <v>0</v>
      </c>
      <c r="X373" s="4" t="s">
        <v>1712</v>
      </c>
      <c r="Y373" s="4" t="s">
        <v>1713</v>
      </c>
    </row>
    <row r="374" s="4" customFormat="1" spans="1:25">
      <c r="A374" s="4" t="s">
        <v>1714</v>
      </c>
      <c r="B374" s="4" t="s">
        <v>26</v>
      </c>
      <c r="C374" s="4" t="s">
        <v>27</v>
      </c>
      <c r="D374" s="4" t="s">
        <v>1715</v>
      </c>
      <c r="E374" s="4" t="s">
        <v>1314</v>
      </c>
      <c r="F374" s="6">
        <v>45234</v>
      </c>
      <c r="G374" s="6">
        <v>45235</v>
      </c>
      <c r="H374" s="4">
        <v>1</v>
      </c>
      <c r="I374" s="4">
        <v>1</v>
      </c>
      <c r="J374" s="4">
        <v>1</v>
      </c>
      <c r="K374" s="4" t="s">
        <v>30</v>
      </c>
      <c r="L374" s="4">
        <v>444.94</v>
      </c>
      <c r="M374" s="4">
        <v>444.94</v>
      </c>
      <c r="N374" s="4" t="s">
        <v>1716</v>
      </c>
      <c r="O374" s="4" t="s">
        <v>32</v>
      </c>
      <c r="P374" s="4" t="s">
        <v>33</v>
      </c>
      <c r="Q374" s="4">
        <v>0</v>
      </c>
      <c r="R374" s="7">
        <v>45233</v>
      </c>
      <c r="S374" s="6">
        <v>45238</v>
      </c>
      <c r="T374" s="4" t="s">
        <v>34</v>
      </c>
      <c r="U374" s="4">
        <v>444.94</v>
      </c>
      <c r="V374" s="4">
        <v>0</v>
      </c>
      <c r="W374" s="4">
        <v>0</v>
      </c>
      <c r="X374" s="4" t="s">
        <v>1717</v>
      </c>
      <c r="Y374" s="4" t="s">
        <v>1718</v>
      </c>
    </row>
    <row r="375" s="4" customFormat="1" spans="1:25">
      <c r="A375" s="4" t="s">
        <v>1719</v>
      </c>
      <c r="B375" s="4" t="s">
        <v>26</v>
      </c>
      <c r="C375" s="4" t="s">
        <v>27</v>
      </c>
      <c r="D375" s="4" t="s">
        <v>1720</v>
      </c>
      <c r="E375" s="4" t="s">
        <v>320</v>
      </c>
      <c r="F375" s="6">
        <v>45234</v>
      </c>
      <c r="G375" s="6">
        <v>45235</v>
      </c>
      <c r="H375" s="4">
        <v>1</v>
      </c>
      <c r="I375" s="4">
        <v>1</v>
      </c>
      <c r="J375" s="4">
        <v>1</v>
      </c>
      <c r="K375" s="4" t="s">
        <v>30</v>
      </c>
      <c r="L375" s="4">
        <v>171.83</v>
      </c>
      <c r="M375" s="4">
        <v>171.83</v>
      </c>
      <c r="N375" s="4" t="s">
        <v>1721</v>
      </c>
      <c r="O375" s="4" t="s">
        <v>32</v>
      </c>
      <c r="P375" s="4" t="s">
        <v>33</v>
      </c>
      <c r="Q375" s="4">
        <v>0</v>
      </c>
      <c r="R375" s="7">
        <v>45233.0000115741</v>
      </c>
      <c r="S375" s="6">
        <v>45238</v>
      </c>
      <c r="T375" s="4" t="s">
        <v>34</v>
      </c>
      <c r="U375" s="4">
        <v>171.83</v>
      </c>
      <c r="V375" s="4">
        <v>0</v>
      </c>
      <c r="W375" s="4">
        <v>0</v>
      </c>
      <c r="X375" s="4" t="s">
        <v>1722</v>
      </c>
      <c r="Y375" s="4" t="s">
        <v>1723</v>
      </c>
    </row>
    <row r="376" s="4" customFormat="1" spans="1:25">
      <c r="A376" s="4" t="s">
        <v>1724</v>
      </c>
      <c r="B376" s="4" t="s">
        <v>26</v>
      </c>
      <c r="C376" s="4" t="s">
        <v>27</v>
      </c>
      <c r="D376" s="4" t="s">
        <v>1725</v>
      </c>
      <c r="E376" s="4" t="s">
        <v>1726</v>
      </c>
      <c r="F376" s="6">
        <v>45234</v>
      </c>
      <c r="G376" s="6">
        <v>45235</v>
      </c>
      <c r="H376" s="4">
        <v>1</v>
      </c>
      <c r="I376" s="4">
        <v>1</v>
      </c>
      <c r="J376" s="4">
        <v>1</v>
      </c>
      <c r="K376" s="4" t="s">
        <v>30</v>
      </c>
      <c r="L376" s="4">
        <v>917.03</v>
      </c>
      <c r="M376" s="4">
        <v>917.03</v>
      </c>
      <c r="N376" s="4" t="s">
        <v>1727</v>
      </c>
      <c r="O376" s="4" t="s">
        <v>32</v>
      </c>
      <c r="P376" s="4" t="s">
        <v>33</v>
      </c>
      <c r="Q376" s="4">
        <v>0</v>
      </c>
      <c r="R376" s="7">
        <v>45233</v>
      </c>
      <c r="S376" s="6">
        <v>45238</v>
      </c>
      <c r="T376" s="4" t="s">
        <v>34</v>
      </c>
      <c r="U376" s="4">
        <v>917.03</v>
      </c>
      <c r="V376" s="4">
        <v>0</v>
      </c>
      <c r="W376" s="4">
        <v>0</v>
      </c>
      <c r="X376" s="4" t="s">
        <v>1728</v>
      </c>
      <c r="Y376" s="4" t="s">
        <v>55</v>
      </c>
    </row>
    <row r="377" s="4" customFormat="1" spans="1:25">
      <c r="A377" s="4" t="s">
        <v>1729</v>
      </c>
      <c r="B377" s="4" t="s">
        <v>26</v>
      </c>
      <c r="C377" s="4" t="s">
        <v>27</v>
      </c>
      <c r="D377" s="4" t="s">
        <v>1730</v>
      </c>
      <c r="E377" s="4" t="s">
        <v>1731</v>
      </c>
      <c r="F377" s="6">
        <v>45234</v>
      </c>
      <c r="G377" s="6">
        <v>45235</v>
      </c>
      <c r="H377" s="4">
        <v>1</v>
      </c>
      <c r="I377" s="4">
        <v>1</v>
      </c>
      <c r="J377" s="4">
        <v>1</v>
      </c>
      <c r="K377" s="4" t="s">
        <v>30</v>
      </c>
      <c r="L377" s="4">
        <v>746.13</v>
      </c>
      <c r="M377" s="4">
        <v>746.13</v>
      </c>
      <c r="N377" s="4" t="s">
        <v>1732</v>
      </c>
      <c r="O377" s="4" t="s">
        <v>32</v>
      </c>
      <c r="P377" s="4" t="s">
        <v>33</v>
      </c>
      <c r="Q377" s="4">
        <v>0</v>
      </c>
      <c r="R377" s="7">
        <v>45233.0000115741</v>
      </c>
      <c r="S377" s="6">
        <v>45238</v>
      </c>
      <c r="T377" s="4" t="s">
        <v>34</v>
      </c>
      <c r="U377" s="4">
        <v>746.13</v>
      </c>
      <c r="V377" s="4">
        <v>0</v>
      </c>
      <c r="W377" s="4">
        <v>0</v>
      </c>
      <c r="X377" s="4" t="s">
        <v>1733</v>
      </c>
      <c r="Y377" s="4" t="s">
        <v>55</v>
      </c>
    </row>
    <row r="378" s="4" customFormat="1" spans="1:25">
      <c r="A378" s="4" t="s">
        <v>1734</v>
      </c>
      <c r="B378" s="4" t="s">
        <v>26</v>
      </c>
      <c r="C378" s="4" t="s">
        <v>27</v>
      </c>
      <c r="D378" s="4" t="s">
        <v>1735</v>
      </c>
      <c r="E378" s="4" t="s">
        <v>1736</v>
      </c>
      <c r="F378" s="6">
        <v>45234</v>
      </c>
      <c r="G378" s="6">
        <v>45235</v>
      </c>
      <c r="H378" s="4">
        <v>1</v>
      </c>
      <c r="I378" s="4">
        <v>1</v>
      </c>
      <c r="J378" s="4">
        <v>1</v>
      </c>
      <c r="K378" s="4" t="s">
        <v>30</v>
      </c>
      <c r="L378" s="4">
        <v>503.19</v>
      </c>
      <c r="M378" s="4">
        <v>503.19</v>
      </c>
      <c r="N378" s="4" t="s">
        <v>1737</v>
      </c>
      <c r="O378" s="4" t="s">
        <v>32</v>
      </c>
      <c r="P378" s="4" t="s">
        <v>33</v>
      </c>
      <c r="Q378" s="4">
        <v>0</v>
      </c>
      <c r="R378" s="7">
        <v>45233</v>
      </c>
      <c r="S378" s="6">
        <v>45238</v>
      </c>
      <c r="T378" s="4" t="s">
        <v>34</v>
      </c>
      <c r="U378" s="4">
        <v>503.19</v>
      </c>
      <c r="V378" s="4">
        <v>0</v>
      </c>
      <c r="W378" s="4">
        <v>0</v>
      </c>
      <c r="X378" s="4" t="s">
        <v>1738</v>
      </c>
      <c r="Y378" s="4" t="s">
        <v>55</v>
      </c>
    </row>
    <row r="379" s="4" customFormat="1" spans="1:25">
      <c r="A379" s="4" t="s">
        <v>1739</v>
      </c>
      <c r="B379" s="4" t="s">
        <v>26</v>
      </c>
      <c r="C379" s="4" t="s">
        <v>27</v>
      </c>
      <c r="D379" s="4" t="s">
        <v>1740</v>
      </c>
      <c r="E379" s="4" t="s">
        <v>1741</v>
      </c>
      <c r="F379" s="6">
        <v>45234</v>
      </c>
      <c r="G379" s="6">
        <v>45235</v>
      </c>
      <c r="H379" s="4">
        <v>1</v>
      </c>
      <c r="I379" s="4">
        <v>1</v>
      </c>
      <c r="J379" s="4">
        <v>1</v>
      </c>
      <c r="K379" s="4" t="s">
        <v>30</v>
      </c>
      <c r="L379" s="4">
        <v>761.7</v>
      </c>
      <c r="M379" s="4">
        <v>761.7</v>
      </c>
      <c r="N379" s="4" t="s">
        <v>1742</v>
      </c>
      <c r="O379" s="4" t="s">
        <v>32</v>
      </c>
      <c r="P379" s="4" t="s">
        <v>33</v>
      </c>
      <c r="Q379" s="4">
        <v>0</v>
      </c>
      <c r="R379" s="7">
        <v>45233.0000115741</v>
      </c>
      <c r="S379" s="6">
        <v>45238</v>
      </c>
      <c r="T379" s="4" t="s">
        <v>34</v>
      </c>
      <c r="U379" s="4">
        <v>761.7</v>
      </c>
      <c r="V379" s="4">
        <v>0</v>
      </c>
      <c r="W379" s="4">
        <v>0</v>
      </c>
      <c r="X379" s="4" t="s">
        <v>1743</v>
      </c>
      <c r="Y379" s="4" t="s">
        <v>1744</v>
      </c>
    </row>
    <row r="380" s="4" customFormat="1" spans="1:25">
      <c r="A380" s="4" t="s">
        <v>1745</v>
      </c>
      <c r="B380" s="4" t="s">
        <v>26</v>
      </c>
      <c r="C380" s="4" t="s">
        <v>27</v>
      </c>
      <c r="D380" s="4" t="s">
        <v>711</v>
      </c>
      <c r="E380" s="4" t="s">
        <v>1746</v>
      </c>
      <c r="F380" s="6">
        <v>45234</v>
      </c>
      <c r="G380" s="6">
        <v>45235</v>
      </c>
      <c r="H380" s="4">
        <v>1</v>
      </c>
      <c r="I380" s="4">
        <v>1</v>
      </c>
      <c r="J380" s="4">
        <v>1</v>
      </c>
      <c r="K380" s="4" t="s">
        <v>30</v>
      </c>
      <c r="L380" s="4">
        <v>666.09</v>
      </c>
      <c r="M380" s="4">
        <v>666.09</v>
      </c>
      <c r="N380" s="4" t="s">
        <v>1747</v>
      </c>
      <c r="O380" s="4" t="s">
        <v>32</v>
      </c>
      <c r="P380" s="4" t="s">
        <v>33</v>
      </c>
      <c r="Q380" s="4">
        <v>0</v>
      </c>
      <c r="R380" s="7">
        <v>45233.0000115741</v>
      </c>
      <c r="S380" s="6">
        <v>45238</v>
      </c>
      <c r="T380" s="4" t="s">
        <v>34</v>
      </c>
      <c r="U380" s="4">
        <v>666.09</v>
      </c>
      <c r="V380" s="4">
        <v>0</v>
      </c>
      <c r="W380" s="4">
        <v>0</v>
      </c>
      <c r="X380" s="4" t="s">
        <v>1748</v>
      </c>
      <c r="Y380" s="4" t="s">
        <v>55</v>
      </c>
    </row>
    <row r="381" s="4" customFormat="1" spans="1:25">
      <c r="A381" s="4" t="s">
        <v>1749</v>
      </c>
      <c r="B381" s="4" t="s">
        <v>26</v>
      </c>
      <c r="C381" s="4" t="s">
        <v>27</v>
      </c>
      <c r="D381" s="4" t="s">
        <v>1750</v>
      </c>
      <c r="E381" s="4" t="s">
        <v>1751</v>
      </c>
      <c r="F381" s="6">
        <v>45234</v>
      </c>
      <c r="G381" s="6">
        <v>45235</v>
      </c>
      <c r="H381" s="4">
        <v>1</v>
      </c>
      <c r="I381" s="4">
        <v>1</v>
      </c>
      <c r="J381" s="4">
        <v>1</v>
      </c>
      <c r="K381" s="4" t="s">
        <v>30</v>
      </c>
      <c r="L381" s="4">
        <v>494.08</v>
      </c>
      <c r="M381" s="4">
        <v>494.08</v>
      </c>
      <c r="N381" s="4" t="s">
        <v>1752</v>
      </c>
      <c r="O381" s="4" t="s">
        <v>32</v>
      </c>
      <c r="P381" s="4" t="s">
        <v>33</v>
      </c>
      <c r="Q381" s="4">
        <v>0</v>
      </c>
      <c r="R381" s="7">
        <v>45233</v>
      </c>
      <c r="S381" s="6">
        <v>45238</v>
      </c>
      <c r="T381" s="4" t="s">
        <v>34</v>
      </c>
      <c r="U381" s="4">
        <v>494.08</v>
      </c>
      <c r="V381" s="4">
        <v>0</v>
      </c>
      <c r="W381" s="4">
        <v>0</v>
      </c>
      <c r="X381" s="4" t="s">
        <v>1753</v>
      </c>
      <c r="Y381" s="4" t="s">
        <v>55</v>
      </c>
    </row>
    <row r="382" s="4" customFormat="1" spans="1:25">
      <c r="A382" s="4" t="s">
        <v>1754</v>
      </c>
      <c r="B382" s="4" t="s">
        <v>26</v>
      </c>
      <c r="C382" s="4" t="s">
        <v>27</v>
      </c>
      <c r="D382" s="4" t="s">
        <v>1755</v>
      </c>
      <c r="E382" s="4" t="s">
        <v>320</v>
      </c>
      <c r="F382" s="6">
        <v>45234</v>
      </c>
      <c r="G382" s="6">
        <v>45235</v>
      </c>
      <c r="H382" s="4">
        <v>1</v>
      </c>
      <c r="I382" s="4">
        <v>1</v>
      </c>
      <c r="J382" s="4">
        <v>1</v>
      </c>
      <c r="K382" s="4" t="s">
        <v>30</v>
      </c>
      <c r="L382" s="4">
        <v>162.37</v>
      </c>
      <c r="M382" s="4">
        <v>162.37</v>
      </c>
      <c r="N382" s="4" t="s">
        <v>1756</v>
      </c>
      <c r="O382" s="4" t="s">
        <v>32</v>
      </c>
      <c r="P382" s="4" t="s">
        <v>33</v>
      </c>
      <c r="Q382" s="4">
        <v>0</v>
      </c>
      <c r="R382" s="7">
        <v>45233</v>
      </c>
      <c r="S382" s="6">
        <v>45238</v>
      </c>
      <c r="T382" s="4" t="s">
        <v>34</v>
      </c>
      <c r="U382" s="4">
        <v>162.37</v>
      </c>
      <c r="V382" s="4">
        <v>0</v>
      </c>
      <c r="W382" s="4">
        <v>0</v>
      </c>
      <c r="X382" s="4" t="s">
        <v>1757</v>
      </c>
      <c r="Y382" s="4" t="s">
        <v>1758</v>
      </c>
    </row>
    <row r="383" s="4" customFormat="1" spans="1:25">
      <c r="A383" s="4" t="s">
        <v>1759</v>
      </c>
      <c r="B383" s="4" t="s">
        <v>26</v>
      </c>
      <c r="C383" s="4" t="s">
        <v>27</v>
      </c>
      <c r="D383" s="4" t="s">
        <v>1188</v>
      </c>
      <c r="E383" s="4" t="s">
        <v>1189</v>
      </c>
      <c r="F383" s="6">
        <v>45234</v>
      </c>
      <c r="G383" s="6">
        <v>45235</v>
      </c>
      <c r="H383" s="4">
        <v>1</v>
      </c>
      <c r="I383" s="4">
        <v>1</v>
      </c>
      <c r="J383" s="4">
        <v>1</v>
      </c>
      <c r="K383" s="4" t="s">
        <v>30</v>
      </c>
      <c r="L383" s="4">
        <v>249.41</v>
      </c>
      <c r="M383" s="4">
        <v>249.41</v>
      </c>
      <c r="N383" s="4" t="s">
        <v>1760</v>
      </c>
      <c r="O383" s="4" t="s">
        <v>32</v>
      </c>
      <c r="P383" s="4" t="s">
        <v>33</v>
      </c>
      <c r="Q383" s="4">
        <v>0</v>
      </c>
      <c r="R383" s="7">
        <v>45233</v>
      </c>
      <c r="S383" s="6">
        <v>45238</v>
      </c>
      <c r="T383" s="4" t="s">
        <v>34</v>
      </c>
      <c r="U383" s="4">
        <v>249.41</v>
      </c>
      <c r="V383" s="4">
        <v>0</v>
      </c>
      <c r="W383" s="4">
        <v>0</v>
      </c>
      <c r="X383" s="4" t="s">
        <v>1761</v>
      </c>
      <c r="Y383" s="4" t="s">
        <v>55</v>
      </c>
    </row>
    <row r="384" s="4" customFormat="1" spans="1:25">
      <c r="A384" s="4" t="s">
        <v>1762</v>
      </c>
      <c r="B384" s="4" t="s">
        <v>26</v>
      </c>
      <c r="C384" s="4" t="s">
        <v>27</v>
      </c>
      <c r="D384" s="4" t="s">
        <v>1049</v>
      </c>
      <c r="E384" s="4" t="s">
        <v>1571</v>
      </c>
      <c r="F384" s="6">
        <v>45234</v>
      </c>
      <c r="G384" s="6">
        <v>45235</v>
      </c>
      <c r="H384" s="4">
        <v>1</v>
      </c>
      <c r="I384" s="4">
        <v>1</v>
      </c>
      <c r="J384" s="4">
        <v>1</v>
      </c>
      <c r="K384" s="4" t="s">
        <v>30</v>
      </c>
      <c r="L384" s="4">
        <v>367.17</v>
      </c>
      <c r="M384" s="4">
        <v>367.17</v>
      </c>
      <c r="N384" s="4" t="s">
        <v>1763</v>
      </c>
      <c r="O384" s="4" t="s">
        <v>32</v>
      </c>
      <c r="P384" s="4" t="s">
        <v>33</v>
      </c>
      <c r="Q384" s="4">
        <v>0</v>
      </c>
      <c r="R384" s="7">
        <v>45233</v>
      </c>
      <c r="S384" s="6">
        <v>45238</v>
      </c>
      <c r="T384" s="4" t="s">
        <v>34</v>
      </c>
      <c r="U384" s="4">
        <v>367.17</v>
      </c>
      <c r="V384" s="4">
        <v>0</v>
      </c>
      <c r="W384" s="4">
        <v>0</v>
      </c>
      <c r="X384" s="4" t="s">
        <v>1764</v>
      </c>
      <c r="Y384" s="4" t="s">
        <v>1765</v>
      </c>
    </row>
    <row r="385" s="4" customFormat="1" spans="1:25">
      <c r="A385" s="4" t="s">
        <v>1766</v>
      </c>
      <c r="B385" s="4" t="s">
        <v>26</v>
      </c>
      <c r="C385" s="4" t="s">
        <v>27</v>
      </c>
      <c r="D385" s="4" t="s">
        <v>1767</v>
      </c>
      <c r="E385" s="4" t="s">
        <v>1768</v>
      </c>
      <c r="F385" s="6">
        <v>45234</v>
      </c>
      <c r="G385" s="6">
        <v>45235</v>
      </c>
      <c r="H385" s="4">
        <v>1</v>
      </c>
      <c r="I385" s="4">
        <v>1</v>
      </c>
      <c r="J385" s="4">
        <v>1</v>
      </c>
      <c r="K385" s="4" t="s">
        <v>30</v>
      </c>
      <c r="L385" s="4">
        <v>460.92</v>
      </c>
      <c r="M385" s="4">
        <v>460.92</v>
      </c>
      <c r="N385" s="4" t="s">
        <v>1769</v>
      </c>
      <c r="O385" s="4" t="s">
        <v>32</v>
      </c>
      <c r="P385" s="4" t="s">
        <v>33</v>
      </c>
      <c r="Q385" s="4">
        <v>0</v>
      </c>
      <c r="R385" s="7">
        <v>45233</v>
      </c>
      <c r="S385" s="6">
        <v>45238</v>
      </c>
      <c r="T385" s="4" t="s">
        <v>34</v>
      </c>
      <c r="U385" s="4">
        <v>460.92</v>
      </c>
      <c r="V385" s="4">
        <v>0</v>
      </c>
      <c r="W385" s="4">
        <v>0</v>
      </c>
      <c r="X385" s="4" t="s">
        <v>1770</v>
      </c>
      <c r="Y385" s="4" t="s">
        <v>1771</v>
      </c>
    </row>
    <row r="386" s="4" customFormat="1" spans="1:25">
      <c r="A386" s="4" t="s">
        <v>1772</v>
      </c>
      <c r="B386" s="4" t="s">
        <v>26</v>
      </c>
      <c r="C386" s="4" t="s">
        <v>27</v>
      </c>
      <c r="D386" s="4" t="s">
        <v>1767</v>
      </c>
      <c r="E386" s="4" t="s">
        <v>1768</v>
      </c>
      <c r="F386" s="6">
        <v>45234</v>
      </c>
      <c r="G386" s="6">
        <v>45235</v>
      </c>
      <c r="H386" s="4">
        <v>1</v>
      </c>
      <c r="I386" s="4">
        <v>1</v>
      </c>
      <c r="J386" s="4">
        <v>1</v>
      </c>
      <c r="K386" s="4" t="s">
        <v>30</v>
      </c>
      <c r="L386" s="4">
        <v>460.92</v>
      </c>
      <c r="M386" s="4">
        <v>460.92</v>
      </c>
      <c r="N386" s="4" t="s">
        <v>1773</v>
      </c>
      <c r="O386" s="4" t="s">
        <v>32</v>
      </c>
      <c r="P386" s="4" t="s">
        <v>33</v>
      </c>
      <c r="Q386" s="4">
        <v>0</v>
      </c>
      <c r="R386" s="7">
        <v>45233</v>
      </c>
      <c r="S386" s="6">
        <v>45238</v>
      </c>
      <c r="T386" s="4" t="s">
        <v>34</v>
      </c>
      <c r="U386" s="4">
        <v>460.92</v>
      </c>
      <c r="V386" s="4">
        <v>0</v>
      </c>
      <c r="W386" s="4">
        <v>0</v>
      </c>
      <c r="X386" s="4" t="s">
        <v>1774</v>
      </c>
      <c r="Y386" s="4" t="s">
        <v>1775</v>
      </c>
    </row>
    <row r="387" s="4" customFormat="1" spans="1:25">
      <c r="A387" s="4" t="s">
        <v>1776</v>
      </c>
      <c r="B387" s="4" t="s">
        <v>26</v>
      </c>
      <c r="C387" s="4" t="s">
        <v>27</v>
      </c>
      <c r="D387" s="4" t="s">
        <v>1661</v>
      </c>
      <c r="E387" s="4" t="s">
        <v>1662</v>
      </c>
      <c r="F387" s="6">
        <v>45234</v>
      </c>
      <c r="G387" s="6">
        <v>45235</v>
      </c>
      <c r="H387" s="4">
        <v>1</v>
      </c>
      <c r="I387" s="4">
        <v>1</v>
      </c>
      <c r="J387" s="4">
        <v>1</v>
      </c>
      <c r="K387" s="4" t="s">
        <v>30</v>
      </c>
      <c r="L387" s="4">
        <v>214.36</v>
      </c>
      <c r="M387" s="4">
        <v>214.36</v>
      </c>
      <c r="N387" s="4" t="s">
        <v>1777</v>
      </c>
      <c r="O387" s="4" t="s">
        <v>32</v>
      </c>
      <c r="P387" s="4" t="s">
        <v>33</v>
      </c>
      <c r="Q387" s="4">
        <v>0</v>
      </c>
      <c r="R387" s="7">
        <v>45233</v>
      </c>
      <c r="S387" s="6">
        <v>45238</v>
      </c>
      <c r="T387" s="4" t="s">
        <v>34</v>
      </c>
      <c r="U387" s="4">
        <v>214.36</v>
      </c>
      <c r="V387" s="4">
        <v>0</v>
      </c>
      <c r="W387" s="4">
        <v>0</v>
      </c>
      <c r="X387" s="4" t="s">
        <v>1778</v>
      </c>
      <c r="Y387" s="4" t="s">
        <v>1779</v>
      </c>
    </row>
    <row r="388" s="4" customFormat="1" spans="1:25">
      <c r="A388" s="4" t="s">
        <v>1780</v>
      </c>
      <c r="B388" s="4" t="s">
        <v>26</v>
      </c>
      <c r="C388" s="4" t="s">
        <v>27</v>
      </c>
      <c r="D388" s="4" t="s">
        <v>1781</v>
      </c>
      <c r="E388" s="4" t="s">
        <v>1656</v>
      </c>
      <c r="F388" s="6">
        <v>45234</v>
      </c>
      <c r="G388" s="6">
        <v>45235</v>
      </c>
      <c r="H388" s="4">
        <v>1</v>
      </c>
      <c r="I388" s="4">
        <v>1</v>
      </c>
      <c r="J388" s="4">
        <v>1</v>
      </c>
      <c r="K388" s="4" t="s">
        <v>30</v>
      </c>
      <c r="L388" s="4">
        <v>207.76</v>
      </c>
      <c r="M388" s="4">
        <v>207.76</v>
      </c>
      <c r="N388" s="4" t="s">
        <v>1782</v>
      </c>
      <c r="O388" s="4" t="s">
        <v>32</v>
      </c>
      <c r="P388" s="4" t="s">
        <v>33</v>
      </c>
      <c r="Q388" s="4">
        <v>0</v>
      </c>
      <c r="R388" s="7">
        <v>45234</v>
      </c>
      <c r="S388" s="6">
        <v>45238</v>
      </c>
      <c r="T388" s="4" t="s">
        <v>34</v>
      </c>
      <c r="U388" s="4">
        <v>207.76</v>
      </c>
      <c r="V388" s="4">
        <v>0</v>
      </c>
      <c r="W388" s="4">
        <v>0</v>
      </c>
      <c r="X388" s="4" t="s">
        <v>1783</v>
      </c>
      <c r="Y388" s="4" t="s">
        <v>1784</v>
      </c>
    </row>
    <row r="389" s="4" customFormat="1" spans="1:25">
      <c r="A389" s="4" t="s">
        <v>1785</v>
      </c>
      <c r="B389" s="4" t="s">
        <v>26</v>
      </c>
      <c r="C389" s="4" t="s">
        <v>27</v>
      </c>
      <c r="D389" s="4" t="s">
        <v>1786</v>
      </c>
      <c r="E389" s="4" t="s">
        <v>1787</v>
      </c>
      <c r="F389" s="6">
        <v>45234</v>
      </c>
      <c r="G389" s="6">
        <v>45235</v>
      </c>
      <c r="H389" s="4">
        <v>1</v>
      </c>
      <c r="I389" s="4">
        <v>1</v>
      </c>
      <c r="J389" s="4">
        <v>1</v>
      </c>
      <c r="K389" s="4" t="s">
        <v>30</v>
      </c>
      <c r="L389" s="4">
        <v>417.33</v>
      </c>
      <c r="M389" s="4">
        <v>417.33</v>
      </c>
      <c r="N389" s="4" t="s">
        <v>1788</v>
      </c>
      <c r="O389" s="4" t="s">
        <v>32</v>
      </c>
      <c r="P389" s="4" t="s">
        <v>33</v>
      </c>
      <c r="Q389" s="4">
        <v>0</v>
      </c>
      <c r="R389" s="7">
        <v>45234.0000115741</v>
      </c>
      <c r="S389" s="6">
        <v>45238</v>
      </c>
      <c r="T389" s="4" t="s">
        <v>34</v>
      </c>
      <c r="U389" s="4">
        <v>417.33</v>
      </c>
      <c r="V389" s="4">
        <v>0</v>
      </c>
      <c r="W389" s="4">
        <v>0</v>
      </c>
      <c r="X389" s="4" t="s">
        <v>1789</v>
      </c>
      <c r="Y389" s="4" t="s">
        <v>1790</v>
      </c>
    </row>
    <row r="390" s="4" customFormat="1" spans="1:25">
      <c r="A390" s="4" t="s">
        <v>1791</v>
      </c>
      <c r="B390" s="4" t="s">
        <v>26</v>
      </c>
      <c r="C390" s="4" t="s">
        <v>27</v>
      </c>
      <c r="D390" s="4" t="s">
        <v>1792</v>
      </c>
      <c r="E390" s="4" t="s">
        <v>1793</v>
      </c>
      <c r="F390" s="6">
        <v>45234</v>
      </c>
      <c r="G390" s="6">
        <v>45235</v>
      </c>
      <c r="H390" s="4">
        <v>1</v>
      </c>
      <c r="I390" s="4">
        <v>1</v>
      </c>
      <c r="J390" s="4">
        <v>1</v>
      </c>
      <c r="K390" s="4" t="s">
        <v>30</v>
      </c>
      <c r="L390" s="4">
        <v>192.5</v>
      </c>
      <c r="M390" s="4">
        <v>192.5</v>
      </c>
      <c r="N390" s="4" t="s">
        <v>1794</v>
      </c>
      <c r="O390" s="4" t="s">
        <v>32</v>
      </c>
      <c r="P390" s="4" t="s">
        <v>33</v>
      </c>
      <c r="Q390" s="4">
        <v>0</v>
      </c>
      <c r="R390" s="7">
        <v>45234</v>
      </c>
      <c r="S390" s="6">
        <v>45238</v>
      </c>
      <c r="T390" s="4" t="s">
        <v>34</v>
      </c>
      <c r="U390" s="4">
        <v>192.5</v>
      </c>
      <c r="V390" s="4">
        <v>0</v>
      </c>
      <c r="W390" s="4">
        <v>0</v>
      </c>
      <c r="X390" s="4" t="s">
        <v>1795</v>
      </c>
      <c r="Y390" s="4" t="s">
        <v>1796</v>
      </c>
    </row>
    <row r="391" s="4" customFormat="1" spans="1:25">
      <c r="A391" s="4" t="s">
        <v>1797</v>
      </c>
      <c r="B391" s="4" t="s">
        <v>26</v>
      </c>
      <c r="C391" s="4" t="s">
        <v>27</v>
      </c>
      <c r="D391" s="4" t="s">
        <v>1798</v>
      </c>
      <c r="E391" s="4" t="s">
        <v>1799</v>
      </c>
      <c r="F391" s="6">
        <v>45234</v>
      </c>
      <c r="G391" s="6">
        <v>45235</v>
      </c>
      <c r="H391" s="4">
        <v>1</v>
      </c>
      <c r="I391" s="4">
        <v>1</v>
      </c>
      <c r="J391" s="4">
        <v>1</v>
      </c>
      <c r="K391" s="4" t="s">
        <v>30</v>
      </c>
      <c r="L391" s="4">
        <v>301.27</v>
      </c>
      <c r="M391" s="4">
        <v>301.27</v>
      </c>
      <c r="N391" s="4" t="s">
        <v>1800</v>
      </c>
      <c r="O391" s="4" t="s">
        <v>32</v>
      </c>
      <c r="P391" s="4" t="s">
        <v>33</v>
      </c>
      <c r="Q391" s="4">
        <v>0</v>
      </c>
      <c r="R391" s="7">
        <v>45234</v>
      </c>
      <c r="S391" s="6">
        <v>45238</v>
      </c>
      <c r="T391" s="4" t="s">
        <v>34</v>
      </c>
      <c r="U391" s="4">
        <v>301.27</v>
      </c>
      <c r="V391" s="4">
        <v>0</v>
      </c>
      <c r="W391" s="4">
        <v>0</v>
      </c>
      <c r="X391" s="4" t="s">
        <v>1801</v>
      </c>
      <c r="Y391" s="4" t="s">
        <v>1802</v>
      </c>
    </row>
    <row r="392" s="4" customFormat="1" spans="1:25">
      <c r="A392" s="4" t="s">
        <v>1803</v>
      </c>
      <c r="B392" s="4" t="s">
        <v>26</v>
      </c>
      <c r="C392" s="4" t="s">
        <v>27</v>
      </c>
      <c r="D392" s="4" t="s">
        <v>1077</v>
      </c>
      <c r="E392" s="4" t="s">
        <v>355</v>
      </c>
      <c r="F392" s="6">
        <v>45234</v>
      </c>
      <c r="G392" s="6">
        <v>45235</v>
      </c>
      <c r="H392" s="4">
        <v>1</v>
      </c>
      <c r="I392" s="4">
        <v>1</v>
      </c>
      <c r="J392" s="4">
        <v>1</v>
      </c>
      <c r="K392" s="4" t="s">
        <v>30</v>
      </c>
      <c r="L392" s="4">
        <v>220.61</v>
      </c>
      <c r="M392" s="4">
        <v>220.61</v>
      </c>
      <c r="N392" s="4" t="s">
        <v>1804</v>
      </c>
      <c r="O392" s="4" t="s">
        <v>32</v>
      </c>
      <c r="P392" s="4" t="s">
        <v>33</v>
      </c>
      <c r="Q392" s="4">
        <v>0</v>
      </c>
      <c r="R392" s="7">
        <v>45234</v>
      </c>
      <c r="S392" s="6">
        <v>45238</v>
      </c>
      <c r="T392" s="4" t="s">
        <v>34</v>
      </c>
      <c r="U392" s="4">
        <v>220.61</v>
      </c>
      <c r="V392" s="4">
        <v>0</v>
      </c>
      <c r="W392" s="4">
        <v>0</v>
      </c>
      <c r="X392" s="4" t="s">
        <v>1805</v>
      </c>
      <c r="Y392" s="4" t="s">
        <v>1806</v>
      </c>
    </row>
    <row r="393" s="4" customFormat="1" spans="1:25">
      <c r="A393" s="4" t="s">
        <v>1807</v>
      </c>
      <c r="B393" s="4" t="s">
        <v>26</v>
      </c>
      <c r="C393" s="4" t="s">
        <v>27</v>
      </c>
      <c r="D393" s="4" t="s">
        <v>1808</v>
      </c>
      <c r="E393" s="4" t="s">
        <v>320</v>
      </c>
      <c r="F393" s="6">
        <v>45234</v>
      </c>
      <c r="G393" s="6">
        <v>45235</v>
      </c>
      <c r="H393" s="4">
        <v>1</v>
      </c>
      <c r="I393" s="4">
        <v>1</v>
      </c>
      <c r="J393" s="4">
        <v>1</v>
      </c>
      <c r="K393" s="4" t="s">
        <v>30</v>
      </c>
      <c r="L393" s="4">
        <v>755.82</v>
      </c>
      <c r="M393" s="4">
        <v>755.82</v>
      </c>
      <c r="N393" s="4" t="s">
        <v>1809</v>
      </c>
      <c r="O393" s="4" t="s">
        <v>32</v>
      </c>
      <c r="P393" s="4" t="s">
        <v>33</v>
      </c>
      <c r="Q393" s="4">
        <v>0</v>
      </c>
      <c r="R393" s="7">
        <v>45234.0000115741</v>
      </c>
      <c r="S393" s="6">
        <v>45238</v>
      </c>
      <c r="T393" s="4" t="s">
        <v>34</v>
      </c>
      <c r="U393" s="4">
        <v>755.82</v>
      </c>
      <c r="V393" s="4">
        <v>0</v>
      </c>
      <c r="W393" s="4">
        <v>0</v>
      </c>
      <c r="X393" s="4" t="s">
        <v>1810</v>
      </c>
      <c r="Y393" s="4" t="s">
        <v>1811</v>
      </c>
    </row>
    <row r="394" s="4" customFormat="1" spans="1:25">
      <c r="A394" s="4" t="s">
        <v>1812</v>
      </c>
      <c r="B394" s="4" t="s">
        <v>26</v>
      </c>
      <c r="C394" s="4" t="s">
        <v>27</v>
      </c>
      <c r="D394" s="4" t="s">
        <v>1813</v>
      </c>
      <c r="E394" s="4" t="s">
        <v>1814</v>
      </c>
      <c r="F394" s="6">
        <v>45234</v>
      </c>
      <c r="G394" s="6">
        <v>45235</v>
      </c>
      <c r="H394" s="4">
        <v>1</v>
      </c>
      <c r="I394" s="4">
        <v>1</v>
      </c>
      <c r="J394" s="4">
        <v>1</v>
      </c>
      <c r="K394" s="4" t="s">
        <v>30</v>
      </c>
      <c r="L394" s="4">
        <v>1312.01</v>
      </c>
      <c r="M394" s="4">
        <v>1312.01</v>
      </c>
      <c r="N394" s="4" t="s">
        <v>1815</v>
      </c>
      <c r="O394" s="4" t="s">
        <v>32</v>
      </c>
      <c r="P394" s="4" t="s">
        <v>33</v>
      </c>
      <c r="Q394" s="4">
        <v>0</v>
      </c>
      <c r="R394" s="7">
        <v>45234</v>
      </c>
      <c r="S394" s="6">
        <v>45238</v>
      </c>
      <c r="T394" s="4" t="s">
        <v>34</v>
      </c>
      <c r="U394" s="4">
        <v>1312.01</v>
      </c>
      <c r="V394" s="4">
        <v>0</v>
      </c>
      <c r="W394" s="4">
        <v>0</v>
      </c>
      <c r="X394" s="4" t="s">
        <v>1816</v>
      </c>
      <c r="Y394" s="4" t="s">
        <v>1817</v>
      </c>
    </row>
    <row r="395" s="4" customFormat="1" spans="1:25">
      <c r="A395" s="4" t="s">
        <v>1818</v>
      </c>
      <c r="B395" s="4" t="s">
        <v>26</v>
      </c>
      <c r="C395" s="4" t="s">
        <v>27</v>
      </c>
      <c r="D395" s="4" t="s">
        <v>1819</v>
      </c>
      <c r="E395" s="4" t="s">
        <v>550</v>
      </c>
      <c r="F395" s="6">
        <v>45234</v>
      </c>
      <c r="G395" s="6">
        <v>45235</v>
      </c>
      <c r="H395" s="4">
        <v>1</v>
      </c>
      <c r="I395" s="4">
        <v>1</v>
      </c>
      <c r="J395" s="4">
        <v>1</v>
      </c>
      <c r="K395" s="4" t="s">
        <v>30</v>
      </c>
      <c r="L395" s="4">
        <v>457.11</v>
      </c>
      <c r="M395" s="4">
        <v>457.11</v>
      </c>
      <c r="N395" s="4" t="s">
        <v>1820</v>
      </c>
      <c r="O395" s="4" t="s">
        <v>32</v>
      </c>
      <c r="P395" s="4" t="s">
        <v>33</v>
      </c>
      <c r="Q395" s="4">
        <v>0</v>
      </c>
      <c r="R395" s="7">
        <v>45234</v>
      </c>
      <c r="S395" s="6">
        <v>45238</v>
      </c>
      <c r="T395" s="4" t="s">
        <v>34</v>
      </c>
      <c r="U395" s="4">
        <v>457.11</v>
      </c>
      <c r="V395" s="4">
        <v>0</v>
      </c>
      <c r="W395" s="4">
        <v>0</v>
      </c>
      <c r="X395" s="4" t="s">
        <v>1821</v>
      </c>
      <c r="Y395" s="4" t="s">
        <v>55</v>
      </c>
    </row>
    <row r="396" s="4" customFormat="1" spans="1:25">
      <c r="A396" s="4" t="s">
        <v>1822</v>
      </c>
      <c r="B396" s="4" t="s">
        <v>26</v>
      </c>
      <c r="C396" s="4" t="s">
        <v>27</v>
      </c>
      <c r="D396" s="4" t="s">
        <v>1823</v>
      </c>
      <c r="E396" s="4" t="s">
        <v>1824</v>
      </c>
      <c r="F396" s="6">
        <v>45234</v>
      </c>
      <c r="G396" s="6">
        <v>45235</v>
      </c>
      <c r="H396" s="4">
        <v>1</v>
      </c>
      <c r="I396" s="4">
        <v>1</v>
      </c>
      <c r="J396" s="4">
        <v>1</v>
      </c>
      <c r="K396" s="4" t="s">
        <v>30</v>
      </c>
      <c r="L396" s="4">
        <v>174.84</v>
      </c>
      <c r="M396" s="4">
        <v>174.84</v>
      </c>
      <c r="N396" s="4" t="s">
        <v>1825</v>
      </c>
      <c r="O396" s="4" t="s">
        <v>32</v>
      </c>
      <c r="P396" s="4" t="s">
        <v>33</v>
      </c>
      <c r="Q396" s="4">
        <v>0</v>
      </c>
      <c r="R396" s="7">
        <v>45234</v>
      </c>
      <c r="S396" s="6">
        <v>45238</v>
      </c>
      <c r="T396" s="4" t="s">
        <v>34</v>
      </c>
      <c r="U396" s="4">
        <v>174.84</v>
      </c>
      <c r="V396" s="4">
        <v>0</v>
      </c>
      <c r="W396" s="4">
        <v>0</v>
      </c>
      <c r="X396" s="4" t="s">
        <v>1826</v>
      </c>
      <c r="Y396" s="4" t="s">
        <v>1827</v>
      </c>
    </row>
    <row r="397" s="4" customFormat="1" spans="1:25">
      <c r="A397" s="4" t="s">
        <v>1828</v>
      </c>
      <c r="B397" s="4" t="s">
        <v>26</v>
      </c>
      <c r="C397" s="4" t="s">
        <v>27</v>
      </c>
      <c r="D397" s="4" t="s">
        <v>1829</v>
      </c>
      <c r="E397" s="4" t="s">
        <v>637</v>
      </c>
      <c r="F397" s="6">
        <v>45234</v>
      </c>
      <c r="G397" s="6">
        <v>45235</v>
      </c>
      <c r="H397" s="4">
        <v>1</v>
      </c>
      <c r="I397" s="4">
        <v>1</v>
      </c>
      <c r="J397" s="4">
        <v>1</v>
      </c>
      <c r="K397" s="4" t="s">
        <v>30</v>
      </c>
      <c r="L397" s="4">
        <v>260.95</v>
      </c>
      <c r="M397" s="4">
        <v>260.95</v>
      </c>
      <c r="N397" s="4" t="s">
        <v>1830</v>
      </c>
      <c r="O397" s="4" t="s">
        <v>32</v>
      </c>
      <c r="P397" s="4" t="s">
        <v>33</v>
      </c>
      <c r="Q397" s="4">
        <v>0</v>
      </c>
      <c r="R397" s="7">
        <v>45234</v>
      </c>
      <c r="S397" s="6">
        <v>45238</v>
      </c>
      <c r="T397" s="4" t="s">
        <v>34</v>
      </c>
      <c r="U397" s="4">
        <v>260.95</v>
      </c>
      <c r="V397" s="4">
        <v>0</v>
      </c>
      <c r="W397" s="4">
        <v>0</v>
      </c>
      <c r="X397" s="4" t="s">
        <v>1831</v>
      </c>
      <c r="Y397" s="4" t="s">
        <v>1832</v>
      </c>
    </row>
    <row r="398" s="4" customFormat="1" spans="1:25">
      <c r="A398" s="4" t="s">
        <v>1833</v>
      </c>
      <c r="B398" s="4" t="s">
        <v>26</v>
      </c>
      <c r="C398" s="4" t="s">
        <v>27</v>
      </c>
      <c r="D398" s="4" t="s">
        <v>1834</v>
      </c>
      <c r="E398" s="4" t="s">
        <v>1835</v>
      </c>
      <c r="F398" s="6">
        <v>45234</v>
      </c>
      <c r="G398" s="6">
        <v>45235</v>
      </c>
      <c r="H398" s="4">
        <v>1</v>
      </c>
      <c r="I398" s="4">
        <v>1</v>
      </c>
      <c r="J398" s="4">
        <v>1</v>
      </c>
      <c r="K398" s="4" t="s">
        <v>30</v>
      </c>
      <c r="L398" s="4">
        <v>453.16</v>
      </c>
      <c r="M398" s="4">
        <v>453.16</v>
      </c>
      <c r="N398" s="4" t="s">
        <v>1836</v>
      </c>
      <c r="O398" s="4" t="s">
        <v>32</v>
      </c>
      <c r="P398" s="4" t="s">
        <v>33</v>
      </c>
      <c r="Q398" s="4">
        <v>0</v>
      </c>
      <c r="R398" s="7">
        <v>45234</v>
      </c>
      <c r="S398" s="6">
        <v>45238</v>
      </c>
      <c r="T398" s="4" t="s">
        <v>34</v>
      </c>
      <c r="U398" s="4">
        <v>453.16</v>
      </c>
      <c r="V398" s="4">
        <v>0</v>
      </c>
      <c r="W398" s="4">
        <v>0</v>
      </c>
      <c r="X398" s="4" t="s">
        <v>1837</v>
      </c>
      <c r="Y398" s="4" t="s">
        <v>1838</v>
      </c>
    </row>
    <row r="399" s="4" customFormat="1" spans="1:25">
      <c r="A399" s="4" t="s">
        <v>1839</v>
      </c>
      <c r="B399" s="4" t="s">
        <v>26</v>
      </c>
      <c r="C399" s="4" t="s">
        <v>27</v>
      </c>
      <c r="D399" s="4" t="s">
        <v>1840</v>
      </c>
      <c r="E399" s="4" t="s">
        <v>1841</v>
      </c>
      <c r="F399" s="6">
        <v>45234</v>
      </c>
      <c r="G399" s="6">
        <v>45235</v>
      </c>
      <c r="H399" s="4">
        <v>1</v>
      </c>
      <c r="I399" s="4">
        <v>1</v>
      </c>
      <c r="J399" s="4">
        <v>1</v>
      </c>
      <c r="K399" s="4" t="s">
        <v>30</v>
      </c>
      <c r="L399" s="4">
        <v>698.64</v>
      </c>
      <c r="M399" s="4">
        <v>698.64</v>
      </c>
      <c r="N399" s="4" t="s">
        <v>1842</v>
      </c>
      <c r="O399" s="4" t="s">
        <v>32</v>
      </c>
      <c r="P399" s="4" t="s">
        <v>33</v>
      </c>
      <c r="Q399" s="4">
        <v>0</v>
      </c>
      <c r="R399" s="7">
        <v>45234</v>
      </c>
      <c r="S399" s="6">
        <v>45238</v>
      </c>
      <c r="T399" s="4" t="s">
        <v>34</v>
      </c>
      <c r="U399" s="4">
        <v>698.64</v>
      </c>
      <c r="V399" s="4">
        <v>0</v>
      </c>
      <c r="W399" s="4">
        <v>0</v>
      </c>
      <c r="X399" s="4" t="s">
        <v>1843</v>
      </c>
      <c r="Y399" s="4" t="s">
        <v>1844</v>
      </c>
    </row>
    <row r="400" s="4" customFormat="1" spans="1:25">
      <c r="A400" s="4" t="s">
        <v>1845</v>
      </c>
      <c r="B400" s="4" t="s">
        <v>26</v>
      </c>
      <c r="C400" s="4" t="s">
        <v>27</v>
      </c>
      <c r="D400" s="4" t="s">
        <v>716</v>
      </c>
      <c r="E400" s="4" t="s">
        <v>1411</v>
      </c>
      <c r="F400" s="6">
        <v>45234</v>
      </c>
      <c r="G400" s="6">
        <v>45235</v>
      </c>
      <c r="H400" s="4">
        <v>1</v>
      </c>
      <c r="I400" s="4">
        <v>1</v>
      </c>
      <c r="J400" s="4">
        <v>1</v>
      </c>
      <c r="K400" s="4" t="s">
        <v>30</v>
      </c>
      <c r="L400" s="4">
        <v>1394.53</v>
      </c>
      <c r="M400" s="4">
        <v>1394.53</v>
      </c>
      <c r="N400" s="4" t="s">
        <v>1846</v>
      </c>
      <c r="O400" s="4" t="s">
        <v>32</v>
      </c>
      <c r="P400" s="4" t="s">
        <v>33</v>
      </c>
      <c r="Q400" s="4">
        <v>0</v>
      </c>
      <c r="R400" s="7">
        <v>45234.0000115741</v>
      </c>
      <c r="S400" s="6">
        <v>45238</v>
      </c>
      <c r="T400" s="4" t="s">
        <v>34</v>
      </c>
      <c r="U400" s="4">
        <v>1394.53</v>
      </c>
      <c r="V400" s="4">
        <v>0</v>
      </c>
      <c r="W400" s="4">
        <v>0</v>
      </c>
      <c r="X400" s="4" t="s">
        <v>1847</v>
      </c>
      <c r="Y400" s="4" t="s">
        <v>55</v>
      </c>
    </row>
    <row r="401" s="4" customFormat="1" spans="1:25">
      <c r="A401" s="4" t="s">
        <v>1848</v>
      </c>
      <c r="B401" s="4" t="s">
        <v>26</v>
      </c>
      <c r="C401" s="4" t="s">
        <v>27</v>
      </c>
      <c r="D401" s="4" t="s">
        <v>1849</v>
      </c>
      <c r="E401" s="4" t="s">
        <v>637</v>
      </c>
      <c r="F401" s="6">
        <v>45234</v>
      </c>
      <c r="G401" s="6">
        <v>45235</v>
      </c>
      <c r="H401" s="4">
        <v>1</v>
      </c>
      <c r="I401" s="4">
        <v>1</v>
      </c>
      <c r="J401" s="4">
        <v>1</v>
      </c>
      <c r="K401" s="4" t="s">
        <v>30</v>
      </c>
      <c r="L401" s="4">
        <v>1514.26</v>
      </c>
      <c r="M401" s="4">
        <v>1514.26</v>
      </c>
      <c r="N401" s="4" t="s">
        <v>1850</v>
      </c>
      <c r="O401" s="4" t="s">
        <v>32</v>
      </c>
      <c r="P401" s="4" t="s">
        <v>33</v>
      </c>
      <c r="Q401" s="4">
        <v>0</v>
      </c>
      <c r="R401" s="7">
        <v>45234.0000115741</v>
      </c>
      <c r="S401" s="6">
        <v>45238</v>
      </c>
      <c r="T401" s="4" t="s">
        <v>34</v>
      </c>
      <c r="U401" s="4">
        <v>1514.26</v>
      </c>
      <c r="V401" s="4">
        <v>0</v>
      </c>
      <c r="W401" s="4">
        <v>0</v>
      </c>
      <c r="X401" s="4" t="s">
        <v>1851</v>
      </c>
      <c r="Y401" s="4" t="s">
        <v>1852</v>
      </c>
    </row>
    <row r="402" s="4" customFormat="1" spans="1:25">
      <c r="A402" s="4" t="s">
        <v>1853</v>
      </c>
      <c r="B402" s="4" t="s">
        <v>26</v>
      </c>
      <c r="C402" s="4" t="s">
        <v>27</v>
      </c>
      <c r="D402" s="4" t="s">
        <v>1049</v>
      </c>
      <c r="E402" s="4" t="s">
        <v>1050</v>
      </c>
      <c r="F402" s="6">
        <v>45234</v>
      </c>
      <c r="G402" s="6">
        <v>45235</v>
      </c>
      <c r="H402" s="4">
        <v>1</v>
      </c>
      <c r="I402" s="4">
        <v>1</v>
      </c>
      <c r="J402" s="4">
        <v>1</v>
      </c>
      <c r="K402" s="4" t="s">
        <v>30</v>
      </c>
      <c r="L402" s="4">
        <v>402.23</v>
      </c>
      <c r="M402" s="4">
        <v>402.23</v>
      </c>
      <c r="N402" s="4" t="s">
        <v>1854</v>
      </c>
      <c r="O402" s="4" t="s">
        <v>32</v>
      </c>
      <c r="P402" s="4" t="s">
        <v>33</v>
      </c>
      <c r="Q402" s="4">
        <v>0</v>
      </c>
      <c r="R402" s="7">
        <v>45234</v>
      </c>
      <c r="S402" s="6">
        <v>45238</v>
      </c>
      <c r="T402" s="4" t="s">
        <v>34</v>
      </c>
      <c r="U402" s="4">
        <v>402.23</v>
      </c>
      <c r="V402" s="4">
        <v>0</v>
      </c>
      <c r="W402" s="4">
        <v>0</v>
      </c>
      <c r="X402" s="4" t="s">
        <v>1855</v>
      </c>
      <c r="Y402" s="4" t="s">
        <v>1856</v>
      </c>
    </row>
    <row r="403" s="4" customFormat="1" spans="1:25">
      <c r="A403" s="4" t="s">
        <v>1857</v>
      </c>
      <c r="B403" s="4" t="s">
        <v>26</v>
      </c>
      <c r="C403" s="4" t="s">
        <v>27</v>
      </c>
      <c r="D403" s="4" t="s">
        <v>1514</v>
      </c>
      <c r="E403" s="4" t="s">
        <v>775</v>
      </c>
      <c r="F403" s="6">
        <v>45234</v>
      </c>
      <c r="G403" s="6">
        <v>45235</v>
      </c>
      <c r="H403" s="4">
        <v>1</v>
      </c>
      <c r="I403" s="4">
        <v>1</v>
      </c>
      <c r="J403" s="4">
        <v>1</v>
      </c>
      <c r="K403" s="4" t="s">
        <v>30</v>
      </c>
      <c r="L403" s="4">
        <v>407.35</v>
      </c>
      <c r="M403" s="4">
        <v>407.35</v>
      </c>
      <c r="N403" s="4" t="s">
        <v>1858</v>
      </c>
      <c r="O403" s="4" t="s">
        <v>32</v>
      </c>
      <c r="P403" s="4" t="s">
        <v>33</v>
      </c>
      <c r="Q403" s="4">
        <v>0</v>
      </c>
      <c r="R403" s="7">
        <v>45234.0000115741</v>
      </c>
      <c r="S403" s="6">
        <v>45238</v>
      </c>
      <c r="T403" s="4" t="s">
        <v>34</v>
      </c>
      <c r="U403" s="4">
        <v>407.35</v>
      </c>
      <c r="V403" s="4">
        <v>0</v>
      </c>
      <c r="W403" s="4">
        <v>0</v>
      </c>
      <c r="X403" s="4" t="s">
        <v>1859</v>
      </c>
      <c r="Y403" s="4" t="s">
        <v>1860</v>
      </c>
    </row>
    <row r="404" s="4" customFormat="1" spans="1:25">
      <c r="A404" s="4" t="s">
        <v>1861</v>
      </c>
      <c r="B404" s="4" t="s">
        <v>26</v>
      </c>
      <c r="C404" s="4" t="s">
        <v>27</v>
      </c>
      <c r="D404" s="4" t="s">
        <v>1862</v>
      </c>
      <c r="E404" s="4" t="s">
        <v>1863</v>
      </c>
      <c r="F404" s="6">
        <v>45234</v>
      </c>
      <c r="G404" s="6">
        <v>45235</v>
      </c>
      <c r="H404" s="4">
        <v>1</v>
      </c>
      <c r="I404" s="4">
        <v>1</v>
      </c>
      <c r="J404" s="4">
        <v>1</v>
      </c>
      <c r="K404" s="4" t="s">
        <v>30</v>
      </c>
      <c r="L404" s="4">
        <v>541.74</v>
      </c>
      <c r="M404" s="4">
        <v>541.74</v>
      </c>
      <c r="N404" s="4" t="s">
        <v>1864</v>
      </c>
      <c r="O404" s="4" t="s">
        <v>32</v>
      </c>
      <c r="P404" s="4" t="s">
        <v>33</v>
      </c>
      <c r="Q404" s="4">
        <v>0</v>
      </c>
      <c r="R404" s="7">
        <v>45234.0000115741</v>
      </c>
      <c r="S404" s="6">
        <v>45238</v>
      </c>
      <c r="T404" s="4" t="s">
        <v>34</v>
      </c>
      <c r="U404" s="4">
        <v>541.74</v>
      </c>
      <c r="V404" s="4">
        <v>0</v>
      </c>
      <c r="W404" s="4">
        <v>0</v>
      </c>
      <c r="X404" s="4" t="s">
        <v>1865</v>
      </c>
      <c r="Y404" s="4" t="s">
        <v>1866</v>
      </c>
    </row>
    <row r="405" s="4" customFormat="1" spans="1:25">
      <c r="A405" s="4" t="s">
        <v>1867</v>
      </c>
      <c r="B405" s="4" t="s">
        <v>26</v>
      </c>
      <c r="C405" s="4" t="s">
        <v>27</v>
      </c>
      <c r="D405" s="4" t="s">
        <v>1868</v>
      </c>
      <c r="E405" s="4" t="s">
        <v>1869</v>
      </c>
      <c r="F405" s="6">
        <v>45234</v>
      </c>
      <c r="G405" s="6">
        <v>45235</v>
      </c>
      <c r="H405" s="4">
        <v>1</v>
      </c>
      <c r="I405" s="4">
        <v>1</v>
      </c>
      <c r="J405" s="4">
        <v>1</v>
      </c>
      <c r="K405" s="4" t="s">
        <v>30</v>
      </c>
      <c r="L405" s="4">
        <v>1265.04</v>
      </c>
      <c r="M405" s="4">
        <v>1265.04</v>
      </c>
      <c r="N405" s="4" t="s">
        <v>1870</v>
      </c>
      <c r="O405" s="4" t="s">
        <v>32</v>
      </c>
      <c r="P405" s="4" t="s">
        <v>33</v>
      </c>
      <c r="Q405" s="4">
        <v>0</v>
      </c>
      <c r="R405" s="7">
        <v>45234</v>
      </c>
      <c r="S405" s="6">
        <v>45238</v>
      </c>
      <c r="T405" s="4" t="s">
        <v>34</v>
      </c>
      <c r="U405" s="4">
        <v>1265.04</v>
      </c>
      <c r="V405" s="4">
        <v>0</v>
      </c>
      <c r="W405" s="4">
        <v>0</v>
      </c>
      <c r="X405" s="4" t="s">
        <v>1871</v>
      </c>
      <c r="Y405" s="4" t="s">
        <v>1872</v>
      </c>
    </row>
    <row r="406" s="4" customFormat="1" spans="1:25">
      <c r="A406" s="4" t="s">
        <v>1873</v>
      </c>
      <c r="B406" s="4" t="s">
        <v>26</v>
      </c>
      <c r="C406" s="4" t="s">
        <v>27</v>
      </c>
      <c r="D406" s="4" t="s">
        <v>1874</v>
      </c>
      <c r="E406" s="4" t="s">
        <v>1875</v>
      </c>
      <c r="F406" s="6">
        <v>45234</v>
      </c>
      <c r="G406" s="6">
        <v>45235</v>
      </c>
      <c r="H406" s="4">
        <v>1</v>
      </c>
      <c r="I406" s="4">
        <v>1</v>
      </c>
      <c r="J406" s="4">
        <v>1</v>
      </c>
      <c r="K406" s="4" t="s">
        <v>30</v>
      </c>
      <c r="L406" s="4">
        <v>1684.46</v>
      </c>
      <c r="M406" s="4">
        <v>1684.46</v>
      </c>
      <c r="N406" s="4" t="s">
        <v>1876</v>
      </c>
      <c r="O406" s="4" t="s">
        <v>32</v>
      </c>
      <c r="P406" s="4" t="s">
        <v>33</v>
      </c>
      <c r="Q406" s="4">
        <v>0</v>
      </c>
      <c r="R406" s="7">
        <v>45234.0000115741</v>
      </c>
      <c r="S406" s="6">
        <v>45238</v>
      </c>
      <c r="T406" s="4" t="s">
        <v>34</v>
      </c>
      <c r="U406" s="4">
        <v>1684.46</v>
      </c>
      <c r="V406" s="4">
        <v>0</v>
      </c>
      <c r="W406" s="4">
        <v>0</v>
      </c>
      <c r="X406" s="4" t="s">
        <v>1877</v>
      </c>
      <c r="Y406" s="4" t="s">
        <v>1878</v>
      </c>
    </row>
    <row r="407" s="4" customFormat="1" spans="1:25">
      <c r="A407" s="4" t="s">
        <v>1879</v>
      </c>
      <c r="B407" s="4" t="s">
        <v>26</v>
      </c>
      <c r="C407" s="4" t="s">
        <v>27</v>
      </c>
      <c r="D407" s="4" t="s">
        <v>1880</v>
      </c>
      <c r="E407" s="4" t="s">
        <v>1881</v>
      </c>
      <c r="F407" s="6">
        <v>45234</v>
      </c>
      <c r="G407" s="6">
        <v>45235</v>
      </c>
      <c r="H407" s="4">
        <v>1</v>
      </c>
      <c r="I407" s="4">
        <v>1</v>
      </c>
      <c r="J407" s="4">
        <v>1</v>
      </c>
      <c r="K407" s="4" t="s">
        <v>30</v>
      </c>
      <c r="L407" s="4">
        <v>125.47</v>
      </c>
      <c r="M407" s="4">
        <v>125.47</v>
      </c>
      <c r="N407" s="4" t="s">
        <v>1882</v>
      </c>
      <c r="O407" s="4" t="s">
        <v>32</v>
      </c>
      <c r="P407" s="4" t="s">
        <v>33</v>
      </c>
      <c r="Q407" s="4">
        <v>0</v>
      </c>
      <c r="R407" s="7">
        <v>45234.0000115741</v>
      </c>
      <c r="S407" s="6">
        <v>45238</v>
      </c>
      <c r="T407" s="4" t="s">
        <v>34</v>
      </c>
      <c r="U407" s="4">
        <v>125.47</v>
      </c>
      <c r="V407" s="4">
        <v>0</v>
      </c>
      <c r="W407" s="4">
        <v>0</v>
      </c>
      <c r="X407" s="4" t="s">
        <v>1883</v>
      </c>
      <c r="Y407" s="4" t="s">
        <v>1884</v>
      </c>
    </row>
    <row r="408" s="4" customFormat="1" spans="1:25">
      <c r="A408" s="4" t="s">
        <v>1885</v>
      </c>
      <c r="B408" s="4" t="s">
        <v>26</v>
      </c>
      <c r="C408" s="4" t="s">
        <v>27</v>
      </c>
      <c r="D408" s="4" t="s">
        <v>1781</v>
      </c>
      <c r="E408" s="4" t="s">
        <v>1656</v>
      </c>
      <c r="F408" s="6">
        <v>45234</v>
      </c>
      <c r="G408" s="6">
        <v>45235</v>
      </c>
      <c r="H408" s="4">
        <v>1</v>
      </c>
      <c r="I408" s="4">
        <v>1</v>
      </c>
      <c r="J408" s="4">
        <v>1</v>
      </c>
      <c r="K408" s="4" t="s">
        <v>30</v>
      </c>
      <c r="L408" s="4">
        <v>209.7</v>
      </c>
      <c r="M408" s="4">
        <v>209.7</v>
      </c>
      <c r="N408" s="4" t="s">
        <v>1886</v>
      </c>
      <c r="O408" s="4" t="s">
        <v>32</v>
      </c>
      <c r="P408" s="4" t="s">
        <v>33</v>
      </c>
      <c r="Q408" s="4">
        <v>0</v>
      </c>
      <c r="R408" s="7">
        <v>45234.0000115741</v>
      </c>
      <c r="S408" s="6">
        <v>45238</v>
      </c>
      <c r="T408" s="4" t="s">
        <v>34</v>
      </c>
      <c r="U408" s="4">
        <v>209.7</v>
      </c>
      <c r="V408" s="4">
        <v>0</v>
      </c>
      <c r="W408" s="4">
        <v>0</v>
      </c>
      <c r="X408" s="4" t="s">
        <v>1887</v>
      </c>
      <c r="Y408" s="4" t="s">
        <v>1888</v>
      </c>
    </row>
    <row r="409" s="4" customFormat="1" spans="1:27">
      <c r="A409" s="4" t="s">
        <v>1889</v>
      </c>
      <c r="B409" s="4" t="s">
        <v>26</v>
      </c>
      <c r="C409" s="4" t="s">
        <v>27</v>
      </c>
      <c r="D409" s="4" t="s">
        <v>1890</v>
      </c>
      <c r="E409" s="4" t="s">
        <v>1022</v>
      </c>
      <c r="F409" s="6">
        <v>45234</v>
      </c>
      <c r="G409" s="6">
        <v>45235</v>
      </c>
      <c r="H409" s="4">
        <v>2</v>
      </c>
      <c r="I409" s="4">
        <v>1</v>
      </c>
      <c r="J409" s="4">
        <v>2</v>
      </c>
      <c r="K409" s="4" t="s">
        <v>30</v>
      </c>
      <c r="L409" s="4">
        <v>1002.54</v>
      </c>
      <c r="M409" s="4">
        <v>1002.54</v>
      </c>
      <c r="N409" s="4" t="s">
        <v>1891</v>
      </c>
      <c r="O409" s="4" t="s">
        <v>32</v>
      </c>
      <c r="P409" s="4" t="s">
        <v>33</v>
      </c>
      <c r="Q409" s="4">
        <v>0</v>
      </c>
      <c r="R409" s="7">
        <v>45234.0000115741</v>
      </c>
      <c r="S409" s="6">
        <v>45238</v>
      </c>
      <c r="T409" s="4" t="s">
        <v>34</v>
      </c>
      <c r="U409" s="4">
        <v>1002.54</v>
      </c>
      <c r="V409" s="4">
        <v>0</v>
      </c>
      <c r="W409" s="4">
        <v>0</v>
      </c>
      <c r="X409" s="4" t="s">
        <v>1892</v>
      </c>
      <c r="Y409" s="4">
        <v>-116265091</v>
      </c>
      <c r="Z409" s="4" t="s">
        <v>1893</v>
      </c>
      <c r="AA409" s="4" t="s">
        <v>1894</v>
      </c>
    </row>
    <row r="410" s="4" customFormat="1" spans="1:25">
      <c r="A410" s="4" t="s">
        <v>1895</v>
      </c>
      <c r="B410" s="4" t="s">
        <v>26</v>
      </c>
      <c r="C410" s="4" t="s">
        <v>27</v>
      </c>
      <c r="D410" s="4" t="s">
        <v>1896</v>
      </c>
      <c r="E410" s="4" t="s">
        <v>1183</v>
      </c>
      <c r="F410" s="6">
        <v>45234</v>
      </c>
      <c r="G410" s="6">
        <v>45235</v>
      </c>
      <c r="H410" s="4">
        <v>1</v>
      </c>
      <c r="I410" s="4">
        <v>1</v>
      </c>
      <c r="J410" s="4">
        <v>1</v>
      </c>
      <c r="K410" s="4" t="s">
        <v>30</v>
      </c>
      <c r="L410" s="4">
        <v>510.31</v>
      </c>
      <c r="M410" s="4">
        <v>510.31</v>
      </c>
      <c r="N410" s="4" t="s">
        <v>1897</v>
      </c>
      <c r="O410" s="4" t="s">
        <v>32</v>
      </c>
      <c r="P410" s="4" t="s">
        <v>33</v>
      </c>
      <c r="Q410" s="4">
        <v>0</v>
      </c>
      <c r="R410" s="7">
        <v>45234.0000115741</v>
      </c>
      <c r="S410" s="6">
        <v>45238</v>
      </c>
      <c r="T410" s="4" t="s">
        <v>34</v>
      </c>
      <c r="U410" s="4">
        <v>510.31</v>
      </c>
      <c r="V410" s="4">
        <v>0</v>
      </c>
      <c r="W410" s="4">
        <v>0</v>
      </c>
      <c r="X410" s="4" t="s">
        <v>1898</v>
      </c>
      <c r="Y410" s="4" t="s">
        <v>1899</v>
      </c>
    </row>
    <row r="411" s="4" customFormat="1" spans="1:25">
      <c r="A411" s="4" t="s">
        <v>1900</v>
      </c>
      <c r="B411" s="4" t="s">
        <v>26</v>
      </c>
      <c r="C411" s="4" t="s">
        <v>27</v>
      </c>
      <c r="D411" s="4" t="s">
        <v>1049</v>
      </c>
      <c r="E411" s="4" t="s">
        <v>1050</v>
      </c>
      <c r="F411" s="6">
        <v>45234</v>
      </c>
      <c r="G411" s="6">
        <v>45235</v>
      </c>
      <c r="H411" s="4">
        <v>1</v>
      </c>
      <c r="I411" s="4">
        <v>1</v>
      </c>
      <c r="J411" s="4">
        <v>1</v>
      </c>
      <c r="K411" s="4" t="s">
        <v>30</v>
      </c>
      <c r="L411" s="4">
        <v>402.23</v>
      </c>
      <c r="M411" s="4">
        <v>402.23</v>
      </c>
      <c r="N411" s="4" t="s">
        <v>1901</v>
      </c>
      <c r="O411" s="4" t="s">
        <v>32</v>
      </c>
      <c r="P411" s="4" t="s">
        <v>33</v>
      </c>
      <c r="Q411" s="4">
        <v>0</v>
      </c>
      <c r="R411" s="7">
        <v>45234.0000115741</v>
      </c>
      <c r="S411" s="6">
        <v>45238</v>
      </c>
      <c r="T411" s="4" t="s">
        <v>34</v>
      </c>
      <c r="U411" s="4">
        <v>402.23</v>
      </c>
      <c r="V411" s="4">
        <v>0</v>
      </c>
      <c r="W411" s="4">
        <v>0</v>
      </c>
      <c r="X411" s="4" t="s">
        <v>1902</v>
      </c>
      <c r="Y411" s="4" t="s">
        <v>1903</v>
      </c>
    </row>
    <row r="412" s="4" customFormat="1" spans="1:25">
      <c r="A412" s="4" t="s">
        <v>1904</v>
      </c>
      <c r="B412" s="4" t="s">
        <v>26</v>
      </c>
      <c r="C412" s="4" t="s">
        <v>27</v>
      </c>
      <c r="D412" s="4" t="s">
        <v>1905</v>
      </c>
      <c r="E412" s="4" t="s">
        <v>1906</v>
      </c>
      <c r="F412" s="6">
        <v>45234</v>
      </c>
      <c r="G412" s="6">
        <v>45235</v>
      </c>
      <c r="H412" s="4">
        <v>1</v>
      </c>
      <c r="I412" s="4">
        <v>1</v>
      </c>
      <c r="J412" s="4">
        <v>1</v>
      </c>
      <c r="K412" s="4" t="s">
        <v>30</v>
      </c>
      <c r="L412" s="4">
        <v>61.05</v>
      </c>
      <c r="M412" s="4">
        <v>61.05</v>
      </c>
      <c r="N412" s="4" t="s">
        <v>1907</v>
      </c>
      <c r="O412" s="4" t="s">
        <v>32</v>
      </c>
      <c r="P412" s="4" t="s">
        <v>33</v>
      </c>
      <c r="Q412" s="4">
        <v>0</v>
      </c>
      <c r="R412" s="7">
        <v>45234.0000115741</v>
      </c>
      <c r="S412" s="6">
        <v>45238</v>
      </c>
      <c r="T412" s="4" t="s">
        <v>34</v>
      </c>
      <c r="U412" s="4">
        <v>61.05</v>
      </c>
      <c r="V412" s="4">
        <v>0</v>
      </c>
      <c r="W412" s="4">
        <v>0</v>
      </c>
      <c r="X412" s="4" t="s">
        <v>1908</v>
      </c>
      <c r="Y412" s="4" t="s">
        <v>1909</v>
      </c>
    </row>
    <row r="413" s="4" customFormat="1" spans="1:25">
      <c r="A413" s="4" t="s">
        <v>1910</v>
      </c>
      <c r="B413" s="4" t="s">
        <v>26</v>
      </c>
      <c r="C413" s="4" t="s">
        <v>27</v>
      </c>
      <c r="D413" s="4" t="s">
        <v>1911</v>
      </c>
      <c r="E413" s="4" t="s">
        <v>775</v>
      </c>
      <c r="F413" s="6">
        <v>45234</v>
      </c>
      <c r="G413" s="6">
        <v>45235</v>
      </c>
      <c r="H413" s="4">
        <v>1</v>
      </c>
      <c r="I413" s="4">
        <v>1</v>
      </c>
      <c r="J413" s="4">
        <v>1</v>
      </c>
      <c r="K413" s="4" t="s">
        <v>30</v>
      </c>
      <c r="L413" s="4">
        <v>559.27</v>
      </c>
      <c r="M413" s="4">
        <v>559.27</v>
      </c>
      <c r="N413" s="4" t="s">
        <v>1912</v>
      </c>
      <c r="O413" s="4" t="s">
        <v>32</v>
      </c>
      <c r="P413" s="4" t="s">
        <v>33</v>
      </c>
      <c r="Q413" s="4">
        <v>0</v>
      </c>
      <c r="R413" s="7">
        <v>45234.0000115741</v>
      </c>
      <c r="S413" s="6">
        <v>45238</v>
      </c>
      <c r="T413" s="4" t="s">
        <v>34</v>
      </c>
      <c r="U413" s="4">
        <v>559.27</v>
      </c>
      <c r="V413" s="4">
        <v>0</v>
      </c>
      <c r="W413" s="4">
        <v>0</v>
      </c>
      <c r="X413" s="4" t="s">
        <v>1913</v>
      </c>
      <c r="Y413" s="4" t="s">
        <v>1914</v>
      </c>
    </row>
    <row r="414" s="4" customFormat="1" spans="1:25">
      <c r="A414" s="4" t="s">
        <v>1915</v>
      </c>
      <c r="B414" s="4" t="s">
        <v>26</v>
      </c>
      <c r="C414" s="4" t="s">
        <v>27</v>
      </c>
      <c r="D414" s="4" t="s">
        <v>1916</v>
      </c>
      <c r="E414" s="4" t="s">
        <v>1917</v>
      </c>
      <c r="F414" s="6">
        <v>45234</v>
      </c>
      <c r="G414" s="6">
        <v>45235</v>
      </c>
      <c r="H414" s="4">
        <v>1</v>
      </c>
      <c r="I414" s="4">
        <v>1</v>
      </c>
      <c r="J414" s="4">
        <v>1</v>
      </c>
      <c r="K414" s="4" t="s">
        <v>30</v>
      </c>
      <c r="L414" s="4">
        <v>205.5</v>
      </c>
      <c r="M414" s="4">
        <v>205.5</v>
      </c>
      <c r="N414" s="4" t="s">
        <v>1918</v>
      </c>
      <c r="O414" s="4" t="s">
        <v>32</v>
      </c>
      <c r="P414" s="4" t="s">
        <v>33</v>
      </c>
      <c r="Q414" s="4">
        <v>0</v>
      </c>
      <c r="R414" s="7">
        <v>45234</v>
      </c>
      <c r="S414" s="6">
        <v>45238</v>
      </c>
      <c r="T414" s="4" t="s">
        <v>34</v>
      </c>
      <c r="U414" s="4">
        <v>205.5</v>
      </c>
      <c r="V414" s="4">
        <v>0</v>
      </c>
      <c r="W414" s="4">
        <v>0</v>
      </c>
      <c r="X414" s="4" t="s">
        <v>1919</v>
      </c>
      <c r="Y414" s="4" t="s">
        <v>1920</v>
      </c>
    </row>
    <row r="415" s="4" customFormat="1" spans="1:29">
      <c r="A415" s="4" t="s">
        <v>1921</v>
      </c>
      <c r="B415" s="4" t="s">
        <v>26</v>
      </c>
      <c r="C415" s="4" t="s">
        <v>27</v>
      </c>
      <c r="D415" s="4" t="s">
        <v>854</v>
      </c>
      <c r="E415" s="4" t="s">
        <v>403</v>
      </c>
      <c r="F415" s="6">
        <v>45234</v>
      </c>
      <c r="G415" s="6">
        <v>45235</v>
      </c>
      <c r="H415" s="4">
        <v>3</v>
      </c>
      <c r="I415" s="4">
        <v>1</v>
      </c>
      <c r="J415" s="4">
        <v>3</v>
      </c>
      <c r="K415" s="4" t="s">
        <v>30</v>
      </c>
      <c r="L415" s="4">
        <v>1631.4</v>
      </c>
      <c r="M415" s="4">
        <v>1631.4</v>
      </c>
      <c r="N415" s="4" t="s">
        <v>1922</v>
      </c>
      <c r="O415" s="4" t="s">
        <v>32</v>
      </c>
      <c r="P415" s="4" t="s">
        <v>33</v>
      </c>
      <c r="Q415" s="4">
        <v>0</v>
      </c>
      <c r="R415" s="7">
        <v>45234</v>
      </c>
      <c r="S415" s="6">
        <v>45238</v>
      </c>
      <c r="T415" s="4" t="s">
        <v>34</v>
      </c>
      <c r="U415" s="4">
        <v>1631.4</v>
      </c>
      <c r="V415" s="4">
        <v>0</v>
      </c>
      <c r="W415" s="4">
        <v>0</v>
      </c>
      <c r="X415" s="4" t="s">
        <v>1923</v>
      </c>
      <c r="Y415" s="4">
        <v>-116296639</v>
      </c>
      <c r="Z415" s="4">
        <v>-116296640</v>
      </c>
      <c r="AA415" s="4" t="s">
        <v>1924</v>
      </c>
      <c r="AB415" s="4">
        <v>116296640</v>
      </c>
      <c r="AC415" s="4" t="s">
        <v>1925</v>
      </c>
    </row>
    <row r="416" s="4" customFormat="1" spans="1:25">
      <c r="A416" s="4" t="s">
        <v>1926</v>
      </c>
      <c r="B416" s="4" t="s">
        <v>26</v>
      </c>
      <c r="C416" s="4" t="s">
        <v>27</v>
      </c>
      <c r="D416" s="4" t="s">
        <v>1458</v>
      </c>
      <c r="E416" s="4" t="s">
        <v>1459</v>
      </c>
      <c r="F416" s="6">
        <v>45234</v>
      </c>
      <c r="G416" s="6">
        <v>45235</v>
      </c>
      <c r="H416" s="4">
        <v>1</v>
      </c>
      <c r="I416" s="4">
        <v>1</v>
      </c>
      <c r="J416" s="4">
        <v>1</v>
      </c>
      <c r="K416" s="4" t="s">
        <v>30</v>
      </c>
      <c r="L416" s="4">
        <v>368.17</v>
      </c>
      <c r="M416" s="4">
        <v>368.17</v>
      </c>
      <c r="N416" s="4" t="s">
        <v>1927</v>
      </c>
      <c r="O416" s="4" t="s">
        <v>32</v>
      </c>
      <c r="P416" s="4" t="s">
        <v>33</v>
      </c>
      <c r="Q416" s="4">
        <v>0</v>
      </c>
      <c r="R416" s="7">
        <v>45234</v>
      </c>
      <c r="S416" s="6">
        <v>45238</v>
      </c>
      <c r="T416" s="4" t="s">
        <v>34</v>
      </c>
      <c r="U416" s="4">
        <v>368.17</v>
      </c>
      <c r="V416" s="4">
        <v>0</v>
      </c>
      <c r="W416" s="4">
        <v>0</v>
      </c>
      <c r="X416" s="4" t="s">
        <v>1928</v>
      </c>
      <c r="Y416" s="4" t="s">
        <v>55</v>
      </c>
    </row>
    <row r="417" s="4" customFormat="1" spans="1:25">
      <c r="A417" s="4" t="s">
        <v>1929</v>
      </c>
      <c r="B417" s="4" t="s">
        <v>26</v>
      </c>
      <c r="C417" s="4" t="s">
        <v>27</v>
      </c>
      <c r="D417" s="4" t="s">
        <v>1930</v>
      </c>
      <c r="E417" s="4" t="s">
        <v>115</v>
      </c>
      <c r="F417" s="6">
        <v>45234</v>
      </c>
      <c r="G417" s="6">
        <v>45235</v>
      </c>
      <c r="H417" s="4">
        <v>1</v>
      </c>
      <c r="I417" s="4">
        <v>1</v>
      </c>
      <c r="J417" s="4">
        <v>1</v>
      </c>
      <c r="K417" s="4" t="s">
        <v>30</v>
      </c>
      <c r="L417" s="4">
        <v>493.87</v>
      </c>
      <c r="M417" s="4">
        <v>493.87</v>
      </c>
      <c r="N417" s="4" t="s">
        <v>1931</v>
      </c>
      <c r="O417" s="4" t="s">
        <v>32</v>
      </c>
      <c r="P417" s="4" t="s">
        <v>33</v>
      </c>
      <c r="Q417" s="4">
        <v>0</v>
      </c>
      <c r="R417" s="7">
        <v>45234</v>
      </c>
      <c r="S417" s="6">
        <v>45238</v>
      </c>
      <c r="T417" s="4" t="s">
        <v>34</v>
      </c>
      <c r="U417" s="4">
        <v>493.87</v>
      </c>
      <c r="V417" s="4">
        <v>0</v>
      </c>
      <c r="W417" s="4">
        <v>0</v>
      </c>
      <c r="X417" s="4" t="s">
        <v>1932</v>
      </c>
      <c r="Y417" s="4" t="s">
        <v>1933</v>
      </c>
    </row>
    <row r="418" s="4" customFormat="1" spans="1:25">
      <c r="A418" s="4" t="s">
        <v>1934</v>
      </c>
      <c r="B418" s="4" t="s">
        <v>26</v>
      </c>
      <c r="C418" s="4" t="s">
        <v>27</v>
      </c>
      <c r="D418" s="4" t="s">
        <v>387</v>
      </c>
      <c r="E418" s="4" t="s">
        <v>403</v>
      </c>
      <c r="F418" s="6">
        <v>45234</v>
      </c>
      <c r="G418" s="6">
        <v>45235</v>
      </c>
      <c r="H418" s="4">
        <v>1</v>
      </c>
      <c r="I418" s="4">
        <v>1</v>
      </c>
      <c r="J418" s="4">
        <v>1</v>
      </c>
      <c r="K418" s="4" t="s">
        <v>30</v>
      </c>
      <c r="L418" s="4">
        <v>902.47</v>
      </c>
      <c r="M418" s="4">
        <v>902.47</v>
      </c>
      <c r="N418" s="4" t="s">
        <v>1935</v>
      </c>
      <c r="O418" s="4" t="s">
        <v>32</v>
      </c>
      <c r="P418" s="4" t="s">
        <v>33</v>
      </c>
      <c r="Q418" s="4">
        <v>0</v>
      </c>
      <c r="R418" s="7">
        <v>45234.0000115741</v>
      </c>
      <c r="S418" s="6">
        <v>45238</v>
      </c>
      <c r="T418" s="4" t="s">
        <v>34</v>
      </c>
      <c r="U418" s="4">
        <v>902.47</v>
      </c>
      <c r="V418" s="4">
        <v>0</v>
      </c>
      <c r="W418" s="4">
        <v>0</v>
      </c>
      <c r="X418" s="4" t="s">
        <v>1936</v>
      </c>
      <c r="Y418" s="4" t="s">
        <v>1937</v>
      </c>
    </row>
    <row r="419" s="4" customFormat="1" spans="1:25">
      <c r="A419" s="4" t="s">
        <v>1938</v>
      </c>
      <c r="B419" s="4" t="s">
        <v>26</v>
      </c>
      <c r="C419" s="4" t="s">
        <v>27</v>
      </c>
      <c r="D419" s="4" t="s">
        <v>1939</v>
      </c>
      <c r="E419" s="4" t="s">
        <v>232</v>
      </c>
      <c r="F419" s="6">
        <v>45234</v>
      </c>
      <c r="G419" s="6">
        <v>45235</v>
      </c>
      <c r="H419" s="4">
        <v>1</v>
      </c>
      <c r="I419" s="4">
        <v>1</v>
      </c>
      <c r="J419" s="4">
        <v>1</v>
      </c>
      <c r="K419" s="4" t="s">
        <v>30</v>
      </c>
      <c r="L419" s="4">
        <v>129.25</v>
      </c>
      <c r="M419" s="4">
        <v>129.25</v>
      </c>
      <c r="N419" s="4" t="s">
        <v>1940</v>
      </c>
      <c r="O419" s="4" t="s">
        <v>32</v>
      </c>
      <c r="P419" s="4" t="s">
        <v>33</v>
      </c>
      <c r="Q419" s="4">
        <v>0</v>
      </c>
      <c r="R419" s="7">
        <v>45234</v>
      </c>
      <c r="S419" s="6">
        <v>45238</v>
      </c>
      <c r="T419" s="4" t="s">
        <v>34</v>
      </c>
      <c r="U419" s="4">
        <v>129.25</v>
      </c>
      <c r="V419" s="4">
        <v>0</v>
      </c>
      <c r="W419" s="4">
        <v>0</v>
      </c>
      <c r="X419" s="4" t="s">
        <v>1941</v>
      </c>
      <c r="Y419" s="4" t="s">
        <v>55</v>
      </c>
    </row>
    <row r="420" s="4" customFormat="1" spans="1:25">
      <c r="A420" s="4" t="s">
        <v>1942</v>
      </c>
      <c r="B420" s="4" t="s">
        <v>26</v>
      </c>
      <c r="C420" s="4" t="s">
        <v>27</v>
      </c>
      <c r="D420" s="4" t="s">
        <v>1943</v>
      </c>
      <c r="E420" s="4" t="s">
        <v>403</v>
      </c>
      <c r="F420" s="6">
        <v>45234</v>
      </c>
      <c r="G420" s="6">
        <v>45235</v>
      </c>
      <c r="H420" s="4">
        <v>1</v>
      </c>
      <c r="I420" s="4">
        <v>1</v>
      </c>
      <c r="J420" s="4">
        <v>1</v>
      </c>
      <c r="K420" s="4" t="s">
        <v>30</v>
      </c>
      <c r="L420" s="4">
        <v>272.85</v>
      </c>
      <c r="M420" s="4">
        <v>272.85</v>
      </c>
      <c r="N420" s="4" t="s">
        <v>1944</v>
      </c>
      <c r="O420" s="4" t="s">
        <v>32</v>
      </c>
      <c r="P420" s="4" t="s">
        <v>33</v>
      </c>
      <c r="Q420" s="4">
        <v>0</v>
      </c>
      <c r="R420" s="7">
        <v>45234.0000115741</v>
      </c>
      <c r="S420" s="6">
        <v>45238</v>
      </c>
      <c r="T420" s="4" t="s">
        <v>34</v>
      </c>
      <c r="U420" s="4">
        <v>272.85</v>
      </c>
      <c r="V420" s="4">
        <v>0</v>
      </c>
      <c r="W420" s="4">
        <v>0</v>
      </c>
      <c r="X420" s="4" t="s">
        <v>1945</v>
      </c>
      <c r="Y420" s="4" t="s">
        <v>1946</v>
      </c>
    </row>
    <row r="421" s="4" customFormat="1" spans="1:25">
      <c r="A421" s="4" t="s">
        <v>1947</v>
      </c>
      <c r="B421" s="4" t="s">
        <v>26</v>
      </c>
      <c r="C421" s="4" t="s">
        <v>27</v>
      </c>
      <c r="D421" s="4" t="s">
        <v>1176</v>
      </c>
      <c r="E421" s="4" t="s">
        <v>1948</v>
      </c>
      <c r="F421" s="6">
        <v>45234</v>
      </c>
      <c r="G421" s="6">
        <v>45235</v>
      </c>
      <c r="H421" s="4">
        <v>1</v>
      </c>
      <c r="I421" s="4">
        <v>1</v>
      </c>
      <c r="J421" s="4">
        <v>1</v>
      </c>
      <c r="K421" s="4" t="s">
        <v>30</v>
      </c>
      <c r="L421" s="4">
        <v>178.43</v>
      </c>
      <c r="M421" s="4">
        <v>178.43</v>
      </c>
      <c r="N421" s="4" t="s">
        <v>1949</v>
      </c>
      <c r="O421" s="4" t="s">
        <v>32</v>
      </c>
      <c r="P421" s="4" t="s">
        <v>33</v>
      </c>
      <c r="Q421" s="4">
        <v>0</v>
      </c>
      <c r="R421" s="7">
        <v>45234.0000115741</v>
      </c>
      <c r="S421" s="6">
        <v>45238</v>
      </c>
      <c r="T421" s="4" t="s">
        <v>34</v>
      </c>
      <c r="U421" s="4">
        <v>178.43</v>
      </c>
      <c r="V421" s="4">
        <v>0</v>
      </c>
      <c r="W421" s="4">
        <v>0</v>
      </c>
      <c r="X421" s="4" t="s">
        <v>1950</v>
      </c>
      <c r="Y421" s="4" t="s">
        <v>1951</v>
      </c>
    </row>
    <row r="422" s="4" customFormat="1" spans="1:25">
      <c r="A422" s="4" t="s">
        <v>1952</v>
      </c>
      <c r="B422" s="4" t="s">
        <v>26</v>
      </c>
      <c r="C422" s="4" t="s">
        <v>27</v>
      </c>
      <c r="D422" s="4" t="s">
        <v>1458</v>
      </c>
      <c r="E422" s="4" t="s">
        <v>921</v>
      </c>
      <c r="F422" s="6">
        <v>45234</v>
      </c>
      <c r="G422" s="6">
        <v>45235</v>
      </c>
      <c r="H422" s="4">
        <v>1</v>
      </c>
      <c r="I422" s="4">
        <v>1</v>
      </c>
      <c r="J422" s="4">
        <v>1</v>
      </c>
      <c r="K422" s="4" t="s">
        <v>30</v>
      </c>
      <c r="L422" s="4">
        <v>295.31</v>
      </c>
      <c r="M422" s="4">
        <v>295.31</v>
      </c>
      <c r="N422" s="4" t="s">
        <v>1953</v>
      </c>
      <c r="O422" s="4" t="s">
        <v>32</v>
      </c>
      <c r="P422" s="4" t="s">
        <v>33</v>
      </c>
      <c r="Q422" s="4">
        <v>0</v>
      </c>
      <c r="R422" s="7">
        <v>45234</v>
      </c>
      <c r="S422" s="6">
        <v>45238</v>
      </c>
      <c r="T422" s="4" t="s">
        <v>34</v>
      </c>
      <c r="U422" s="4">
        <v>295.31</v>
      </c>
      <c r="V422" s="4">
        <v>0</v>
      </c>
      <c r="W422" s="4">
        <v>0</v>
      </c>
      <c r="X422" s="4" t="s">
        <v>1954</v>
      </c>
      <c r="Y422" s="4" t="s">
        <v>55</v>
      </c>
    </row>
    <row r="423" s="4" customFormat="1" spans="1:25">
      <c r="A423" s="4" t="s">
        <v>1938</v>
      </c>
      <c r="B423" s="4" t="s">
        <v>26</v>
      </c>
      <c r="C423" s="4" t="s">
        <v>49</v>
      </c>
      <c r="D423" s="4" t="s">
        <v>1939</v>
      </c>
      <c r="E423" s="4" t="s">
        <v>232</v>
      </c>
      <c r="F423" s="6">
        <v>45234</v>
      </c>
      <c r="G423" s="6">
        <v>45235</v>
      </c>
      <c r="H423" s="4">
        <v>1</v>
      </c>
      <c r="I423" s="4">
        <v>1</v>
      </c>
      <c r="J423" s="4">
        <v>1</v>
      </c>
      <c r="K423" s="4" t="s">
        <v>30</v>
      </c>
      <c r="L423" s="4">
        <v>-129.25</v>
      </c>
      <c r="M423" s="4">
        <v>-129.25</v>
      </c>
      <c r="N423" s="4" t="s">
        <v>1940</v>
      </c>
      <c r="O423" s="4" t="s">
        <v>32</v>
      </c>
      <c r="P423" s="4" t="s">
        <v>33</v>
      </c>
      <c r="Q423" s="4">
        <v>0</v>
      </c>
      <c r="R423" s="7">
        <v>45234</v>
      </c>
      <c r="S423" s="6">
        <v>45238</v>
      </c>
      <c r="T423" s="4" t="s">
        <v>34</v>
      </c>
      <c r="U423" s="4">
        <v>-129.25</v>
      </c>
      <c r="V423" s="4">
        <v>0</v>
      </c>
      <c r="W423" s="4">
        <v>0</v>
      </c>
      <c r="X423" s="4" t="s">
        <v>1941</v>
      </c>
      <c r="Y423" s="4" t="s">
        <v>55</v>
      </c>
    </row>
    <row r="424" s="4" customFormat="1" spans="1:25">
      <c r="A424" s="4" t="s">
        <v>1955</v>
      </c>
      <c r="B424" s="4" t="s">
        <v>26</v>
      </c>
      <c r="C424" s="4" t="s">
        <v>27</v>
      </c>
      <c r="D424" s="4" t="s">
        <v>1956</v>
      </c>
      <c r="E424" s="4" t="s">
        <v>1957</v>
      </c>
      <c r="F424" s="6">
        <v>45234</v>
      </c>
      <c r="G424" s="6">
        <v>45235</v>
      </c>
      <c r="H424" s="4">
        <v>1</v>
      </c>
      <c r="I424" s="4">
        <v>1</v>
      </c>
      <c r="J424" s="4">
        <v>1</v>
      </c>
      <c r="K424" s="4" t="s">
        <v>30</v>
      </c>
      <c r="L424" s="4">
        <v>334.32</v>
      </c>
      <c r="M424" s="4">
        <v>334.32</v>
      </c>
      <c r="N424" s="4" t="s">
        <v>1958</v>
      </c>
      <c r="O424" s="4" t="s">
        <v>32</v>
      </c>
      <c r="P424" s="4" t="s">
        <v>33</v>
      </c>
      <c r="Q424" s="4">
        <v>0</v>
      </c>
      <c r="R424" s="7">
        <v>45234</v>
      </c>
      <c r="S424" s="6">
        <v>45238</v>
      </c>
      <c r="T424" s="4" t="s">
        <v>34</v>
      </c>
      <c r="U424" s="4">
        <v>334.32</v>
      </c>
      <c r="V424" s="4">
        <v>0</v>
      </c>
      <c r="W424" s="4">
        <v>0</v>
      </c>
      <c r="X424" s="4" t="s">
        <v>1959</v>
      </c>
      <c r="Y424" s="4" t="s">
        <v>1960</v>
      </c>
    </row>
    <row r="425" s="4" customFormat="1" spans="1:25">
      <c r="A425" s="4" t="s">
        <v>1961</v>
      </c>
      <c r="B425" s="4" t="s">
        <v>26</v>
      </c>
      <c r="C425" s="4" t="s">
        <v>27</v>
      </c>
      <c r="D425" s="4" t="s">
        <v>1962</v>
      </c>
      <c r="E425" s="4" t="s">
        <v>1963</v>
      </c>
      <c r="F425" s="6">
        <v>45234</v>
      </c>
      <c r="G425" s="6">
        <v>45235</v>
      </c>
      <c r="H425" s="4">
        <v>1</v>
      </c>
      <c r="I425" s="4">
        <v>1</v>
      </c>
      <c r="J425" s="4">
        <v>1</v>
      </c>
      <c r="K425" s="4" t="s">
        <v>30</v>
      </c>
      <c r="L425" s="4">
        <v>332.14</v>
      </c>
      <c r="M425" s="4">
        <v>332.14</v>
      </c>
      <c r="N425" s="4" t="s">
        <v>1964</v>
      </c>
      <c r="O425" s="4" t="s">
        <v>32</v>
      </c>
      <c r="P425" s="4" t="s">
        <v>33</v>
      </c>
      <c r="Q425" s="4">
        <v>0</v>
      </c>
      <c r="R425" s="7">
        <v>45234.0000115741</v>
      </c>
      <c r="S425" s="6">
        <v>45238</v>
      </c>
      <c r="T425" s="4" t="s">
        <v>34</v>
      </c>
      <c r="U425" s="4">
        <v>332.14</v>
      </c>
      <c r="V425" s="4">
        <v>0</v>
      </c>
      <c r="W425" s="4">
        <v>0</v>
      </c>
      <c r="X425" s="4" t="s">
        <v>1965</v>
      </c>
      <c r="Y425" s="4" t="s">
        <v>1966</v>
      </c>
    </row>
    <row r="426" s="4" customFormat="1" spans="1:25">
      <c r="A426" s="4" t="s">
        <v>1967</v>
      </c>
      <c r="B426" s="4" t="s">
        <v>26</v>
      </c>
      <c r="C426" s="4" t="s">
        <v>27</v>
      </c>
      <c r="D426" s="4" t="s">
        <v>1968</v>
      </c>
      <c r="E426" s="4" t="s">
        <v>1969</v>
      </c>
      <c r="F426" s="6">
        <v>45234</v>
      </c>
      <c r="G426" s="6">
        <v>45235</v>
      </c>
      <c r="H426" s="4">
        <v>1</v>
      </c>
      <c r="I426" s="4">
        <v>1</v>
      </c>
      <c r="J426" s="4">
        <v>1</v>
      </c>
      <c r="K426" s="4" t="s">
        <v>30</v>
      </c>
      <c r="L426" s="4">
        <v>678.26</v>
      </c>
      <c r="M426" s="4">
        <v>678.26</v>
      </c>
      <c r="N426" s="4" t="s">
        <v>1970</v>
      </c>
      <c r="O426" s="4" t="s">
        <v>32</v>
      </c>
      <c r="P426" s="4" t="s">
        <v>33</v>
      </c>
      <c r="Q426" s="4">
        <v>0</v>
      </c>
      <c r="R426" s="7">
        <v>45234.0000115741</v>
      </c>
      <c r="S426" s="6">
        <v>45238</v>
      </c>
      <c r="T426" s="4" t="s">
        <v>34</v>
      </c>
      <c r="U426" s="4">
        <v>678.26</v>
      </c>
      <c r="V426" s="4">
        <v>0</v>
      </c>
      <c r="W426" s="4">
        <v>0</v>
      </c>
      <c r="X426" s="4" t="s">
        <v>1971</v>
      </c>
      <c r="Y426" s="4" t="s">
        <v>1972</v>
      </c>
    </row>
    <row r="427" s="4" customFormat="1" spans="1:25">
      <c r="A427" s="4" t="s">
        <v>1973</v>
      </c>
      <c r="B427" s="4" t="s">
        <v>26</v>
      </c>
      <c r="C427" s="4" t="s">
        <v>27</v>
      </c>
      <c r="D427" s="4" t="s">
        <v>1974</v>
      </c>
      <c r="E427" s="4" t="s">
        <v>1022</v>
      </c>
      <c r="F427" s="6">
        <v>45234</v>
      </c>
      <c r="G427" s="6">
        <v>45235</v>
      </c>
      <c r="H427" s="4">
        <v>1</v>
      </c>
      <c r="I427" s="4">
        <v>1</v>
      </c>
      <c r="J427" s="4">
        <v>1</v>
      </c>
      <c r="K427" s="4" t="s">
        <v>30</v>
      </c>
      <c r="L427" s="4">
        <v>652.01</v>
      </c>
      <c r="M427" s="4">
        <v>652.01</v>
      </c>
      <c r="N427" s="4" t="s">
        <v>1975</v>
      </c>
      <c r="O427" s="4" t="s">
        <v>32</v>
      </c>
      <c r="P427" s="4" t="s">
        <v>33</v>
      </c>
      <c r="Q427" s="4">
        <v>0</v>
      </c>
      <c r="R427" s="7">
        <v>45234</v>
      </c>
      <c r="S427" s="6">
        <v>45238</v>
      </c>
      <c r="T427" s="4" t="s">
        <v>34</v>
      </c>
      <c r="U427" s="4">
        <v>652.01</v>
      </c>
      <c r="V427" s="4">
        <v>0</v>
      </c>
      <c r="W427" s="4">
        <v>0</v>
      </c>
      <c r="X427" s="4" t="s">
        <v>1976</v>
      </c>
      <c r="Y427" s="4" t="s">
        <v>1977</v>
      </c>
    </row>
    <row r="428" s="4" customFormat="1" spans="1:25">
      <c r="A428" s="4" t="s">
        <v>1978</v>
      </c>
      <c r="B428" s="4" t="s">
        <v>26</v>
      </c>
      <c r="C428" s="4" t="s">
        <v>27</v>
      </c>
      <c r="D428" s="4" t="s">
        <v>1979</v>
      </c>
      <c r="E428" s="4" t="s">
        <v>1980</v>
      </c>
      <c r="F428" s="6">
        <v>45234</v>
      </c>
      <c r="G428" s="6">
        <v>45235</v>
      </c>
      <c r="H428" s="4">
        <v>1</v>
      </c>
      <c r="I428" s="4">
        <v>1</v>
      </c>
      <c r="J428" s="4">
        <v>1</v>
      </c>
      <c r="K428" s="4" t="s">
        <v>30</v>
      </c>
      <c r="L428" s="4">
        <v>160.87</v>
      </c>
      <c r="M428" s="4">
        <v>160.87</v>
      </c>
      <c r="N428" s="4" t="s">
        <v>1981</v>
      </c>
      <c r="O428" s="4" t="s">
        <v>32</v>
      </c>
      <c r="P428" s="4" t="s">
        <v>33</v>
      </c>
      <c r="Q428" s="4">
        <v>0</v>
      </c>
      <c r="R428" s="7">
        <v>45234.0000115741</v>
      </c>
      <c r="S428" s="6">
        <v>45238</v>
      </c>
      <c r="T428" s="4" t="s">
        <v>34</v>
      </c>
      <c r="U428" s="4">
        <v>160.87</v>
      </c>
      <c r="V428" s="4">
        <v>0</v>
      </c>
      <c r="W428" s="4">
        <v>0</v>
      </c>
      <c r="X428" s="4" t="s">
        <v>1982</v>
      </c>
      <c r="Y428" s="4" t="s">
        <v>1983</v>
      </c>
    </row>
    <row r="429" s="4" customFormat="1" spans="1:25">
      <c r="A429" s="4" t="s">
        <v>1984</v>
      </c>
      <c r="B429" s="4" t="s">
        <v>26</v>
      </c>
      <c r="C429" s="4" t="s">
        <v>27</v>
      </c>
      <c r="D429" s="4" t="s">
        <v>716</v>
      </c>
      <c r="E429" s="4" t="s">
        <v>1022</v>
      </c>
      <c r="F429" s="6">
        <v>45234</v>
      </c>
      <c r="G429" s="6">
        <v>45235</v>
      </c>
      <c r="H429" s="4">
        <v>1</v>
      </c>
      <c r="I429" s="4">
        <v>1</v>
      </c>
      <c r="J429" s="4">
        <v>1</v>
      </c>
      <c r="K429" s="4" t="s">
        <v>30</v>
      </c>
      <c r="L429" s="4">
        <v>1261.11</v>
      </c>
      <c r="M429" s="4">
        <v>1261.11</v>
      </c>
      <c r="N429" s="4" t="s">
        <v>1985</v>
      </c>
      <c r="O429" s="4" t="s">
        <v>32</v>
      </c>
      <c r="P429" s="4" t="s">
        <v>33</v>
      </c>
      <c r="Q429" s="4">
        <v>0</v>
      </c>
      <c r="R429" s="7">
        <v>45234.0000115741</v>
      </c>
      <c r="S429" s="6">
        <v>45238</v>
      </c>
      <c r="T429" s="4" t="s">
        <v>34</v>
      </c>
      <c r="U429" s="4">
        <v>1261.11</v>
      </c>
      <c r="V429" s="4">
        <v>0</v>
      </c>
      <c r="W429" s="4">
        <v>0</v>
      </c>
      <c r="X429" s="4" t="s">
        <v>1986</v>
      </c>
      <c r="Y429" s="4" t="s">
        <v>55</v>
      </c>
    </row>
    <row r="430" s="4" customFormat="1" spans="1:25">
      <c r="A430" s="4" t="s">
        <v>1987</v>
      </c>
      <c r="B430" s="4" t="s">
        <v>26</v>
      </c>
      <c r="C430" s="4" t="s">
        <v>27</v>
      </c>
      <c r="D430" s="4" t="s">
        <v>1988</v>
      </c>
      <c r="E430" s="4" t="s">
        <v>1989</v>
      </c>
      <c r="F430" s="6">
        <v>45234</v>
      </c>
      <c r="G430" s="6">
        <v>45235</v>
      </c>
      <c r="H430" s="4">
        <v>1</v>
      </c>
      <c r="I430" s="4">
        <v>1</v>
      </c>
      <c r="J430" s="4">
        <v>1</v>
      </c>
      <c r="K430" s="4" t="s">
        <v>30</v>
      </c>
      <c r="L430" s="4">
        <v>535.56</v>
      </c>
      <c r="M430" s="4">
        <v>535.56</v>
      </c>
      <c r="N430" s="4" t="s">
        <v>1990</v>
      </c>
      <c r="O430" s="4" t="s">
        <v>32</v>
      </c>
      <c r="P430" s="4" t="s">
        <v>33</v>
      </c>
      <c r="Q430" s="4">
        <v>0</v>
      </c>
      <c r="R430" s="7">
        <v>45234.0000115741</v>
      </c>
      <c r="S430" s="6">
        <v>45238</v>
      </c>
      <c r="T430" s="4" t="s">
        <v>34</v>
      </c>
      <c r="U430" s="4">
        <v>535.56</v>
      </c>
      <c r="V430" s="4">
        <v>0</v>
      </c>
      <c r="W430" s="4">
        <v>0</v>
      </c>
      <c r="X430" s="4" t="s">
        <v>1991</v>
      </c>
      <c r="Y430" s="4" t="s">
        <v>1992</v>
      </c>
    </row>
    <row r="431" s="4" customFormat="1" spans="1:25">
      <c r="A431" s="4" t="s">
        <v>1993</v>
      </c>
      <c r="B431" s="4" t="s">
        <v>26</v>
      </c>
      <c r="C431" s="4" t="s">
        <v>27</v>
      </c>
      <c r="D431" s="4" t="s">
        <v>1994</v>
      </c>
      <c r="E431" s="4" t="s">
        <v>1995</v>
      </c>
      <c r="F431" s="6">
        <v>45234</v>
      </c>
      <c r="G431" s="6">
        <v>45235</v>
      </c>
      <c r="H431" s="4">
        <v>1</v>
      </c>
      <c r="I431" s="4">
        <v>1</v>
      </c>
      <c r="J431" s="4">
        <v>1</v>
      </c>
      <c r="K431" s="4" t="s">
        <v>30</v>
      </c>
      <c r="L431" s="4">
        <v>673.12</v>
      </c>
      <c r="M431" s="4">
        <v>673.12</v>
      </c>
      <c r="N431" s="4" t="s">
        <v>1996</v>
      </c>
      <c r="O431" s="4" t="s">
        <v>32</v>
      </c>
      <c r="P431" s="4" t="s">
        <v>33</v>
      </c>
      <c r="Q431" s="4">
        <v>0</v>
      </c>
      <c r="R431" s="7">
        <v>45234</v>
      </c>
      <c r="S431" s="6">
        <v>45238</v>
      </c>
      <c r="T431" s="4" t="s">
        <v>34</v>
      </c>
      <c r="U431" s="4">
        <v>673.12</v>
      </c>
      <c r="V431" s="4">
        <v>0</v>
      </c>
      <c r="W431" s="4">
        <v>0</v>
      </c>
      <c r="X431" s="4" t="s">
        <v>1997</v>
      </c>
      <c r="Y431" s="4" t="s">
        <v>1998</v>
      </c>
    </row>
    <row r="432" s="4" customFormat="1" spans="1:25">
      <c r="A432" s="4" t="s">
        <v>1999</v>
      </c>
      <c r="B432" s="4" t="s">
        <v>26</v>
      </c>
      <c r="C432" s="4" t="s">
        <v>27</v>
      </c>
      <c r="D432" s="4" t="s">
        <v>2000</v>
      </c>
      <c r="E432" s="4" t="s">
        <v>2001</v>
      </c>
      <c r="F432" s="6">
        <v>45234</v>
      </c>
      <c r="G432" s="6">
        <v>45235</v>
      </c>
      <c r="H432" s="4">
        <v>1</v>
      </c>
      <c r="I432" s="4">
        <v>1</v>
      </c>
      <c r="J432" s="4">
        <v>1</v>
      </c>
      <c r="K432" s="4" t="s">
        <v>30</v>
      </c>
      <c r="L432" s="4">
        <v>1005.24</v>
      </c>
      <c r="M432" s="4">
        <v>1005.24</v>
      </c>
      <c r="N432" s="4" t="s">
        <v>2002</v>
      </c>
      <c r="O432" s="4" t="s">
        <v>32</v>
      </c>
      <c r="P432" s="4" t="s">
        <v>33</v>
      </c>
      <c r="Q432" s="4">
        <v>0</v>
      </c>
      <c r="R432" s="7">
        <v>45234</v>
      </c>
      <c r="S432" s="6">
        <v>45238</v>
      </c>
      <c r="T432" s="4" t="s">
        <v>34</v>
      </c>
      <c r="U432" s="4">
        <v>1005.24</v>
      </c>
      <c r="V432" s="4">
        <v>0</v>
      </c>
      <c r="W432" s="4">
        <v>0</v>
      </c>
      <c r="X432" s="4" t="s">
        <v>2003</v>
      </c>
      <c r="Y432" s="4" t="s">
        <v>2004</v>
      </c>
    </row>
    <row r="433" s="4" customFormat="1" spans="1:25">
      <c r="A433" s="4" t="s">
        <v>2005</v>
      </c>
      <c r="B433" s="4" t="s">
        <v>26</v>
      </c>
      <c r="C433" s="4" t="s">
        <v>27</v>
      </c>
      <c r="D433" s="4" t="s">
        <v>2006</v>
      </c>
      <c r="E433" s="4" t="s">
        <v>2007</v>
      </c>
      <c r="F433" s="6">
        <v>45234</v>
      </c>
      <c r="G433" s="6">
        <v>45235</v>
      </c>
      <c r="H433" s="4">
        <v>1</v>
      </c>
      <c r="I433" s="4">
        <v>1</v>
      </c>
      <c r="J433" s="4">
        <v>1</v>
      </c>
      <c r="K433" s="4" t="s">
        <v>30</v>
      </c>
      <c r="L433" s="4">
        <v>663.24</v>
      </c>
      <c r="M433" s="4">
        <v>663.24</v>
      </c>
      <c r="N433" s="4" t="s">
        <v>2008</v>
      </c>
      <c r="O433" s="4" t="s">
        <v>32</v>
      </c>
      <c r="P433" s="4" t="s">
        <v>33</v>
      </c>
      <c r="Q433" s="4">
        <v>0</v>
      </c>
      <c r="R433" s="7">
        <v>45234.0000115741</v>
      </c>
      <c r="S433" s="6">
        <v>45238</v>
      </c>
      <c r="T433" s="4" t="s">
        <v>34</v>
      </c>
      <c r="U433" s="4">
        <v>663.24</v>
      </c>
      <c r="V433" s="4">
        <v>0</v>
      </c>
      <c r="W433" s="4">
        <v>0</v>
      </c>
      <c r="X433" s="4" t="s">
        <v>2009</v>
      </c>
      <c r="Y433" s="4" t="s">
        <v>2010</v>
      </c>
    </row>
    <row r="434" s="4" customFormat="1" spans="1:25">
      <c r="A434" s="4" t="s">
        <v>2011</v>
      </c>
      <c r="B434" s="4" t="s">
        <v>26</v>
      </c>
      <c r="C434" s="4" t="s">
        <v>27</v>
      </c>
      <c r="D434" s="4" t="s">
        <v>2012</v>
      </c>
      <c r="E434" s="4" t="s">
        <v>320</v>
      </c>
      <c r="F434" s="6">
        <v>45234</v>
      </c>
      <c r="G434" s="6">
        <v>45235</v>
      </c>
      <c r="H434" s="4">
        <v>1</v>
      </c>
      <c r="I434" s="4">
        <v>1</v>
      </c>
      <c r="J434" s="4">
        <v>1</v>
      </c>
      <c r="K434" s="4" t="s">
        <v>30</v>
      </c>
      <c r="L434" s="4">
        <v>180.69</v>
      </c>
      <c r="M434" s="4">
        <v>180.69</v>
      </c>
      <c r="N434" s="4" t="s">
        <v>2013</v>
      </c>
      <c r="O434" s="4" t="s">
        <v>32</v>
      </c>
      <c r="P434" s="4" t="s">
        <v>33</v>
      </c>
      <c r="Q434" s="4">
        <v>0</v>
      </c>
      <c r="R434" s="7">
        <v>45234</v>
      </c>
      <c r="S434" s="6">
        <v>45238</v>
      </c>
      <c r="T434" s="4" t="s">
        <v>34</v>
      </c>
      <c r="U434" s="4">
        <v>180.69</v>
      </c>
      <c r="V434" s="4">
        <v>0</v>
      </c>
      <c r="W434" s="4">
        <v>0</v>
      </c>
      <c r="X434" s="4" t="s">
        <v>2014</v>
      </c>
      <c r="Y434" s="4" t="s">
        <v>2015</v>
      </c>
    </row>
    <row r="435" s="4" customFormat="1" spans="1:25">
      <c r="A435" s="4" t="s">
        <v>2016</v>
      </c>
      <c r="B435" s="4" t="s">
        <v>26</v>
      </c>
      <c r="C435" s="4" t="s">
        <v>27</v>
      </c>
      <c r="D435" s="4" t="s">
        <v>2017</v>
      </c>
      <c r="E435" s="4" t="s">
        <v>2018</v>
      </c>
      <c r="F435" s="6">
        <v>45234</v>
      </c>
      <c r="G435" s="6">
        <v>45235</v>
      </c>
      <c r="H435" s="4">
        <v>1</v>
      </c>
      <c r="I435" s="4">
        <v>1</v>
      </c>
      <c r="J435" s="4">
        <v>1</v>
      </c>
      <c r="K435" s="4" t="s">
        <v>30</v>
      </c>
      <c r="L435" s="4">
        <v>143.26</v>
      </c>
      <c r="M435" s="4">
        <v>143.26</v>
      </c>
      <c r="N435" s="4" t="s">
        <v>2019</v>
      </c>
      <c r="O435" s="4" t="s">
        <v>32</v>
      </c>
      <c r="P435" s="4" t="s">
        <v>33</v>
      </c>
      <c r="Q435" s="4">
        <v>0</v>
      </c>
      <c r="R435" s="7">
        <v>45234</v>
      </c>
      <c r="S435" s="6">
        <v>45238</v>
      </c>
      <c r="T435" s="4" t="s">
        <v>34</v>
      </c>
      <c r="U435" s="4">
        <v>143.26</v>
      </c>
      <c r="V435" s="4">
        <v>0</v>
      </c>
      <c r="W435" s="4">
        <v>0</v>
      </c>
      <c r="X435" s="4" t="s">
        <v>2020</v>
      </c>
      <c r="Y435" s="4" t="s">
        <v>2021</v>
      </c>
    </row>
    <row r="436" s="4" customFormat="1" spans="1:25">
      <c r="A436" s="4" t="s">
        <v>2022</v>
      </c>
      <c r="B436" s="4" t="s">
        <v>26</v>
      </c>
      <c r="C436" s="4" t="s">
        <v>27</v>
      </c>
      <c r="D436" s="4" t="s">
        <v>2023</v>
      </c>
      <c r="E436" s="4" t="s">
        <v>2024</v>
      </c>
      <c r="F436" s="6">
        <v>45234</v>
      </c>
      <c r="G436" s="6">
        <v>45235</v>
      </c>
      <c r="H436" s="4">
        <v>1</v>
      </c>
      <c r="I436" s="4">
        <v>1</v>
      </c>
      <c r="J436" s="4">
        <v>1</v>
      </c>
      <c r="K436" s="4" t="s">
        <v>30</v>
      </c>
      <c r="L436" s="4">
        <v>176.46</v>
      </c>
      <c r="M436" s="4">
        <v>176.46</v>
      </c>
      <c r="N436" s="4" t="s">
        <v>2025</v>
      </c>
      <c r="O436" s="4" t="s">
        <v>32</v>
      </c>
      <c r="P436" s="4" t="s">
        <v>33</v>
      </c>
      <c r="Q436" s="4">
        <v>0</v>
      </c>
      <c r="R436" s="7">
        <v>45234</v>
      </c>
      <c r="S436" s="6">
        <v>45238</v>
      </c>
      <c r="T436" s="4" t="s">
        <v>34</v>
      </c>
      <c r="U436" s="4">
        <v>176.46</v>
      </c>
      <c r="V436" s="4">
        <v>0</v>
      </c>
      <c r="W436" s="4">
        <v>0</v>
      </c>
      <c r="X436" s="4" t="s">
        <v>2026</v>
      </c>
      <c r="Y436" s="4" t="s">
        <v>55</v>
      </c>
    </row>
    <row r="437" s="4" customFormat="1" spans="1:25">
      <c r="A437" s="4" t="s">
        <v>2027</v>
      </c>
      <c r="B437" s="4" t="s">
        <v>26</v>
      </c>
      <c r="C437" s="4" t="s">
        <v>27</v>
      </c>
      <c r="D437" s="4" t="s">
        <v>1930</v>
      </c>
      <c r="E437" s="4" t="s">
        <v>1651</v>
      </c>
      <c r="F437" s="6">
        <v>45234</v>
      </c>
      <c r="G437" s="6">
        <v>45235</v>
      </c>
      <c r="H437" s="4">
        <v>1</v>
      </c>
      <c r="I437" s="4">
        <v>1</v>
      </c>
      <c r="J437" s="4">
        <v>1</v>
      </c>
      <c r="K437" s="4" t="s">
        <v>30</v>
      </c>
      <c r="L437" s="4">
        <v>576.19</v>
      </c>
      <c r="M437" s="4">
        <v>576.19</v>
      </c>
      <c r="N437" s="4" t="s">
        <v>2028</v>
      </c>
      <c r="O437" s="4" t="s">
        <v>32</v>
      </c>
      <c r="P437" s="4" t="s">
        <v>33</v>
      </c>
      <c r="Q437" s="4">
        <v>0</v>
      </c>
      <c r="R437" s="7">
        <v>45234.0000115741</v>
      </c>
      <c r="S437" s="6">
        <v>45238</v>
      </c>
      <c r="T437" s="4" t="s">
        <v>34</v>
      </c>
      <c r="U437" s="4">
        <v>576.19</v>
      </c>
      <c r="V437" s="4">
        <v>0</v>
      </c>
      <c r="W437" s="4">
        <v>0</v>
      </c>
      <c r="X437" s="4" t="s">
        <v>2029</v>
      </c>
      <c r="Y437" s="4" t="s">
        <v>2030</v>
      </c>
    </row>
    <row r="438" s="4" customFormat="1" spans="1:25">
      <c r="A438" s="4" t="s">
        <v>1734</v>
      </c>
      <c r="B438" s="4" t="s">
        <v>26</v>
      </c>
      <c r="C438" s="4" t="s">
        <v>49</v>
      </c>
      <c r="D438" s="4" t="s">
        <v>1735</v>
      </c>
      <c r="E438" s="4" t="s">
        <v>1736</v>
      </c>
      <c r="F438" s="6">
        <v>45234</v>
      </c>
      <c r="G438" s="6">
        <v>45235</v>
      </c>
      <c r="H438" s="4">
        <v>1</v>
      </c>
      <c r="I438" s="4">
        <v>1</v>
      </c>
      <c r="J438" s="4">
        <v>1</v>
      </c>
      <c r="K438" s="4" t="s">
        <v>30</v>
      </c>
      <c r="L438" s="4">
        <v>-503.19</v>
      </c>
      <c r="M438" s="4">
        <v>-503.19</v>
      </c>
      <c r="N438" s="4" t="s">
        <v>1737</v>
      </c>
      <c r="O438" s="4" t="s">
        <v>32</v>
      </c>
      <c r="P438" s="4" t="s">
        <v>33</v>
      </c>
      <c r="Q438" s="4">
        <v>0</v>
      </c>
      <c r="R438" s="7">
        <v>45233</v>
      </c>
      <c r="S438" s="6">
        <v>45238</v>
      </c>
      <c r="T438" s="4" t="s">
        <v>34</v>
      </c>
      <c r="U438" s="4">
        <v>-503.19</v>
      </c>
      <c r="V438" s="4">
        <v>0</v>
      </c>
      <c r="W438" s="4">
        <v>0</v>
      </c>
      <c r="X438" s="4" t="s">
        <v>1738</v>
      </c>
      <c r="Y438" s="4" t="s">
        <v>55</v>
      </c>
    </row>
    <row r="439" s="4" customFormat="1" spans="1:25">
      <c r="A439" s="4" t="s">
        <v>2031</v>
      </c>
      <c r="B439" s="4" t="s">
        <v>26</v>
      </c>
      <c r="C439" s="4" t="s">
        <v>27</v>
      </c>
      <c r="D439" s="4" t="s">
        <v>1930</v>
      </c>
      <c r="E439" s="4" t="s">
        <v>2032</v>
      </c>
      <c r="F439" s="6">
        <v>45234</v>
      </c>
      <c r="G439" s="6">
        <v>45235</v>
      </c>
      <c r="H439" s="4">
        <v>1</v>
      </c>
      <c r="I439" s="4">
        <v>1</v>
      </c>
      <c r="J439" s="4">
        <v>1</v>
      </c>
      <c r="K439" s="4" t="s">
        <v>30</v>
      </c>
      <c r="L439" s="4">
        <v>576.19</v>
      </c>
      <c r="M439" s="4">
        <v>576.19</v>
      </c>
      <c r="N439" s="4" t="s">
        <v>2028</v>
      </c>
      <c r="O439" s="4" t="s">
        <v>32</v>
      </c>
      <c r="P439" s="4" t="s">
        <v>33</v>
      </c>
      <c r="Q439" s="4">
        <v>0</v>
      </c>
      <c r="R439" s="7">
        <v>45234.0000115741</v>
      </c>
      <c r="S439" s="6">
        <v>45238</v>
      </c>
      <c r="T439" s="4" t="s">
        <v>34</v>
      </c>
      <c r="U439" s="4">
        <v>576.19</v>
      </c>
      <c r="V439" s="4">
        <v>0</v>
      </c>
      <c r="W439" s="4">
        <v>0</v>
      </c>
      <c r="X439" s="4" t="s">
        <v>2033</v>
      </c>
      <c r="Y439" s="4" t="s">
        <v>2034</v>
      </c>
    </row>
    <row r="440" s="4" customFormat="1" spans="1:25">
      <c r="A440" s="4" t="s">
        <v>2035</v>
      </c>
      <c r="B440" s="4" t="s">
        <v>26</v>
      </c>
      <c r="C440" s="4" t="s">
        <v>27</v>
      </c>
      <c r="D440" s="4" t="s">
        <v>2036</v>
      </c>
      <c r="E440" s="4" t="s">
        <v>637</v>
      </c>
      <c r="F440" s="6">
        <v>45234</v>
      </c>
      <c r="G440" s="6">
        <v>45235</v>
      </c>
      <c r="H440" s="4">
        <v>1</v>
      </c>
      <c r="I440" s="4">
        <v>1</v>
      </c>
      <c r="J440" s="4">
        <v>1</v>
      </c>
      <c r="K440" s="4" t="s">
        <v>30</v>
      </c>
      <c r="L440" s="4">
        <v>858.56</v>
      </c>
      <c r="M440" s="4">
        <v>858.56</v>
      </c>
      <c r="N440" s="4" t="s">
        <v>2037</v>
      </c>
      <c r="O440" s="4" t="s">
        <v>32</v>
      </c>
      <c r="P440" s="4" t="s">
        <v>33</v>
      </c>
      <c r="Q440" s="4">
        <v>0</v>
      </c>
      <c r="R440" s="7">
        <v>45234</v>
      </c>
      <c r="S440" s="6">
        <v>45238</v>
      </c>
      <c r="T440" s="4" t="s">
        <v>34</v>
      </c>
      <c r="U440" s="4">
        <v>858.56</v>
      </c>
      <c r="V440" s="4">
        <v>0</v>
      </c>
      <c r="W440" s="4">
        <v>0</v>
      </c>
      <c r="X440" s="4" t="s">
        <v>2038</v>
      </c>
      <c r="Y440" s="4" t="s">
        <v>2039</v>
      </c>
    </row>
    <row r="441" s="4" customFormat="1" spans="1:25">
      <c r="A441" s="4" t="s">
        <v>2040</v>
      </c>
      <c r="B441" s="4" t="s">
        <v>26</v>
      </c>
      <c r="C441" s="4" t="s">
        <v>27</v>
      </c>
      <c r="D441" s="4" t="s">
        <v>2041</v>
      </c>
      <c r="E441" s="4" t="s">
        <v>2042</v>
      </c>
      <c r="F441" s="6">
        <v>45234</v>
      </c>
      <c r="G441" s="6">
        <v>45235</v>
      </c>
      <c r="H441" s="4">
        <v>1</v>
      </c>
      <c r="I441" s="4">
        <v>1</v>
      </c>
      <c r="J441" s="4">
        <v>1</v>
      </c>
      <c r="K441" s="4" t="s">
        <v>30</v>
      </c>
      <c r="L441" s="4">
        <v>1120.39</v>
      </c>
      <c r="M441" s="4">
        <v>1120.39</v>
      </c>
      <c r="N441" s="4" t="s">
        <v>2043</v>
      </c>
      <c r="O441" s="4" t="s">
        <v>32</v>
      </c>
      <c r="P441" s="4" t="s">
        <v>33</v>
      </c>
      <c r="Q441" s="4">
        <v>0</v>
      </c>
      <c r="R441" s="7">
        <v>45234</v>
      </c>
      <c r="S441" s="6">
        <v>45238</v>
      </c>
      <c r="T441" s="4" t="s">
        <v>34</v>
      </c>
      <c r="U441" s="4">
        <v>1120.39</v>
      </c>
      <c r="V441" s="4">
        <v>0</v>
      </c>
      <c r="W441" s="4">
        <v>0</v>
      </c>
      <c r="X441" s="4" t="s">
        <v>2044</v>
      </c>
      <c r="Y441" s="4" t="s">
        <v>55</v>
      </c>
    </row>
    <row r="442" s="4" customFormat="1" spans="1:25">
      <c r="A442" s="4" t="s">
        <v>2045</v>
      </c>
      <c r="B442" s="4" t="s">
        <v>26</v>
      </c>
      <c r="C442" s="4" t="s">
        <v>27</v>
      </c>
      <c r="D442" s="4" t="s">
        <v>2046</v>
      </c>
      <c r="E442" s="4" t="s">
        <v>2047</v>
      </c>
      <c r="F442" s="6">
        <v>45234</v>
      </c>
      <c r="G442" s="6">
        <v>45235</v>
      </c>
      <c r="H442" s="4">
        <v>1</v>
      </c>
      <c r="I442" s="4">
        <v>1</v>
      </c>
      <c r="J442" s="4">
        <v>1</v>
      </c>
      <c r="K442" s="4" t="s">
        <v>30</v>
      </c>
      <c r="L442" s="4">
        <v>289.4</v>
      </c>
      <c r="M442" s="4">
        <v>289.4</v>
      </c>
      <c r="N442" s="4" t="s">
        <v>2048</v>
      </c>
      <c r="O442" s="4" t="s">
        <v>32</v>
      </c>
      <c r="P442" s="4" t="s">
        <v>33</v>
      </c>
      <c r="Q442" s="4">
        <v>0</v>
      </c>
      <c r="R442" s="7">
        <v>45234.0000115741</v>
      </c>
      <c r="S442" s="6">
        <v>45238</v>
      </c>
      <c r="T442" s="4" t="s">
        <v>34</v>
      </c>
      <c r="U442" s="4">
        <v>289.4</v>
      </c>
      <c r="V442" s="4">
        <v>0</v>
      </c>
      <c r="W442" s="4">
        <v>0</v>
      </c>
      <c r="X442" s="4" t="s">
        <v>2049</v>
      </c>
      <c r="Y442" s="4" t="s">
        <v>2050</v>
      </c>
    </row>
    <row r="443" s="4" customFormat="1" spans="1:25">
      <c r="A443" s="4" t="s">
        <v>2051</v>
      </c>
      <c r="B443" s="4" t="s">
        <v>26</v>
      </c>
      <c r="C443" s="4" t="s">
        <v>27</v>
      </c>
      <c r="D443" s="4" t="s">
        <v>2052</v>
      </c>
      <c r="E443" s="4" t="s">
        <v>2053</v>
      </c>
      <c r="F443" s="6">
        <v>45234</v>
      </c>
      <c r="G443" s="6">
        <v>45235</v>
      </c>
      <c r="H443" s="4">
        <v>1</v>
      </c>
      <c r="I443" s="4">
        <v>1</v>
      </c>
      <c r="J443" s="4">
        <v>1</v>
      </c>
      <c r="K443" s="4" t="s">
        <v>30</v>
      </c>
      <c r="L443" s="4">
        <v>786.39</v>
      </c>
      <c r="M443" s="4">
        <v>786.39</v>
      </c>
      <c r="N443" s="4" t="s">
        <v>2054</v>
      </c>
      <c r="O443" s="4" t="s">
        <v>32</v>
      </c>
      <c r="P443" s="4" t="s">
        <v>33</v>
      </c>
      <c r="Q443" s="4">
        <v>0</v>
      </c>
      <c r="R443" s="7">
        <v>45234</v>
      </c>
      <c r="S443" s="6">
        <v>45238</v>
      </c>
      <c r="T443" s="4" t="s">
        <v>34</v>
      </c>
      <c r="U443" s="4">
        <v>786.39</v>
      </c>
      <c r="V443" s="4">
        <v>0</v>
      </c>
      <c r="W443" s="4">
        <v>0</v>
      </c>
      <c r="X443" s="4" t="s">
        <v>2055</v>
      </c>
      <c r="Y443" s="4" t="s">
        <v>2056</v>
      </c>
    </row>
    <row r="444" s="4" customFormat="1" spans="1:25">
      <c r="A444" s="4" t="s">
        <v>2057</v>
      </c>
      <c r="B444" s="4" t="s">
        <v>26</v>
      </c>
      <c r="C444" s="4" t="s">
        <v>27</v>
      </c>
      <c r="D444" s="4" t="s">
        <v>2058</v>
      </c>
      <c r="E444" s="4" t="s">
        <v>2059</v>
      </c>
      <c r="F444" s="6">
        <v>45234</v>
      </c>
      <c r="G444" s="6">
        <v>45235</v>
      </c>
      <c r="H444" s="4">
        <v>1</v>
      </c>
      <c r="I444" s="4">
        <v>1</v>
      </c>
      <c r="J444" s="4">
        <v>1</v>
      </c>
      <c r="K444" s="4" t="s">
        <v>30</v>
      </c>
      <c r="L444" s="4">
        <v>430.12</v>
      </c>
      <c r="M444" s="4">
        <v>430.12</v>
      </c>
      <c r="N444" s="4" t="s">
        <v>2060</v>
      </c>
      <c r="O444" s="4" t="s">
        <v>32</v>
      </c>
      <c r="P444" s="4" t="s">
        <v>33</v>
      </c>
      <c r="Q444" s="4">
        <v>0</v>
      </c>
      <c r="R444" s="7">
        <v>45234</v>
      </c>
      <c r="S444" s="6">
        <v>45238</v>
      </c>
      <c r="T444" s="4" t="s">
        <v>34</v>
      </c>
      <c r="U444" s="4">
        <v>430.12</v>
      </c>
      <c r="V444" s="4">
        <v>0</v>
      </c>
      <c r="W444" s="4">
        <v>0</v>
      </c>
      <c r="X444" s="4" t="s">
        <v>2061</v>
      </c>
      <c r="Y444" s="4" t="s">
        <v>2062</v>
      </c>
    </row>
    <row r="445" s="4" customFormat="1" spans="1:25">
      <c r="A445" s="4" t="s">
        <v>2063</v>
      </c>
      <c r="B445" s="4" t="s">
        <v>26</v>
      </c>
      <c r="C445" s="4" t="s">
        <v>27</v>
      </c>
      <c r="D445" s="4" t="s">
        <v>2064</v>
      </c>
      <c r="E445" s="4" t="s">
        <v>1099</v>
      </c>
      <c r="F445" s="6">
        <v>45234</v>
      </c>
      <c r="G445" s="6">
        <v>45235</v>
      </c>
      <c r="H445" s="4">
        <v>1</v>
      </c>
      <c r="I445" s="4">
        <v>1</v>
      </c>
      <c r="J445" s="4">
        <v>1</v>
      </c>
      <c r="K445" s="4" t="s">
        <v>30</v>
      </c>
      <c r="L445" s="4">
        <v>100.05</v>
      </c>
      <c r="M445" s="4">
        <v>100.05</v>
      </c>
      <c r="N445" s="4" t="s">
        <v>2065</v>
      </c>
      <c r="O445" s="4" t="s">
        <v>32</v>
      </c>
      <c r="P445" s="4" t="s">
        <v>33</v>
      </c>
      <c r="Q445" s="4">
        <v>0</v>
      </c>
      <c r="R445" s="7">
        <v>45234.0000115741</v>
      </c>
      <c r="S445" s="6">
        <v>45238</v>
      </c>
      <c r="T445" s="4" t="s">
        <v>34</v>
      </c>
      <c r="U445" s="4">
        <v>100.05</v>
      </c>
      <c r="V445" s="4">
        <v>0</v>
      </c>
      <c r="W445" s="4">
        <v>0</v>
      </c>
      <c r="X445" s="4" t="s">
        <v>2066</v>
      </c>
      <c r="Y445" s="4" t="s">
        <v>2067</v>
      </c>
    </row>
    <row r="446" s="4" customFormat="1" spans="1:25">
      <c r="A446" s="4" t="s">
        <v>2068</v>
      </c>
      <c r="B446" s="4" t="s">
        <v>26</v>
      </c>
      <c r="C446" s="4" t="s">
        <v>27</v>
      </c>
      <c r="D446" s="4" t="s">
        <v>2069</v>
      </c>
      <c r="E446" s="4" t="s">
        <v>2070</v>
      </c>
      <c r="F446" s="6">
        <v>45234</v>
      </c>
      <c r="G446" s="6">
        <v>45235</v>
      </c>
      <c r="H446" s="4">
        <v>1</v>
      </c>
      <c r="I446" s="4">
        <v>1</v>
      </c>
      <c r="J446" s="4">
        <v>1</v>
      </c>
      <c r="K446" s="4" t="s">
        <v>30</v>
      </c>
      <c r="L446" s="4">
        <v>212.26</v>
      </c>
      <c r="M446" s="4">
        <v>212.26</v>
      </c>
      <c r="N446" s="4" t="s">
        <v>2071</v>
      </c>
      <c r="O446" s="4" t="s">
        <v>32</v>
      </c>
      <c r="P446" s="4" t="s">
        <v>33</v>
      </c>
      <c r="Q446" s="4">
        <v>0</v>
      </c>
      <c r="R446" s="7">
        <v>45234</v>
      </c>
      <c r="S446" s="6">
        <v>45238</v>
      </c>
      <c r="T446" s="4" t="s">
        <v>34</v>
      </c>
      <c r="U446" s="4">
        <v>212.26</v>
      </c>
      <c r="V446" s="4">
        <v>0</v>
      </c>
      <c r="W446" s="4">
        <v>0</v>
      </c>
      <c r="X446" s="4" t="s">
        <v>2072</v>
      </c>
      <c r="Y446" s="4" t="s">
        <v>2073</v>
      </c>
    </row>
    <row r="447" s="4" customFormat="1" spans="1:25">
      <c r="A447" s="4" t="s">
        <v>2074</v>
      </c>
      <c r="B447" s="4" t="s">
        <v>26</v>
      </c>
      <c r="C447" s="4" t="s">
        <v>27</v>
      </c>
      <c r="D447" s="4" t="s">
        <v>2075</v>
      </c>
      <c r="E447" s="4" t="s">
        <v>2076</v>
      </c>
      <c r="F447" s="6">
        <v>45234</v>
      </c>
      <c r="G447" s="6">
        <v>45235</v>
      </c>
      <c r="H447" s="4">
        <v>1</v>
      </c>
      <c r="I447" s="4">
        <v>1</v>
      </c>
      <c r="J447" s="4">
        <v>1</v>
      </c>
      <c r="K447" s="4" t="s">
        <v>30</v>
      </c>
      <c r="L447" s="4">
        <v>501.24</v>
      </c>
      <c r="M447" s="4">
        <v>501.24</v>
      </c>
      <c r="N447" s="4" t="s">
        <v>2077</v>
      </c>
      <c r="O447" s="4" t="s">
        <v>32</v>
      </c>
      <c r="P447" s="4" t="s">
        <v>33</v>
      </c>
      <c r="Q447" s="4">
        <v>0</v>
      </c>
      <c r="R447" s="7">
        <v>45234.0000115741</v>
      </c>
      <c r="S447" s="6">
        <v>45238</v>
      </c>
      <c r="T447" s="4" t="s">
        <v>34</v>
      </c>
      <c r="U447" s="4">
        <v>501.24</v>
      </c>
      <c r="V447" s="4">
        <v>0</v>
      </c>
      <c r="W447" s="4">
        <v>0</v>
      </c>
      <c r="X447" s="4" t="s">
        <v>2078</v>
      </c>
      <c r="Y447" s="4" t="s">
        <v>2079</v>
      </c>
    </row>
    <row r="448" s="4" customFormat="1" spans="1:25">
      <c r="A448" s="4" t="s">
        <v>2080</v>
      </c>
      <c r="B448" s="4" t="s">
        <v>26</v>
      </c>
      <c r="C448" s="4" t="s">
        <v>27</v>
      </c>
      <c r="D448" s="4" t="s">
        <v>2081</v>
      </c>
      <c r="E448" s="4" t="s">
        <v>2082</v>
      </c>
      <c r="F448" s="6">
        <v>45234</v>
      </c>
      <c r="G448" s="6">
        <v>45235</v>
      </c>
      <c r="H448" s="4">
        <v>1</v>
      </c>
      <c r="I448" s="4">
        <v>1</v>
      </c>
      <c r="J448" s="4">
        <v>1</v>
      </c>
      <c r="K448" s="4" t="s">
        <v>30</v>
      </c>
      <c r="L448" s="4">
        <v>710.07</v>
      </c>
      <c r="M448" s="4">
        <v>710.07</v>
      </c>
      <c r="N448" s="4" t="s">
        <v>2083</v>
      </c>
      <c r="O448" s="4" t="s">
        <v>32</v>
      </c>
      <c r="P448" s="4" t="s">
        <v>33</v>
      </c>
      <c r="Q448" s="4">
        <v>0</v>
      </c>
      <c r="R448" s="7">
        <v>45234</v>
      </c>
      <c r="S448" s="6">
        <v>45238</v>
      </c>
      <c r="T448" s="4" t="s">
        <v>34</v>
      </c>
      <c r="U448" s="4">
        <v>710.07</v>
      </c>
      <c r="V448" s="4">
        <v>0</v>
      </c>
      <c r="W448" s="4">
        <v>0</v>
      </c>
      <c r="X448" s="4" t="s">
        <v>2084</v>
      </c>
      <c r="Y448" s="4" t="s">
        <v>2085</v>
      </c>
    </row>
    <row r="449" s="4" customFormat="1" spans="1:25">
      <c r="A449" s="4" t="s">
        <v>2086</v>
      </c>
      <c r="B449" s="4" t="s">
        <v>26</v>
      </c>
      <c r="C449" s="4" t="s">
        <v>27</v>
      </c>
      <c r="D449" s="4" t="s">
        <v>2087</v>
      </c>
      <c r="E449" s="4" t="s">
        <v>403</v>
      </c>
      <c r="F449" s="6">
        <v>45234</v>
      </c>
      <c r="G449" s="6">
        <v>45235</v>
      </c>
      <c r="H449" s="4">
        <v>1</v>
      </c>
      <c r="I449" s="4">
        <v>1</v>
      </c>
      <c r="J449" s="4">
        <v>1</v>
      </c>
      <c r="K449" s="4" t="s">
        <v>30</v>
      </c>
      <c r="L449" s="4">
        <v>959.15</v>
      </c>
      <c r="M449" s="4">
        <v>959.15</v>
      </c>
      <c r="N449" s="4" t="s">
        <v>2088</v>
      </c>
      <c r="O449" s="4" t="s">
        <v>32</v>
      </c>
      <c r="P449" s="4" t="s">
        <v>33</v>
      </c>
      <c r="Q449" s="4">
        <v>0</v>
      </c>
      <c r="R449" s="7">
        <v>45234.0000115741</v>
      </c>
      <c r="S449" s="6">
        <v>45238</v>
      </c>
      <c r="T449" s="4" t="s">
        <v>34</v>
      </c>
      <c r="U449" s="4">
        <v>959.15</v>
      </c>
      <c r="V449" s="4">
        <v>0</v>
      </c>
      <c r="W449" s="4">
        <v>0</v>
      </c>
      <c r="X449" s="4" t="s">
        <v>2089</v>
      </c>
      <c r="Y449" s="4" t="s">
        <v>2090</v>
      </c>
    </row>
    <row r="450" s="4" customFormat="1" spans="1:25">
      <c r="A450" s="4" t="s">
        <v>2091</v>
      </c>
      <c r="B450" s="4" t="s">
        <v>26</v>
      </c>
      <c r="C450" s="4" t="s">
        <v>27</v>
      </c>
      <c r="D450" s="4" t="s">
        <v>2092</v>
      </c>
      <c r="E450" s="4" t="s">
        <v>2093</v>
      </c>
      <c r="F450" s="6">
        <v>45234</v>
      </c>
      <c r="G450" s="6">
        <v>45235</v>
      </c>
      <c r="H450" s="4">
        <v>1</v>
      </c>
      <c r="I450" s="4">
        <v>1</v>
      </c>
      <c r="J450" s="4">
        <v>1</v>
      </c>
      <c r="K450" s="4" t="s">
        <v>30</v>
      </c>
      <c r="L450" s="4">
        <v>301.86</v>
      </c>
      <c r="M450" s="4">
        <v>301.86</v>
      </c>
      <c r="N450" s="4" t="s">
        <v>2094</v>
      </c>
      <c r="O450" s="4" t="s">
        <v>32</v>
      </c>
      <c r="P450" s="4" t="s">
        <v>33</v>
      </c>
      <c r="Q450" s="4">
        <v>0</v>
      </c>
      <c r="R450" s="7">
        <v>45234.0000115741</v>
      </c>
      <c r="S450" s="6">
        <v>45238</v>
      </c>
      <c r="T450" s="4" t="s">
        <v>34</v>
      </c>
      <c r="U450" s="4">
        <v>301.86</v>
      </c>
      <c r="V450" s="4">
        <v>0</v>
      </c>
      <c r="W450" s="4">
        <v>0</v>
      </c>
      <c r="X450" s="4" t="s">
        <v>2095</v>
      </c>
      <c r="Y450" s="4" t="s">
        <v>2096</v>
      </c>
    </row>
    <row r="451" s="4" customFormat="1" spans="1:25">
      <c r="A451" s="4" t="s">
        <v>2097</v>
      </c>
      <c r="B451" s="4" t="s">
        <v>26</v>
      </c>
      <c r="C451" s="4" t="s">
        <v>27</v>
      </c>
      <c r="D451" s="4" t="s">
        <v>2098</v>
      </c>
      <c r="E451" s="4" t="s">
        <v>2099</v>
      </c>
      <c r="F451" s="6">
        <v>45234</v>
      </c>
      <c r="G451" s="6">
        <v>45235</v>
      </c>
      <c r="H451" s="4">
        <v>2</v>
      </c>
      <c r="I451" s="4">
        <v>1</v>
      </c>
      <c r="J451" s="4">
        <v>2</v>
      </c>
      <c r="K451" s="4" t="s">
        <v>30</v>
      </c>
      <c r="L451" s="4">
        <v>1817.88</v>
      </c>
      <c r="M451" s="4">
        <v>1817.88</v>
      </c>
      <c r="N451" s="4" t="s">
        <v>2100</v>
      </c>
      <c r="O451" s="4" t="s">
        <v>32</v>
      </c>
      <c r="P451" s="4" t="s">
        <v>33</v>
      </c>
      <c r="Q451" s="4">
        <v>0</v>
      </c>
      <c r="R451" s="7">
        <v>45234</v>
      </c>
      <c r="S451" s="6">
        <v>45238</v>
      </c>
      <c r="T451" s="4" t="s">
        <v>34</v>
      </c>
      <c r="U451" s="4">
        <v>1817.88</v>
      </c>
      <c r="V451" s="4">
        <v>0</v>
      </c>
      <c r="W451" s="4">
        <v>0</v>
      </c>
      <c r="X451" s="4" t="s">
        <v>2101</v>
      </c>
      <c r="Y451" s="4" t="s">
        <v>2102</v>
      </c>
    </row>
    <row r="452" s="4" customFormat="1" spans="1:25">
      <c r="A452" s="4" t="s">
        <v>2103</v>
      </c>
      <c r="B452" s="4" t="s">
        <v>26</v>
      </c>
      <c r="C452" s="4" t="s">
        <v>27</v>
      </c>
      <c r="D452" s="4" t="s">
        <v>2104</v>
      </c>
      <c r="E452" s="4" t="s">
        <v>2105</v>
      </c>
      <c r="F452" s="6">
        <v>45234</v>
      </c>
      <c r="G452" s="6">
        <v>45235</v>
      </c>
      <c r="H452" s="4">
        <v>1</v>
      </c>
      <c r="I452" s="4">
        <v>1</v>
      </c>
      <c r="J452" s="4">
        <v>1</v>
      </c>
      <c r="K452" s="4" t="s">
        <v>30</v>
      </c>
      <c r="L452" s="4">
        <v>565.94</v>
      </c>
      <c r="M452" s="4">
        <v>565.94</v>
      </c>
      <c r="N452" s="4" t="s">
        <v>2106</v>
      </c>
      <c r="O452" s="4" t="s">
        <v>32</v>
      </c>
      <c r="P452" s="4" t="s">
        <v>33</v>
      </c>
      <c r="Q452" s="4">
        <v>0</v>
      </c>
      <c r="R452" s="7">
        <v>45234</v>
      </c>
      <c r="S452" s="6">
        <v>45238</v>
      </c>
      <c r="T452" s="4" t="s">
        <v>34</v>
      </c>
      <c r="U452" s="4">
        <v>565.94</v>
      </c>
      <c r="V452" s="4">
        <v>0</v>
      </c>
      <c r="W452" s="4">
        <v>0</v>
      </c>
      <c r="X452" s="4" t="s">
        <v>2107</v>
      </c>
      <c r="Y452" s="4" t="s">
        <v>55</v>
      </c>
    </row>
    <row r="453" s="4" customFormat="1" spans="1:25">
      <c r="A453" s="4" t="s">
        <v>2108</v>
      </c>
      <c r="B453" s="4" t="s">
        <v>26</v>
      </c>
      <c r="C453" s="4" t="s">
        <v>27</v>
      </c>
      <c r="D453" s="4" t="s">
        <v>2109</v>
      </c>
      <c r="E453" s="4" t="s">
        <v>966</v>
      </c>
      <c r="F453" s="6">
        <v>45234</v>
      </c>
      <c r="G453" s="6">
        <v>45235</v>
      </c>
      <c r="H453" s="4">
        <v>1</v>
      </c>
      <c r="I453" s="4">
        <v>1</v>
      </c>
      <c r="J453" s="4">
        <v>1</v>
      </c>
      <c r="K453" s="4" t="s">
        <v>30</v>
      </c>
      <c r="L453" s="4">
        <v>307.69</v>
      </c>
      <c r="M453" s="4">
        <v>307.69</v>
      </c>
      <c r="N453" s="4" t="s">
        <v>2110</v>
      </c>
      <c r="O453" s="4" t="s">
        <v>32</v>
      </c>
      <c r="P453" s="4" t="s">
        <v>33</v>
      </c>
      <c r="Q453" s="4">
        <v>0</v>
      </c>
      <c r="R453" s="7">
        <v>45234</v>
      </c>
      <c r="S453" s="6">
        <v>45238</v>
      </c>
      <c r="T453" s="4" t="s">
        <v>34</v>
      </c>
      <c r="U453" s="4">
        <v>307.69</v>
      </c>
      <c r="V453" s="4">
        <v>0</v>
      </c>
      <c r="W453" s="4">
        <v>0</v>
      </c>
      <c r="X453" s="4" t="s">
        <v>2111</v>
      </c>
      <c r="Y453" s="4" t="s">
        <v>2112</v>
      </c>
    </row>
    <row r="454" s="4" customFormat="1" spans="1:25">
      <c r="A454" s="4" t="s">
        <v>2113</v>
      </c>
      <c r="B454" s="4" t="s">
        <v>26</v>
      </c>
      <c r="C454" s="4" t="s">
        <v>27</v>
      </c>
      <c r="D454" s="4" t="s">
        <v>2114</v>
      </c>
      <c r="E454" s="4" t="s">
        <v>2115</v>
      </c>
      <c r="F454" s="6">
        <v>45234</v>
      </c>
      <c r="G454" s="6">
        <v>45235</v>
      </c>
      <c r="H454" s="4">
        <v>1</v>
      </c>
      <c r="I454" s="4">
        <v>1</v>
      </c>
      <c r="J454" s="4">
        <v>1</v>
      </c>
      <c r="K454" s="4" t="s">
        <v>30</v>
      </c>
      <c r="L454" s="4">
        <v>141.58</v>
      </c>
      <c r="M454" s="4">
        <v>141.58</v>
      </c>
      <c r="N454" s="4" t="s">
        <v>2116</v>
      </c>
      <c r="O454" s="4" t="s">
        <v>32</v>
      </c>
      <c r="P454" s="4" t="s">
        <v>33</v>
      </c>
      <c r="Q454" s="4">
        <v>0</v>
      </c>
      <c r="R454" s="7">
        <v>45234</v>
      </c>
      <c r="S454" s="6">
        <v>45238</v>
      </c>
      <c r="T454" s="4" t="s">
        <v>34</v>
      </c>
      <c r="U454" s="4">
        <v>141.58</v>
      </c>
      <c r="V454" s="4">
        <v>0</v>
      </c>
      <c r="W454" s="4">
        <v>0</v>
      </c>
      <c r="X454" s="4" t="s">
        <v>2117</v>
      </c>
      <c r="Y454" s="4" t="s">
        <v>2118</v>
      </c>
    </row>
    <row r="455" s="4" customFormat="1" spans="1:25">
      <c r="A455" s="4" t="s">
        <v>2119</v>
      </c>
      <c r="B455" s="4" t="s">
        <v>26</v>
      </c>
      <c r="C455" s="4" t="s">
        <v>27</v>
      </c>
      <c r="D455" s="4" t="s">
        <v>2120</v>
      </c>
      <c r="E455" s="4" t="s">
        <v>2121</v>
      </c>
      <c r="F455" s="6">
        <v>45234</v>
      </c>
      <c r="G455" s="6">
        <v>45235</v>
      </c>
      <c r="H455" s="4">
        <v>1</v>
      </c>
      <c r="I455" s="4">
        <v>1</v>
      </c>
      <c r="J455" s="4">
        <v>1</v>
      </c>
      <c r="K455" s="4" t="s">
        <v>30</v>
      </c>
      <c r="L455" s="4">
        <v>108.88</v>
      </c>
      <c r="M455" s="4">
        <v>108.88</v>
      </c>
      <c r="N455" s="4" t="s">
        <v>2122</v>
      </c>
      <c r="O455" s="4" t="s">
        <v>32</v>
      </c>
      <c r="P455" s="4" t="s">
        <v>33</v>
      </c>
      <c r="Q455" s="4">
        <v>0</v>
      </c>
      <c r="R455" s="7">
        <v>45234</v>
      </c>
      <c r="S455" s="6">
        <v>45238</v>
      </c>
      <c r="T455" s="4" t="s">
        <v>34</v>
      </c>
      <c r="U455" s="4">
        <v>108.88</v>
      </c>
      <c r="V455" s="4">
        <v>0</v>
      </c>
      <c r="W455" s="4">
        <v>0</v>
      </c>
      <c r="X455" s="4" t="s">
        <v>2123</v>
      </c>
      <c r="Y455" s="4" t="s">
        <v>2124</v>
      </c>
    </row>
    <row r="456" s="4" customFormat="1" spans="1:25">
      <c r="A456" s="4" t="s">
        <v>2125</v>
      </c>
      <c r="B456" s="4" t="s">
        <v>26</v>
      </c>
      <c r="C456" s="4" t="s">
        <v>27</v>
      </c>
      <c r="D456" s="4" t="s">
        <v>1829</v>
      </c>
      <c r="E456" s="4" t="s">
        <v>637</v>
      </c>
      <c r="F456" s="6">
        <v>45234</v>
      </c>
      <c r="G456" s="6">
        <v>45235</v>
      </c>
      <c r="H456" s="4">
        <v>1</v>
      </c>
      <c r="I456" s="4">
        <v>1</v>
      </c>
      <c r="J456" s="4">
        <v>1</v>
      </c>
      <c r="K456" s="4" t="s">
        <v>30</v>
      </c>
      <c r="L456" s="4">
        <v>261.71</v>
      </c>
      <c r="M456" s="4">
        <v>261.71</v>
      </c>
      <c r="N456" s="4" t="s">
        <v>2126</v>
      </c>
      <c r="O456" s="4" t="s">
        <v>32</v>
      </c>
      <c r="P456" s="4" t="s">
        <v>33</v>
      </c>
      <c r="Q456" s="4">
        <v>0</v>
      </c>
      <c r="R456" s="7">
        <v>45234</v>
      </c>
      <c r="S456" s="6">
        <v>45238</v>
      </c>
      <c r="T456" s="4" t="s">
        <v>34</v>
      </c>
      <c r="U456" s="4">
        <v>261.71</v>
      </c>
      <c r="V456" s="4">
        <v>0</v>
      </c>
      <c r="W456" s="4">
        <v>0</v>
      </c>
      <c r="X456" s="4" t="s">
        <v>2127</v>
      </c>
      <c r="Y456" s="4" t="s">
        <v>2128</v>
      </c>
    </row>
    <row r="457" s="4" customFormat="1" spans="1:25">
      <c r="A457" s="4" t="s">
        <v>2129</v>
      </c>
      <c r="B457" s="4" t="s">
        <v>26</v>
      </c>
      <c r="C457" s="4" t="s">
        <v>27</v>
      </c>
      <c r="D457" s="4" t="s">
        <v>2130</v>
      </c>
      <c r="E457" s="4" t="s">
        <v>2131</v>
      </c>
      <c r="F457" s="6">
        <v>45234</v>
      </c>
      <c r="G457" s="6">
        <v>45235</v>
      </c>
      <c r="H457" s="4">
        <v>1</v>
      </c>
      <c r="I457" s="4">
        <v>1</v>
      </c>
      <c r="J457" s="4">
        <v>1</v>
      </c>
      <c r="K457" s="4" t="s">
        <v>30</v>
      </c>
      <c r="L457" s="4">
        <v>185.76</v>
      </c>
      <c r="M457" s="4">
        <v>185.76</v>
      </c>
      <c r="N457" s="4" t="s">
        <v>2132</v>
      </c>
      <c r="O457" s="4" t="s">
        <v>32</v>
      </c>
      <c r="P457" s="4" t="s">
        <v>33</v>
      </c>
      <c r="Q457" s="4">
        <v>0</v>
      </c>
      <c r="R457" s="7">
        <v>45234</v>
      </c>
      <c r="S457" s="6">
        <v>45238</v>
      </c>
      <c r="T457" s="4" t="s">
        <v>34</v>
      </c>
      <c r="U457" s="4">
        <v>185.76</v>
      </c>
      <c r="V457" s="4">
        <v>0</v>
      </c>
      <c r="W457" s="4">
        <v>0</v>
      </c>
      <c r="X457" s="4" t="s">
        <v>2133</v>
      </c>
      <c r="Y457" s="4" t="s">
        <v>2134</v>
      </c>
    </row>
    <row r="458" s="4" customFormat="1" spans="1:25">
      <c r="A458" s="4" t="s">
        <v>2135</v>
      </c>
      <c r="B458" s="4" t="s">
        <v>26</v>
      </c>
      <c r="C458" s="4" t="s">
        <v>27</v>
      </c>
      <c r="D458" s="4" t="s">
        <v>2136</v>
      </c>
      <c r="E458" s="4" t="s">
        <v>355</v>
      </c>
      <c r="F458" s="6">
        <v>45234</v>
      </c>
      <c r="G458" s="6">
        <v>45235</v>
      </c>
      <c r="H458" s="4">
        <v>2</v>
      </c>
      <c r="I458" s="4">
        <v>1</v>
      </c>
      <c r="J458" s="4">
        <v>2</v>
      </c>
      <c r="K458" s="4" t="s">
        <v>30</v>
      </c>
      <c r="L458" s="4">
        <v>240.62</v>
      </c>
      <c r="M458" s="4">
        <v>240.62</v>
      </c>
      <c r="N458" s="4" t="s">
        <v>2137</v>
      </c>
      <c r="O458" s="4" t="s">
        <v>32</v>
      </c>
      <c r="P458" s="4" t="s">
        <v>33</v>
      </c>
      <c r="Q458" s="4">
        <v>0</v>
      </c>
      <c r="R458" s="7">
        <v>45234</v>
      </c>
      <c r="S458" s="6">
        <v>45238</v>
      </c>
      <c r="T458" s="4" t="s">
        <v>34</v>
      </c>
      <c r="U458" s="4">
        <v>240.62</v>
      </c>
      <c r="V458" s="4">
        <v>0</v>
      </c>
      <c r="W458" s="4">
        <v>0</v>
      </c>
      <c r="X458" s="4" t="s">
        <v>2138</v>
      </c>
      <c r="Y458" s="4" t="s">
        <v>55</v>
      </c>
    </row>
    <row r="459" s="4" customFormat="1" spans="1:25">
      <c r="A459" s="4" t="s">
        <v>2139</v>
      </c>
      <c r="B459" s="4" t="s">
        <v>26</v>
      </c>
      <c r="C459" s="4" t="s">
        <v>27</v>
      </c>
      <c r="D459" s="4" t="s">
        <v>2140</v>
      </c>
      <c r="E459" s="4" t="s">
        <v>294</v>
      </c>
      <c r="F459" s="6">
        <v>45234</v>
      </c>
      <c r="G459" s="6">
        <v>45235</v>
      </c>
      <c r="H459" s="4">
        <v>1</v>
      </c>
      <c r="I459" s="4">
        <v>1</v>
      </c>
      <c r="J459" s="4">
        <v>1</v>
      </c>
      <c r="K459" s="4" t="s">
        <v>30</v>
      </c>
      <c r="L459" s="4">
        <v>734.65</v>
      </c>
      <c r="M459" s="4">
        <v>734.65</v>
      </c>
      <c r="N459" s="4" t="s">
        <v>2141</v>
      </c>
      <c r="O459" s="4" t="s">
        <v>32</v>
      </c>
      <c r="P459" s="4" t="s">
        <v>33</v>
      </c>
      <c r="Q459" s="4">
        <v>0</v>
      </c>
      <c r="R459" s="7">
        <v>45234</v>
      </c>
      <c r="S459" s="6">
        <v>45238</v>
      </c>
      <c r="T459" s="4" t="s">
        <v>34</v>
      </c>
      <c r="U459" s="4">
        <v>734.65</v>
      </c>
      <c r="V459" s="4">
        <v>0</v>
      </c>
      <c r="W459" s="4">
        <v>0</v>
      </c>
      <c r="X459" s="4" t="s">
        <v>2142</v>
      </c>
      <c r="Y459" s="4" t="s">
        <v>2143</v>
      </c>
    </row>
    <row r="460" s="4" customFormat="1" spans="1:25">
      <c r="A460" s="4" t="s">
        <v>2144</v>
      </c>
      <c r="B460" s="4" t="s">
        <v>26</v>
      </c>
      <c r="C460" s="4" t="s">
        <v>27</v>
      </c>
      <c r="D460" s="4" t="s">
        <v>2145</v>
      </c>
      <c r="E460" s="4" t="s">
        <v>939</v>
      </c>
      <c r="F460" s="6">
        <v>45234</v>
      </c>
      <c r="G460" s="6">
        <v>45235</v>
      </c>
      <c r="H460" s="4">
        <v>1</v>
      </c>
      <c r="I460" s="4">
        <v>1</v>
      </c>
      <c r="J460" s="4">
        <v>1</v>
      </c>
      <c r="K460" s="4" t="s">
        <v>30</v>
      </c>
      <c r="L460" s="4">
        <v>98.92</v>
      </c>
      <c r="M460" s="4">
        <v>98.92</v>
      </c>
      <c r="N460" s="4" t="s">
        <v>2146</v>
      </c>
      <c r="O460" s="4" t="s">
        <v>32</v>
      </c>
      <c r="P460" s="4" t="s">
        <v>33</v>
      </c>
      <c r="Q460" s="4">
        <v>0</v>
      </c>
      <c r="R460" s="7">
        <v>45234.0000115741</v>
      </c>
      <c r="S460" s="6">
        <v>45238</v>
      </c>
      <c r="T460" s="4" t="s">
        <v>34</v>
      </c>
      <c r="U460" s="4">
        <v>98.92</v>
      </c>
      <c r="V460" s="4">
        <v>0</v>
      </c>
      <c r="W460" s="4">
        <v>0</v>
      </c>
      <c r="X460" s="4" t="s">
        <v>2147</v>
      </c>
      <c r="Y460" s="4" t="s">
        <v>2148</v>
      </c>
    </row>
    <row r="461" s="4" customFormat="1" spans="1:25">
      <c r="A461" s="4" t="s">
        <v>2149</v>
      </c>
      <c r="B461" s="4" t="s">
        <v>26</v>
      </c>
      <c r="C461" s="4" t="s">
        <v>27</v>
      </c>
      <c r="D461" s="4" t="s">
        <v>2150</v>
      </c>
      <c r="E461" s="4" t="s">
        <v>403</v>
      </c>
      <c r="F461" s="6">
        <v>45234</v>
      </c>
      <c r="G461" s="6">
        <v>45235</v>
      </c>
      <c r="H461" s="4">
        <v>1</v>
      </c>
      <c r="I461" s="4">
        <v>1</v>
      </c>
      <c r="J461" s="4">
        <v>1</v>
      </c>
      <c r="K461" s="4" t="s">
        <v>30</v>
      </c>
      <c r="L461" s="4">
        <v>258.53</v>
      </c>
      <c r="M461" s="4">
        <v>258.53</v>
      </c>
      <c r="N461" s="4" t="s">
        <v>2151</v>
      </c>
      <c r="O461" s="4" t="s">
        <v>32</v>
      </c>
      <c r="P461" s="4" t="s">
        <v>33</v>
      </c>
      <c r="Q461" s="4">
        <v>0</v>
      </c>
      <c r="R461" s="7">
        <v>45234.0000115741</v>
      </c>
      <c r="S461" s="6">
        <v>45238</v>
      </c>
      <c r="T461" s="4" t="s">
        <v>34</v>
      </c>
      <c r="U461" s="4">
        <v>258.53</v>
      </c>
      <c r="V461" s="4">
        <v>0</v>
      </c>
      <c r="W461" s="4">
        <v>0</v>
      </c>
      <c r="X461" s="4" t="s">
        <v>2152</v>
      </c>
      <c r="Y461" s="4" t="s">
        <v>2153</v>
      </c>
    </row>
    <row r="462" s="4" customFormat="1" spans="1:25">
      <c r="A462" s="4" t="s">
        <v>2154</v>
      </c>
      <c r="B462" s="4" t="s">
        <v>26</v>
      </c>
      <c r="C462" s="4" t="s">
        <v>27</v>
      </c>
      <c r="D462" s="4" t="s">
        <v>1862</v>
      </c>
      <c r="E462" s="4" t="s">
        <v>637</v>
      </c>
      <c r="F462" s="6">
        <v>45234</v>
      </c>
      <c r="G462" s="6">
        <v>45235</v>
      </c>
      <c r="H462" s="4">
        <v>1</v>
      </c>
      <c r="I462" s="4">
        <v>1</v>
      </c>
      <c r="J462" s="4">
        <v>1</v>
      </c>
      <c r="K462" s="4" t="s">
        <v>30</v>
      </c>
      <c r="L462" s="4">
        <v>267</v>
      </c>
      <c r="M462" s="4">
        <v>267</v>
      </c>
      <c r="N462" s="4" t="s">
        <v>2155</v>
      </c>
      <c r="O462" s="4" t="s">
        <v>32</v>
      </c>
      <c r="P462" s="4" t="s">
        <v>33</v>
      </c>
      <c r="Q462" s="4">
        <v>0</v>
      </c>
      <c r="R462" s="7">
        <v>45234.0000115741</v>
      </c>
      <c r="S462" s="6">
        <v>45238</v>
      </c>
      <c r="T462" s="4" t="s">
        <v>34</v>
      </c>
      <c r="U462" s="4">
        <v>267</v>
      </c>
      <c r="V462" s="4">
        <v>0</v>
      </c>
      <c r="W462" s="4">
        <v>0</v>
      </c>
      <c r="X462" s="4" t="s">
        <v>2156</v>
      </c>
      <c r="Y462" s="4" t="s">
        <v>2157</v>
      </c>
    </row>
    <row r="463" s="4" customFormat="1" spans="1:25">
      <c r="A463" s="4" t="s">
        <v>2158</v>
      </c>
      <c r="B463" s="4" t="s">
        <v>26</v>
      </c>
      <c r="C463" s="4" t="s">
        <v>27</v>
      </c>
      <c r="D463" s="4" t="s">
        <v>2159</v>
      </c>
      <c r="E463" s="4" t="s">
        <v>115</v>
      </c>
      <c r="F463" s="6">
        <v>45234</v>
      </c>
      <c r="G463" s="6">
        <v>45235</v>
      </c>
      <c r="H463" s="4">
        <v>1</v>
      </c>
      <c r="I463" s="4">
        <v>1</v>
      </c>
      <c r="J463" s="4">
        <v>1</v>
      </c>
      <c r="K463" s="4" t="s">
        <v>30</v>
      </c>
      <c r="L463" s="4">
        <v>189.61</v>
      </c>
      <c r="M463" s="4">
        <v>189.61</v>
      </c>
      <c r="N463" s="4" t="s">
        <v>2160</v>
      </c>
      <c r="O463" s="4" t="s">
        <v>32</v>
      </c>
      <c r="P463" s="4" t="s">
        <v>33</v>
      </c>
      <c r="Q463" s="4">
        <v>0</v>
      </c>
      <c r="R463" s="7">
        <v>45234.0000115741</v>
      </c>
      <c r="S463" s="6">
        <v>45238</v>
      </c>
      <c r="T463" s="4" t="s">
        <v>34</v>
      </c>
      <c r="U463" s="4">
        <v>189.61</v>
      </c>
      <c r="V463" s="4">
        <v>0</v>
      </c>
      <c r="W463" s="4">
        <v>0</v>
      </c>
      <c r="X463" s="4" t="s">
        <v>2161</v>
      </c>
      <c r="Y463" s="4" t="s">
        <v>2162</v>
      </c>
    </row>
    <row r="464" s="4" customFormat="1" spans="1:25">
      <c r="A464" s="4" t="s">
        <v>2163</v>
      </c>
      <c r="B464" s="4" t="s">
        <v>26</v>
      </c>
      <c r="C464" s="4" t="s">
        <v>27</v>
      </c>
      <c r="D464" s="4" t="s">
        <v>2164</v>
      </c>
      <c r="E464" s="4" t="s">
        <v>2165</v>
      </c>
      <c r="F464" s="6">
        <v>45234</v>
      </c>
      <c r="G464" s="6">
        <v>45235</v>
      </c>
      <c r="H464" s="4">
        <v>1</v>
      </c>
      <c r="I464" s="4">
        <v>1</v>
      </c>
      <c r="J464" s="4">
        <v>1</v>
      </c>
      <c r="K464" s="4" t="s">
        <v>30</v>
      </c>
      <c r="L464" s="4">
        <v>245.7</v>
      </c>
      <c r="M464" s="4">
        <v>245.7</v>
      </c>
      <c r="N464" s="4" t="s">
        <v>2166</v>
      </c>
      <c r="O464" s="4" t="s">
        <v>32</v>
      </c>
      <c r="P464" s="4" t="s">
        <v>33</v>
      </c>
      <c r="Q464" s="4">
        <v>0</v>
      </c>
      <c r="R464" s="7">
        <v>45234.0000115741</v>
      </c>
      <c r="S464" s="6">
        <v>45238</v>
      </c>
      <c r="T464" s="4" t="s">
        <v>34</v>
      </c>
      <c r="U464" s="4">
        <v>245.7</v>
      </c>
      <c r="V464" s="4">
        <v>0</v>
      </c>
      <c r="W464" s="4">
        <v>0</v>
      </c>
      <c r="X464" s="4" t="s">
        <v>2167</v>
      </c>
      <c r="Y464" s="4" t="s">
        <v>2168</v>
      </c>
    </row>
    <row r="465" s="4" customFormat="1" spans="1:25">
      <c r="A465" s="4" t="s">
        <v>2169</v>
      </c>
      <c r="B465" s="4" t="s">
        <v>26</v>
      </c>
      <c r="C465" s="4" t="s">
        <v>27</v>
      </c>
      <c r="D465" s="4" t="s">
        <v>2170</v>
      </c>
      <c r="E465" s="4" t="s">
        <v>2171</v>
      </c>
      <c r="F465" s="6">
        <v>45234</v>
      </c>
      <c r="G465" s="6">
        <v>45235</v>
      </c>
      <c r="H465" s="4">
        <v>1</v>
      </c>
      <c r="I465" s="4">
        <v>1</v>
      </c>
      <c r="J465" s="4">
        <v>1</v>
      </c>
      <c r="K465" s="4" t="s">
        <v>30</v>
      </c>
      <c r="L465" s="4">
        <v>368.14</v>
      </c>
      <c r="M465" s="4">
        <v>368.14</v>
      </c>
      <c r="N465" s="4" t="s">
        <v>2172</v>
      </c>
      <c r="O465" s="4" t="s">
        <v>32</v>
      </c>
      <c r="P465" s="4" t="s">
        <v>33</v>
      </c>
      <c r="Q465" s="4">
        <v>0</v>
      </c>
      <c r="R465" s="7">
        <v>45234</v>
      </c>
      <c r="S465" s="6">
        <v>45238</v>
      </c>
      <c r="T465" s="4" t="s">
        <v>34</v>
      </c>
      <c r="U465" s="4">
        <v>368.14</v>
      </c>
      <c r="V465" s="4">
        <v>0</v>
      </c>
      <c r="W465" s="4">
        <v>0</v>
      </c>
      <c r="X465" s="4" t="s">
        <v>2173</v>
      </c>
      <c r="Y465" s="4" t="s">
        <v>2174</v>
      </c>
    </row>
    <row r="466" s="4" customFormat="1" spans="1:25">
      <c r="A466" s="4" t="s">
        <v>2129</v>
      </c>
      <c r="B466" s="4" t="s">
        <v>26</v>
      </c>
      <c r="C466" s="4" t="s">
        <v>49</v>
      </c>
      <c r="D466" s="4" t="s">
        <v>2130</v>
      </c>
      <c r="E466" s="4" t="s">
        <v>2131</v>
      </c>
      <c r="F466" s="6">
        <v>45234</v>
      </c>
      <c r="G466" s="6">
        <v>45235</v>
      </c>
      <c r="H466" s="4">
        <v>1</v>
      </c>
      <c r="I466" s="4">
        <v>1</v>
      </c>
      <c r="J466" s="4">
        <v>1</v>
      </c>
      <c r="K466" s="4" t="s">
        <v>30</v>
      </c>
      <c r="L466" s="4">
        <v>-185.76</v>
      </c>
      <c r="M466" s="4">
        <v>-185.76</v>
      </c>
      <c r="N466" s="4" t="s">
        <v>2132</v>
      </c>
      <c r="O466" s="4" t="s">
        <v>32</v>
      </c>
      <c r="P466" s="4" t="s">
        <v>33</v>
      </c>
      <c r="Q466" s="4">
        <v>0</v>
      </c>
      <c r="R466" s="7">
        <v>45234</v>
      </c>
      <c r="S466" s="6">
        <v>45238</v>
      </c>
      <c r="T466" s="4" t="s">
        <v>34</v>
      </c>
      <c r="U466" s="4">
        <v>-185.76</v>
      </c>
      <c r="V466" s="4">
        <v>0</v>
      </c>
      <c r="W466" s="4">
        <v>0</v>
      </c>
      <c r="X466" s="4" t="s">
        <v>2133</v>
      </c>
      <c r="Y466" s="4" t="s">
        <v>2134</v>
      </c>
    </row>
    <row r="467" s="4" customFormat="1" spans="1:25">
      <c r="A467" s="4" t="s">
        <v>2175</v>
      </c>
      <c r="B467" s="4" t="s">
        <v>26</v>
      </c>
      <c r="C467" s="4" t="s">
        <v>27</v>
      </c>
      <c r="D467" s="4" t="s">
        <v>2176</v>
      </c>
      <c r="E467" s="4" t="s">
        <v>550</v>
      </c>
      <c r="F467" s="6">
        <v>45234</v>
      </c>
      <c r="G467" s="6">
        <v>45235</v>
      </c>
      <c r="H467" s="4">
        <v>1</v>
      </c>
      <c r="I467" s="4">
        <v>1</v>
      </c>
      <c r="J467" s="4">
        <v>1</v>
      </c>
      <c r="K467" s="4" t="s">
        <v>30</v>
      </c>
      <c r="L467" s="4">
        <v>762.76</v>
      </c>
      <c r="M467" s="4">
        <v>762.76</v>
      </c>
      <c r="N467" s="4" t="s">
        <v>2177</v>
      </c>
      <c r="O467" s="4" t="s">
        <v>32</v>
      </c>
      <c r="P467" s="4" t="s">
        <v>33</v>
      </c>
      <c r="Q467" s="4">
        <v>0</v>
      </c>
      <c r="R467" s="7">
        <v>45234.0000115741</v>
      </c>
      <c r="S467" s="6">
        <v>45238</v>
      </c>
      <c r="T467" s="4" t="s">
        <v>34</v>
      </c>
      <c r="U467" s="4">
        <v>762.76</v>
      </c>
      <c r="V467" s="4">
        <v>0</v>
      </c>
      <c r="W467" s="4">
        <v>0</v>
      </c>
      <c r="X467" s="4" t="s">
        <v>2178</v>
      </c>
      <c r="Y467" s="4" t="s">
        <v>55</v>
      </c>
    </row>
    <row r="468" s="4" customFormat="1" spans="1:25">
      <c r="A468" s="4" t="s">
        <v>2179</v>
      </c>
      <c r="B468" s="4" t="s">
        <v>26</v>
      </c>
      <c r="C468" s="4" t="s">
        <v>27</v>
      </c>
      <c r="D468" s="4" t="s">
        <v>2180</v>
      </c>
      <c r="E468" s="4" t="s">
        <v>921</v>
      </c>
      <c r="F468" s="6">
        <v>45234</v>
      </c>
      <c r="G468" s="6">
        <v>45235</v>
      </c>
      <c r="H468" s="4">
        <v>1</v>
      </c>
      <c r="I468" s="4">
        <v>1</v>
      </c>
      <c r="J468" s="4">
        <v>1</v>
      </c>
      <c r="K468" s="4" t="s">
        <v>30</v>
      </c>
      <c r="L468" s="4">
        <v>178.92</v>
      </c>
      <c r="M468" s="4">
        <v>178.92</v>
      </c>
      <c r="N468" s="4" t="s">
        <v>2181</v>
      </c>
      <c r="O468" s="4" t="s">
        <v>32</v>
      </c>
      <c r="P468" s="4" t="s">
        <v>33</v>
      </c>
      <c r="Q468" s="4">
        <v>0</v>
      </c>
      <c r="R468" s="7">
        <v>45234</v>
      </c>
      <c r="S468" s="6">
        <v>45238</v>
      </c>
      <c r="T468" s="4" t="s">
        <v>34</v>
      </c>
      <c r="U468" s="4">
        <v>178.92</v>
      </c>
      <c r="V468" s="4">
        <v>0</v>
      </c>
      <c r="W468" s="4">
        <v>0</v>
      </c>
      <c r="X468" s="4" t="s">
        <v>2182</v>
      </c>
      <c r="Y468" s="4" t="s">
        <v>2183</v>
      </c>
    </row>
    <row r="469" s="4" customFormat="1" spans="1:25">
      <c r="A469" s="4" t="s">
        <v>2184</v>
      </c>
      <c r="B469" s="4" t="s">
        <v>26</v>
      </c>
      <c r="C469" s="4" t="s">
        <v>27</v>
      </c>
      <c r="D469" s="4" t="s">
        <v>2185</v>
      </c>
      <c r="E469" s="4" t="s">
        <v>1267</v>
      </c>
      <c r="F469" s="6">
        <v>45234</v>
      </c>
      <c r="G469" s="6">
        <v>45235</v>
      </c>
      <c r="H469" s="4">
        <v>1</v>
      </c>
      <c r="I469" s="4">
        <v>1</v>
      </c>
      <c r="J469" s="4">
        <v>1</v>
      </c>
      <c r="K469" s="4" t="s">
        <v>30</v>
      </c>
      <c r="L469" s="4">
        <v>541.64</v>
      </c>
      <c r="M469" s="4">
        <v>541.64</v>
      </c>
      <c r="N469" s="4" t="s">
        <v>2186</v>
      </c>
      <c r="O469" s="4" t="s">
        <v>32</v>
      </c>
      <c r="P469" s="4" t="s">
        <v>33</v>
      </c>
      <c r="Q469" s="4">
        <v>0</v>
      </c>
      <c r="R469" s="7">
        <v>45234</v>
      </c>
      <c r="S469" s="6">
        <v>45238</v>
      </c>
      <c r="T469" s="4" t="s">
        <v>34</v>
      </c>
      <c r="U469" s="4">
        <v>541.64</v>
      </c>
      <c r="V469" s="4">
        <v>0</v>
      </c>
      <c r="W469" s="4">
        <v>0</v>
      </c>
      <c r="X469" s="4" t="s">
        <v>2187</v>
      </c>
      <c r="Y469" s="4" t="s">
        <v>2188</v>
      </c>
    </row>
    <row r="470" s="4" customFormat="1" spans="1:25">
      <c r="A470" s="4" t="s">
        <v>2189</v>
      </c>
      <c r="B470" s="4" t="s">
        <v>26</v>
      </c>
      <c r="C470" s="4" t="s">
        <v>27</v>
      </c>
      <c r="D470" s="4" t="s">
        <v>2190</v>
      </c>
      <c r="E470" s="4" t="s">
        <v>1099</v>
      </c>
      <c r="F470" s="6">
        <v>45234</v>
      </c>
      <c r="G470" s="6">
        <v>45235</v>
      </c>
      <c r="H470" s="4">
        <v>1</v>
      </c>
      <c r="I470" s="4">
        <v>1</v>
      </c>
      <c r="J470" s="4">
        <v>1</v>
      </c>
      <c r="K470" s="4" t="s">
        <v>30</v>
      </c>
      <c r="L470" s="4">
        <v>760.89</v>
      </c>
      <c r="M470" s="4">
        <v>760.89</v>
      </c>
      <c r="N470" s="4" t="s">
        <v>2191</v>
      </c>
      <c r="O470" s="4" t="s">
        <v>32</v>
      </c>
      <c r="P470" s="4" t="s">
        <v>33</v>
      </c>
      <c r="Q470" s="4">
        <v>0</v>
      </c>
      <c r="R470" s="7">
        <v>45234.0000115741</v>
      </c>
      <c r="S470" s="6">
        <v>45238</v>
      </c>
      <c r="T470" s="4" t="s">
        <v>34</v>
      </c>
      <c r="U470" s="4">
        <v>760.89</v>
      </c>
      <c r="V470" s="4">
        <v>0</v>
      </c>
      <c r="W470" s="4">
        <v>0</v>
      </c>
      <c r="X470" s="4" t="s">
        <v>2192</v>
      </c>
      <c r="Y470" s="4" t="s">
        <v>55</v>
      </c>
    </row>
    <row r="471" s="4" customFormat="1" spans="1:25">
      <c r="A471" s="4" t="s">
        <v>2193</v>
      </c>
      <c r="B471" s="4" t="s">
        <v>26</v>
      </c>
      <c r="C471" s="4" t="s">
        <v>27</v>
      </c>
      <c r="D471" s="4" t="s">
        <v>2194</v>
      </c>
      <c r="E471" s="4" t="s">
        <v>2195</v>
      </c>
      <c r="F471" s="6">
        <v>45234</v>
      </c>
      <c r="G471" s="6">
        <v>45235</v>
      </c>
      <c r="H471" s="4">
        <v>1</v>
      </c>
      <c r="I471" s="4">
        <v>1</v>
      </c>
      <c r="J471" s="4">
        <v>1</v>
      </c>
      <c r="K471" s="4" t="s">
        <v>30</v>
      </c>
      <c r="L471" s="4">
        <v>318.96</v>
      </c>
      <c r="M471" s="4">
        <v>318.96</v>
      </c>
      <c r="N471" s="4" t="s">
        <v>2196</v>
      </c>
      <c r="O471" s="4" t="s">
        <v>32</v>
      </c>
      <c r="P471" s="4" t="s">
        <v>33</v>
      </c>
      <c r="Q471" s="4">
        <v>0</v>
      </c>
      <c r="R471" s="7">
        <v>45234</v>
      </c>
      <c r="S471" s="6">
        <v>45238</v>
      </c>
      <c r="T471" s="4" t="s">
        <v>34</v>
      </c>
      <c r="U471" s="4">
        <v>318.96</v>
      </c>
      <c r="V471" s="4">
        <v>0</v>
      </c>
      <c r="W471" s="4">
        <v>0</v>
      </c>
      <c r="X471" s="4" t="s">
        <v>2197</v>
      </c>
      <c r="Y471" s="4" t="s">
        <v>2198</v>
      </c>
    </row>
    <row r="472" s="4" customFormat="1" spans="1:25">
      <c r="A472" s="4" t="s">
        <v>2199</v>
      </c>
      <c r="B472" s="4" t="s">
        <v>26</v>
      </c>
      <c r="C472" s="4" t="s">
        <v>27</v>
      </c>
      <c r="D472" s="4" t="s">
        <v>716</v>
      </c>
      <c r="E472" s="4" t="s">
        <v>1022</v>
      </c>
      <c r="F472" s="6">
        <v>45234</v>
      </c>
      <c r="G472" s="6">
        <v>45235</v>
      </c>
      <c r="H472" s="4">
        <v>1</v>
      </c>
      <c r="I472" s="4">
        <v>1</v>
      </c>
      <c r="J472" s="4">
        <v>1</v>
      </c>
      <c r="K472" s="4" t="s">
        <v>30</v>
      </c>
      <c r="L472" s="4">
        <v>1261.11</v>
      </c>
      <c r="M472" s="4">
        <v>1261.11</v>
      </c>
      <c r="N472" s="4" t="s">
        <v>2200</v>
      </c>
      <c r="O472" s="4" t="s">
        <v>32</v>
      </c>
      <c r="P472" s="4" t="s">
        <v>33</v>
      </c>
      <c r="Q472" s="4">
        <v>0</v>
      </c>
      <c r="R472" s="7">
        <v>45234.0000115741</v>
      </c>
      <c r="S472" s="6">
        <v>45238</v>
      </c>
      <c r="T472" s="4" t="s">
        <v>34</v>
      </c>
      <c r="U472" s="4">
        <v>1261.11</v>
      </c>
      <c r="V472" s="4">
        <v>0</v>
      </c>
      <c r="W472" s="4">
        <v>0</v>
      </c>
      <c r="X472" s="4" t="s">
        <v>2201</v>
      </c>
      <c r="Y472" s="4" t="s">
        <v>55</v>
      </c>
    </row>
    <row r="473" s="4" customFormat="1" spans="1:25">
      <c r="A473" s="4" t="s">
        <v>2202</v>
      </c>
      <c r="B473" s="4" t="s">
        <v>26</v>
      </c>
      <c r="C473" s="4" t="s">
        <v>27</v>
      </c>
      <c r="D473" s="4" t="s">
        <v>2109</v>
      </c>
      <c r="E473" s="4" t="s">
        <v>966</v>
      </c>
      <c r="F473" s="6">
        <v>45234</v>
      </c>
      <c r="G473" s="6">
        <v>45235</v>
      </c>
      <c r="H473" s="4">
        <v>1</v>
      </c>
      <c r="I473" s="4">
        <v>1</v>
      </c>
      <c r="J473" s="4">
        <v>1</v>
      </c>
      <c r="K473" s="4" t="s">
        <v>30</v>
      </c>
      <c r="L473" s="4">
        <v>307.69</v>
      </c>
      <c r="M473" s="4">
        <v>307.69</v>
      </c>
      <c r="N473" s="4" t="s">
        <v>2203</v>
      </c>
      <c r="O473" s="4" t="s">
        <v>32</v>
      </c>
      <c r="P473" s="4" t="s">
        <v>33</v>
      </c>
      <c r="Q473" s="4">
        <v>0</v>
      </c>
      <c r="R473" s="7">
        <v>45234.0000115741</v>
      </c>
      <c r="S473" s="6">
        <v>45238</v>
      </c>
      <c r="T473" s="4" t="s">
        <v>34</v>
      </c>
      <c r="U473" s="4">
        <v>307.69</v>
      </c>
      <c r="V473" s="4">
        <v>0</v>
      </c>
      <c r="W473" s="4">
        <v>0</v>
      </c>
      <c r="X473" s="4" t="s">
        <v>2204</v>
      </c>
      <c r="Y473" s="4" t="s">
        <v>2205</v>
      </c>
    </row>
    <row r="474" s="4" customFormat="1" spans="1:25">
      <c r="A474" s="4" t="s">
        <v>2206</v>
      </c>
      <c r="B474" s="4" t="s">
        <v>26</v>
      </c>
      <c r="C474" s="4" t="s">
        <v>27</v>
      </c>
      <c r="D474" s="4" t="s">
        <v>1176</v>
      </c>
      <c r="E474" s="4" t="s">
        <v>1948</v>
      </c>
      <c r="F474" s="6">
        <v>45234</v>
      </c>
      <c r="G474" s="6">
        <v>45235</v>
      </c>
      <c r="H474" s="4">
        <v>1</v>
      </c>
      <c r="I474" s="4">
        <v>1</v>
      </c>
      <c r="J474" s="4">
        <v>1</v>
      </c>
      <c r="K474" s="4" t="s">
        <v>30</v>
      </c>
      <c r="L474" s="4">
        <v>178.43</v>
      </c>
      <c r="M474" s="4">
        <v>178.43</v>
      </c>
      <c r="N474" s="4" t="s">
        <v>2207</v>
      </c>
      <c r="O474" s="4" t="s">
        <v>32</v>
      </c>
      <c r="P474" s="4" t="s">
        <v>33</v>
      </c>
      <c r="Q474" s="4">
        <v>0</v>
      </c>
      <c r="R474" s="7">
        <v>45234.0000115741</v>
      </c>
      <c r="S474" s="6">
        <v>45238</v>
      </c>
      <c r="T474" s="4" t="s">
        <v>34</v>
      </c>
      <c r="U474" s="4">
        <v>178.43</v>
      </c>
      <c r="V474" s="4">
        <v>0</v>
      </c>
      <c r="W474" s="4">
        <v>0</v>
      </c>
      <c r="X474" s="4" t="s">
        <v>2208</v>
      </c>
      <c r="Y474" s="4" t="s">
        <v>2209</v>
      </c>
    </row>
    <row r="475" s="4" customFormat="1" spans="1:27">
      <c r="A475" s="4" t="s">
        <v>2210</v>
      </c>
      <c r="B475" s="4" t="s">
        <v>26</v>
      </c>
      <c r="C475" s="4" t="s">
        <v>27</v>
      </c>
      <c r="D475" s="4" t="s">
        <v>2211</v>
      </c>
      <c r="E475" s="4" t="s">
        <v>1050</v>
      </c>
      <c r="F475" s="6">
        <v>45234</v>
      </c>
      <c r="G475" s="6">
        <v>45235</v>
      </c>
      <c r="H475" s="4">
        <v>2</v>
      </c>
      <c r="I475" s="4">
        <v>1</v>
      </c>
      <c r="J475" s="4">
        <v>2</v>
      </c>
      <c r="K475" s="4" t="s">
        <v>30</v>
      </c>
      <c r="L475" s="4">
        <v>468.62</v>
      </c>
      <c r="M475" s="4">
        <v>468.62</v>
      </c>
      <c r="N475" s="4" t="s">
        <v>2212</v>
      </c>
      <c r="O475" s="4" t="s">
        <v>32</v>
      </c>
      <c r="P475" s="4" t="s">
        <v>33</v>
      </c>
      <c r="Q475" s="4">
        <v>0</v>
      </c>
      <c r="R475" s="7">
        <v>45234</v>
      </c>
      <c r="S475" s="6">
        <v>45238</v>
      </c>
      <c r="T475" s="4" t="s">
        <v>34</v>
      </c>
      <c r="U475" s="4">
        <v>468.62</v>
      </c>
      <c r="V475" s="4">
        <v>0</v>
      </c>
      <c r="W475" s="4">
        <v>0</v>
      </c>
      <c r="X475" s="4" t="s">
        <v>2213</v>
      </c>
      <c r="Y475" s="4">
        <v>116411510</v>
      </c>
      <c r="Z475" s="4" t="s">
        <v>2214</v>
      </c>
      <c r="AA475" s="4" t="s">
        <v>2215</v>
      </c>
    </row>
    <row r="476" s="4" customFormat="1" spans="1:25">
      <c r="A476" s="4" t="s">
        <v>2216</v>
      </c>
      <c r="B476" s="4" t="s">
        <v>26</v>
      </c>
      <c r="C476" s="4" t="s">
        <v>27</v>
      </c>
      <c r="D476" s="4" t="s">
        <v>2217</v>
      </c>
      <c r="E476" s="4" t="s">
        <v>2218</v>
      </c>
      <c r="F476" s="6">
        <v>45234</v>
      </c>
      <c r="G476" s="6">
        <v>45235</v>
      </c>
      <c r="H476" s="4">
        <v>1</v>
      </c>
      <c r="I476" s="4">
        <v>1</v>
      </c>
      <c r="J476" s="4">
        <v>1</v>
      </c>
      <c r="K476" s="4" t="s">
        <v>30</v>
      </c>
      <c r="L476" s="4">
        <v>926.56</v>
      </c>
      <c r="M476" s="4">
        <v>926.56</v>
      </c>
      <c r="N476" s="4" t="s">
        <v>2219</v>
      </c>
      <c r="O476" s="4" t="s">
        <v>32</v>
      </c>
      <c r="P476" s="4" t="s">
        <v>33</v>
      </c>
      <c r="Q476" s="4">
        <v>0</v>
      </c>
      <c r="R476" s="7">
        <v>45234</v>
      </c>
      <c r="S476" s="6">
        <v>45238</v>
      </c>
      <c r="T476" s="4" t="s">
        <v>34</v>
      </c>
      <c r="U476" s="4">
        <v>926.56</v>
      </c>
      <c r="V476" s="4">
        <v>0</v>
      </c>
      <c r="W476" s="4">
        <v>0</v>
      </c>
      <c r="X476" s="4" t="s">
        <v>2220</v>
      </c>
      <c r="Y476" s="4" t="s">
        <v>2221</v>
      </c>
    </row>
    <row r="477" s="4" customFormat="1" spans="1:25">
      <c r="A477" s="4" t="s">
        <v>2222</v>
      </c>
      <c r="B477" s="4" t="s">
        <v>26</v>
      </c>
      <c r="C477" s="4" t="s">
        <v>27</v>
      </c>
      <c r="D477" s="4" t="s">
        <v>1890</v>
      </c>
      <c r="E477" s="4" t="s">
        <v>245</v>
      </c>
      <c r="F477" s="6">
        <v>45234</v>
      </c>
      <c r="G477" s="6">
        <v>45235</v>
      </c>
      <c r="H477" s="4">
        <v>1</v>
      </c>
      <c r="I477" s="4">
        <v>1</v>
      </c>
      <c r="J477" s="4">
        <v>1</v>
      </c>
      <c r="K477" s="4" t="s">
        <v>30</v>
      </c>
      <c r="L477" s="4">
        <v>578.93</v>
      </c>
      <c r="M477" s="4">
        <v>578.93</v>
      </c>
      <c r="N477" s="4" t="s">
        <v>2223</v>
      </c>
      <c r="O477" s="4" t="s">
        <v>32</v>
      </c>
      <c r="P477" s="4" t="s">
        <v>33</v>
      </c>
      <c r="Q477" s="4">
        <v>0</v>
      </c>
      <c r="R477" s="7">
        <v>45234</v>
      </c>
      <c r="S477" s="6">
        <v>45238</v>
      </c>
      <c r="T477" s="4" t="s">
        <v>34</v>
      </c>
      <c r="U477" s="4">
        <v>578.93</v>
      </c>
      <c r="V477" s="4">
        <v>0</v>
      </c>
      <c r="W477" s="4">
        <v>0</v>
      </c>
      <c r="X477" s="4" t="s">
        <v>2224</v>
      </c>
      <c r="Y477" s="4" t="s">
        <v>2225</v>
      </c>
    </row>
    <row r="478" s="4" customFormat="1" spans="1:25">
      <c r="A478" s="4" t="s">
        <v>2226</v>
      </c>
      <c r="B478" s="4" t="s">
        <v>26</v>
      </c>
      <c r="C478" s="4" t="s">
        <v>27</v>
      </c>
      <c r="D478" s="4" t="s">
        <v>2227</v>
      </c>
      <c r="E478" s="4" t="s">
        <v>2228</v>
      </c>
      <c r="F478" s="6">
        <v>45234</v>
      </c>
      <c r="G478" s="6">
        <v>45235</v>
      </c>
      <c r="H478" s="4">
        <v>1</v>
      </c>
      <c r="I478" s="4">
        <v>1</v>
      </c>
      <c r="J478" s="4">
        <v>1</v>
      </c>
      <c r="K478" s="4" t="s">
        <v>30</v>
      </c>
      <c r="L478" s="4">
        <v>292.87</v>
      </c>
      <c r="M478" s="4">
        <v>292.87</v>
      </c>
      <c r="N478" s="4" t="s">
        <v>2229</v>
      </c>
      <c r="O478" s="4" t="s">
        <v>32</v>
      </c>
      <c r="P478" s="4" t="s">
        <v>33</v>
      </c>
      <c r="Q478" s="4">
        <v>0</v>
      </c>
      <c r="R478" s="7">
        <v>45234.0000115741</v>
      </c>
      <c r="S478" s="6">
        <v>45238</v>
      </c>
      <c r="T478" s="4" t="s">
        <v>34</v>
      </c>
      <c r="U478" s="4">
        <v>292.87</v>
      </c>
      <c r="V478" s="4">
        <v>0</v>
      </c>
      <c r="W478" s="4">
        <v>0</v>
      </c>
      <c r="X478" s="4" t="s">
        <v>2230</v>
      </c>
      <c r="Y478" s="4" t="s">
        <v>2231</v>
      </c>
    </row>
    <row r="479" s="4" customFormat="1" spans="1:25">
      <c r="A479" s="4" t="s">
        <v>2232</v>
      </c>
      <c r="B479" s="4" t="s">
        <v>26</v>
      </c>
      <c r="C479" s="4" t="s">
        <v>27</v>
      </c>
      <c r="D479" s="4" t="s">
        <v>2233</v>
      </c>
      <c r="E479" s="4" t="s">
        <v>2234</v>
      </c>
      <c r="F479" s="6">
        <v>45234</v>
      </c>
      <c r="G479" s="6">
        <v>45235</v>
      </c>
      <c r="H479" s="4">
        <v>1</v>
      </c>
      <c r="I479" s="4">
        <v>1</v>
      </c>
      <c r="J479" s="4">
        <v>1</v>
      </c>
      <c r="K479" s="4" t="s">
        <v>30</v>
      </c>
      <c r="L479" s="4">
        <v>990.31</v>
      </c>
      <c r="M479" s="4">
        <v>990.31</v>
      </c>
      <c r="N479" s="4" t="s">
        <v>2235</v>
      </c>
      <c r="O479" s="4" t="s">
        <v>32</v>
      </c>
      <c r="P479" s="4" t="s">
        <v>33</v>
      </c>
      <c r="Q479" s="4">
        <v>0</v>
      </c>
      <c r="R479" s="7">
        <v>45234</v>
      </c>
      <c r="S479" s="6">
        <v>45238</v>
      </c>
      <c r="T479" s="4" t="s">
        <v>34</v>
      </c>
      <c r="U479" s="4">
        <v>990.31</v>
      </c>
      <c r="V479" s="4">
        <v>0</v>
      </c>
      <c r="W479" s="4">
        <v>0</v>
      </c>
      <c r="X479" s="4" t="s">
        <v>2236</v>
      </c>
      <c r="Y479" s="4" t="s">
        <v>2237</v>
      </c>
    </row>
    <row r="480" s="4" customFormat="1" spans="1:25">
      <c r="A480" s="4" t="s">
        <v>2238</v>
      </c>
      <c r="B480" s="4" t="s">
        <v>26</v>
      </c>
      <c r="C480" s="4" t="s">
        <v>27</v>
      </c>
      <c r="D480" s="4" t="s">
        <v>2239</v>
      </c>
      <c r="E480" s="4" t="s">
        <v>355</v>
      </c>
      <c r="F480" s="6">
        <v>45234</v>
      </c>
      <c r="G480" s="6">
        <v>45235</v>
      </c>
      <c r="H480" s="4">
        <v>1</v>
      </c>
      <c r="I480" s="4">
        <v>1</v>
      </c>
      <c r="J480" s="4">
        <v>1</v>
      </c>
      <c r="K480" s="4" t="s">
        <v>30</v>
      </c>
      <c r="L480" s="4">
        <v>161.1</v>
      </c>
      <c r="M480" s="4">
        <v>161.1</v>
      </c>
      <c r="N480" s="4" t="s">
        <v>2240</v>
      </c>
      <c r="O480" s="4" t="s">
        <v>32</v>
      </c>
      <c r="P480" s="4" t="s">
        <v>33</v>
      </c>
      <c r="Q480" s="4">
        <v>0</v>
      </c>
      <c r="R480" s="7">
        <v>45234.0000115741</v>
      </c>
      <c r="S480" s="6">
        <v>45238</v>
      </c>
      <c r="T480" s="4" t="s">
        <v>34</v>
      </c>
      <c r="U480" s="4">
        <v>161.1</v>
      </c>
      <c r="V480" s="4">
        <v>0</v>
      </c>
      <c r="W480" s="4">
        <v>0</v>
      </c>
      <c r="X480" s="4" t="s">
        <v>2241</v>
      </c>
      <c r="Y480" s="4" t="s">
        <v>2242</v>
      </c>
    </row>
    <row r="481" s="4" customFormat="1" spans="1:25">
      <c r="A481" s="4" t="s">
        <v>2243</v>
      </c>
      <c r="B481" s="4" t="s">
        <v>26</v>
      </c>
      <c r="C481" s="4" t="s">
        <v>27</v>
      </c>
      <c r="D481" s="4" t="s">
        <v>2244</v>
      </c>
      <c r="E481" s="4" t="s">
        <v>2245</v>
      </c>
      <c r="F481" s="6">
        <v>45234</v>
      </c>
      <c r="G481" s="6">
        <v>45235</v>
      </c>
      <c r="H481" s="4">
        <v>1</v>
      </c>
      <c r="I481" s="4">
        <v>1</v>
      </c>
      <c r="J481" s="4">
        <v>1</v>
      </c>
      <c r="K481" s="4" t="s">
        <v>30</v>
      </c>
      <c r="L481" s="4">
        <v>279.91</v>
      </c>
      <c r="M481" s="4">
        <v>279.91</v>
      </c>
      <c r="N481" s="4" t="s">
        <v>2246</v>
      </c>
      <c r="O481" s="4" t="s">
        <v>32</v>
      </c>
      <c r="P481" s="4" t="s">
        <v>33</v>
      </c>
      <c r="Q481" s="4">
        <v>0</v>
      </c>
      <c r="R481" s="7">
        <v>45234</v>
      </c>
      <c r="S481" s="6">
        <v>45238</v>
      </c>
      <c r="T481" s="4" t="s">
        <v>34</v>
      </c>
      <c r="U481" s="4">
        <v>279.91</v>
      </c>
      <c r="V481" s="4">
        <v>0</v>
      </c>
      <c r="W481" s="4">
        <v>0</v>
      </c>
      <c r="X481" s="4" t="s">
        <v>2247</v>
      </c>
      <c r="Y481" s="4" t="s">
        <v>2248</v>
      </c>
    </row>
    <row r="482" s="4" customFormat="1" spans="1:25">
      <c r="A482" s="4" t="s">
        <v>2249</v>
      </c>
      <c r="B482" s="4" t="s">
        <v>26</v>
      </c>
      <c r="C482" s="4" t="s">
        <v>27</v>
      </c>
      <c r="D482" s="4" t="s">
        <v>2250</v>
      </c>
      <c r="E482" s="4" t="s">
        <v>2251</v>
      </c>
      <c r="F482" s="6">
        <v>45234</v>
      </c>
      <c r="G482" s="6">
        <v>45235</v>
      </c>
      <c r="H482" s="4">
        <v>1</v>
      </c>
      <c r="I482" s="4">
        <v>1</v>
      </c>
      <c r="J482" s="4">
        <v>1</v>
      </c>
      <c r="K482" s="4" t="s">
        <v>30</v>
      </c>
      <c r="L482" s="4">
        <v>280.54</v>
      </c>
      <c r="M482" s="4">
        <v>280.54</v>
      </c>
      <c r="N482" s="4" t="s">
        <v>2252</v>
      </c>
      <c r="O482" s="4" t="s">
        <v>32</v>
      </c>
      <c r="P482" s="4" t="s">
        <v>33</v>
      </c>
      <c r="Q482" s="4">
        <v>0</v>
      </c>
      <c r="R482" s="7">
        <v>45234</v>
      </c>
      <c r="S482" s="6">
        <v>45238</v>
      </c>
      <c r="T482" s="4" t="s">
        <v>34</v>
      </c>
      <c r="U482" s="4">
        <v>280.54</v>
      </c>
      <c r="V482" s="4">
        <v>0</v>
      </c>
      <c r="W482" s="4">
        <v>0</v>
      </c>
      <c r="X482" s="4" t="s">
        <v>2253</v>
      </c>
      <c r="Y482" s="4" t="s">
        <v>2254</v>
      </c>
    </row>
    <row r="483" s="4" customFormat="1" spans="1:25">
      <c r="A483" s="4" t="s">
        <v>2255</v>
      </c>
      <c r="B483" s="4" t="s">
        <v>26</v>
      </c>
      <c r="C483" s="4" t="s">
        <v>27</v>
      </c>
      <c r="D483" s="4" t="s">
        <v>2256</v>
      </c>
      <c r="E483" s="4" t="s">
        <v>2257</v>
      </c>
      <c r="F483" s="6">
        <v>45234</v>
      </c>
      <c r="G483" s="6">
        <v>45235</v>
      </c>
      <c r="H483" s="4">
        <v>1</v>
      </c>
      <c r="I483" s="4">
        <v>1</v>
      </c>
      <c r="J483" s="4">
        <v>1</v>
      </c>
      <c r="K483" s="4" t="s">
        <v>30</v>
      </c>
      <c r="L483" s="4">
        <v>857.5</v>
      </c>
      <c r="M483" s="4">
        <v>857.5</v>
      </c>
      <c r="N483" s="4" t="s">
        <v>2258</v>
      </c>
      <c r="O483" s="4" t="s">
        <v>32</v>
      </c>
      <c r="P483" s="4" t="s">
        <v>33</v>
      </c>
      <c r="Q483" s="4">
        <v>0</v>
      </c>
      <c r="R483" s="7">
        <v>45234.0000115741</v>
      </c>
      <c r="S483" s="6">
        <v>45238</v>
      </c>
      <c r="T483" s="4" t="s">
        <v>34</v>
      </c>
      <c r="U483" s="4">
        <v>857.5</v>
      </c>
      <c r="V483" s="4">
        <v>0</v>
      </c>
      <c r="W483" s="4">
        <v>0</v>
      </c>
      <c r="X483" s="4" t="s">
        <v>2259</v>
      </c>
      <c r="Y483" s="4" t="s">
        <v>2260</v>
      </c>
    </row>
    <row r="484" s="4" customFormat="1" spans="1:25">
      <c r="A484" s="4" t="s">
        <v>2261</v>
      </c>
      <c r="B484" s="4" t="s">
        <v>26</v>
      </c>
      <c r="C484" s="4" t="s">
        <v>27</v>
      </c>
      <c r="D484" s="4" t="s">
        <v>2262</v>
      </c>
      <c r="E484" s="4" t="s">
        <v>2263</v>
      </c>
      <c r="F484" s="6">
        <v>45234</v>
      </c>
      <c r="G484" s="6">
        <v>45235</v>
      </c>
      <c r="H484" s="4">
        <v>1</v>
      </c>
      <c r="I484" s="4">
        <v>1</v>
      </c>
      <c r="J484" s="4">
        <v>1</v>
      </c>
      <c r="K484" s="4" t="s">
        <v>30</v>
      </c>
      <c r="L484" s="4">
        <v>630.81</v>
      </c>
      <c r="M484" s="4">
        <v>630.81</v>
      </c>
      <c r="N484" s="4" t="s">
        <v>2264</v>
      </c>
      <c r="O484" s="4" t="s">
        <v>32</v>
      </c>
      <c r="P484" s="4" t="s">
        <v>33</v>
      </c>
      <c r="Q484" s="4">
        <v>0</v>
      </c>
      <c r="R484" s="7">
        <v>45234.0000115741</v>
      </c>
      <c r="S484" s="6">
        <v>45238</v>
      </c>
      <c r="T484" s="4" t="s">
        <v>34</v>
      </c>
      <c r="U484" s="4">
        <v>630.81</v>
      </c>
      <c r="V484" s="4">
        <v>0</v>
      </c>
      <c r="W484" s="4">
        <v>0</v>
      </c>
      <c r="X484" s="4" t="s">
        <v>2265</v>
      </c>
      <c r="Y484" s="4" t="s">
        <v>2266</v>
      </c>
    </row>
    <row r="485" s="4" customFormat="1" spans="1:25">
      <c r="A485" s="4" t="s">
        <v>2267</v>
      </c>
      <c r="B485" s="4" t="s">
        <v>26</v>
      </c>
      <c r="C485" s="4" t="s">
        <v>27</v>
      </c>
      <c r="D485" s="4" t="s">
        <v>2268</v>
      </c>
      <c r="E485" s="4" t="s">
        <v>403</v>
      </c>
      <c r="F485" s="6">
        <v>45234</v>
      </c>
      <c r="G485" s="6">
        <v>45235</v>
      </c>
      <c r="H485" s="4">
        <v>1</v>
      </c>
      <c r="I485" s="4">
        <v>1</v>
      </c>
      <c r="J485" s="4">
        <v>1</v>
      </c>
      <c r="K485" s="4" t="s">
        <v>30</v>
      </c>
      <c r="L485" s="4">
        <v>274.59</v>
      </c>
      <c r="M485" s="4">
        <v>274.59</v>
      </c>
      <c r="N485" s="4" t="s">
        <v>2269</v>
      </c>
      <c r="O485" s="4" t="s">
        <v>32</v>
      </c>
      <c r="P485" s="4" t="s">
        <v>33</v>
      </c>
      <c r="Q485" s="4">
        <v>0</v>
      </c>
      <c r="R485" s="7">
        <v>45234.0000115741</v>
      </c>
      <c r="S485" s="6">
        <v>45238</v>
      </c>
      <c r="T485" s="4" t="s">
        <v>34</v>
      </c>
      <c r="U485" s="4">
        <v>274.59</v>
      </c>
      <c r="V485" s="4">
        <v>0</v>
      </c>
      <c r="W485" s="4">
        <v>0</v>
      </c>
      <c r="X485" s="4" t="s">
        <v>2270</v>
      </c>
      <c r="Y485" s="4" t="s">
        <v>2271</v>
      </c>
    </row>
    <row r="486" s="4" customFormat="1" spans="1:25">
      <c r="A486" s="4" t="s">
        <v>2272</v>
      </c>
      <c r="B486" s="4" t="s">
        <v>26</v>
      </c>
      <c r="C486" s="4" t="s">
        <v>27</v>
      </c>
      <c r="D486" s="4" t="s">
        <v>2273</v>
      </c>
      <c r="E486" s="4" t="s">
        <v>2274</v>
      </c>
      <c r="F486" s="6">
        <v>45234</v>
      </c>
      <c r="G486" s="6">
        <v>45235</v>
      </c>
      <c r="H486" s="4">
        <v>1</v>
      </c>
      <c r="I486" s="4">
        <v>1</v>
      </c>
      <c r="J486" s="4">
        <v>1</v>
      </c>
      <c r="K486" s="4" t="s">
        <v>30</v>
      </c>
      <c r="L486" s="4">
        <v>310.87</v>
      </c>
      <c r="M486" s="4">
        <v>310.87</v>
      </c>
      <c r="N486" s="4" t="s">
        <v>2275</v>
      </c>
      <c r="O486" s="4" t="s">
        <v>32</v>
      </c>
      <c r="P486" s="4" t="s">
        <v>33</v>
      </c>
      <c r="Q486" s="4">
        <v>0</v>
      </c>
      <c r="R486" s="7">
        <v>45234.0000115741</v>
      </c>
      <c r="S486" s="6">
        <v>45238</v>
      </c>
      <c r="T486" s="4" t="s">
        <v>34</v>
      </c>
      <c r="U486" s="4">
        <v>310.87</v>
      </c>
      <c r="V486" s="4">
        <v>0</v>
      </c>
      <c r="W486" s="4">
        <v>0</v>
      </c>
      <c r="X486" s="4" t="s">
        <v>2276</v>
      </c>
      <c r="Y486" s="4" t="s">
        <v>2277</v>
      </c>
    </row>
    <row r="487" s="4" customFormat="1" spans="1:25">
      <c r="A487" s="4" t="s">
        <v>2278</v>
      </c>
      <c r="B487" s="4" t="s">
        <v>26</v>
      </c>
      <c r="C487" s="4" t="s">
        <v>27</v>
      </c>
      <c r="D487" s="4" t="s">
        <v>2279</v>
      </c>
      <c r="E487" s="4" t="s">
        <v>2076</v>
      </c>
      <c r="F487" s="6">
        <v>45234</v>
      </c>
      <c r="G487" s="6">
        <v>45235</v>
      </c>
      <c r="H487" s="4">
        <v>1</v>
      </c>
      <c r="I487" s="4">
        <v>1</v>
      </c>
      <c r="J487" s="4">
        <v>1</v>
      </c>
      <c r="K487" s="4" t="s">
        <v>30</v>
      </c>
      <c r="L487" s="4">
        <v>453.86</v>
      </c>
      <c r="M487" s="4">
        <v>453.86</v>
      </c>
      <c r="N487" s="4" t="s">
        <v>2280</v>
      </c>
      <c r="O487" s="4" t="s">
        <v>32</v>
      </c>
      <c r="P487" s="4" t="s">
        <v>33</v>
      </c>
      <c r="Q487" s="4">
        <v>0</v>
      </c>
      <c r="R487" s="7">
        <v>45234.0000115741</v>
      </c>
      <c r="S487" s="6">
        <v>45238</v>
      </c>
      <c r="T487" s="4" t="s">
        <v>34</v>
      </c>
      <c r="U487" s="4">
        <v>453.86</v>
      </c>
      <c r="V487" s="4">
        <v>0</v>
      </c>
      <c r="W487" s="4">
        <v>0</v>
      </c>
      <c r="X487" s="4" t="s">
        <v>2281</v>
      </c>
      <c r="Y487" s="4" t="s">
        <v>2282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48"/>
  <sheetViews>
    <sheetView tabSelected="1" workbookViewId="0">
      <selection activeCell="E453" sqref="E453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6" width="9" style="4"/>
    <col min="7" max="7" width="9.375" style="4"/>
    <col min="8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2283</v>
      </c>
    </row>
    <row r="2" s="4" customFormat="1" hidden="1" spans="1:9">
      <c r="A2" s="5">
        <v>999223946373645</v>
      </c>
      <c r="B2" s="6">
        <v>45231</v>
      </c>
      <c r="C2" s="6">
        <v>45235</v>
      </c>
      <c r="D2" s="4">
        <v>908</v>
      </c>
      <c r="E2" s="4" t="str">
        <f>VLOOKUP(A2,HOP!A:L,12,0)</f>
        <v>908.00</v>
      </c>
      <c r="F2" s="4" t="str">
        <f>VLOOKUP(A2,HOP!A:C,3,0)</f>
        <v>3310670</v>
      </c>
      <c r="G2" s="4">
        <f>D2-E2</f>
        <v>0</v>
      </c>
      <c r="H2" s="4" t="str">
        <f>$H$1&amp;F2</f>
        <v>，3310670</v>
      </c>
      <c r="I2" s="4" t="str">
        <f>VLOOKUP(A2,HOP!A:U,21,0)</f>
        <v>直连</v>
      </c>
    </row>
    <row r="3" s="4" customFormat="1" hidden="1" spans="1:9">
      <c r="A3" s="5">
        <v>24199596384</v>
      </c>
      <c r="B3" s="6">
        <v>45230</v>
      </c>
      <c r="C3" s="6">
        <v>45235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999224599097364</v>
      </c>
      <c r="B4" s="6">
        <v>45231</v>
      </c>
      <c r="C4" s="6">
        <v>45235</v>
      </c>
      <c r="D4" s="4">
        <v>4256</v>
      </c>
      <c r="E4" s="4" t="str">
        <f>VLOOKUP(A4,HOP!A:L,12,0)</f>
        <v>4256.00</v>
      </c>
      <c r="F4" s="4" t="str">
        <f>VLOOKUP(A4,HOP!A:C,3,0)</f>
        <v>3461289</v>
      </c>
      <c r="G4" s="4">
        <f t="shared" si="0"/>
        <v>0</v>
      </c>
      <c r="H4" s="4" t="str">
        <f t="shared" si="1"/>
        <v>，3461289</v>
      </c>
      <c r="I4" s="4" t="str">
        <f>VLOOKUP(A4,HOP!A:U,21,0)</f>
        <v>直连</v>
      </c>
    </row>
    <row r="5" s="4" customFormat="1" hidden="1" spans="1:9">
      <c r="A5" s="5">
        <v>999224901800864</v>
      </c>
      <c r="B5" s="6">
        <v>45233</v>
      </c>
      <c r="C5" s="6">
        <v>45235</v>
      </c>
      <c r="D5" s="4">
        <v>3824.56</v>
      </c>
      <c r="E5" s="4" t="str">
        <f>VLOOKUP(A5,HOP!A:L,12,0)</f>
        <v>3824.56</v>
      </c>
      <c r="F5" s="4" t="str">
        <f>VLOOKUP(A5,HOP!A:C,3,0)</f>
        <v>3537007</v>
      </c>
      <c r="G5" s="4">
        <f t="shared" si="0"/>
        <v>0</v>
      </c>
      <c r="H5" s="4" t="str">
        <f t="shared" si="1"/>
        <v>，3537007</v>
      </c>
      <c r="I5" s="4" t="str">
        <f>VLOOKUP(A5,HOP!A:U,21,0)</f>
        <v>直连</v>
      </c>
    </row>
    <row r="6" s="4" customFormat="1" hidden="1" spans="1:9">
      <c r="A6" s="5">
        <v>999225000095630</v>
      </c>
      <c r="B6" s="6">
        <v>45231</v>
      </c>
      <c r="C6" s="6">
        <v>45235</v>
      </c>
      <c r="D6" s="4">
        <v>3103</v>
      </c>
      <c r="E6" s="4" t="str">
        <f>VLOOKUP(A6,HOP!A:L,12,0)</f>
        <v>3103.00</v>
      </c>
      <c r="F6" s="4" t="str">
        <f>VLOOKUP(A6,HOP!A:C,3,0)</f>
        <v>3561254</v>
      </c>
      <c r="G6" s="4">
        <f t="shared" si="0"/>
        <v>0</v>
      </c>
      <c r="H6" s="4" t="str">
        <f t="shared" si="1"/>
        <v>，3561254</v>
      </c>
      <c r="I6" s="4" t="str">
        <f>VLOOKUP(A6,HOP!A:U,21,0)</f>
        <v>直连</v>
      </c>
    </row>
    <row r="7" s="4" customFormat="1" spans="1:10">
      <c r="A7" s="5">
        <v>999225288060437</v>
      </c>
      <c r="B7" s="6">
        <v>45234</v>
      </c>
      <c r="C7" s="6">
        <v>45235</v>
      </c>
      <c r="D7" s="4">
        <v>587.97</v>
      </c>
      <c r="E7" s="4" t="str">
        <f>VLOOKUP(A7,HOP!A:L,12,0)</f>
        <v>595.80</v>
      </c>
      <c r="F7" s="4" t="str">
        <f>VLOOKUP(A7,HOP!A:C,3,0)</f>
        <v>3627395</v>
      </c>
      <c r="G7" s="4">
        <f t="shared" si="0"/>
        <v>-7.82999999999993</v>
      </c>
      <c r="H7" s="4" t="str">
        <f t="shared" si="1"/>
        <v>，3627395</v>
      </c>
      <c r="I7" s="4" t="str">
        <f>VLOOKUP(A7,HOP!A:U,21,0)</f>
        <v>直连</v>
      </c>
      <c r="J7" s="4" t="s">
        <v>2284</v>
      </c>
    </row>
    <row r="8" s="4" customFormat="1" hidden="1" spans="1:9">
      <c r="A8" s="5">
        <v>999225572524462</v>
      </c>
      <c r="B8" s="6">
        <v>45233</v>
      </c>
      <c r="C8" s="6">
        <v>45235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999225758458359</v>
      </c>
      <c r="B9" s="6">
        <v>45232</v>
      </c>
      <c r="C9" s="6">
        <v>45235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999225760233476</v>
      </c>
      <c r="B10" s="6">
        <v>45232</v>
      </c>
      <c r="C10" s="6">
        <v>45235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999225760308192</v>
      </c>
      <c r="B11" s="6">
        <v>45232</v>
      </c>
      <c r="C11" s="6">
        <v>45235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999225931667717</v>
      </c>
      <c r="B12" s="6">
        <v>45234</v>
      </c>
      <c r="C12" s="6">
        <v>45235</v>
      </c>
      <c r="D12" s="4">
        <v>1438.38</v>
      </c>
      <c r="E12" s="4" t="str">
        <f>VLOOKUP(A12,HOP!A:L,12,0)</f>
        <v>1438.38</v>
      </c>
      <c r="F12" s="4" t="str">
        <f>VLOOKUP(A12,HOP!A:C,3,0)</f>
        <v>3755507</v>
      </c>
      <c r="G12" s="4">
        <f t="shared" si="0"/>
        <v>0</v>
      </c>
      <c r="H12" s="4" t="str">
        <f t="shared" si="1"/>
        <v>，3755507</v>
      </c>
      <c r="I12" s="4" t="str">
        <f>VLOOKUP(A12,HOP!A:U,21,0)</f>
        <v>直连</v>
      </c>
    </row>
    <row r="13" s="4" customFormat="1" hidden="1" spans="1:9">
      <c r="A13" s="5">
        <v>999225944728556</v>
      </c>
      <c r="B13" s="6">
        <v>45233</v>
      </c>
      <c r="C13" s="6">
        <v>45235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999225988200525</v>
      </c>
      <c r="B14" s="6">
        <v>45233</v>
      </c>
      <c r="C14" s="6">
        <v>45235</v>
      </c>
      <c r="D14" s="4">
        <v>474.5</v>
      </c>
      <c r="E14" s="4" t="str">
        <f>VLOOKUP(A14,HOP!A:L,12,0)</f>
        <v>474.50</v>
      </c>
      <c r="F14" s="4" t="str">
        <f>VLOOKUP(A14,HOP!A:C,3,0)</f>
        <v>3768112</v>
      </c>
      <c r="G14" s="4">
        <f t="shared" si="0"/>
        <v>0</v>
      </c>
      <c r="H14" s="4" t="str">
        <f t="shared" si="1"/>
        <v>，3768112</v>
      </c>
      <c r="I14" s="4" t="str">
        <f>VLOOKUP(A14,HOP!A:U,21,0)</f>
        <v>直连</v>
      </c>
    </row>
    <row r="15" s="4" customFormat="1" hidden="1" spans="1:9">
      <c r="A15" s="5">
        <v>999226069613545</v>
      </c>
      <c r="B15" s="6">
        <v>45230</v>
      </c>
      <c r="C15" s="6">
        <v>45235</v>
      </c>
      <c r="D15" s="4">
        <v>5615.54</v>
      </c>
      <c r="E15" s="4" t="str">
        <f>VLOOKUP(A15,HOP!A:L,12,0)</f>
        <v>5615.54</v>
      </c>
      <c r="F15" s="4" t="str">
        <f>VLOOKUP(A15,HOP!A:C,3,0)</f>
        <v>3788986</v>
      </c>
      <c r="G15" s="4">
        <f t="shared" si="0"/>
        <v>0</v>
      </c>
      <c r="H15" s="4" t="str">
        <f t="shared" si="1"/>
        <v>，3788986</v>
      </c>
      <c r="I15" s="4" t="str">
        <f>VLOOKUP(A15,HOP!A:U,21,0)</f>
        <v>直连</v>
      </c>
    </row>
    <row r="16" s="4" customFormat="1" hidden="1" spans="1:9">
      <c r="A16" s="5">
        <v>999226136582246</v>
      </c>
      <c r="B16" s="6">
        <v>45234</v>
      </c>
      <c r="C16" s="6">
        <v>45235</v>
      </c>
      <c r="D16" s="4">
        <v>806.57</v>
      </c>
      <c r="E16" s="4" t="str">
        <f>VLOOKUP(A16,HOP!A:L,12,0)</f>
        <v>806.57</v>
      </c>
      <c r="F16" s="4" t="str">
        <f>VLOOKUP(A16,HOP!A:C,3,0)</f>
        <v>3800994</v>
      </c>
      <c r="G16" s="4">
        <f t="shared" si="0"/>
        <v>0</v>
      </c>
      <c r="H16" s="4" t="str">
        <f t="shared" si="1"/>
        <v>，3800994</v>
      </c>
      <c r="I16" s="4" t="str">
        <f>VLOOKUP(A16,HOP!A:U,21,0)</f>
        <v>直连</v>
      </c>
    </row>
    <row r="17" s="4" customFormat="1" hidden="1" spans="1:9">
      <c r="A17" s="5">
        <v>999226196102063</v>
      </c>
      <c r="B17" s="6">
        <v>45232</v>
      </c>
      <c r="C17" s="6">
        <v>45235</v>
      </c>
      <c r="D17" s="4">
        <v>5511.55</v>
      </c>
      <c r="E17" s="4" t="str">
        <f>VLOOKUP(A17,HOP!A:L,12,0)</f>
        <v>5511.55</v>
      </c>
      <c r="F17" s="4" t="str">
        <f>VLOOKUP(A17,HOP!A:C,3,0)</f>
        <v>3812202</v>
      </c>
      <c r="G17" s="4">
        <f t="shared" si="0"/>
        <v>0</v>
      </c>
      <c r="H17" s="4" t="str">
        <f t="shared" si="1"/>
        <v>，3812202</v>
      </c>
      <c r="I17" s="4" t="str">
        <f>VLOOKUP(A17,HOP!A:U,21,0)</f>
        <v>直连</v>
      </c>
    </row>
    <row r="18" s="4" customFormat="1" hidden="1" spans="1:9">
      <c r="A18" s="5">
        <v>999226199034180</v>
      </c>
      <c r="B18" s="6">
        <v>45231</v>
      </c>
      <c r="C18" s="6">
        <v>45235</v>
      </c>
      <c r="D18" s="4">
        <v>3281.03</v>
      </c>
      <c r="E18" s="4" t="str">
        <f>VLOOKUP(A18,HOP!A:L,12,0)</f>
        <v>3281.03</v>
      </c>
      <c r="F18" s="4" t="str">
        <f>VLOOKUP(A18,HOP!A:C,3,0)</f>
        <v>3813180</v>
      </c>
      <c r="G18" s="4">
        <f t="shared" si="0"/>
        <v>0</v>
      </c>
      <c r="H18" s="4" t="str">
        <f t="shared" si="1"/>
        <v>，3813180</v>
      </c>
      <c r="I18" s="4" t="str">
        <f>VLOOKUP(A18,HOP!A:U,21,0)</f>
        <v>直连</v>
      </c>
    </row>
    <row r="19" s="4" customFormat="1" hidden="1" spans="1:9">
      <c r="A19" s="5">
        <v>999226330069770</v>
      </c>
      <c r="B19" s="6">
        <v>45233</v>
      </c>
      <c r="C19" s="6">
        <v>45235</v>
      </c>
      <c r="D19" s="4">
        <v>0</v>
      </c>
      <c r="E19" s="4" t="str">
        <f>VLOOKUP(A19,HOP!A:L,12,0)</f>
        <v>0.00</v>
      </c>
      <c r="F19" s="4" t="str">
        <f>VLOOKUP(A19,HOP!A:C,3,0)</f>
        <v>3827521</v>
      </c>
      <c r="G19" s="4">
        <f t="shared" si="0"/>
        <v>0</v>
      </c>
      <c r="H19" s="4" t="str">
        <f t="shared" si="1"/>
        <v>，3827521</v>
      </c>
      <c r="I19" s="4" t="str">
        <f>VLOOKUP(A19,HOP!A:U,21,0)</f>
        <v>直连</v>
      </c>
    </row>
    <row r="20" s="4" customFormat="1" hidden="1" spans="1:9">
      <c r="A20" s="5">
        <v>999226576717494</v>
      </c>
      <c r="B20" s="6">
        <v>45232</v>
      </c>
      <c r="C20" s="6">
        <v>45235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999226625584886</v>
      </c>
      <c r="B21" s="6">
        <v>45233</v>
      </c>
      <c r="C21" s="6">
        <v>45235</v>
      </c>
      <c r="D21" s="4">
        <v>3430.34</v>
      </c>
      <c r="E21" s="4" t="str">
        <f>VLOOKUP(A21,HOP!A:L,12,0)</f>
        <v>3430.34</v>
      </c>
      <c r="F21" s="4" t="str">
        <f>VLOOKUP(A21,HOP!A:C,3,0)</f>
        <v>3884213</v>
      </c>
      <c r="G21" s="4">
        <f t="shared" si="0"/>
        <v>0</v>
      </c>
      <c r="H21" s="4" t="str">
        <f t="shared" si="1"/>
        <v>，3884213</v>
      </c>
      <c r="I21" s="4" t="str">
        <f>VLOOKUP(A21,HOP!A:U,21,0)</f>
        <v>直连</v>
      </c>
    </row>
    <row r="22" s="4" customFormat="1" hidden="1" spans="1:9">
      <c r="A22" s="5">
        <v>999226732589794</v>
      </c>
      <c r="B22" s="6">
        <v>45234</v>
      </c>
      <c r="C22" s="6">
        <v>45235</v>
      </c>
      <c r="D22" s="4">
        <v>731.97</v>
      </c>
      <c r="E22" s="4" t="str">
        <f>VLOOKUP(A22,HOP!A:L,12,0)</f>
        <v>731.97</v>
      </c>
      <c r="F22" s="4" t="str">
        <f>VLOOKUP(A22,HOP!A:C,3,0)</f>
        <v>3909452</v>
      </c>
      <c r="G22" s="4">
        <f t="shared" si="0"/>
        <v>0</v>
      </c>
      <c r="H22" s="4" t="str">
        <f t="shared" si="1"/>
        <v>，3909452</v>
      </c>
      <c r="I22" s="4" t="str">
        <f>VLOOKUP(A22,HOP!A:U,21,0)</f>
        <v>直连</v>
      </c>
    </row>
    <row r="23" s="4" customFormat="1" hidden="1" spans="1:9">
      <c r="A23" s="5">
        <v>999226748621280</v>
      </c>
      <c r="B23" s="6">
        <v>45234</v>
      </c>
      <c r="C23" s="6">
        <v>45235</v>
      </c>
      <c r="D23" s="4">
        <v>1353.62</v>
      </c>
      <c r="E23" s="4" t="str">
        <f>VLOOKUP(A23,HOP!A:L,12,0)</f>
        <v>1353.62</v>
      </c>
      <c r="F23" s="4" t="str">
        <f>VLOOKUP(A23,HOP!A:C,3,0)</f>
        <v>3915519</v>
      </c>
      <c r="G23" s="4">
        <f t="shared" si="0"/>
        <v>0</v>
      </c>
      <c r="H23" s="4" t="str">
        <f t="shared" si="1"/>
        <v>，3915519</v>
      </c>
      <c r="I23" s="4" t="str">
        <f>VLOOKUP(A23,HOP!A:U,21,0)</f>
        <v>直连</v>
      </c>
    </row>
    <row r="24" s="4" customFormat="1" hidden="1" spans="1:9">
      <c r="A24" s="5">
        <v>999226752357315</v>
      </c>
      <c r="B24" s="6">
        <v>45234</v>
      </c>
      <c r="C24" s="6">
        <v>45235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999226782636330</v>
      </c>
      <c r="B25" s="6">
        <v>45232</v>
      </c>
      <c r="C25" s="6">
        <v>45235</v>
      </c>
      <c r="D25" s="4">
        <v>8991.3</v>
      </c>
      <c r="E25" s="4" t="str">
        <f>VLOOKUP(A25,HOP!A:L,12,0)</f>
        <v>8991.30</v>
      </c>
      <c r="F25" s="4" t="str">
        <f>VLOOKUP(A25,HOP!A:C,3,0)</f>
        <v>3932154</v>
      </c>
      <c r="G25" s="4">
        <f t="shared" si="0"/>
        <v>0</v>
      </c>
      <c r="H25" s="4" t="str">
        <f t="shared" si="1"/>
        <v>，3932154</v>
      </c>
      <c r="I25" s="4" t="str">
        <f>VLOOKUP(A25,HOP!A:U,21,0)</f>
        <v>直连</v>
      </c>
    </row>
    <row r="26" s="4" customFormat="1" hidden="1" spans="1:9">
      <c r="A26" s="5">
        <v>999226783681206</v>
      </c>
      <c r="B26" s="6">
        <v>45232</v>
      </c>
      <c r="C26" s="6">
        <v>45235</v>
      </c>
      <c r="D26" s="4">
        <v>1780.89</v>
      </c>
      <c r="E26" s="4" t="str">
        <f>VLOOKUP(A26,HOP!A:L,12,0)</f>
        <v>1780.89</v>
      </c>
      <c r="F26" s="4" t="str">
        <f>VLOOKUP(A26,HOP!A:C,3,0)</f>
        <v>3932690</v>
      </c>
      <c r="G26" s="4">
        <f t="shared" si="0"/>
        <v>0</v>
      </c>
      <c r="H26" s="4" t="str">
        <f t="shared" si="1"/>
        <v>，3932690</v>
      </c>
      <c r="I26" s="4" t="str">
        <f>VLOOKUP(A26,HOP!A:U,21,0)</f>
        <v>直连</v>
      </c>
    </row>
    <row r="27" s="4" customFormat="1" hidden="1" spans="1:9">
      <c r="A27" s="5">
        <v>999226846905602</v>
      </c>
      <c r="B27" s="6">
        <v>45233</v>
      </c>
      <c r="C27" s="6">
        <v>45235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999226850520635</v>
      </c>
      <c r="B28" s="6">
        <v>45228</v>
      </c>
      <c r="C28" s="6">
        <v>45235</v>
      </c>
      <c r="D28" s="4">
        <v>6964.79</v>
      </c>
      <c r="E28" s="4" t="str">
        <f>VLOOKUP(A28,HOP!A:L,12,0)</f>
        <v>6964.79</v>
      </c>
      <c r="F28" s="4" t="str">
        <f>VLOOKUP(A28,HOP!A:C,3,0)</f>
        <v>3958454</v>
      </c>
      <c r="G28" s="4">
        <f t="shared" si="0"/>
        <v>0</v>
      </c>
      <c r="H28" s="4" t="str">
        <f t="shared" si="1"/>
        <v>，3958454</v>
      </c>
      <c r="I28" s="4" t="str">
        <f>VLOOKUP(A28,HOP!A:U,21,0)</f>
        <v>直连</v>
      </c>
    </row>
    <row r="29" s="4" customFormat="1" hidden="1" spans="1:9">
      <c r="A29" s="5">
        <v>999226850753106</v>
      </c>
      <c r="B29" s="6">
        <v>45233</v>
      </c>
      <c r="C29" s="6">
        <v>45235</v>
      </c>
      <c r="D29" s="4">
        <v>986.82</v>
      </c>
      <c r="E29" s="4" t="str">
        <f>VLOOKUP(A29,HOP!A:L,12,0)</f>
        <v>986.82</v>
      </c>
      <c r="F29" s="4" t="str">
        <f>VLOOKUP(A29,HOP!A:C,3,0)</f>
        <v>3958756</v>
      </c>
      <c r="G29" s="4">
        <f t="shared" si="0"/>
        <v>0</v>
      </c>
      <c r="H29" s="4" t="str">
        <f t="shared" si="1"/>
        <v>，3958756</v>
      </c>
      <c r="I29" s="4" t="str">
        <f>VLOOKUP(A29,HOP!A:U,21,0)</f>
        <v>直连</v>
      </c>
    </row>
    <row r="30" s="4" customFormat="1" hidden="1" spans="1:9">
      <c r="A30" s="5">
        <v>999226851983512</v>
      </c>
      <c r="B30" s="6">
        <v>45232</v>
      </c>
      <c r="C30" s="6">
        <v>45235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999226852073865</v>
      </c>
      <c r="B31" s="6">
        <v>45232</v>
      </c>
      <c r="C31" s="6">
        <v>45235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999226852093100</v>
      </c>
      <c r="B32" s="6">
        <v>45232</v>
      </c>
      <c r="C32" s="6">
        <v>45235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999226852415875</v>
      </c>
      <c r="B33" s="6">
        <v>45232</v>
      </c>
      <c r="C33" s="6">
        <v>45235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999226852748178</v>
      </c>
      <c r="B34" s="6">
        <v>45232</v>
      </c>
      <c r="C34" s="6">
        <v>45235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999226901177965</v>
      </c>
      <c r="B35" s="6">
        <v>45231</v>
      </c>
      <c r="C35" s="6">
        <v>45235</v>
      </c>
      <c r="D35" s="4">
        <v>4571.64</v>
      </c>
      <c r="E35" s="4" t="str">
        <f>VLOOKUP(A35,HOP!A:L,12,0)</f>
        <v>4571.64</v>
      </c>
      <c r="F35" s="4" t="str">
        <f>VLOOKUP(A35,HOP!A:C,3,0)</f>
        <v>3965793</v>
      </c>
      <c r="G35" s="4">
        <f t="shared" si="0"/>
        <v>0</v>
      </c>
      <c r="H35" s="4" t="str">
        <f t="shared" si="1"/>
        <v>，3965793</v>
      </c>
      <c r="I35" s="4" t="str">
        <f>VLOOKUP(A35,HOP!A:U,21,0)</f>
        <v>直连</v>
      </c>
    </row>
    <row r="36" s="4" customFormat="1" hidden="1" spans="1:9">
      <c r="A36" s="5">
        <v>999226912057788</v>
      </c>
      <c r="B36" s="6">
        <v>45231</v>
      </c>
      <c r="C36" s="6">
        <v>45235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9">
      <c r="A37" s="5">
        <v>999226925822980</v>
      </c>
      <c r="B37" s="6">
        <v>45234</v>
      </c>
      <c r="C37" s="6">
        <v>45235</v>
      </c>
      <c r="D37" s="4">
        <v>0</v>
      </c>
      <c r="E37" s="4" t="str">
        <f>VLOOKUP(A37,HOP!A:L,12,0)</f>
        <v>0.00</v>
      </c>
      <c r="F37" s="4" t="str">
        <f>VLOOKUP(A37,HOP!A:C,3,0)</f>
        <v>3974454</v>
      </c>
      <c r="G37" s="4">
        <f t="shared" si="0"/>
        <v>0</v>
      </c>
      <c r="H37" s="4" t="str">
        <f t="shared" si="1"/>
        <v>，3974454</v>
      </c>
      <c r="I37" s="4" t="str">
        <f>VLOOKUP(A37,HOP!A:U,21,0)</f>
        <v>直连</v>
      </c>
    </row>
    <row r="38" s="4" customFormat="1" hidden="1" spans="1:9">
      <c r="A38" s="5">
        <v>999226927868406</v>
      </c>
      <c r="B38" s="6">
        <v>45233</v>
      </c>
      <c r="C38" s="6">
        <v>45235</v>
      </c>
      <c r="D38" s="4">
        <v>1038.58</v>
      </c>
      <c r="E38" s="4" t="str">
        <f>VLOOKUP(A38,HOP!A:L,12,0)</f>
        <v>1038.58</v>
      </c>
      <c r="F38" s="4" t="str">
        <f>VLOOKUP(A38,HOP!A:C,3,0)</f>
        <v>3975521</v>
      </c>
      <c r="G38" s="4">
        <f t="shared" si="0"/>
        <v>0</v>
      </c>
      <c r="H38" s="4" t="str">
        <f t="shared" si="1"/>
        <v>，3975521</v>
      </c>
      <c r="I38" s="4" t="str">
        <f>VLOOKUP(A38,HOP!A:U,21,0)</f>
        <v>直连</v>
      </c>
    </row>
    <row r="39" s="4" customFormat="1" hidden="1" spans="1:9">
      <c r="A39" s="5">
        <v>999226930757939</v>
      </c>
      <c r="B39" s="6">
        <v>45234</v>
      </c>
      <c r="C39" s="6">
        <v>45235</v>
      </c>
      <c r="D39" s="4">
        <v>3400.94</v>
      </c>
      <c r="E39" s="4" t="str">
        <f>VLOOKUP(A39,HOP!A:L,12,0)</f>
        <v>3400.94</v>
      </c>
      <c r="F39" s="4" t="str">
        <f>VLOOKUP(A39,HOP!A:C,3,0)</f>
        <v>3977472</v>
      </c>
      <c r="G39" s="4">
        <f t="shared" si="0"/>
        <v>0</v>
      </c>
      <c r="H39" s="4" t="str">
        <f t="shared" si="1"/>
        <v>，3977472</v>
      </c>
      <c r="I39" s="4" t="str">
        <f>VLOOKUP(A39,HOP!A:U,21,0)</f>
        <v>直连</v>
      </c>
    </row>
    <row r="40" s="4" customFormat="1" hidden="1" spans="1:9">
      <c r="A40" s="5">
        <v>999226930799921</v>
      </c>
      <c r="B40" s="6">
        <v>45233</v>
      </c>
      <c r="C40" s="6">
        <v>45235</v>
      </c>
      <c r="D40" s="4">
        <v>1013.46</v>
      </c>
      <c r="E40" s="4" t="str">
        <f>VLOOKUP(A40,HOP!A:L,12,0)</f>
        <v>1013.46</v>
      </c>
      <c r="F40" s="4" t="str">
        <f>VLOOKUP(A40,HOP!A:C,3,0)</f>
        <v>3977535</v>
      </c>
      <c r="G40" s="4">
        <f t="shared" si="0"/>
        <v>0</v>
      </c>
      <c r="H40" s="4" t="str">
        <f t="shared" si="1"/>
        <v>，3977535</v>
      </c>
      <c r="I40" s="4" t="str">
        <f>VLOOKUP(A40,HOP!A:U,21,0)</f>
        <v>直连</v>
      </c>
    </row>
    <row r="41" s="4" customFormat="1" hidden="1" spans="1:9">
      <c r="A41" s="5">
        <v>999227005774241</v>
      </c>
      <c r="B41" s="6">
        <v>45233</v>
      </c>
      <c r="C41" s="6">
        <v>45235</v>
      </c>
      <c r="D41" s="4">
        <v>6648.4</v>
      </c>
      <c r="E41" s="4" t="str">
        <f>VLOOKUP(A41,HOP!A:L,12,0)</f>
        <v>6648.40</v>
      </c>
      <c r="F41" s="4" t="str">
        <f>VLOOKUP(A41,HOP!A:C,3,0)</f>
        <v>3981532</v>
      </c>
      <c r="G41" s="4">
        <f t="shared" si="0"/>
        <v>0</v>
      </c>
      <c r="H41" s="4" t="str">
        <f t="shared" si="1"/>
        <v>，3981532</v>
      </c>
      <c r="I41" s="4" t="str">
        <f>VLOOKUP(A41,HOP!A:U,21,0)</f>
        <v>直连</v>
      </c>
    </row>
    <row r="42" s="4" customFormat="1" hidden="1" spans="1:9">
      <c r="A42" s="5">
        <v>999227019310304</v>
      </c>
      <c r="B42" s="6">
        <v>45234</v>
      </c>
      <c r="C42" s="6">
        <v>45235</v>
      </c>
      <c r="D42" s="4">
        <v>3001.08</v>
      </c>
      <c r="E42" s="4" t="str">
        <f>VLOOKUP(A42,HOP!A:L,12,0)</f>
        <v>3001.08</v>
      </c>
      <c r="F42" s="4" t="str">
        <f>VLOOKUP(A42,HOP!A:C,3,0)</f>
        <v>3982030</v>
      </c>
      <c r="G42" s="4">
        <f t="shared" si="0"/>
        <v>0</v>
      </c>
      <c r="H42" s="4" t="str">
        <f t="shared" si="1"/>
        <v>，3982030</v>
      </c>
      <c r="I42" s="4" t="str">
        <f>VLOOKUP(A42,HOP!A:U,21,0)</f>
        <v>直连</v>
      </c>
    </row>
    <row r="43" s="4" customFormat="1" hidden="1" spans="1:9">
      <c r="A43" s="5">
        <v>999227035497048</v>
      </c>
      <c r="B43" s="6">
        <v>45233</v>
      </c>
      <c r="C43" s="6">
        <v>45235</v>
      </c>
      <c r="D43" s="4">
        <v>1012.8</v>
      </c>
      <c r="E43" s="4" t="str">
        <f>VLOOKUP(A43,HOP!A:L,12,0)</f>
        <v>1012.80</v>
      </c>
      <c r="F43" s="4" t="str">
        <f>VLOOKUP(A43,HOP!A:C,3,0)</f>
        <v>3986195</v>
      </c>
      <c r="G43" s="4">
        <f t="shared" si="0"/>
        <v>0</v>
      </c>
      <c r="H43" s="4" t="str">
        <f t="shared" si="1"/>
        <v>，3986195</v>
      </c>
      <c r="I43" s="4" t="str">
        <f>VLOOKUP(A43,HOP!A:U,21,0)</f>
        <v>直连</v>
      </c>
    </row>
    <row r="44" s="4" customFormat="1" hidden="1" spans="1:9">
      <c r="A44" s="5">
        <v>27042132847</v>
      </c>
      <c r="B44" s="6">
        <v>45233</v>
      </c>
      <c r="C44" s="6">
        <v>45235</v>
      </c>
      <c r="D44" s="4">
        <v>966.7</v>
      </c>
      <c r="E44" s="4" t="str">
        <f>VLOOKUP(A44,HOP!A:L,12,0)</f>
        <v>966.70</v>
      </c>
      <c r="F44" s="4" t="str">
        <f>VLOOKUP(A44,HOP!A:C,3,0)</f>
        <v>3987416</v>
      </c>
      <c r="G44" s="4">
        <f t="shared" si="0"/>
        <v>0</v>
      </c>
      <c r="H44" s="4" t="str">
        <f t="shared" si="1"/>
        <v>，3987416</v>
      </c>
      <c r="I44" s="4" t="str">
        <f>VLOOKUP(A44,HOP!A:U,21,0)</f>
        <v>直连</v>
      </c>
    </row>
    <row r="45" s="4" customFormat="1" hidden="1" spans="1:9">
      <c r="A45" s="5">
        <v>999227052115547</v>
      </c>
      <c r="B45" s="6">
        <v>45231</v>
      </c>
      <c r="C45" s="6">
        <v>45235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VLOOKUP(A45,HOP!A:U,21,0)</f>
        <v>#N/A</v>
      </c>
    </row>
    <row r="46" s="4" customFormat="1" hidden="1" spans="1:9">
      <c r="A46" s="5">
        <v>999227053801007</v>
      </c>
      <c r="B46" s="6">
        <v>45234</v>
      </c>
      <c r="C46" s="6">
        <v>45235</v>
      </c>
      <c r="D46" s="4">
        <v>1137.57</v>
      </c>
      <c r="E46" s="4" t="str">
        <f>VLOOKUP(A46,HOP!A:L,12,0)</f>
        <v>1137.57</v>
      </c>
      <c r="F46" s="4" t="str">
        <f>VLOOKUP(A46,HOP!A:C,3,0)</f>
        <v>3990920</v>
      </c>
      <c r="G46" s="4">
        <f t="shared" si="0"/>
        <v>0</v>
      </c>
      <c r="H46" s="4" t="str">
        <f t="shared" si="1"/>
        <v>，3990920</v>
      </c>
      <c r="I46" s="4" t="str">
        <f>VLOOKUP(A46,HOP!A:U,21,0)</f>
        <v>直连</v>
      </c>
    </row>
    <row r="47" s="4" customFormat="1" hidden="1" spans="1:9">
      <c r="A47" s="5">
        <v>999227098466675</v>
      </c>
      <c r="B47" s="6">
        <v>45232</v>
      </c>
      <c r="C47" s="6">
        <v>45235</v>
      </c>
      <c r="D47" s="4">
        <v>4462.53</v>
      </c>
      <c r="E47" s="4">
        <v>4462.53</v>
      </c>
      <c r="F47" s="4" t="str">
        <f>VLOOKUP(A47,HOP!A:C,3,0)</f>
        <v>4000827</v>
      </c>
      <c r="G47" s="4">
        <f t="shared" si="0"/>
        <v>0</v>
      </c>
      <c r="H47" s="4" t="str">
        <f t="shared" si="1"/>
        <v>，4000827</v>
      </c>
      <c r="I47" s="4" t="str">
        <f>VLOOKUP(A47,HOP!A:U,21,0)</f>
        <v>直连</v>
      </c>
    </row>
    <row r="48" s="4" customFormat="1" hidden="1" spans="1:9">
      <c r="A48" s="5">
        <v>999227099083629</v>
      </c>
      <c r="B48" s="6">
        <v>45234</v>
      </c>
      <c r="C48" s="6">
        <v>45235</v>
      </c>
      <c r="D48" s="4">
        <v>1281.59</v>
      </c>
      <c r="E48" s="4" t="str">
        <f>VLOOKUP(A48,HOP!A:L,12,0)</f>
        <v>1281.59</v>
      </c>
      <c r="F48" s="4" t="str">
        <f>VLOOKUP(A48,HOP!A:C,3,0)</f>
        <v>4001264</v>
      </c>
      <c r="G48" s="4">
        <f t="shared" si="0"/>
        <v>0</v>
      </c>
      <c r="H48" s="4" t="str">
        <f t="shared" si="1"/>
        <v>，4001264</v>
      </c>
      <c r="I48" s="4" t="str">
        <f>VLOOKUP(A48,HOP!A:U,21,0)</f>
        <v>直连</v>
      </c>
    </row>
    <row r="49" s="4" customFormat="1" hidden="1" spans="1:9">
      <c r="A49" s="5">
        <v>999227102197092</v>
      </c>
      <c r="B49" s="6">
        <v>45231</v>
      </c>
      <c r="C49" s="6">
        <v>45235</v>
      </c>
      <c r="D49" s="4">
        <v>8361.12</v>
      </c>
      <c r="E49" s="4" t="str">
        <f>VLOOKUP(A49,HOP!A:L,12,0)</f>
        <v>8361.12</v>
      </c>
      <c r="F49" s="4" t="str">
        <f>VLOOKUP(A49,HOP!A:C,3,0)</f>
        <v>4003480</v>
      </c>
      <c r="G49" s="4">
        <f t="shared" si="0"/>
        <v>0</v>
      </c>
      <c r="H49" s="4" t="str">
        <f t="shared" si="1"/>
        <v>，4003480</v>
      </c>
      <c r="I49" s="4" t="str">
        <f>VLOOKUP(A49,HOP!A:U,21,0)</f>
        <v>直采</v>
      </c>
    </row>
    <row r="50" s="4" customFormat="1" hidden="1" spans="1:9">
      <c r="A50" s="5">
        <v>999227103213967</v>
      </c>
      <c r="B50" s="6">
        <v>45230</v>
      </c>
      <c r="C50" s="6">
        <v>45235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0"/>
        <v>#N/A</v>
      </c>
      <c r="H50" s="4" t="e">
        <f t="shared" si="1"/>
        <v>#N/A</v>
      </c>
      <c r="I50" s="4" t="e">
        <f>VLOOKUP(A50,HOP!A:U,21,0)</f>
        <v>#N/A</v>
      </c>
    </row>
    <row r="51" s="4" customFormat="1" hidden="1" spans="1:9">
      <c r="A51" s="5">
        <v>999227107580800</v>
      </c>
      <c r="B51" s="6">
        <v>45232</v>
      </c>
      <c r="C51" s="6">
        <v>45235</v>
      </c>
      <c r="D51" s="4">
        <v>4016.76</v>
      </c>
      <c r="E51" s="4" t="str">
        <f>VLOOKUP(A51,HOP!A:L,12,0)</f>
        <v>4016.76</v>
      </c>
      <c r="F51" s="4" t="str">
        <f>VLOOKUP(A51,HOP!A:C,3,0)</f>
        <v>4006813</v>
      </c>
      <c r="G51" s="4">
        <f t="shared" si="0"/>
        <v>0</v>
      </c>
      <c r="H51" s="4" t="str">
        <f t="shared" si="1"/>
        <v>，4006813</v>
      </c>
      <c r="I51" s="4" t="str">
        <f>VLOOKUP(A51,HOP!A:U,21,0)</f>
        <v>直连</v>
      </c>
    </row>
    <row r="52" s="4" customFormat="1" hidden="1" spans="1:9">
      <c r="A52" s="5">
        <v>999227107873561</v>
      </c>
      <c r="B52" s="6">
        <v>45233</v>
      </c>
      <c r="C52" s="6">
        <v>45235</v>
      </c>
      <c r="D52" s="4">
        <v>759.36</v>
      </c>
      <c r="E52" s="4" t="str">
        <f>VLOOKUP(A52,HOP!A:L,12,0)</f>
        <v>759.36</v>
      </c>
      <c r="F52" s="4" t="str">
        <f>VLOOKUP(A52,HOP!A:C,3,0)</f>
        <v>4007169</v>
      </c>
      <c r="G52" s="4">
        <f t="shared" si="0"/>
        <v>0</v>
      </c>
      <c r="H52" s="4" t="str">
        <f t="shared" si="1"/>
        <v>，4007169</v>
      </c>
      <c r="I52" s="4" t="str">
        <f>VLOOKUP(A52,HOP!A:U,21,0)</f>
        <v>直连</v>
      </c>
    </row>
    <row r="53" s="4" customFormat="1" hidden="1" spans="1:9">
      <c r="A53" s="5">
        <v>999227108870930</v>
      </c>
      <c r="B53" s="6">
        <v>45234</v>
      </c>
      <c r="C53" s="6">
        <v>45235</v>
      </c>
      <c r="D53" s="4">
        <v>433.95</v>
      </c>
      <c r="E53" s="4" t="str">
        <f>VLOOKUP(A53,HOP!A:L,12,0)</f>
        <v>433.95</v>
      </c>
      <c r="F53" s="4" t="str">
        <f>VLOOKUP(A53,HOP!A:C,3,0)</f>
        <v>4007861</v>
      </c>
      <c r="G53" s="4">
        <f t="shared" si="0"/>
        <v>0</v>
      </c>
      <c r="H53" s="4" t="str">
        <f t="shared" si="1"/>
        <v>，4007861</v>
      </c>
      <c r="I53" s="4" t="str">
        <f>VLOOKUP(A53,HOP!A:U,21,0)</f>
        <v>直连</v>
      </c>
    </row>
    <row r="54" s="4" customFormat="1" hidden="1" spans="1:9">
      <c r="A54" s="5">
        <v>999227111011431</v>
      </c>
      <c r="B54" s="6">
        <v>45234</v>
      </c>
      <c r="C54" s="6">
        <v>45235</v>
      </c>
      <c r="D54" s="4">
        <v>433.25</v>
      </c>
      <c r="E54" s="4" t="str">
        <f>VLOOKUP(A54,HOP!A:L,12,0)</f>
        <v>433.25</v>
      </c>
      <c r="F54" s="4" t="str">
        <f>VLOOKUP(A54,HOP!A:C,3,0)</f>
        <v>4009041</v>
      </c>
      <c r="G54" s="4">
        <f t="shared" si="0"/>
        <v>0</v>
      </c>
      <c r="H54" s="4" t="str">
        <f t="shared" si="1"/>
        <v>，4009041</v>
      </c>
      <c r="I54" s="4" t="str">
        <f>VLOOKUP(A54,HOP!A:U,21,0)</f>
        <v>直连</v>
      </c>
    </row>
    <row r="55" s="4" customFormat="1" hidden="1" spans="1:9">
      <c r="A55" s="5">
        <v>999227112915619</v>
      </c>
      <c r="B55" s="6">
        <v>45234</v>
      </c>
      <c r="C55" s="6">
        <v>45235</v>
      </c>
      <c r="D55" s="4">
        <v>693.71</v>
      </c>
      <c r="E55" s="4" t="str">
        <f>VLOOKUP(A55,HOP!A:L,12,0)</f>
        <v>693.71</v>
      </c>
      <c r="F55" s="4" t="str">
        <f>VLOOKUP(A55,HOP!A:C,3,0)</f>
        <v>4010313</v>
      </c>
      <c r="G55" s="4">
        <f t="shared" si="0"/>
        <v>0</v>
      </c>
      <c r="H55" s="4" t="str">
        <f t="shared" si="1"/>
        <v>，4010313</v>
      </c>
      <c r="I55" s="4" t="str">
        <f>VLOOKUP(A55,HOP!A:U,21,0)</f>
        <v>直连</v>
      </c>
    </row>
    <row r="56" s="4" customFormat="1" hidden="1" spans="1:9">
      <c r="A56" s="5">
        <v>999227114025396</v>
      </c>
      <c r="B56" s="6">
        <v>45233</v>
      </c>
      <c r="C56" s="6">
        <v>45235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s="4" customFormat="1" hidden="1" spans="1:9">
      <c r="A57" s="5">
        <v>999227186211372</v>
      </c>
      <c r="B57" s="6">
        <v>45232</v>
      </c>
      <c r="C57" s="6">
        <v>45235</v>
      </c>
      <c r="D57" s="4">
        <v>680.58</v>
      </c>
      <c r="E57" s="4" t="str">
        <f>VLOOKUP(A57,HOP!A:L,12,0)</f>
        <v>680.58</v>
      </c>
      <c r="F57" s="4" t="str">
        <f>VLOOKUP(A57,HOP!A:C,3,0)</f>
        <v>4017980</v>
      </c>
      <c r="G57" s="4">
        <f t="shared" si="0"/>
        <v>0</v>
      </c>
      <c r="H57" s="4" t="str">
        <f t="shared" si="1"/>
        <v>，4017980</v>
      </c>
      <c r="I57" s="4" t="str">
        <f>VLOOKUP(A57,HOP!A:U,21,0)</f>
        <v>直连</v>
      </c>
    </row>
    <row r="58" s="4" customFormat="1" hidden="1" spans="1:9">
      <c r="A58" s="5">
        <v>999227186651976</v>
      </c>
      <c r="B58" s="6">
        <v>45232</v>
      </c>
      <c r="C58" s="6">
        <v>45235</v>
      </c>
      <c r="D58" s="4">
        <v>3998.3</v>
      </c>
      <c r="E58" s="4" t="str">
        <f>VLOOKUP(A58,HOP!A:L,12,0)</f>
        <v>3998.30</v>
      </c>
      <c r="F58" s="4" t="str">
        <f>VLOOKUP(A58,HOP!A:C,3,0)</f>
        <v>4018417</v>
      </c>
      <c r="G58" s="4">
        <f t="shared" si="0"/>
        <v>0</v>
      </c>
      <c r="H58" s="4" t="str">
        <f t="shared" si="1"/>
        <v>，4018417</v>
      </c>
      <c r="I58" s="4" t="str">
        <f>VLOOKUP(A58,HOP!A:U,21,0)</f>
        <v>直连</v>
      </c>
    </row>
    <row r="59" s="4" customFormat="1" spans="1:9">
      <c r="A59" s="5">
        <v>999227188272215</v>
      </c>
      <c r="B59" s="6">
        <v>45234</v>
      </c>
      <c r="C59" s="6">
        <v>45235</v>
      </c>
      <c r="D59" s="4">
        <v>477.9</v>
      </c>
      <c r="E59" s="4" t="str">
        <f>VLOOKUP(A59,HOP!A:L,12,0)</f>
        <v>477.91</v>
      </c>
      <c r="F59" s="4" t="str">
        <f>VLOOKUP(A59,HOP!A:C,3,0)</f>
        <v>4020027</v>
      </c>
      <c r="G59" s="4">
        <f t="shared" si="0"/>
        <v>-0.0100000000000477</v>
      </c>
      <c r="H59" s="4" t="str">
        <f t="shared" si="1"/>
        <v>，4020027</v>
      </c>
      <c r="I59" s="4" t="str">
        <f>VLOOKUP(A59,HOP!A:U,21,0)</f>
        <v>直连</v>
      </c>
    </row>
    <row r="60" s="4" customFormat="1" hidden="1" spans="1:9">
      <c r="A60" s="5">
        <v>999227194164642</v>
      </c>
      <c r="B60" s="6">
        <v>45234</v>
      </c>
      <c r="C60" s="6">
        <v>45235</v>
      </c>
      <c r="D60" s="4">
        <v>1741.64</v>
      </c>
      <c r="E60" s="4" t="str">
        <f>VLOOKUP(A60,HOP!A:L,12,0)</f>
        <v>1741.64</v>
      </c>
      <c r="F60" s="4" t="str">
        <f>VLOOKUP(A60,HOP!A:C,3,0)</f>
        <v>4025986</v>
      </c>
      <c r="G60" s="4">
        <f t="shared" si="0"/>
        <v>0</v>
      </c>
      <c r="H60" s="4" t="str">
        <f t="shared" si="1"/>
        <v>，4025986</v>
      </c>
      <c r="I60" s="4" t="str">
        <f>VLOOKUP(A60,HOP!A:U,21,0)</f>
        <v>直采</v>
      </c>
    </row>
    <row r="61" s="4" customFormat="1" hidden="1" spans="1:9">
      <c r="A61" s="5">
        <v>999227287406724</v>
      </c>
      <c r="B61" s="6">
        <v>45234</v>
      </c>
      <c r="C61" s="6">
        <v>45235</v>
      </c>
      <c r="D61" s="4">
        <v>427.52</v>
      </c>
      <c r="E61" s="4" t="str">
        <f>VLOOKUP(A61,HOP!A:L,12,0)</f>
        <v>427.52</v>
      </c>
      <c r="F61" s="4" t="str">
        <f>VLOOKUP(A61,HOP!A:C,3,0)</f>
        <v>4034302</v>
      </c>
      <c r="G61" s="4">
        <f t="shared" si="0"/>
        <v>0</v>
      </c>
      <c r="H61" s="4" t="str">
        <f t="shared" si="1"/>
        <v>，4034302</v>
      </c>
      <c r="I61" s="4" t="str">
        <f>VLOOKUP(A61,HOP!A:U,21,0)</f>
        <v>直连</v>
      </c>
    </row>
    <row r="62" s="4" customFormat="1" spans="1:9">
      <c r="A62" s="5">
        <v>999227288565453</v>
      </c>
      <c r="B62" s="6">
        <v>45230</v>
      </c>
      <c r="C62" s="6">
        <v>45235</v>
      </c>
      <c r="D62" s="4">
        <v>6859.82</v>
      </c>
      <c r="E62" s="4" t="str">
        <f>VLOOKUP(A62,HOP!A:L,12,0)</f>
        <v>6859.80</v>
      </c>
      <c r="F62" s="4" t="str">
        <f>VLOOKUP(A62,HOP!A:C,3,0)</f>
        <v>4034887</v>
      </c>
      <c r="G62" s="4">
        <f t="shared" si="0"/>
        <v>0.0199999999995271</v>
      </c>
      <c r="H62" s="4" t="str">
        <f t="shared" si="1"/>
        <v>，4034887</v>
      </c>
      <c r="I62" s="4" t="str">
        <f>VLOOKUP(A62,HOP!A:U,21,0)</f>
        <v>直连</v>
      </c>
    </row>
    <row r="63" s="4" customFormat="1" spans="1:9">
      <c r="A63" s="5">
        <v>999227289103124</v>
      </c>
      <c r="B63" s="6">
        <v>45229</v>
      </c>
      <c r="C63" s="6">
        <v>45235</v>
      </c>
      <c r="D63" s="4">
        <v>5090.24</v>
      </c>
      <c r="E63" s="4" t="str">
        <f>VLOOKUP(A63,HOP!A:L,12,0)</f>
        <v>5090.28</v>
      </c>
      <c r="F63" s="4" t="str">
        <f>VLOOKUP(A63,HOP!A:C,3,0)</f>
        <v>4035217</v>
      </c>
      <c r="G63" s="4">
        <f t="shared" si="0"/>
        <v>-0.0399999999999636</v>
      </c>
      <c r="H63" s="4" t="str">
        <f t="shared" si="1"/>
        <v>，4035217</v>
      </c>
      <c r="I63" s="4" t="str">
        <f>VLOOKUP(A63,HOP!A:U,21,0)</f>
        <v>直连</v>
      </c>
    </row>
    <row r="64" s="4" customFormat="1" hidden="1" spans="1:9">
      <c r="A64" s="5">
        <v>999227290490636</v>
      </c>
      <c r="B64" s="6">
        <v>45233</v>
      </c>
      <c r="C64" s="6">
        <v>45235</v>
      </c>
      <c r="D64" s="4">
        <v>1280.5</v>
      </c>
      <c r="E64" s="4" t="str">
        <f>VLOOKUP(A64,HOP!A:L,12,0)</f>
        <v>1280.50</v>
      </c>
      <c r="F64" s="4" t="str">
        <f>VLOOKUP(A64,HOP!A:C,3,0)</f>
        <v>4036249</v>
      </c>
      <c r="G64" s="4">
        <f t="shared" si="0"/>
        <v>0</v>
      </c>
      <c r="H64" s="4" t="str">
        <f t="shared" si="1"/>
        <v>，4036249</v>
      </c>
      <c r="I64" s="4" t="str">
        <f>VLOOKUP(A64,HOP!A:U,21,0)</f>
        <v>直连</v>
      </c>
    </row>
    <row r="65" s="4" customFormat="1" hidden="1" spans="1:9">
      <c r="A65" s="5">
        <v>999227293045148</v>
      </c>
      <c r="B65" s="6">
        <v>45233</v>
      </c>
      <c r="C65" s="6">
        <v>45235</v>
      </c>
      <c r="D65" s="4">
        <v>3740.51</v>
      </c>
      <c r="E65" s="4" t="str">
        <f>VLOOKUP(A65,HOP!A:L,12,0)</f>
        <v>3740.51</v>
      </c>
      <c r="F65" s="4" t="str">
        <f>VLOOKUP(A65,HOP!A:C,3,0)</f>
        <v>4037856</v>
      </c>
      <c r="G65" s="4">
        <f t="shared" si="0"/>
        <v>0</v>
      </c>
      <c r="H65" s="4" t="str">
        <f t="shared" si="1"/>
        <v>，4037856</v>
      </c>
      <c r="I65" s="4" t="str">
        <f>VLOOKUP(A65,HOP!A:U,21,0)</f>
        <v>直连</v>
      </c>
    </row>
    <row r="66" s="4" customFormat="1" hidden="1" spans="1:9">
      <c r="A66" s="5">
        <v>999227297607397</v>
      </c>
      <c r="B66" s="6">
        <v>45234</v>
      </c>
      <c r="C66" s="6">
        <v>45235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0"/>
        <v>#N/A</v>
      </c>
      <c r="H66" s="4" t="e">
        <f t="shared" si="1"/>
        <v>#N/A</v>
      </c>
      <c r="I66" s="4" t="e">
        <f>VLOOKUP(A66,HOP!A:U,21,0)</f>
        <v>#N/A</v>
      </c>
    </row>
    <row r="67" s="4" customFormat="1" hidden="1" spans="1:9">
      <c r="A67" s="5">
        <v>999227300829871</v>
      </c>
      <c r="B67" s="6">
        <v>45232</v>
      </c>
      <c r="C67" s="6">
        <v>45235</v>
      </c>
      <c r="D67" s="4">
        <v>4821.84</v>
      </c>
      <c r="E67" s="4" t="str">
        <f>VLOOKUP(A67,HOP!A:L,12,0)</f>
        <v>4821.84</v>
      </c>
      <c r="F67" s="4" t="str">
        <f>VLOOKUP(A67,HOP!A:C,3,0)</f>
        <v>4040192</v>
      </c>
      <c r="G67" s="4">
        <f t="shared" ref="G67:G130" si="2">D67-E67</f>
        <v>0</v>
      </c>
      <c r="H67" s="4" t="str">
        <f t="shared" ref="H67:H130" si="3">$H$1&amp;F67</f>
        <v>，4040192</v>
      </c>
      <c r="I67" s="4" t="str">
        <f>VLOOKUP(A67,HOP!A:U,21,0)</f>
        <v>直连</v>
      </c>
    </row>
    <row r="68" s="4" customFormat="1" hidden="1" spans="1:9">
      <c r="A68" s="5">
        <v>999227303256111</v>
      </c>
      <c r="B68" s="6">
        <v>45233</v>
      </c>
      <c r="C68" s="6">
        <v>45235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2"/>
        <v>#N/A</v>
      </c>
      <c r="H68" s="4" t="e">
        <f t="shared" si="3"/>
        <v>#N/A</v>
      </c>
      <c r="I68" s="4" t="e">
        <f>VLOOKUP(A68,HOP!A:U,21,0)</f>
        <v>#N/A</v>
      </c>
    </row>
    <row r="69" s="4" customFormat="1" spans="1:9">
      <c r="A69" s="5">
        <v>999227307416139</v>
      </c>
      <c r="B69" s="6">
        <v>45232</v>
      </c>
      <c r="C69" s="6">
        <v>45235</v>
      </c>
      <c r="D69" s="4">
        <v>1322.32</v>
      </c>
      <c r="E69" s="4" t="str">
        <f>VLOOKUP(A69,HOP!A:L,12,0)</f>
        <v>1322.40</v>
      </c>
      <c r="F69" s="4" t="str">
        <f>VLOOKUP(A69,HOP!A:C,3,0)</f>
        <v>4044876</v>
      </c>
      <c r="G69" s="4">
        <f t="shared" si="2"/>
        <v>-0.0800000000001546</v>
      </c>
      <c r="H69" s="4" t="str">
        <f t="shared" si="3"/>
        <v>，4044876</v>
      </c>
      <c r="I69" s="4" t="str">
        <f>VLOOKUP(A69,HOP!A:U,21,0)</f>
        <v>直连</v>
      </c>
    </row>
    <row r="70" s="4" customFormat="1" hidden="1" spans="1:9">
      <c r="A70" s="5">
        <v>999227320099646</v>
      </c>
      <c r="B70" s="6">
        <v>45233</v>
      </c>
      <c r="C70" s="6">
        <v>45235</v>
      </c>
      <c r="D70" s="4">
        <v>1905.46</v>
      </c>
      <c r="E70" s="4" t="str">
        <f>VLOOKUP(A70,HOP!A:L,12,0)</f>
        <v>1905.46</v>
      </c>
      <c r="F70" s="4" t="str">
        <f>VLOOKUP(A70,HOP!A:C,3,0)</f>
        <v>4047129</v>
      </c>
      <c r="G70" s="4">
        <f t="shared" si="2"/>
        <v>0</v>
      </c>
      <c r="H70" s="4" t="str">
        <f t="shared" si="3"/>
        <v>，4047129</v>
      </c>
      <c r="I70" s="4" t="str">
        <f>VLOOKUP(A70,HOP!A:U,21,0)</f>
        <v>直连</v>
      </c>
    </row>
    <row r="71" s="4" customFormat="1" hidden="1" spans="1:9">
      <c r="A71" s="5">
        <v>999227332717074</v>
      </c>
      <c r="B71" s="6">
        <v>45234</v>
      </c>
      <c r="C71" s="6">
        <v>45235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2"/>
        <v>#N/A</v>
      </c>
      <c r="H71" s="4" t="e">
        <f t="shared" si="3"/>
        <v>#N/A</v>
      </c>
      <c r="I71" s="4" t="e">
        <f>VLOOKUP(A71,HOP!A:U,21,0)</f>
        <v>#N/A</v>
      </c>
    </row>
    <row r="72" s="4" customFormat="1" hidden="1" spans="1:9">
      <c r="A72" s="5">
        <v>999227332974384</v>
      </c>
      <c r="B72" s="6">
        <v>45234</v>
      </c>
      <c r="C72" s="6">
        <v>45235</v>
      </c>
      <c r="D72" s="4">
        <v>519.7</v>
      </c>
      <c r="E72" s="4" t="str">
        <f>VLOOKUP(A72,HOP!A:L,12,0)</f>
        <v>519.70</v>
      </c>
      <c r="F72" s="4" t="str">
        <f>VLOOKUP(A72,HOP!A:C,3,0)</f>
        <v>4051392</v>
      </c>
      <c r="G72" s="4">
        <f t="shared" si="2"/>
        <v>0</v>
      </c>
      <c r="H72" s="4" t="str">
        <f t="shared" si="3"/>
        <v>，4051392</v>
      </c>
      <c r="I72" s="4" t="str">
        <f>VLOOKUP(A72,HOP!A:U,21,0)</f>
        <v>直连</v>
      </c>
    </row>
    <row r="73" s="4" customFormat="1" hidden="1" spans="1:9">
      <c r="A73" s="5">
        <v>999227334835419</v>
      </c>
      <c r="B73" s="6">
        <v>45234</v>
      </c>
      <c r="C73" s="6">
        <v>45235</v>
      </c>
      <c r="D73" s="4">
        <v>259.35</v>
      </c>
      <c r="E73" s="4" t="str">
        <f>VLOOKUP(A73,HOP!A:L,12,0)</f>
        <v>259.35</v>
      </c>
      <c r="F73" s="4" t="str">
        <f>VLOOKUP(A73,HOP!A:C,3,0)</f>
        <v>4052635</v>
      </c>
      <c r="G73" s="4">
        <f t="shared" si="2"/>
        <v>0</v>
      </c>
      <c r="H73" s="4" t="str">
        <f t="shared" si="3"/>
        <v>，4052635</v>
      </c>
      <c r="I73" s="4" t="str">
        <f>VLOOKUP(A73,HOP!A:U,21,0)</f>
        <v>直连</v>
      </c>
    </row>
    <row r="74" s="4" customFormat="1" hidden="1" spans="1:9">
      <c r="A74" s="5">
        <v>999227353716785</v>
      </c>
      <c r="B74" s="6">
        <v>45232</v>
      </c>
      <c r="C74" s="6">
        <v>45235</v>
      </c>
      <c r="D74" s="4">
        <v>10162.5</v>
      </c>
      <c r="E74" s="4" t="str">
        <f>VLOOKUP(A74,HOP!A:L,12,0)</f>
        <v>10162.50</v>
      </c>
      <c r="F74" s="4" t="str">
        <f>VLOOKUP(A74,HOP!A:C,3,0)</f>
        <v>4060907</v>
      </c>
      <c r="G74" s="4">
        <f t="shared" si="2"/>
        <v>0</v>
      </c>
      <c r="H74" s="4" t="str">
        <f t="shared" si="3"/>
        <v>，4060907</v>
      </c>
      <c r="I74" s="4" t="str">
        <f>VLOOKUP(A74,HOP!A:U,21,0)</f>
        <v>直采</v>
      </c>
    </row>
    <row r="75" s="4" customFormat="1" hidden="1" spans="1:9">
      <c r="A75" s="5">
        <v>999227354247762</v>
      </c>
      <c r="B75" s="6">
        <v>45233</v>
      </c>
      <c r="C75" s="6">
        <v>45235</v>
      </c>
      <c r="D75" s="4">
        <v>985.24</v>
      </c>
      <c r="E75" s="4" t="str">
        <f>VLOOKUP(A75,HOP!A:L,12,0)</f>
        <v>985.24</v>
      </c>
      <c r="F75" s="4" t="str">
        <f>VLOOKUP(A75,HOP!A:C,3,0)</f>
        <v>4061043</v>
      </c>
      <c r="G75" s="4">
        <f t="shared" si="2"/>
        <v>0</v>
      </c>
      <c r="H75" s="4" t="str">
        <f t="shared" si="3"/>
        <v>，4061043</v>
      </c>
      <c r="I75" s="4" t="str">
        <f>VLOOKUP(A75,HOP!A:U,21,0)</f>
        <v>直连</v>
      </c>
    </row>
    <row r="76" s="4" customFormat="1" hidden="1" spans="1:9">
      <c r="A76" s="5">
        <v>999227380845309</v>
      </c>
      <c r="B76" s="6">
        <v>45234</v>
      </c>
      <c r="C76" s="6">
        <v>45235</v>
      </c>
      <c r="D76" s="4">
        <v>362.1</v>
      </c>
      <c r="E76" s="4" t="str">
        <f>VLOOKUP(A76,HOP!A:L,12,0)</f>
        <v>362.10</v>
      </c>
      <c r="F76" s="4" t="str">
        <f>VLOOKUP(A76,HOP!A:C,3,0)</f>
        <v>4065342</v>
      </c>
      <c r="G76" s="4">
        <f t="shared" si="2"/>
        <v>0</v>
      </c>
      <c r="H76" s="4" t="str">
        <f t="shared" si="3"/>
        <v>，4065342</v>
      </c>
      <c r="I76" s="4" t="str">
        <f>VLOOKUP(A76,HOP!A:U,21,0)</f>
        <v>直连</v>
      </c>
    </row>
    <row r="77" s="4" customFormat="1" hidden="1" spans="1:9">
      <c r="A77" s="5">
        <v>999227398498860</v>
      </c>
      <c r="B77" s="6">
        <v>45234</v>
      </c>
      <c r="C77" s="6">
        <v>45235</v>
      </c>
      <c r="D77" s="4">
        <v>694.56</v>
      </c>
      <c r="E77" s="4" t="str">
        <f>VLOOKUP(A77,HOP!A:L,12,0)</f>
        <v>694.56</v>
      </c>
      <c r="F77" s="4" t="str">
        <f>VLOOKUP(A77,HOP!A:C,3,0)</f>
        <v>4068768</v>
      </c>
      <c r="G77" s="4">
        <f t="shared" si="2"/>
        <v>0</v>
      </c>
      <c r="H77" s="4" t="str">
        <f t="shared" si="3"/>
        <v>，4068768</v>
      </c>
      <c r="I77" s="4" t="str">
        <f>VLOOKUP(A77,HOP!A:U,21,0)</f>
        <v>直连</v>
      </c>
    </row>
    <row r="78" s="4" customFormat="1" hidden="1" spans="1:9">
      <c r="A78" s="5">
        <v>999227400379300</v>
      </c>
      <c r="B78" s="6">
        <v>45234</v>
      </c>
      <c r="C78" s="6">
        <v>45235</v>
      </c>
      <c r="D78" s="4">
        <v>259.8</v>
      </c>
      <c r="E78" s="4" t="str">
        <f>VLOOKUP(A78,HOP!A:L,12,0)</f>
        <v>259.80</v>
      </c>
      <c r="F78" s="4" t="str">
        <f>VLOOKUP(A78,HOP!A:C,3,0)</f>
        <v>4069311</v>
      </c>
      <c r="G78" s="4">
        <f t="shared" si="2"/>
        <v>0</v>
      </c>
      <c r="H78" s="4" t="str">
        <f t="shared" si="3"/>
        <v>，4069311</v>
      </c>
      <c r="I78" s="4" t="str">
        <f>VLOOKUP(A78,HOP!A:U,21,0)</f>
        <v>直连</v>
      </c>
    </row>
    <row r="79" s="4" customFormat="1" hidden="1" spans="1:9">
      <c r="A79" s="5">
        <v>999227404798476</v>
      </c>
      <c r="B79" s="6">
        <v>45233</v>
      </c>
      <c r="C79" s="6">
        <v>45235</v>
      </c>
      <c r="D79" s="4">
        <v>1618.78</v>
      </c>
      <c r="E79" s="4" t="str">
        <f>VLOOKUP(A79,HOP!A:L,12,0)</f>
        <v>1618.78</v>
      </c>
      <c r="F79" s="4" t="str">
        <f>VLOOKUP(A79,HOP!A:C,3,0)</f>
        <v>4070733</v>
      </c>
      <c r="G79" s="4">
        <f t="shared" si="2"/>
        <v>0</v>
      </c>
      <c r="H79" s="4" t="str">
        <f t="shared" si="3"/>
        <v>，4070733</v>
      </c>
      <c r="I79" s="4" t="str">
        <f>VLOOKUP(A79,HOP!A:U,21,0)</f>
        <v>直连</v>
      </c>
    </row>
    <row r="80" s="4" customFormat="1" hidden="1" spans="1:9">
      <c r="A80" s="5">
        <v>999227406575656</v>
      </c>
      <c r="B80" s="6">
        <v>45234</v>
      </c>
      <c r="C80" s="6">
        <v>45235</v>
      </c>
      <c r="D80" s="4">
        <v>1887.12</v>
      </c>
      <c r="E80" s="4" t="str">
        <f>VLOOKUP(A80,HOP!A:L,12,0)</f>
        <v>1887.12</v>
      </c>
      <c r="F80" s="4" t="str">
        <f>VLOOKUP(A80,HOP!A:C,3,0)</f>
        <v>4071240</v>
      </c>
      <c r="G80" s="4">
        <f t="shared" si="2"/>
        <v>0</v>
      </c>
      <c r="H80" s="4" t="str">
        <f t="shared" si="3"/>
        <v>，4071240</v>
      </c>
      <c r="I80" s="4" t="str">
        <f>VLOOKUP(A80,HOP!A:U,21,0)</f>
        <v>直连</v>
      </c>
    </row>
    <row r="81" s="4" customFormat="1" hidden="1" spans="1:9">
      <c r="A81" s="5">
        <v>999227436062719</v>
      </c>
      <c r="B81" s="6">
        <v>45233</v>
      </c>
      <c r="C81" s="6">
        <v>45235</v>
      </c>
      <c r="D81" s="4">
        <v>1151.78</v>
      </c>
      <c r="E81" s="4" t="str">
        <f>VLOOKUP(A81,HOP!A:L,12,0)</f>
        <v>1151.78</v>
      </c>
      <c r="F81" s="4" t="str">
        <f>VLOOKUP(A81,HOP!A:C,3,0)</f>
        <v>4075014</v>
      </c>
      <c r="G81" s="4">
        <f t="shared" si="2"/>
        <v>0</v>
      </c>
      <c r="H81" s="4" t="str">
        <f t="shared" si="3"/>
        <v>，4075014</v>
      </c>
      <c r="I81" s="4" t="str">
        <f>VLOOKUP(A81,HOP!A:U,21,0)</f>
        <v>直连</v>
      </c>
    </row>
    <row r="82" s="4" customFormat="1" hidden="1" spans="1:9">
      <c r="A82" s="5">
        <v>999227439168681</v>
      </c>
      <c r="B82" s="6">
        <v>45233</v>
      </c>
      <c r="C82" s="6">
        <v>45235</v>
      </c>
      <c r="D82" s="4">
        <v>1151.78</v>
      </c>
      <c r="E82" s="4" t="str">
        <f>VLOOKUP(A82,HOP!A:L,12,0)</f>
        <v>1151.78</v>
      </c>
      <c r="F82" s="4" t="str">
        <f>VLOOKUP(A82,HOP!A:C,3,0)</f>
        <v>4076069</v>
      </c>
      <c r="G82" s="4">
        <f t="shared" si="2"/>
        <v>0</v>
      </c>
      <c r="H82" s="4" t="str">
        <f t="shared" si="3"/>
        <v>，4076069</v>
      </c>
      <c r="I82" s="4" t="str">
        <f>VLOOKUP(A82,HOP!A:U,21,0)</f>
        <v>直连</v>
      </c>
    </row>
    <row r="83" s="4" customFormat="1" hidden="1" spans="1:9">
      <c r="A83" s="5">
        <v>999227441416825</v>
      </c>
      <c r="B83" s="6">
        <v>45232</v>
      </c>
      <c r="C83" s="6">
        <v>45235</v>
      </c>
      <c r="D83" s="4">
        <v>2348.82</v>
      </c>
      <c r="E83" s="4" t="str">
        <f>VLOOKUP(A83,HOP!A:L,12,0)</f>
        <v>2348.82</v>
      </c>
      <c r="F83" s="4" t="str">
        <f>VLOOKUP(A83,HOP!A:C,3,0)</f>
        <v>4077146</v>
      </c>
      <c r="G83" s="4">
        <f t="shared" si="2"/>
        <v>0</v>
      </c>
      <c r="H83" s="4" t="str">
        <f t="shared" si="3"/>
        <v>，4077146</v>
      </c>
      <c r="I83" s="4" t="str">
        <f>VLOOKUP(A83,HOP!A:U,21,0)</f>
        <v>直连</v>
      </c>
    </row>
    <row r="84" s="4" customFormat="1" hidden="1" spans="1:9">
      <c r="A84" s="5">
        <v>999227450608571</v>
      </c>
      <c r="B84" s="6">
        <v>45231</v>
      </c>
      <c r="C84" s="6">
        <v>45235</v>
      </c>
      <c r="D84" s="4">
        <v>1575.61</v>
      </c>
      <c r="E84" s="4" t="str">
        <f>VLOOKUP(A84,HOP!A:L,12,0)</f>
        <v>1575.61</v>
      </c>
      <c r="F84" s="4" t="str">
        <f>VLOOKUP(A84,HOP!A:C,3,0)</f>
        <v>4080647</v>
      </c>
      <c r="G84" s="4">
        <f t="shared" si="2"/>
        <v>0</v>
      </c>
      <c r="H84" s="4" t="str">
        <f t="shared" si="3"/>
        <v>，4080647</v>
      </c>
      <c r="I84" s="4" t="str">
        <f>VLOOKUP(A84,HOP!A:U,21,0)</f>
        <v>直连</v>
      </c>
    </row>
    <row r="85" s="4" customFormat="1" spans="1:9">
      <c r="A85" s="5">
        <v>999227948402288</v>
      </c>
      <c r="B85" s="6">
        <v>45233</v>
      </c>
      <c r="C85" s="6">
        <v>45235</v>
      </c>
      <c r="D85" s="4">
        <v>2064.9</v>
      </c>
      <c r="E85" s="4" t="str">
        <f>VLOOKUP(A85,HOP!A:L,12,0)</f>
        <v>2064.96</v>
      </c>
      <c r="F85" s="4" t="str">
        <f>VLOOKUP(A85,HOP!A:C,3,0)</f>
        <v>4082934</v>
      </c>
      <c r="G85" s="4">
        <f t="shared" si="2"/>
        <v>-0.0599999999999454</v>
      </c>
      <c r="H85" s="4" t="str">
        <f t="shared" si="3"/>
        <v>，4082934</v>
      </c>
      <c r="I85" s="4" t="str">
        <f>VLOOKUP(A85,HOP!A:U,21,0)</f>
        <v>直连</v>
      </c>
    </row>
    <row r="86" s="4" customFormat="1" hidden="1" spans="1:9">
      <c r="A86" s="5">
        <v>999227949001582</v>
      </c>
      <c r="B86" s="6">
        <v>45232</v>
      </c>
      <c r="C86" s="6">
        <v>45235</v>
      </c>
      <c r="D86" s="4">
        <v>1397.13</v>
      </c>
      <c r="E86" s="4" t="str">
        <f>VLOOKUP(A86,HOP!A:L,12,0)</f>
        <v>1397.13</v>
      </c>
      <c r="F86" s="4" t="str">
        <f>VLOOKUP(A86,HOP!A:C,3,0)</f>
        <v>4083148</v>
      </c>
      <c r="G86" s="4">
        <f t="shared" si="2"/>
        <v>0</v>
      </c>
      <c r="H86" s="4" t="str">
        <f t="shared" si="3"/>
        <v>，4083148</v>
      </c>
      <c r="I86" s="4" t="str">
        <f>VLOOKUP(A86,HOP!A:U,21,0)</f>
        <v>直采</v>
      </c>
    </row>
    <row r="87" s="4" customFormat="1" hidden="1" spans="1:9">
      <c r="A87" s="5">
        <v>999227949835928</v>
      </c>
      <c r="B87" s="6">
        <v>45232</v>
      </c>
      <c r="C87" s="6">
        <v>45235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2"/>
        <v>#N/A</v>
      </c>
      <c r="H87" s="4" t="e">
        <f t="shared" si="3"/>
        <v>#N/A</v>
      </c>
      <c r="I87" s="4" t="e">
        <f>VLOOKUP(A87,HOP!A:U,21,0)</f>
        <v>#N/A</v>
      </c>
    </row>
    <row r="88" s="4" customFormat="1" hidden="1" spans="1:9">
      <c r="A88" s="5">
        <v>999227951154872</v>
      </c>
      <c r="B88" s="6">
        <v>45230</v>
      </c>
      <c r="C88" s="6">
        <v>45235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5">
        <v>999227965924000</v>
      </c>
      <c r="B89" s="6">
        <v>45232</v>
      </c>
      <c r="C89" s="6">
        <v>45235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2"/>
        <v>#N/A</v>
      </c>
      <c r="H89" s="4" t="e">
        <f t="shared" si="3"/>
        <v>#N/A</v>
      </c>
      <c r="I89" s="4" t="e">
        <f>VLOOKUP(A89,HOP!A:U,21,0)</f>
        <v>#N/A</v>
      </c>
    </row>
    <row r="90" s="4" customFormat="1" hidden="1" spans="1:9">
      <c r="A90" s="5">
        <v>999227971062034</v>
      </c>
      <c r="B90" s="6">
        <v>45234</v>
      </c>
      <c r="C90" s="6">
        <v>45235</v>
      </c>
      <c r="D90" s="4">
        <v>392.7</v>
      </c>
      <c r="E90" s="4" t="str">
        <f>VLOOKUP(A90,HOP!A:L,12,0)</f>
        <v>392.70</v>
      </c>
      <c r="F90" s="4" t="str">
        <f>VLOOKUP(A90,HOP!A:C,3,0)</f>
        <v>4091437</v>
      </c>
      <c r="G90" s="4">
        <f t="shared" si="2"/>
        <v>0</v>
      </c>
      <c r="H90" s="4" t="str">
        <f t="shared" si="3"/>
        <v>，4091437</v>
      </c>
      <c r="I90" s="4" t="str">
        <f>VLOOKUP(A90,HOP!A:U,21,0)</f>
        <v>直采</v>
      </c>
    </row>
    <row r="91" s="4" customFormat="1" hidden="1" spans="1:9">
      <c r="A91" s="5">
        <v>999227974735566</v>
      </c>
      <c r="B91" s="6">
        <v>45234</v>
      </c>
      <c r="C91" s="6">
        <v>45235</v>
      </c>
      <c r="D91" s="4">
        <v>181.85</v>
      </c>
      <c r="E91" s="4" t="str">
        <f>VLOOKUP(A91,HOP!A:L,12,0)</f>
        <v>181.85</v>
      </c>
      <c r="F91" s="4" t="str">
        <f>VLOOKUP(A91,HOP!A:C,3,0)</f>
        <v>4093159</v>
      </c>
      <c r="G91" s="4">
        <f t="shared" si="2"/>
        <v>0</v>
      </c>
      <c r="H91" s="4" t="str">
        <f t="shared" si="3"/>
        <v>，4093159</v>
      </c>
      <c r="I91" s="4" t="str">
        <f>VLOOKUP(A91,HOP!A:U,21,0)</f>
        <v>直连</v>
      </c>
    </row>
    <row r="92" s="4" customFormat="1" hidden="1" spans="1:9">
      <c r="A92" s="5">
        <v>999227989754858</v>
      </c>
      <c r="B92" s="6">
        <v>45233</v>
      </c>
      <c r="C92" s="6">
        <v>45235</v>
      </c>
      <c r="D92" s="4">
        <v>872.44</v>
      </c>
      <c r="E92" s="4" t="str">
        <f>VLOOKUP(A92,HOP!A:L,12,0)</f>
        <v>872.44</v>
      </c>
      <c r="F92" s="4" t="str">
        <f>VLOOKUP(A92,HOP!A:C,3,0)</f>
        <v>4097175</v>
      </c>
      <c r="G92" s="4">
        <f t="shared" si="2"/>
        <v>0</v>
      </c>
      <c r="H92" s="4" t="str">
        <f t="shared" si="3"/>
        <v>，4097175</v>
      </c>
      <c r="I92" s="4" t="str">
        <f>VLOOKUP(A92,HOP!A:U,21,0)</f>
        <v>直连</v>
      </c>
    </row>
    <row r="93" s="4" customFormat="1" hidden="1" spans="1:9">
      <c r="A93" s="5">
        <v>999227305042829</v>
      </c>
      <c r="B93" s="6">
        <v>45228</v>
      </c>
      <c r="C93" s="6">
        <v>45235</v>
      </c>
      <c r="D93" s="4">
        <v>1546.47</v>
      </c>
      <c r="E93" s="4" t="str">
        <f>VLOOKUP(A93,HOP!A:L,12,0)</f>
        <v>1546.47</v>
      </c>
      <c r="F93" s="4" t="str">
        <f>VLOOKUP(A93,HOP!A:C,3,0)</f>
        <v>4042337</v>
      </c>
      <c r="G93" s="4">
        <f t="shared" si="2"/>
        <v>0</v>
      </c>
      <c r="H93" s="4" t="str">
        <f t="shared" si="3"/>
        <v>，4042337</v>
      </c>
      <c r="I93" s="4" t="str">
        <f>VLOOKUP(A93,HOP!A:U,21,0)</f>
        <v>直连</v>
      </c>
    </row>
    <row r="94" s="4" customFormat="1" hidden="1" spans="1:9">
      <c r="A94" s="5">
        <v>999228004997693</v>
      </c>
      <c r="B94" s="6">
        <v>45230</v>
      </c>
      <c r="C94" s="6">
        <v>45235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2"/>
        <v>#N/A</v>
      </c>
      <c r="H94" s="4" t="e">
        <f t="shared" si="3"/>
        <v>#N/A</v>
      </c>
      <c r="I94" s="4" t="e">
        <f>VLOOKUP(A94,HOP!A:U,21,0)</f>
        <v>#N/A</v>
      </c>
    </row>
    <row r="95" s="4" customFormat="1" hidden="1" spans="1:9">
      <c r="A95" s="5">
        <v>999228006430436</v>
      </c>
      <c r="B95" s="6">
        <v>45233</v>
      </c>
      <c r="C95" s="6">
        <v>45235</v>
      </c>
      <c r="D95" s="4">
        <v>374.18</v>
      </c>
      <c r="E95" s="4" t="str">
        <f>VLOOKUP(A95,HOP!A:L,12,0)</f>
        <v>374.18</v>
      </c>
      <c r="F95" s="4" t="str">
        <f>VLOOKUP(A95,HOP!A:C,3,0)</f>
        <v>4101446</v>
      </c>
      <c r="G95" s="4">
        <f t="shared" si="2"/>
        <v>0</v>
      </c>
      <c r="H95" s="4" t="str">
        <f t="shared" si="3"/>
        <v>，4101446</v>
      </c>
      <c r="I95" s="4" t="str">
        <f>VLOOKUP(A95,HOP!A:U,21,0)</f>
        <v>直连</v>
      </c>
    </row>
    <row r="96" s="4" customFormat="1" hidden="1" spans="1:9">
      <c r="A96" s="5">
        <v>999228007703180</v>
      </c>
      <c r="B96" s="6">
        <v>45234</v>
      </c>
      <c r="C96" s="6">
        <v>45235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2"/>
        <v>#N/A</v>
      </c>
      <c r="H96" s="4" t="e">
        <f t="shared" si="3"/>
        <v>#N/A</v>
      </c>
      <c r="I96" s="4" t="e">
        <f>VLOOKUP(A96,HOP!A:U,21,0)</f>
        <v>#N/A</v>
      </c>
    </row>
    <row r="97" s="4" customFormat="1" hidden="1" spans="1:9">
      <c r="A97" s="5">
        <v>999228015169246</v>
      </c>
      <c r="B97" s="6">
        <v>45234</v>
      </c>
      <c r="C97" s="6">
        <v>45235</v>
      </c>
      <c r="D97" s="4">
        <v>653.96</v>
      </c>
      <c r="E97" s="4" t="str">
        <f>VLOOKUP(A97,HOP!A:L,12,0)</f>
        <v>653.96</v>
      </c>
      <c r="F97" s="4" t="str">
        <f>VLOOKUP(A97,HOP!A:C,3,0)</f>
        <v>4104451</v>
      </c>
      <c r="G97" s="4">
        <f t="shared" si="2"/>
        <v>0</v>
      </c>
      <c r="H97" s="4" t="str">
        <f t="shared" si="3"/>
        <v>，4104451</v>
      </c>
      <c r="I97" s="4" t="str">
        <f>VLOOKUP(A97,HOP!A:U,21,0)</f>
        <v>直连</v>
      </c>
    </row>
    <row r="98" s="4" customFormat="1" hidden="1" spans="1:9">
      <c r="A98" s="5">
        <v>999228016414087</v>
      </c>
      <c r="B98" s="6">
        <v>45232</v>
      </c>
      <c r="C98" s="6">
        <v>45235</v>
      </c>
      <c r="D98" s="4">
        <v>6267.88</v>
      </c>
      <c r="E98" s="4" t="str">
        <f>VLOOKUP(A98,HOP!A:L,12,0)</f>
        <v>6267.88</v>
      </c>
      <c r="F98" s="4" t="str">
        <f>VLOOKUP(A98,HOP!A:C,3,0)</f>
        <v>4104803</v>
      </c>
      <c r="G98" s="4">
        <f t="shared" si="2"/>
        <v>0</v>
      </c>
      <c r="H98" s="4" t="str">
        <f t="shared" si="3"/>
        <v>，4104803</v>
      </c>
      <c r="I98" s="4" t="str">
        <f>VLOOKUP(A98,HOP!A:U,21,0)</f>
        <v>直连</v>
      </c>
    </row>
    <row r="99" s="4" customFormat="1" hidden="1" spans="1:9">
      <c r="A99" s="5">
        <v>999228016475685</v>
      </c>
      <c r="B99" s="6">
        <v>45232</v>
      </c>
      <c r="C99" s="6">
        <v>45235</v>
      </c>
      <c r="D99" s="4">
        <v>1529.95</v>
      </c>
      <c r="E99" s="4" t="str">
        <f>VLOOKUP(A99,HOP!A:L,12,0)</f>
        <v>1529.95</v>
      </c>
      <c r="F99" s="4" t="str">
        <f>VLOOKUP(A99,HOP!A:C,3,0)</f>
        <v>4104824</v>
      </c>
      <c r="G99" s="4">
        <f t="shared" si="2"/>
        <v>0</v>
      </c>
      <c r="H99" s="4" t="str">
        <f t="shared" si="3"/>
        <v>，4104824</v>
      </c>
      <c r="I99" s="4" t="str">
        <f>VLOOKUP(A99,HOP!A:U,21,0)</f>
        <v>直连</v>
      </c>
    </row>
    <row r="100" s="4" customFormat="1" hidden="1" spans="1:9">
      <c r="A100" s="5">
        <v>999228017326318</v>
      </c>
      <c r="B100" s="6">
        <v>45232</v>
      </c>
      <c r="C100" s="6">
        <v>45235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2"/>
        <v>#N/A</v>
      </c>
      <c r="H100" s="4" t="e">
        <f t="shared" si="3"/>
        <v>#N/A</v>
      </c>
      <c r="I100" s="4" t="e">
        <f>VLOOKUP(A100,HOP!A:U,21,0)</f>
        <v>#N/A</v>
      </c>
    </row>
    <row r="101" s="4" customFormat="1" hidden="1" spans="1:9">
      <c r="A101" s="5">
        <v>999228018133764</v>
      </c>
      <c r="B101" s="6">
        <v>45233</v>
      </c>
      <c r="C101" s="6">
        <v>45235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2"/>
        <v>#N/A</v>
      </c>
      <c r="H101" s="4" t="e">
        <f t="shared" si="3"/>
        <v>#N/A</v>
      </c>
      <c r="I101" s="4" t="e">
        <f>VLOOKUP(A101,HOP!A:U,21,0)</f>
        <v>#N/A</v>
      </c>
    </row>
    <row r="102" s="4" customFormat="1" hidden="1" spans="1:9">
      <c r="A102" s="5">
        <v>999228028838920</v>
      </c>
      <c r="B102" s="6">
        <v>45234</v>
      </c>
      <c r="C102" s="6">
        <v>45235</v>
      </c>
      <c r="D102" s="4">
        <v>130.19</v>
      </c>
      <c r="E102" s="4" t="str">
        <f>VLOOKUP(A102,HOP!A:L,12,0)</f>
        <v>130.19</v>
      </c>
      <c r="F102" s="4" t="str">
        <f>VLOOKUP(A102,HOP!A:C,3,0)</f>
        <v>4106747</v>
      </c>
      <c r="G102" s="4">
        <f t="shared" si="2"/>
        <v>0</v>
      </c>
      <c r="H102" s="4" t="str">
        <f t="shared" si="3"/>
        <v>，4106747</v>
      </c>
      <c r="I102" s="4" t="str">
        <f>VLOOKUP(A102,HOP!A:U,21,0)</f>
        <v>直连</v>
      </c>
    </row>
    <row r="103" s="4" customFormat="1" hidden="1" spans="1:9">
      <c r="A103" s="5">
        <v>999228038718290</v>
      </c>
      <c r="B103" s="6">
        <v>45233</v>
      </c>
      <c r="C103" s="6">
        <v>45235</v>
      </c>
      <c r="D103" s="4">
        <v>2105.84</v>
      </c>
      <c r="E103" s="4" t="str">
        <f>VLOOKUP(A103,HOP!A:L,12,0)</f>
        <v>2105.84</v>
      </c>
      <c r="F103" s="4" t="str">
        <f>VLOOKUP(A103,HOP!A:C,3,0)</f>
        <v>4110223</v>
      </c>
      <c r="G103" s="4">
        <f t="shared" si="2"/>
        <v>0</v>
      </c>
      <c r="H103" s="4" t="str">
        <f t="shared" si="3"/>
        <v>，4110223</v>
      </c>
      <c r="I103" s="4" t="str">
        <f>VLOOKUP(A103,HOP!A:U,21,0)</f>
        <v>直连</v>
      </c>
    </row>
    <row r="104" s="4" customFormat="1" hidden="1" spans="1:9">
      <c r="A104" s="5">
        <v>999228040438938</v>
      </c>
      <c r="B104" s="6">
        <v>45234</v>
      </c>
      <c r="C104" s="6">
        <v>45235</v>
      </c>
      <c r="D104" s="4">
        <v>659.48</v>
      </c>
      <c r="E104" s="4" t="str">
        <f>VLOOKUP(A104,HOP!A:L,12,0)</f>
        <v>659.48</v>
      </c>
      <c r="F104" s="4" t="str">
        <f>VLOOKUP(A104,HOP!A:C,3,0)</f>
        <v>4110843</v>
      </c>
      <c r="G104" s="4">
        <f t="shared" si="2"/>
        <v>0</v>
      </c>
      <c r="H104" s="4" t="str">
        <f t="shared" si="3"/>
        <v>，4110843</v>
      </c>
      <c r="I104" s="4" t="str">
        <f>VLOOKUP(A104,HOP!A:U,21,0)</f>
        <v>直连</v>
      </c>
    </row>
    <row r="105" s="4" customFormat="1" hidden="1" spans="1:9">
      <c r="A105" s="5">
        <v>999228044370379</v>
      </c>
      <c r="B105" s="6">
        <v>45232</v>
      </c>
      <c r="C105" s="6">
        <v>45235</v>
      </c>
      <c r="D105" s="4">
        <v>882.61</v>
      </c>
      <c r="E105" s="4" t="str">
        <f>VLOOKUP(A105,HOP!A:L,12,0)</f>
        <v>882.61</v>
      </c>
      <c r="F105" s="4" t="str">
        <f>VLOOKUP(A105,HOP!A:C,3,0)</f>
        <v>4112095</v>
      </c>
      <c r="G105" s="4">
        <f t="shared" si="2"/>
        <v>0</v>
      </c>
      <c r="H105" s="4" t="str">
        <f t="shared" si="3"/>
        <v>，4112095</v>
      </c>
      <c r="I105" s="4" t="str">
        <f>VLOOKUP(A105,HOP!A:U,21,0)</f>
        <v>直连</v>
      </c>
    </row>
    <row r="106" s="4" customFormat="1" hidden="1" spans="1:9">
      <c r="A106" s="5">
        <v>999228045051119</v>
      </c>
      <c r="B106" s="6">
        <v>45234</v>
      </c>
      <c r="C106" s="6">
        <v>45235</v>
      </c>
      <c r="D106" s="4">
        <v>304.47</v>
      </c>
      <c r="E106" s="4" t="str">
        <f>VLOOKUP(A106,HOP!A:L,12,0)</f>
        <v>304.47</v>
      </c>
      <c r="F106" s="4" t="str">
        <f>VLOOKUP(A106,HOP!A:C,3,0)</f>
        <v>4112362</v>
      </c>
      <c r="G106" s="4">
        <f t="shared" si="2"/>
        <v>0</v>
      </c>
      <c r="H106" s="4" t="str">
        <f t="shared" si="3"/>
        <v>，4112362</v>
      </c>
      <c r="I106" s="4" t="str">
        <f>VLOOKUP(A106,HOP!A:U,21,0)</f>
        <v>直连</v>
      </c>
    </row>
    <row r="107" s="4" customFormat="1" hidden="1" spans="1:9">
      <c r="A107" s="5">
        <v>999228045179468</v>
      </c>
      <c r="B107" s="6">
        <v>45234</v>
      </c>
      <c r="C107" s="6">
        <v>45235</v>
      </c>
      <c r="D107" s="4">
        <v>88.6</v>
      </c>
      <c r="E107" s="4" t="str">
        <f>VLOOKUP(A107,HOP!A:L,12,0)</f>
        <v>88.60</v>
      </c>
      <c r="F107" s="4" t="str">
        <f>VLOOKUP(A107,HOP!A:C,3,0)</f>
        <v>4112396</v>
      </c>
      <c r="G107" s="4">
        <f t="shared" si="2"/>
        <v>0</v>
      </c>
      <c r="H107" s="4" t="str">
        <f t="shared" si="3"/>
        <v>，4112396</v>
      </c>
      <c r="I107" s="4" t="str">
        <f>VLOOKUP(A107,HOP!A:U,21,0)</f>
        <v>直连</v>
      </c>
    </row>
    <row r="108" s="4" customFormat="1" hidden="1" spans="1:9">
      <c r="A108" s="5">
        <v>999228045377624</v>
      </c>
      <c r="B108" s="6">
        <v>45233</v>
      </c>
      <c r="C108" s="6">
        <v>45235</v>
      </c>
      <c r="D108" s="4">
        <v>1017.71</v>
      </c>
      <c r="E108" s="4" t="str">
        <f>VLOOKUP(A108,HOP!A:L,12,0)</f>
        <v>1017.71</v>
      </c>
      <c r="F108" s="4" t="str">
        <f>VLOOKUP(A108,HOP!A:C,3,0)</f>
        <v>4112439</v>
      </c>
      <c r="G108" s="4">
        <f t="shared" si="2"/>
        <v>0</v>
      </c>
      <c r="H108" s="4" t="str">
        <f t="shared" si="3"/>
        <v>，4112439</v>
      </c>
      <c r="I108" s="4" t="str">
        <f>VLOOKUP(A108,HOP!A:U,21,0)</f>
        <v>直连</v>
      </c>
    </row>
    <row r="109" s="4" customFormat="1" hidden="1" spans="1:9">
      <c r="A109" s="5">
        <v>999228045411883</v>
      </c>
      <c r="B109" s="6">
        <v>45234</v>
      </c>
      <c r="C109" s="6">
        <v>45235</v>
      </c>
      <c r="D109" s="4">
        <v>1274.18</v>
      </c>
      <c r="E109" s="4" t="str">
        <f>VLOOKUP(A109,HOP!A:L,12,0)</f>
        <v>1274.18</v>
      </c>
      <c r="F109" s="4" t="str">
        <f>VLOOKUP(A109,HOP!A:C,3,0)</f>
        <v>4112445</v>
      </c>
      <c r="G109" s="4">
        <f t="shared" si="2"/>
        <v>0</v>
      </c>
      <c r="H109" s="4" t="str">
        <f t="shared" si="3"/>
        <v>，4112445</v>
      </c>
      <c r="I109" s="4" t="str">
        <f>VLOOKUP(A109,HOP!A:U,21,0)</f>
        <v>直连</v>
      </c>
    </row>
    <row r="110" s="4" customFormat="1" hidden="1" spans="1:9">
      <c r="A110" s="5">
        <v>999228064624043</v>
      </c>
      <c r="B110" s="6">
        <v>45233</v>
      </c>
      <c r="C110" s="6">
        <v>45235</v>
      </c>
      <c r="D110" s="4">
        <v>1246.7</v>
      </c>
      <c r="E110" s="4" t="str">
        <f>VLOOKUP(A110,HOP!A:L,12,0)</f>
        <v>1246.70</v>
      </c>
      <c r="F110" s="4" t="str">
        <f>VLOOKUP(A110,HOP!A:C,3,0)</f>
        <v>4115192</v>
      </c>
      <c r="G110" s="4">
        <f t="shared" si="2"/>
        <v>0</v>
      </c>
      <c r="H110" s="4" t="str">
        <f t="shared" si="3"/>
        <v>，4115192</v>
      </c>
      <c r="I110" s="4" t="str">
        <f>VLOOKUP(A110,HOP!A:U,21,0)</f>
        <v>直连</v>
      </c>
    </row>
    <row r="111" s="4" customFormat="1" hidden="1" spans="1:9">
      <c r="A111" s="5">
        <v>999228072345529</v>
      </c>
      <c r="B111" s="6">
        <v>45233</v>
      </c>
      <c r="C111" s="6">
        <v>45235</v>
      </c>
      <c r="D111" s="4">
        <v>4747.98</v>
      </c>
      <c r="E111" s="4" t="str">
        <f>VLOOKUP(A111,HOP!A:L,12,0)</f>
        <v>4747.98</v>
      </c>
      <c r="F111" s="4" t="str">
        <f>VLOOKUP(A111,HOP!A:C,3,0)</f>
        <v>4119084</v>
      </c>
      <c r="G111" s="4">
        <f t="shared" si="2"/>
        <v>0</v>
      </c>
      <c r="H111" s="4" t="str">
        <f t="shared" si="3"/>
        <v>，4119084</v>
      </c>
      <c r="I111" s="4" t="str">
        <f>VLOOKUP(A111,HOP!A:U,21,0)</f>
        <v>直连</v>
      </c>
    </row>
    <row r="112" s="4" customFormat="1" hidden="1" spans="1:9">
      <c r="A112" s="5">
        <v>999228074157105</v>
      </c>
      <c r="B112" s="6">
        <v>45233</v>
      </c>
      <c r="C112" s="6">
        <v>45235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2"/>
        <v>#N/A</v>
      </c>
      <c r="H112" s="4" t="e">
        <f t="shared" si="3"/>
        <v>#N/A</v>
      </c>
      <c r="I112" s="4" t="e">
        <f>VLOOKUP(A112,HOP!A:U,21,0)</f>
        <v>#N/A</v>
      </c>
    </row>
    <row r="113" s="4" customFormat="1" hidden="1" spans="1:9">
      <c r="A113" s="5">
        <v>999228074826147</v>
      </c>
      <c r="B113" s="6">
        <v>45234</v>
      </c>
      <c r="C113" s="6">
        <v>45235</v>
      </c>
      <c r="D113" s="4">
        <v>1293.58</v>
      </c>
      <c r="E113" s="4" t="str">
        <f>VLOOKUP(A113,HOP!A:L,12,0)</f>
        <v>1293.58</v>
      </c>
      <c r="F113" s="4" t="str">
        <f>VLOOKUP(A113,HOP!A:C,3,0)</f>
        <v>4120386</v>
      </c>
      <c r="G113" s="4">
        <f t="shared" si="2"/>
        <v>0</v>
      </c>
      <c r="H113" s="4" t="str">
        <f t="shared" si="3"/>
        <v>，4120386</v>
      </c>
      <c r="I113" s="4" t="str">
        <f>VLOOKUP(A113,HOP!A:U,21,0)</f>
        <v>直连</v>
      </c>
    </row>
    <row r="114" s="4" customFormat="1" hidden="1" spans="1:9">
      <c r="A114" s="5">
        <v>999228076494002</v>
      </c>
      <c r="B114" s="6">
        <v>45234</v>
      </c>
      <c r="C114" s="6">
        <v>45235</v>
      </c>
      <c r="D114" s="4">
        <v>114.9</v>
      </c>
      <c r="E114" s="4" t="str">
        <f>VLOOKUP(A114,HOP!A:L,12,0)</f>
        <v>114.90</v>
      </c>
      <c r="F114" s="4" t="str">
        <f>VLOOKUP(A114,HOP!A:C,3,0)</f>
        <v>4121371</v>
      </c>
      <c r="G114" s="4">
        <f t="shared" si="2"/>
        <v>0</v>
      </c>
      <c r="H114" s="4" t="str">
        <f t="shared" si="3"/>
        <v>，4121371</v>
      </c>
      <c r="I114" s="4" t="str">
        <f>VLOOKUP(A114,HOP!A:U,21,0)</f>
        <v>直连</v>
      </c>
    </row>
    <row r="115" s="4" customFormat="1" hidden="1" spans="1:9">
      <c r="A115" s="5">
        <v>999228085923627</v>
      </c>
      <c r="B115" s="6">
        <v>45233</v>
      </c>
      <c r="C115" s="6">
        <v>45235</v>
      </c>
      <c r="D115" s="4">
        <v>1246.3</v>
      </c>
      <c r="E115" s="4" t="str">
        <f>VLOOKUP(A115,HOP!A:L,12,0)</f>
        <v>1246.30</v>
      </c>
      <c r="F115" s="4" t="str">
        <f>VLOOKUP(A115,HOP!A:C,3,0)</f>
        <v>4121799</v>
      </c>
      <c r="G115" s="4">
        <f t="shared" si="2"/>
        <v>0</v>
      </c>
      <c r="H115" s="4" t="str">
        <f t="shared" si="3"/>
        <v>，4121799</v>
      </c>
      <c r="I115" s="4" t="str">
        <f>VLOOKUP(A115,HOP!A:U,21,0)</f>
        <v>直连</v>
      </c>
    </row>
    <row r="116" s="4" customFormat="1" hidden="1" spans="1:9">
      <c r="A116" s="5">
        <v>999228086829561</v>
      </c>
      <c r="B116" s="6">
        <v>45233</v>
      </c>
      <c r="C116" s="6">
        <v>45235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2"/>
        <v>#N/A</v>
      </c>
      <c r="H116" s="4" t="e">
        <f t="shared" si="3"/>
        <v>#N/A</v>
      </c>
      <c r="I116" s="4" t="e">
        <f>VLOOKUP(A116,HOP!A:U,21,0)</f>
        <v>#N/A</v>
      </c>
    </row>
    <row r="117" s="4" customFormat="1" hidden="1" spans="1:9">
      <c r="A117" s="5">
        <v>999228086963249</v>
      </c>
      <c r="B117" s="6">
        <v>45233</v>
      </c>
      <c r="C117" s="6">
        <v>45235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2"/>
        <v>#N/A</v>
      </c>
      <c r="H117" s="4" t="e">
        <f t="shared" si="3"/>
        <v>#N/A</v>
      </c>
      <c r="I117" s="4" t="e">
        <f>VLOOKUP(A117,HOP!A:U,21,0)</f>
        <v>#N/A</v>
      </c>
    </row>
    <row r="118" s="4" customFormat="1" hidden="1" spans="1:9">
      <c r="A118" s="5">
        <v>999228098229977</v>
      </c>
      <c r="B118" s="6">
        <v>45233</v>
      </c>
      <c r="C118" s="6">
        <v>45235</v>
      </c>
      <c r="D118" s="4">
        <v>1123.94</v>
      </c>
      <c r="E118" s="4" t="str">
        <f>VLOOKUP(A118,HOP!A:L,12,0)</f>
        <v>1123.94</v>
      </c>
      <c r="F118" s="4" t="str">
        <f>VLOOKUP(A118,HOP!A:C,3,0)</f>
        <v>4125987</v>
      </c>
      <c r="G118" s="4">
        <f t="shared" si="2"/>
        <v>0</v>
      </c>
      <c r="H118" s="4" t="str">
        <f t="shared" si="3"/>
        <v>，4125987</v>
      </c>
      <c r="I118" s="4" t="str">
        <f>VLOOKUP(A118,HOP!A:U,21,0)</f>
        <v>直连</v>
      </c>
    </row>
    <row r="119" s="4" customFormat="1" hidden="1" spans="1:9">
      <c r="A119" s="5">
        <v>999228099070343</v>
      </c>
      <c r="B119" s="6">
        <v>45231</v>
      </c>
      <c r="C119" s="6">
        <v>45235</v>
      </c>
      <c r="D119" s="4">
        <v>1225.71</v>
      </c>
      <c r="E119" s="4" t="str">
        <f>VLOOKUP(A119,HOP!A:L,12,0)</f>
        <v>1225.71</v>
      </c>
      <c r="F119" s="4" t="str">
        <f>VLOOKUP(A119,HOP!A:C,3,0)</f>
        <v>4126226</v>
      </c>
      <c r="G119" s="4">
        <f t="shared" si="2"/>
        <v>0</v>
      </c>
      <c r="H119" s="4" t="str">
        <f t="shared" si="3"/>
        <v>，4126226</v>
      </c>
      <c r="I119" s="4" t="str">
        <f>VLOOKUP(A119,HOP!A:U,21,0)</f>
        <v>直连</v>
      </c>
    </row>
    <row r="120" s="4" customFormat="1" hidden="1" spans="1:9">
      <c r="A120" s="5">
        <v>999228100012899</v>
      </c>
      <c r="B120" s="6">
        <v>45234</v>
      </c>
      <c r="C120" s="6">
        <v>45235</v>
      </c>
      <c r="D120" s="4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2"/>
        <v>#N/A</v>
      </c>
      <c r="H120" s="4" t="e">
        <f t="shared" si="3"/>
        <v>#N/A</v>
      </c>
      <c r="I120" s="4" t="e">
        <f>VLOOKUP(A120,HOP!A:U,21,0)</f>
        <v>#N/A</v>
      </c>
    </row>
    <row r="121" s="4" customFormat="1" hidden="1" spans="1:9">
      <c r="A121" s="5">
        <v>28101058983</v>
      </c>
      <c r="B121" s="6">
        <v>45234</v>
      </c>
      <c r="C121" s="6">
        <v>45235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2"/>
        <v>#N/A</v>
      </c>
      <c r="H121" s="4" t="e">
        <f t="shared" si="3"/>
        <v>#N/A</v>
      </c>
      <c r="I121" s="4" t="e">
        <f>VLOOKUP(A121,HOP!A:U,21,0)</f>
        <v>#N/A</v>
      </c>
    </row>
    <row r="122" s="4" customFormat="1" hidden="1" spans="1:9">
      <c r="A122" s="5">
        <v>999228102851834</v>
      </c>
      <c r="B122" s="6">
        <v>45234</v>
      </c>
      <c r="C122" s="6">
        <v>45235</v>
      </c>
      <c r="D122" s="4">
        <v>282.24</v>
      </c>
      <c r="E122" s="4" t="str">
        <f>VLOOKUP(A122,HOP!A:L,12,0)</f>
        <v>282.24</v>
      </c>
      <c r="F122" s="4" t="str">
        <f>VLOOKUP(A122,HOP!A:C,3,0)</f>
        <v>4127792</v>
      </c>
      <c r="G122" s="4">
        <f t="shared" si="2"/>
        <v>0</v>
      </c>
      <c r="H122" s="4" t="str">
        <f t="shared" si="3"/>
        <v>，4127792</v>
      </c>
      <c r="I122" s="4" t="str">
        <f>VLOOKUP(A122,HOP!A:U,21,0)</f>
        <v>直连</v>
      </c>
    </row>
    <row r="123" s="4" customFormat="1" hidden="1" spans="1:9">
      <c r="A123" s="5">
        <v>999228110793059</v>
      </c>
      <c r="B123" s="6">
        <v>45232</v>
      </c>
      <c r="C123" s="6">
        <v>45235</v>
      </c>
      <c r="D123" s="4">
        <v>3499.08</v>
      </c>
      <c r="E123" s="4" t="str">
        <f>VLOOKUP(A123,HOP!A:L,12,0)</f>
        <v>3499.08</v>
      </c>
      <c r="F123" s="4" t="str">
        <f>VLOOKUP(A123,HOP!A:C,3,0)</f>
        <v>4128162</v>
      </c>
      <c r="G123" s="4">
        <f t="shared" si="2"/>
        <v>0</v>
      </c>
      <c r="H123" s="4" t="str">
        <f t="shared" si="3"/>
        <v>，4128162</v>
      </c>
      <c r="I123" s="4" t="str">
        <f>VLOOKUP(A123,HOP!A:U,21,0)</f>
        <v>直连</v>
      </c>
    </row>
    <row r="124" s="4" customFormat="1" hidden="1" spans="1:9">
      <c r="A124" s="5">
        <v>999228111876472</v>
      </c>
      <c r="B124" s="6">
        <v>45234</v>
      </c>
      <c r="C124" s="6">
        <v>45235</v>
      </c>
      <c r="D124" s="4">
        <v>299.96</v>
      </c>
      <c r="E124" s="4" t="str">
        <f>VLOOKUP(A124,HOP!A:L,12,0)</f>
        <v>299.96</v>
      </c>
      <c r="F124" s="4" t="str">
        <f>VLOOKUP(A124,HOP!A:C,3,0)</f>
        <v>4128493</v>
      </c>
      <c r="G124" s="4">
        <f t="shared" si="2"/>
        <v>0</v>
      </c>
      <c r="H124" s="4" t="str">
        <f t="shared" si="3"/>
        <v>，4128493</v>
      </c>
      <c r="I124" s="4" t="str">
        <f>VLOOKUP(A124,HOP!A:U,21,0)</f>
        <v>直连</v>
      </c>
    </row>
    <row r="125" s="4" customFormat="1" hidden="1" spans="1:9">
      <c r="A125" s="5">
        <v>999228114302521</v>
      </c>
      <c r="B125" s="6">
        <v>45233</v>
      </c>
      <c r="C125" s="6">
        <v>45235</v>
      </c>
      <c r="D125" s="4">
        <v>1328.4</v>
      </c>
      <c r="E125" s="4" t="str">
        <f>VLOOKUP(A125,HOP!A:L,12,0)</f>
        <v>1328.40</v>
      </c>
      <c r="F125" s="4" t="str">
        <f>VLOOKUP(A125,HOP!A:C,3,0)</f>
        <v>4129412</v>
      </c>
      <c r="G125" s="4">
        <f t="shared" si="2"/>
        <v>0</v>
      </c>
      <c r="H125" s="4" t="str">
        <f t="shared" si="3"/>
        <v>，4129412</v>
      </c>
      <c r="I125" s="4" t="str">
        <f>VLOOKUP(A125,HOP!A:U,21,0)</f>
        <v>直连</v>
      </c>
    </row>
    <row r="126" s="4" customFormat="1" hidden="1" spans="1:9">
      <c r="A126" s="5">
        <v>999228114730343</v>
      </c>
      <c r="B126" s="6">
        <v>45232</v>
      </c>
      <c r="C126" s="6">
        <v>45235</v>
      </c>
      <c r="D126" s="4">
        <v>1121.58</v>
      </c>
      <c r="E126" s="4" t="str">
        <f>VLOOKUP(A126,HOP!A:L,12,0)</f>
        <v>1121.58</v>
      </c>
      <c r="F126" s="4" t="str">
        <f>VLOOKUP(A126,HOP!A:C,3,0)</f>
        <v>4129514</v>
      </c>
      <c r="G126" s="4">
        <f t="shared" si="2"/>
        <v>0</v>
      </c>
      <c r="H126" s="4" t="str">
        <f t="shared" si="3"/>
        <v>，4129514</v>
      </c>
      <c r="I126" s="4" t="str">
        <f>VLOOKUP(A126,HOP!A:U,21,0)</f>
        <v>直连</v>
      </c>
    </row>
    <row r="127" s="4" customFormat="1" hidden="1" spans="1:9">
      <c r="A127" s="5">
        <v>999228115683807</v>
      </c>
      <c r="B127" s="6">
        <v>45234</v>
      </c>
      <c r="C127" s="6">
        <v>45235</v>
      </c>
      <c r="D127" s="4">
        <v>1111.71</v>
      </c>
      <c r="E127" s="4" t="str">
        <f>VLOOKUP(A127,HOP!A:L,12,0)</f>
        <v>1111.71</v>
      </c>
      <c r="F127" s="4" t="str">
        <f>VLOOKUP(A127,HOP!A:C,3,0)</f>
        <v>4129854</v>
      </c>
      <c r="G127" s="4">
        <f t="shared" si="2"/>
        <v>0</v>
      </c>
      <c r="H127" s="4" t="str">
        <f t="shared" si="3"/>
        <v>，4129854</v>
      </c>
      <c r="I127" s="4" t="str">
        <f>VLOOKUP(A127,HOP!A:U,21,0)</f>
        <v>直连</v>
      </c>
    </row>
    <row r="128" s="4" customFormat="1" hidden="1" spans="1:9">
      <c r="A128" s="5">
        <v>999228116691143</v>
      </c>
      <c r="B128" s="6">
        <v>45234</v>
      </c>
      <c r="C128" s="6">
        <v>45235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2"/>
        <v>#N/A</v>
      </c>
      <c r="H128" s="4" t="e">
        <f t="shared" si="3"/>
        <v>#N/A</v>
      </c>
      <c r="I128" s="4" t="e">
        <f>VLOOKUP(A128,HOP!A:U,21,0)</f>
        <v>#N/A</v>
      </c>
    </row>
    <row r="129" s="4" customFormat="1" hidden="1" spans="1:9">
      <c r="A129" s="5">
        <v>999228118794962</v>
      </c>
      <c r="B129" s="6">
        <v>45233</v>
      </c>
      <c r="C129" s="6">
        <v>45235</v>
      </c>
      <c r="D129" s="4">
        <v>1100.96</v>
      </c>
      <c r="E129" s="4" t="str">
        <f>VLOOKUP(A129,HOP!A:L,12,0)</f>
        <v>1100.96</v>
      </c>
      <c r="F129" s="4" t="str">
        <f>VLOOKUP(A129,HOP!A:C,3,0)</f>
        <v>4130968</v>
      </c>
      <c r="G129" s="4">
        <f t="shared" si="2"/>
        <v>0</v>
      </c>
      <c r="H129" s="4" t="str">
        <f t="shared" si="3"/>
        <v>，4130968</v>
      </c>
      <c r="I129" s="4" t="str">
        <f>VLOOKUP(A129,HOP!A:U,21,0)</f>
        <v>直连</v>
      </c>
    </row>
    <row r="130" s="4" customFormat="1" hidden="1" spans="1:9">
      <c r="A130" s="5">
        <v>999228122618923</v>
      </c>
      <c r="B130" s="6">
        <v>45234</v>
      </c>
      <c r="C130" s="6">
        <v>45235</v>
      </c>
      <c r="D130" s="4">
        <v>191.14</v>
      </c>
      <c r="E130" s="4" t="str">
        <f>VLOOKUP(A130,HOP!A:L,12,0)</f>
        <v>191.14</v>
      </c>
      <c r="F130" s="4" t="str">
        <f>VLOOKUP(A130,HOP!A:C,3,0)</f>
        <v>4132677</v>
      </c>
      <c r="G130" s="4">
        <f t="shared" si="2"/>
        <v>0</v>
      </c>
      <c r="H130" s="4" t="str">
        <f t="shared" si="3"/>
        <v>，4132677</v>
      </c>
      <c r="I130" s="4" t="str">
        <f>VLOOKUP(A130,HOP!A:U,21,0)</f>
        <v>直连</v>
      </c>
    </row>
    <row r="131" s="4" customFormat="1" hidden="1" spans="1:9">
      <c r="A131" s="5">
        <v>999228122625956</v>
      </c>
      <c r="B131" s="6">
        <v>45234</v>
      </c>
      <c r="C131" s="6">
        <v>45235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94" si="4">D131-E131</f>
        <v>#N/A</v>
      </c>
      <c r="H131" s="4" t="e">
        <f t="shared" ref="H131:H194" si="5">$H$1&amp;F131</f>
        <v>#N/A</v>
      </c>
      <c r="I131" s="4" t="e">
        <f>VLOOKUP(A131,HOP!A:U,21,0)</f>
        <v>#N/A</v>
      </c>
    </row>
    <row r="132" s="4" customFormat="1" hidden="1" spans="1:9">
      <c r="A132" s="5">
        <v>999228122699283</v>
      </c>
      <c r="B132" s="6">
        <v>45234</v>
      </c>
      <c r="C132" s="6">
        <v>45235</v>
      </c>
      <c r="D132" s="4">
        <v>970.61</v>
      </c>
      <c r="E132" s="4" t="str">
        <f>VLOOKUP(A132,HOP!A:L,12,0)</f>
        <v>970.61</v>
      </c>
      <c r="F132" s="4" t="str">
        <f>VLOOKUP(A132,HOP!A:C,3,0)</f>
        <v>4132727</v>
      </c>
      <c r="G132" s="4">
        <f t="shared" si="4"/>
        <v>0</v>
      </c>
      <c r="H132" s="4" t="str">
        <f t="shared" si="5"/>
        <v>，4132727</v>
      </c>
      <c r="I132" s="4" t="str">
        <f>VLOOKUP(A132,HOP!A:U,21,0)</f>
        <v>直连</v>
      </c>
    </row>
    <row r="133" s="4" customFormat="1" hidden="1" spans="1:9">
      <c r="A133" s="5">
        <v>28122884463</v>
      </c>
      <c r="B133" s="6">
        <v>45234</v>
      </c>
      <c r="C133" s="6">
        <v>45235</v>
      </c>
      <c r="D133" s="4">
        <v>748.28</v>
      </c>
      <c r="E133" s="4" t="str">
        <f>VLOOKUP(A133,HOP!A:L,12,0)</f>
        <v>748.28</v>
      </c>
      <c r="F133" s="4" t="str">
        <f>VLOOKUP(A133,HOP!A:C,3,0)</f>
        <v>4132852</v>
      </c>
      <c r="G133" s="4">
        <f t="shared" si="4"/>
        <v>0</v>
      </c>
      <c r="H133" s="4" t="str">
        <f t="shared" si="5"/>
        <v>，4132852</v>
      </c>
      <c r="I133" s="4" t="str">
        <f>VLOOKUP(A133,HOP!A:U,21,0)</f>
        <v>直连</v>
      </c>
    </row>
    <row r="134" s="4" customFormat="1" hidden="1" spans="1:9">
      <c r="A134" s="5">
        <v>999228125612562</v>
      </c>
      <c r="B134" s="6">
        <v>45233</v>
      </c>
      <c r="C134" s="6">
        <v>45235</v>
      </c>
      <c r="D134" s="4">
        <v>2348.24</v>
      </c>
      <c r="E134" s="4" t="str">
        <f>VLOOKUP(A134,HOP!A:L,12,0)</f>
        <v>2348.24</v>
      </c>
      <c r="F134" s="4" t="str">
        <f>VLOOKUP(A134,HOP!A:C,3,0)</f>
        <v>4133794</v>
      </c>
      <c r="G134" s="4">
        <f t="shared" si="4"/>
        <v>0</v>
      </c>
      <c r="H134" s="4" t="str">
        <f t="shared" si="5"/>
        <v>，4133794</v>
      </c>
      <c r="I134" s="4" t="str">
        <f>VLOOKUP(A134,HOP!A:U,21,0)</f>
        <v>直连</v>
      </c>
    </row>
    <row r="135" s="4" customFormat="1" hidden="1" spans="1:9">
      <c r="A135" s="5">
        <v>999228130871084</v>
      </c>
      <c r="B135" s="6">
        <v>45234</v>
      </c>
      <c r="C135" s="6">
        <v>45235</v>
      </c>
      <c r="D135" s="4">
        <v>470.35</v>
      </c>
      <c r="E135" s="4" t="str">
        <f>VLOOKUP(A135,HOP!A:L,12,0)</f>
        <v>470.35</v>
      </c>
      <c r="F135" s="4" t="str">
        <f>VLOOKUP(A135,HOP!A:C,3,0)</f>
        <v>4134103</v>
      </c>
      <c r="G135" s="4">
        <f t="shared" si="4"/>
        <v>0</v>
      </c>
      <c r="H135" s="4" t="str">
        <f t="shared" si="5"/>
        <v>，4134103</v>
      </c>
      <c r="I135" s="4" t="str">
        <f>VLOOKUP(A135,HOP!A:U,21,0)</f>
        <v>直采</v>
      </c>
    </row>
    <row r="136" s="4" customFormat="1" hidden="1" spans="1:9">
      <c r="A136" s="5">
        <v>999228131504313</v>
      </c>
      <c r="B136" s="6">
        <v>45232</v>
      </c>
      <c r="C136" s="6">
        <v>45235</v>
      </c>
      <c r="D136" s="4">
        <v>271.09</v>
      </c>
      <c r="E136" s="4" t="str">
        <f>VLOOKUP(A136,HOP!A:L,12,0)</f>
        <v>271.09</v>
      </c>
      <c r="F136" s="4" t="str">
        <f>VLOOKUP(A136,HOP!A:C,3,0)</f>
        <v>4134344</v>
      </c>
      <c r="G136" s="4">
        <f t="shared" si="4"/>
        <v>0</v>
      </c>
      <c r="H136" s="4" t="str">
        <f t="shared" si="5"/>
        <v>，4134344</v>
      </c>
      <c r="I136" s="4" t="str">
        <f>VLOOKUP(A136,HOP!A:U,21,0)</f>
        <v>直连</v>
      </c>
    </row>
    <row r="137" s="4" customFormat="1" hidden="1" spans="1:9">
      <c r="A137" s="5">
        <v>999228131977138</v>
      </c>
      <c r="B137" s="6">
        <v>45233</v>
      </c>
      <c r="C137" s="6">
        <v>45235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4"/>
        <v>#N/A</v>
      </c>
      <c r="H137" s="4" t="e">
        <f t="shared" si="5"/>
        <v>#N/A</v>
      </c>
      <c r="I137" s="4" t="e">
        <f>VLOOKUP(A137,HOP!A:U,21,0)</f>
        <v>#N/A</v>
      </c>
    </row>
    <row r="138" s="4" customFormat="1" hidden="1" spans="1:9">
      <c r="A138" s="5">
        <v>999228133526177</v>
      </c>
      <c r="B138" s="6">
        <v>45233</v>
      </c>
      <c r="C138" s="6">
        <v>45235</v>
      </c>
      <c r="D138" s="4">
        <v>2610.54</v>
      </c>
      <c r="E138" s="4" t="str">
        <f>VLOOKUP(A138,HOP!A:L,12,0)</f>
        <v>2610.54</v>
      </c>
      <c r="F138" s="4" t="str">
        <f>VLOOKUP(A138,HOP!A:C,3,0)</f>
        <v>4134649</v>
      </c>
      <c r="G138" s="4">
        <f t="shared" si="4"/>
        <v>0</v>
      </c>
      <c r="H138" s="4" t="str">
        <f t="shared" si="5"/>
        <v>，4134649</v>
      </c>
      <c r="I138" s="4" t="str">
        <f>VLOOKUP(A138,HOP!A:U,21,0)</f>
        <v>直连</v>
      </c>
    </row>
    <row r="139" s="4" customFormat="1" hidden="1" spans="1:9">
      <c r="A139" s="5">
        <v>999228133753611</v>
      </c>
      <c r="B139" s="6">
        <v>45234</v>
      </c>
      <c r="C139" s="6">
        <v>45235</v>
      </c>
      <c r="D139" s="4">
        <v>514.74</v>
      </c>
      <c r="E139" s="4" t="str">
        <f>VLOOKUP(A139,HOP!A:L,12,0)</f>
        <v>514.74</v>
      </c>
      <c r="F139" s="4" t="str">
        <f>VLOOKUP(A139,HOP!A:C,3,0)</f>
        <v>4134689</v>
      </c>
      <c r="G139" s="4">
        <f t="shared" si="4"/>
        <v>0</v>
      </c>
      <c r="H139" s="4" t="str">
        <f t="shared" si="5"/>
        <v>，4134689</v>
      </c>
      <c r="I139" s="4" t="str">
        <f>VLOOKUP(A139,HOP!A:U,21,0)</f>
        <v>直连</v>
      </c>
    </row>
    <row r="140" s="4" customFormat="1" hidden="1" spans="1:9">
      <c r="A140" s="5">
        <v>999227967003824</v>
      </c>
      <c r="B140" s="6">
        <v>45230</v>
      </c>
      <c r="C140" s="6">
        <v>45235</v>
      </c>
      <c r="D140" s="4">
        <v>5742.35</v>
      </c>
      <c r="E140" s="4" t="str">
        <f>VLOOKUP(A140,HOP!A:L,12,0)</f>
        <v>5742.35</v>
      </c>
      <c r="F140" s="4" t="str">
        <f>VLOOKUP(A140,HOP!A:C,3,0)</f>
        <v>4089639</v>
      </c>
      <c r="G140" s="4">
        <f t="shared" si="4"/>
        <v>0</v>
      </c>
      <c r="H140" s="4" t="str">
        <f t="shared" si="5"/>
        <v>，4089639</v>
      </c>
      <c r="I140" s="4" t="str">
        <f>VLOOKUP(A140,HOP!A:U,21,0)</f>
        <v>直连</v>
      </c>
    </row>
    <row r="141" s="4" customFormat="1" hidden="1" spans="1:9">
      <c r="A141" s="5">
        <v>999228140839042</v>
      </c>
      <c r="B141" s="6">
        <v>45233</v>
      </c>
      <c r="C141" s="6">
        <v>45235</v>
      </c>
      <c r="D141" s="4">
        <v>0</v>
      </c>
      <c r="E141" s="4" t="e">
        <f>VLOOKUP(A141,HOP!A:L,12,0)</f>
        <v>#N/A</v>
      </c>
      <c r="F141" s="4" t="e">
        <f>VLOOKUP(A141,HOP!A:C,3,0)</f>
        <v>#N/A</v>
      </c>
      <c r="G141" s="4" t="e">
        <f t="shared" si="4"/>
        <v>#N/A</v>
      </c>
      <c r="H141" s="4" t="e">
        <f t="shared" si="5"/>
        <v>#N/A</v>
      </c>
      <c r="I141" s="4" t="e">
        <f>VLOOKUP(A141,HOP!A:U,21,0)</f>
        <v>#N/A</v>
      </c>
    </row>
    <row r="142" s="4" customFormat="1" hidden="1" spans="1:9">
      <c r="A142" s="5">
        <v>999228140877415</v>
      </c>
      <c r="B142" s="6">
        <v>45233</v>
      </c>
      <c r="C142" s="6">
        <v>45235</v>
      </c>
      <c r="D142" s="4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4"/>
        <v>#N/A</v>
      </c>
      <c r="H142" s="4" t="e">
        <f t="shared" si="5"/>
        <v>#N/A</v>
      </c>
      <c r="I142" s="4" t="e">
        <f>VLOOKUP(A142,HOP!A:U,21,0)</f>
        <v>#N/A</v>
      </c>
    </row>
    <row r="143" s="4" customFormat="1" hidden="1" spans="1:9">
      <c r="A143" s="5">
        <v>999228140933856</v>
      </c>
      <c r="B143" s="6">
        <v>45234</v>
      </c>
      <c r="C143" s="6">
        <v>45235</v>
      </c>
      <c r="D143" s="4">
        <v>709.25</v>
      </c>
      <c r="E143" s="4" t="str">
        <f>VLOOKUP(A143,HOP!A:L,12,0)</f>
        <v>709.25</v>
      </c>
      <c r="F143" s="4" t="str">
        <f>VLOOKUP(A143,HOP!A:C,3,0)</f>
        <v>4137719</v>
      </c>
      <c r="G143" s="4">
        <f t="shared" si="4"/>
        <v>0</v>
      </c>
      <c r="H143" s="4" t="str">
        <f t="shared" si="5"/>
        <v>，4137719</v>
      </c>
      <c r="I143" s="4" t="str">
        <f>VLOOKUP(A143,HOP!A:U,21,0)</f>
        <v>直连</v>
      </c>
    </row>
    <row r="144" s="4" customFormat="1" hidden="1" spans="1:9">
      <c r="A144" s="5">
        <v>999228141233216</v>
      </c>
      <c r="B144" s="6">
        <v>45233</v>
      </c>
      <c r="C144" s="6">
        <v>45235</v>
      </c>
      <c r="D144" s="4">
        <v>1138.94</v>
      </c>
      <c r="E144" s="4" t="str">
        <f>VLOOKUP(A144,HOP!A:L,12,0)</f>
        <v>1138.94</v>
      </c>
      <c r="F144" s="4" t="str">
        <f>VLOOKUP(A144,HOP!A:C,3,0)</f>
        <v>4137794</v>
      </c>
      <c r="G144" s="4">
        <f t="shared" si="4"/>
        <v>0</v>
      </c>
      <c r="H144" s="4" t="str">
        <f t="shared" si="5"/>
        <v>，4137794</v>
      </c>
      <c r="I144" s="4" t="str">
        <f>VLOOKUP(A144,HOP!A:U,21,0)</f>
        <v>直连</v>
      </c>
    </row>
    <row r="145" s="4" customFormat="1" hidden="1" spans="1:9">
      <c r="A145" s="5">
        <v>999228142642765</v>
      </c>
      <c r="B145" s="6">
        <v>45230</v>
      </c>
      <c r="C145" s="6">
        <v>45235</v>
      </c>
      <c r="D145" s="4">
        <v>1498.5</v>
      </c>
      <c r="E145" s="4" t="str">
        <f>VLOOKUP(A145,HOP!A:L,12,0)</f>
        <v>1498.50</v>
      </c>
      <c r="F145" s="4" t="str">
        <f>VLOOKUP(A145,HOP!A:C,3,0)</f>
        <v>4138380</v>
      </c>
      <c r="G145" s="4">
        <f t="shared" si="4"/>
        <v>0</v>
      </c>
      <c r="H145" s="4" t="str">
        <f t="shared" si="5"/>
        <v>，4138380</v>
      </c>
      <c r="I145" s="4" t="str">
        <f>VLOOKUP(A145,HOP!A:U,21,0)</f>
        <v>直采</v>
      </c>
    </row>
    <row r="146" s="4" customFormat="1" hidden="1" spans="1:9">
      <c r="A146" s="5">
        <v>999228143355201</v>
      </c>
      <c r="B146" s="6">
        <v>45232</v>
      </c>
      <c r="C146" s="6">
        <v>45235</v>
      </c>
      <c r="D146" s="4">
        <v>682.74</v>
      </c>
      <c r="E146" s="4" t="str">
        <f>VLOOKUP(A146,HOP!A:L,12,0)</f>
        <v>682.74</v>
      </c>
      <c r="F146" s="4" t="str">
        <f>VLOOKUP(A146,HOP!A:C,3,0)</f>
        <v>4138621</v>
      </c>
      <c r="G146" s="4">
        <f t="shared" si="4"/>
        <v>0</v>
      </c>
      <c r="H146" s="4" t="str">
        <f t="shared" si="5"/>
        <v>，4138621</v>
      </c>
      <c r="I146" s="4" t="str">
        <f>VLOOKUP(A146,HOP!A:U,21,0)</f>
        <v>直连</v>
      </c>
    </row>
    <row r="147" s="4" customFormat="1" hidden="1" spans="1:9">
      <c r="A147" s="5">
        <v>999228144323078</v>
      </c>
      <c r="B147" s="6">
        <v>45231</v>
      </c>
      <c r="C147" s="6">
        <v>45235</v>
      </c>
      <c r="D147" s="4">
        <v>3441.4</v>
      </c>
      <c r="E147" s="4" t="str">
        <f>VLOOKUP(A147,HOP!A:L,12,0)</f>
        <v>3441.40</v>
      </c>
      <c r="F147" s="4" t="str">
        <f>VLOOKUP(A147,HOP!A:C,3,0)</f>
        <v>4139116</v>
      </c>
      <c r="G147" s="4">
        <f t="shared" si="4"/>
        <v>0</v>
      </c>
      <c r="H147" s="4" t="str">
        <f t="shared" si="5"/>
        <v>，4139116</v>
      </c>
      <c r="I147" s="4" t="str">
        <f>VLOOKUP(A147,HOP!A:U,21,0)</f>
        <v>直连</v>
      </c>
    </row>
    <row r="148" s="4" customFormat="1" hidden="1" spans="1:9">
      <c r="A148" s="5">
        <v>999228144623165</v>
      </c>
      <c r="B148" s="6">
        <v>45234</v>
      </c>
      <c r="C148" s="6">
        <v>45235</v>
      </c>
      <c r="D148" s="4">
        <v>382.22</v>
      </c>
      <c r="E148" s="4" t="str">
        <f>VLOOKUP(A148,HOP!A:L,12,0)</f>
        <v>382.22</v>
      </c>
      <c r="F148" s="4" t="str">
        <f>VLOOKUP(A148,HOP!A:C,3,0)</f>
        <v>4139188</v>
      </c>
      <c r="G148" s="4">
        <f t="shared" si="4"/>
        <v>0</v>
      </c>
      <c r="H148" s="4" t="str">
        <f t="shared" si="5"/>
        <v>，4139188</v>
      </c>
      <c r="I148" s="4" t="str">
        <f>VLOOKUP(A148,HOP!A:U,21,0)</f>
        <v>直连</v>
      </c>
    </row>
    <row r="149" s="4" customFormat="1" hidden="1" spans="1:9">
      <c r="A149" s="5">
        <v>999228145165133</v>
      </c>
      <c r="B149" s="6">
        <v>45234</v>
      </c>
      <c r="C149" s="6">
        <v>45235</v>
      </c>
      <c r="D149" s="4">
        <v>104.27</v>
      </c>
      <c r="E149" s="4" t="str">
        <f>VLOOKUP(A149,HOP!A:L,12,0)</f>
        <v>104.27</v>
      </c>
      <c r="F149" s="4" t="str">
        <f>VLOOKUP(A149,HOP!A:C,3,0)</f>
        <v>4139391</v>
      </c>
      <c r="G149" s="4">
        <f t="shared" si="4"/>
        <v>0</v>
      </c>
      <c r="H149" s="4" t="str">
        <f t="shared" si="5"/>
        <v>，4139391</v>
      </c>
      <c r="I149" s="4" t="str">
        <f>VLOOKUP(A149,HOP!A:U,21,0)</f>
        <v>直连</v>
      </c>
    </row>
    <row r="150" s="4" customFormat="1" hidden="1" spans="1:9">
      <c r="A150" s="5">
        <v>999228147469059</v>
      </c>
      <c r="B150" s="6">
        <v>45234</v>
      </c>
      <c r="C150" s="6">
        <v>45235</v>
      </c>
      <c r="D150" s="4">
        <v>448.96</v>
      </c>
      <c r="E150" s="4" t="str">
        <f>VLOOKUP(A150,HOP!A:L,12,0)</f>
        <v>448.96</v>
      </c>
      <c r="F150" s="4" t="str">
        <f>VLOOKUP(A150,HOP!A:C,3,0)</f>
        <v>4140384</v>
      </c>
      <c r="G150" s="4">
        <f t="shared" si="4"/>
        <v>0</v>
      </c>
      <c r="H150" s="4" t="str">
        <f t="shared" si="5"/>
        <v>，4140384</v>
      </c>
      <c r="I150" s="4" t="str">
        <f>VLOOKUP(A150,HOP!A:U,21,0)</f>
        <v>直连</v>
      </c>
    </row>
    <row r="151" s="4" customFormat="1" hidden="1" spans="1:9">
      <c r="A151" s="5">
        <v>999228158397240</v>
      </c>
      <c r="B151" s="6">
        <v>45234</v>
      </c>
      <c r="C151" s="6">
        <v>45235</v>
      </c>
      <c r="D151" s="4">
        <v>191.11</v>
      </c>
      <c r="E151" s="4" t="str">
        <f>VLOOKUP(A151,HOP!A:L,12,0)</f>
        <v>191.11</v>
      </c>
      <c r="F151" s="4" t="str">
        <f>VLOOKUP(A151,HOP!A:C,3,0)</f>
        <v>4141661</v>
      </c>
      <c r="G151" s="4">
        <f t="shared" si="4"/>
        <v>0</v>
      </c>
      <c r="H151" s="4" t="str">
        <f t="shared" si="5"/>
        <v>，4141661</v>
      </c>
      <c r="I151" s="4" t="str">
        <f>VLOOKUP(A151,HOP!A:U,21,0)</f>
        <v>直连</v>
      </c>
    </row>
    <row r="152" s="4" customFormat="1" hidden="1" spans="1:9">
      <c r="A152" s="5">
        <v>999228124228217</v>
      </c>
      <c r="B152" s="6">
        <v>45231</v>
      </c>
      <c r="C152" s="6">
        <v>45235</v>
      </c>
      <c r="D152" s="4">
        <v>13326</v>
      </c>
      <c r="E152" s="4" t="str">
        <f>VLOOKUP(A152,HOP!A:L,12,0)</f>
        <v>13326.00</v>
      </c>
      <c r="F152" s="4" t="str">
        <f>VLOOKUP(A152,HOP!A:C,3,0)</f>
        <v>4133366</v>
      </c>
      <c r="G152" s="4">
        <f t="shared" si="4"/>
        <v>0</v>
      </c>
      <c r="H152" s="4" t="str">
        <f t="shared" si="5"/>
        <v>，4133366</v>
      </c>
      <c r="I152" s="4" t="str">
        <f>VLOOKUP(A152,HOP!A:U,21,0)</f>
        <v>直连</v>
      </c>
    </row>
    <row r="153" s="4" customFormat="1" hidden="1" spans="1:9">
      <c r="A153" s="5">
        <v>999228160759656</v>
      </c>
      <c r="B153" s="6">
        <v>45233</v>
      </c>
      <c r="C153" s="6">
        <v>45235</v>
      </c>
      <c r="D153" s="4">
        <v>2786.8</v>
      </c>
      <c r="E153" s="4" t="str">
        <f>VLOOKUP(A153,HOP!A:L,12,0)</f>
        <v>2786.80</v>
      </c>
      <c r="F153" s="4" t="str">
        <f>VLOOKUP(A153,HOP!A:C,3,0)</f>
        <v>4142788</v>
      </c>
      <c r="G153" s="4">
        <f t="shared" si="4"/>
        <v>0</v>
      </c>
      <c r="H153" s="4" t="str">
        <f t="shared" si="5"/>
        <v>，4142788</v>
      </c>
      <c r="I153" s="4" t="str">
        <f>VLOOKUP(A153,HOP!A:U,21,0)</f>
        <v>直连</v>
      </c>
    </row>
    <row r="154" s="4" customFormat="1" hidden="1" spans="1:9">
      <c r="A154" s="5">
        <v>999228162917732</v>
      </c>
      <c r="B154" s="6">
        <v>45234</v>
      </c>
      <c r="C154" s="6">
        <v>45235</v>
      </c>
      <c r="D154" s="4">
        <v>161.9</v>
      </c>
      <c r="E154" s="4" t="str">
        <f>VLOOKUP(A154,HOP!A:L,12,0)</f>
        <v>161.90</v>
      </c>
      <c r="F154" s="4" t="str">
        <f>VLOOKUP(A154,HOP!A:C,3,0)</f>
        <v>4143462</v>
      </c>
      <c r="G154" s="4">
        <f t="shared" si="4"/>
        <v>0</v>
      </c>
      <c r="H154" s="4" t="str">
        <f t="shared" si="5"/>
        <v>，4143462</v>
      </c>
      <c r="I154" s="4" t="str">
        <f>VLOOKUP(A154,HOP!A:U,21,0)</f>
        <v>直连</v>
      </c>
    </row>
    <row r="155" s="4" customFormat="1" spans="1:10">
      <c r="A155" s="5">
        <v>999228164139749</v>
      </c>
      <c r="B155" s="6">
        <v>45234</v>
      </c>
      <c r="C155" s="6">
        <v>45235</v>
      </c>
      <c r="D155" s="4">
        <v>105.49</v>
      </c>
      <c r="E155" s="4" t="str">
        <f>VLOOKUP(A155,HOP!A:L,12,0)</f>
        <v>106.65</v>
      </c>
      <c r="F155" s="4" t="str">
        <f>VLOOKUP(A155,HOP!A:C,3,0)</f>
        <v>4143626</v>
      </c>
      <c r="G155" s="4">
        <f t="shared" si="4"/>
        <v>-1.16000000000001</v>
      </c>
      <c r="H155" s="4" t="str">
        <f t="shared" si="5"/>
        <v>，4143626</v>
      </c>
      <c r="I155" s="4" t="str">
        <f>VLOOKUP(A155,HOP!A:U,21,0)</f>
        <v>直连</v>
      </c>
      <c r="J155" s="4" t="s">
        <v>2285</v>
      </c>
    </row>
    <row r="156" s="4" customFormat="1" hidden="1" spans="1:9">
      <c r="A156" s="5">
        <v>999228170354694</v>
      </c>
      <c r="B156" s="6">
        <v>45233</v>
      </c>
      <c r="C156" s="6">
        <v>45235</v>
      </c>
      <c r="D156" s="4">
        <v>670.88</v>
      </c>
      <c r="E156" s="4" t="str">
        <f>VLOOKUP(A156,HOP!A:L,12,0)</f>
        <v>670.88</v>
      </c>
      <c r="F156" s="4" t="str">
        <f>VLOOKUP(A156,HOP!A:C,3,0)</f>
        <v>4145888</v>
      </c>
      <c r="G156" s="4">
        <f t="shared" si="4"/>
        <v>0</v>
      </c>
      <c r="H156" s="4" t="str">
        <f t="shared" si="5"/>
        <v>，4145888</v>
      </c>
      <c r="I156" s="4" t="str">
        <f>VLOOKUP(A156,HOP!A:U,21,0)</f>
        <v>直连</v>
      </c>
    </row>
    <row r="157" s="4" customFormat="1" hidden="1" spans="1:9">
      <c r="A157" s="5">
        <v>999228173062360</v>
      </c>
      <c r="B157" s="6">
        <v>45233</v>
      </c>
      <c r="C157" s="6">
        <v>45235</v>
      </c>
      <c r="D157" s="4">
        <v>1104.42</v>
      </c>
      <c r="E157" s="4" t="str">
        <f>VLOOKUP(A157,HOP!A:L,12,0)</f>
        <v>1104.42</v>
      </c>
      <c r="F157" s="4" t="str">
        <f>VLOOKUP(A157,HOP!A:C,3,0)</f>
        <v>4147055</v>
      </c>
      <c r="G157" s="4">
        <f t="shared" si="4"/>
        <v>0</v>
      </c>
      <c r="H157" s="4" t="str">
        <f t="shared" si="5"/>
        <v>，4147055</v>
      </c>
      <c r="I157" s="4" t="str">
        <f>VLOOKUP(A157,HOP!A:U,21,0)</f>
        <v>直连</v>
      </c>
    </row>
    <row r="158" s="4" customFormat="1" hidden="1" spans="1:9">
      <c r="A158" s="5">
        <v>999228173142082</v>
      </c>
      <c r="B158" s="6">
        <v>45233</v>
      </c>
      <c r="C158" s="6">
        <v>45235</v>
      </c>
      <c r="D158" s="4">
        <v>1104.42</v>
      </c>
      <c r="E158" s="4" t="str">
        <f>VLOOKUP(A158,HOP!A:L,12,0)</f>
        <v>1104.42</v>
      </c>
      <c r="F158" s="4" t="str">
        <f>VLOOKUP(A158,HOP!A:C,3,0)</f>
        <v>4147072</v>
      </c>
      <c r="G158" s="4">
        <f t="shared" si="4"/>
        <v>0</v>
      </c>
      <c r="H158" s="4" t="str">
        <f t="shared" si="5"/>
        <v>，4147072</v>
      </c>
      <c r="I158" s="4" t="str">
        <f>VLOOKUP(A158,HOP!A:U,21,0)</f>
        <v>直连</v>
      </c>
    </row>
    <row r="159" s="4" customFormat="1" hidden="1" spans="1:9">
      <c r="A159" s="5">
        <v>999228204416095</v>
      </c>
      <c r="B159" s="6">
        <v>45233</v>
      </c>
      <c r="C159" s="6">
        <v>45235</v>
      </c>
      <c r="D159" s="4">
        <v>1136.44</v>
      </c>
      <c r="E159" s="4" t="str">
        <f>VLOOKUP(A159,HOP!A:L,12,0)</f>
        <v>1136.44</v>
      </c>
      <c r="F159" s="4" t="str">
        <f>VLOOKUP(A159,HOP!A:C,3,0)</f>
        <v>4147730</v>
      </c>
      <c r="G159" s="4">
        <f t="shared" si="4"/>
        <v>0</v>
      </c>
      <c r="H159" s="4" t="str">
        <f t="shared" si="5"/>
        <v>，4147730</v>
      </c>
      <c r="I159" s="4" t="str">
        <f>VLOOKUP(A159,HOP!A:U,21,0)</f>
        <v>直连</v>
      </c>
    </row>
    <row r="160" s="4" customFormat="1" hidden="1" spans="1:9">
      <c r="A160" s="5">
        <v>999228206644262</v>
      </c>
      <c r="B160" s="6">
        <v>45234</v>
      </c>
      <c r="C160" s="6">
        <v>45235</v>
      </c>
      <c r="D160" s="4">
        <v>876.46</v>
      </c>
      <c r="E160" s="4" t="str">
        <f>VLOOKUP(A160,HOP!A:L,12,0)</f>
        <v>876.46</v>
      </c>
      <c r="F160" s="4" t="str">
        <f>VLOOKUP(A160,HOP!A:C,3,0)</f>
        <v>4148483</v>
      </c>
      <c r="G160" s="4">
        <f t="shared" si="4"/>
        <v>0</v>
      </c>
      <c r="H160" s="4" t="str">
        <f t="shared" si="5"/>
        <v>，4148483</v>
      </c>
      <c r="I160" s="4" t="str">
        <f>VLOOKUP(A160,HOP!A:U,21,0)</f>
        <v>直连</v>
      </c>
    </row>
    <row r="161" s="4" customFormat="1" hidden="1" spans="1:9">
      <c r="A161" s="5">
        <v>999228207047494</v>
      </c>
      <c r="B161" s="6">
        <v>45228</v>
      </c>
      <c r="C161" s="6">
        <v>45235</v>
      </c>
      <c r="D161" s="4">
        <v>8037</v>
      </c>
      <c r="E161" s="4" t="str">
        <f>VLOOKUP(A161,HOP!A:L,12,0)</f>
        <v>8037.00</v>
      </c>
      <c r="F161" s="4" t="str">
        <f>VLOOKUP(A161,HOP!A:C,3,0)</f>
        <v>4148765</v>
      </c>
      <c r="G161" s="4">
        <f t="shared" si="4"/>
        <v>0</v>
      </c>
      <c r="H161" s="4" t="str">
        <f t="shared" si="5"/>
        <v>，4148765</v>
      </c>
      <c r="I161" s="4" t="str">
        <f>VLOOKUP(A161,HOP!A:U,21,0)</f>
        <v>直连</v>
      </c>
    </row>
    <row r="162" s="4" customFormat="1" hidden="1" spans="1:9">
      <c r="A162" s="5">
        <v>999228209692731</v>
      </c>
      <c r="B162" s="6">
        <v>45233</v>
      </c>
      <c r="C162" s="6">
        <v>45235</v>
      </c>
      <c r="D162" s="4">
        <v>6715.72</v>
      </c>
      <c r="E162" s="4" t="str">
        <f>VLOOKUP(A162,HOP!A:L,12,0)</f>
        <v>6715.72</v>
      </c>
      <c r="F162" s="4" t="str">
        <f>VLOOKUP(A162,HOP!A:C,3,0)</f>
        <v>4149625</v>
      </c>
      <c r="G162" s="4">
        <f t="shared" si="4"/>
        <v>0</v>
      </c>
      <c r="H162" s="4" t="str">
        <f t="shared" si="5"/>
        <v>，4149625</v>
      </c>
      <c r="I162" s="4" t="str">
        <f>VLOOKUP(A162,HOP!A:U,21,0)</f>
        <v>直采</v>
      </c>
    </row>
    <row r="163" s="4" customFormat="1" hidden="1" spans="1:9">
      <c r="A163" s="5">
        <v>999228210614127</v>
      </c>
      <c r="B163" s="6">
        <v>45234</v>
      </c>
      <c r="C163" s="6">
        <v>45235</v>
      </c>
      <c r="D163" s="4">
        <v>749.87</v>
      </c>
      <c r="E163" s="4" t="str">
        <f>VLOOKUP(A163,HOP!A:L,12,0)</f>
        <v>749.87</v>
      </c>
      <c r="F163" s="4" t="str">
        <f>VLOOKUP(A163,HOP!A:C,3,0)</f>
        <v>4150175</v>
      </c>
      <c r="G163" s="4">
        <f t="shared" si="4"/>
        <v>0</v>
      </c>
      <c r="H163" s="4" t="str">
        <f t="shared" si="5"/>
        <v>，4150175</v>
      </c>
      <c r="I163" s="4" t="str">
        <f>VLOOKUP(A163,HOP!A:U,21,0)</f>
        <v>直连</v>
      </c>
    </row>
    <row r="164" s="4" customFormat="1" hidden="1" spans="1:9">
      <c r="A164" s="5">
        <v>999228213666342</v>
      </c>
      <c r="B164" s="6">
        <v>45233</v>
      </c>
      <c r="C164" s="6">
        <v>45235</v>
      </c>
      <c r="D164" s="4">
        <v>2796.1</v>
      </c>
      <c r="E164" s="4" t="str">
        <f>VLOOKUP(A164,HOP!A:L,12,0)</f>
        <v>2796.10</v>
      </c>
      <c r="F164" s="4" t="str">
        <f>VLOOKUP(A164,HOP!A:C,3,0)</f>
        <v>4151949</v>
      </c>
      <c r="G164" s="4">
        <f t="shared" si="4"/>
        <v>0</v>
      </c>
      <c r="H164" s="4" t="str">
        <f t="shared" si="5"/>
        <v>，4151949</v>
      </c>
      <c r="I164" s="4" t="str">
        <f>VLOOKUP(A164,HOP!A:U,21,0)</f>
        <v>直连</v>
      </c>
    </row>
    <row r="165" s="4" customFormat="1" hidden="1" spans="1:9">
      <c r="A165" s="5">
        <v>999228215920395</v>
      </c>
      <c r="B165" s="6">
        <v>45234</v>
      </c>
      <c r="C165" s="6">
        <v>45235</v>
      </c>
      <c r="D165" s="4">
        <v>1099.91</v>
      </c>
      <c r="E165" s="4" t="str">
        <f>VLOOKUP(A165,HOP!A:L,12,0)</f>
        <v>1099.91</v>
      </c>
      <c r="F165" s="4" t="str">
        <f>VLOOKUP(A165,HOP!A:C,3,0)</f>
        <v>4153303</v>
      </c>
      <c r="G165" s="4">
        <f t="shared" si="4"/>
        <v>0</v>
      </c>
      <c r="H165" s="4" t="str">
        <f t="shared" si="5"/>
        <v>，4153303</v>
      </c>
      <c r="I165" s="4" t="str">
        <f>VLOOKUP(A165,HOP!A:U,21,0)</f>
        <v>直连</v>
      </c>
    </row>
    <row r="166" s="4" customFormat="1" hidden="1" spans="1:9">
      <c r="A166" s="5">
        <v>999228216089040</v>
      </c>
      <c r="B166" s="6">
        <v>45234</v>
      </c>
      <c r="C166" s="6">
        <v>45235</v>
      </c>
      <c r="D166" s="4">
        <v>780.88</v>
      </c>
      <c r="E166" s="4" t="str">
        <f>VLOOKUP(A166,HOP!A:L,12,0)</f>
        <v>780.88</v>
      </c>
      <c r="F166" s="4" t="str">
        <f>VLOOKUP(A166,HOP!A:C,3,0)</f>
        <v>4153361</v>
      </c>
      <c r="G166" s="4">
        <f t="shared" si="4"/>
        <v>0</v>
      </c>
      <c r="H166" s="4" t="str">
        <f t="shared" si="5"/>
        <v>，4153361</v>
      </c>
      <c r="I166" s="4" t="str">
        <f>VLOOKUP(A166,HOP!A:U,21,0)</f>
        <v>直连</v>
      </c>
    </row>
    <row r="167" s="4" customFormat="1" hidden="1" spans="1:9">
      <c r="A167" s="5">
        <v>999228216177473</v>
      </c>
      <c r="B167" s="6">
        <v>45234</v>
      </c>
      <c r="C167" s="6">
        <v>45235</v>
      </c>
      <c r="D167" s="4">
        <v>301.94</v>
      </c>
      <c r="E167" s="4" t="str">
        <f>VLOOKUP(A167,HOP!A:L,12,0)</f>
        <v>301.94</v>
      </c>
      <c r="F167" s="4" t="str">
        <f>VLOOKUP(A167,HOP!A:C,3,0)</f>
        <v>4153394</v>
      </c>
      <c r="G167" s="4">
        <f t="shared" si="4"/>
        <v>0</v>
      </c>
      <c r="H167" s="4" t="str">
        <f t="shared" si="5"/>
        <v>，4153394</v>
      </c>
      <c r="I167" s="4" t="str">
        <f>VLOOKUP(A167,HOP!A:U,21,0)</f>
        <v>直连</v>
      </c>
    </row>
    <row r="168" s="4" customFormat="1" hidden="1" spans="1:9">
      <c r="A168" s="5">
        <v>999228217265169</v>
      </c>
      <c r="B168" s="6">
        <v>45234</v>
      </c>
      <c r="C168" s="6">
        <v>45235</v>
      </c>
      <c r="D168" s="4">
        <v>482.94</v>
      </c>
      <c r="E168" s="4" t="str">
        <f>VLOOKUP(A168,HOP!A:L,12,0)</f>
        <v>482.94</v>
      </c>
      <c r="F168" s="4" t="str">
        <f>VLOOKUP(A168,HOP!A:C,3,0)</f>
        <v>4154148</v>
      </c>
      <c r="G168" s="4">
        <f t="shared" si="4"/>
        <v>0</v>
      </c>
      <c r="H168" s="4" t="str">
        <f t="shared" si="5"/>
        <v>，4154148</v>
      </c>
      <c r="I168" s="4" t="str">
        <f>VLOOKUP(A168,HOP!A:U,21,0)</f>
        <v>直连</v>
      </c>
    </row>
    <row r="169" s="4" customFormat="1" hidden="1" spans="1:9">
      <c r="A169" s="5">
        <v>999228217380302</v>
      </c>
      <c r="B169" s="6">
        <v>45233</v>
      </c>
      <c r="C169" s="6">
        <v>45235</v>
      </c>
      <c r="D169" s="4">
        <v>6209.44</v>
      </c>
      <c r="E169" s="4" t="str">
        <f>VLOOKUP(A169,HOP!A:L,12,0)</f>
        <v>6209.44</v>
      </c>
      <c r="F169" s="4" t="str">
        <f>VLOOKUP(A169,HOP!A:C,3,0)</f>
        <v>4154366</v>
      </c>
      <c r="G169" s="4">
        <f t="shared" si="4"/>
        <v>0</v>
      </c>
      <c r="H169" s="4" t="str">
        <f t="shared" si="5"/>
        <v>，4154366</v>
      </c>
      <c r="I169" s="4" t="str">
        <f>VLOOKUP(A169,HOP!A:U,21,0)</f>
        <v>直连</v>
      </c>
    </row>
    <row r="170" s="4" customFormat="1" hidden="1" spans="1:9">
      <c r="A170" s="5">
        <v>999228217735674</v>
      </c>
      <c r="B170" s="6">
        <v>45234</v>
      </c>
      <c r="C170" s="6">
        <v>45235</v>
      </c>
      <c r="D170" s="4">
        <v>2028.34</v>
      </c>
      <c r="E170" s="4" t="str">
        <f>VLOOKUP(A170,HOP!A:L,12,0)</f>
        <v>2028.34</v>
      </c>
      <c r="F170" s="4" t="str">
        <f>VLOOKUP(A170,HOP!A:C,3,0)</f>
        <v>4154506</v>
      </c>
      <c r="G170" s="4">
        <f t="shared" si="4"/>
        <v>0</v>
      </c>
      <c r="H170" s="4" t="str">
        <f t="shared" si="5"/>
        <v>，4154506</v>
      </c>
      <c r="I170" s="4" t="str">
        <f>VLOOKUP(A170,HOP!A:U,21,0)</f>
        <v>直连</v>
      </c>
    </row>
    <row r="171" s="4" customFormat="1" spans="1:9">
      <c r="A171" s="5">
        <v>999228229816580</v>
      </c>
      <c r="B171" s="6">
        <v>45234</v>
      </c>
      <c r="C171" s="6">
        <v>45235</v>
      </c>
      <c r="D171" s="4">
        <v>648.7</v>
      </c>
      <c r="E171" s="4" t="str">
        <f>VLOOKUP(A171,HOP!A:L,12,0)</f>
        <v>648.86</v>
      </c>
      <c r="F171" s="4" t="str">
        <f>VLOOKUP(A171,HOP!A:C,3,0)</f>
        <v>4156303</v>
      </c>
      <c r="G171" s="4">
        <f t="shared" si="4"/>
        <v>-0.159999999999968</v>
      </c>
      <c r="H171" s="4" t="str">
        <f t="shared" si="5"/>
        <v>，4156303</v>
      </c>
      <c r="I171" s="4" t="str">
        <f>VLOOKUP(A171,HOP!A:U,21,0)</f>
        <v>直连</v>
      </c>
    </row>
    <row r="172" s="4" customFormat="1" hidden="1" spans="1:9">
      <c r="A172" s="5">
        <v>999228230148768</v>
      </c>
      <c r="B172" s="6">
        <v>45234</v>
      </c>
      <c r="C172" s="6">
        <v>45235</v>
      </c>
      <c r="D172" s="4">
        <v>755.5</v>
      </c>
      <c r="E172" s="4" t="str">
        <f>VLOOKUP(A172,HOP!A:L,12,0)</f>
        <v>755.50</v>
      </c>
      <c r="F172" s="4" t="str">
        <f>VLOOKUP(A172,HOP!A:C,3,0)</f>
        <v>4156384</v>
      </c>
      <c r="G172" s="4">
        <f t="shared" si="4"/>
        <v>0</v>
      </c>
      <c r="H172" s="4" t="str">
        <f t="shared" si="5"/>
        <v>，4156384</v>
      </c>
      <c r="I172" s="4" t="str">
        <f>VLOOKUP(A172,HOP!A:U,21,0)</f>
        <v>直连</v>
      </c>
    </row>
    <row r="173" s="4" customFormat="1" hidden="1" spans="1:9">
      <c r="A173" s="5">
        <v>999228230526557</v>
      </c>
      <c r="B173" s="6">
        <v>45234</v>
      </c>
      <c r="C173" s="6">
        <v>45235</v>
      </c>
      <c r="D173" s="4">
        <v>233.09</v>
      </c>
      <c r="E173" s="4" t="str">
        <f>VLOOKUP(A173,HOP!A:L,12,0)</f>
        <v>233.09</v>
      </c>
      <c r="F173" s="4" t="str">
        <f>VLOOKUP(A173,HOP!A:C,3,0)</f>
        <v>4156640</v>
      </c>
      <c r="G173" s="4">
        <f t="shared" si="4"/>
        <v>0</v>
      </c>
      <c r="H173" s="4" t="str">
        <f t="shared" si="5"/>
        <v>，4156640</v>
      </c>
      <c r="I173" s="4" t="str">
        <f>VLOOKUP(A173,HOP!A:U,21,0)</f>
        <v>直连</v>
      </c>
    </row>
    <row r="174" s="4" customFormat="1" hidden="1" spans="1:9">
      <c r="A174" s="5">
        <v>999228232132054</v>
      </c>
      <c r="B174" s="6">
        <v>45231</v>
      </c>
      <c r="C174" s="6">
        <v>45235</v>
      </c>
      <c r="D174" s="4">
        <v>3021.36</v>
      </c>
      <c r="E174" s="4" t="str">
        <f>VLOOKUP(A174,HOP!A:L,12,0)</f>
        <v>3021.36</v>
      </c>
      <c r="F174" s="4" t="str">
        <f>VLOOKUP(A174,HOP!A:C,3,0)</f>
        <v>4157546</v>
      </c>
      <c r="G174" s="4">
        <f t="shared" si="4"/>
        <v>0</v>
      </c>
      <c r="H174" s="4" t="str">
        <f t="shared" si="5"/>
        <v>，4157546</v>
      </c>
      <c r="I174" s="4" t="str">
        <f>VLOOKUP(A174,HOP!A:U,21,0)</f>
        <v>直连</v>
      </c>
    </row>
    <row r="175" s="4" customFormat="1" hidden="1" spans="1:9">
      <c r="A175" s="5">
        <v>999228232161623</v>
      </c>
      <c r="B175" s="6">
        <v>45230</v>
      </c>
      <c r="C175" s="6">
        <v>45235</v>
      </c>
      <c r="D175" s="4">
        <v>1360.03</v>
      </c>
      <c r="E175" s="4" t="str">
        <f>VLOOKUP(A175,HOP!A:L,12,0)</f>
        <v>1360.03</v>
      </c>
      <c r="F175" s="4" t="str">
        <f>VLOOKUP(A175,HOP!A:C,3,0)</f>
        <v>4157559</v>
      </c>
      <c r="G175" s="4">
        <f t="shared" si="4"/>
        <v>0</v>
      </c>
      <c r="H175" s="4" t="str">
        <f t="shared" si="5"/>
        <v>，4157559</v>
      </c>
      <c r="I175" s="4" t="str">
        <f>VLOOKUP(A175,HOP!A:U,21,0)</f>
        <v>直连</v>
      </c>
    </row>
    <row r="176" s="4" customFormat="1" hidden="1" spans="1:9">
      <c r="A176" s="5">
        <v>28232776206</v>
      </c>
      <c r="B176" s="6">
        <v>45234</v>
      </c>
      <c r="C176" s="6">
        <v>45235</v>
      </c>
      <c r="D176" s="4">
        <v>379.29</v>
      </c>
      <c r="E176" s="4" t="str">
        <f>VLOOKUP(A176,HOP!A:L,12,0)</f>
        <v>379.29</v>
      </c>
      <c r="F176" s="4" t="str">
        <f>VLOOKUP(A176,HOP!A:C,3,0)</f>
        <v>4157906</v>
      </c>
      <c r="G176" s="4">
        <f t="shared" si="4"/>
        <v>0</v>
      </c>
      <c r="H176" s="4" t="str">
        <f t="shared" si="5"/>
        <v>，4157906</v>
      </c>
      <c r="I176" s="4" t="str">
        <f>VLOOKUP(A176,HOP!A:U,21,0)</f>
        <v>直连</v>
      </c>
    </row>
    <row r="177" s="4" customFormat="1" hidden="1" spans="1:9">
      <c r="A177" s="5">
        <v>28232776205</v>
      </c>
      <c r="B177" s="6">
        <v>45234</v>
      </c>
      <c r="C177" s="6">
        <v>45235</v>
      </c>
      <c r="D177" s="4">
        <v>388.07</v>
      </c>
      <c r="E177" s="4" t="str">
        <f>VLOOKUP(A177,HOP!A:L,12,0)</f>
        <v>388.07</v>
      </c>
      <c r="F177" s="4" t="str">
        <f>VLOOKUP(A177,HOP!A:C,3,0)</f>
        <v>4157905</v>
      </c>
      <c r="G177" s="4">
        <f t="shared" si="4"/>
        <v>0</v>
      </c>
      <c r="H177" s="4" t="str">
        <f t="shared" si="5"/>
        <v>，4157905</v>
      </c>
      <c r="I177" s="4" t="str">
        <f>VLOOKUP(A177,HOP!A:U,21,0)</f>
        <v>直连</v>
      </c>
    </row>
    <row r="178" s="4" customFormat="1" hidden="1" spans="1:9">
      <c r="A178" s="5">
        <v>999228233664109</v>
      </c>
      <c r="B178" s="6">
        <v>45233</v>
      </c>
      <c r="C178" s="6">
        <v>45235</v>
      </c>
      <c r="D178" s="4">
        <v>1489.4</v>
      </c>
      <c r="E178" s="4" t="str">
        <f>VLOOKUP(A178,HOP!A:L,12,0)</f>
        <v>1489.40</v>
      </c>
      <c r="F178" s="4" t="str">
        <f>VLOOKUP(A178,HOP!A:C,3,0)</f>
        <v>4158330</v>
      </c>
      <c r="G178" s="4">
        <f t="shared" si="4"/>
        <v>0</v>
      </c>
      <c r="H178" s="4" t="str">
        <f t="shared" si="5"/>
        <v>，4158330</v>
      </c>
      <c r="I178" s="4" t="str">
        <f>VLOOKUP(A178,HOP!A:U,21,0)</f>
        <v>直连</v>
      </c>
    </row>
    <row r="179" s="4" customFormat="1" hidden="1" spans="1:9">
      <c r="A179" s="5">
        <v>999228233774110</v>
      </c>
      <c r="B179" s="6">
        <v>45233</v>
      </c>
      <c r="C179" s="6">
        <v>45235</v>
      </c>
      <c r="D179" s="4">
        <v>2720.54</v>
      </c>
      <c r="E179" s="4" t="str">
        <f>VLOOKUP(A179,HOP!A:L,12,0)</f>
        <v>2720.54</v>
      </c>
      <c r="F179" s="4" t="str">
        <f>VLOOKUP(A179,HOP!A:C,3,0)</f>
        <v>4158358</v>
      </c>
      <c r="G179" s="4">
        <f t="shared" si="4"/>
        <v>0</v>
      </c>
      <c r="H179" s="4" t="str">
        <f t="shared" si="5"/>
        <v>，4158358</v>
      </c>
      <c r="I179" s="4" t="str">
        <f>VLOOKUP(A179,HOP!A:U,21,0)</f>
        <v>直连</v>
      </c>
    </row>
    <row r="180" s="4" customFormat="1" hidden="1" spans="1:9">
      <c r="A180" s="5">
        <v>999228209732536</v>
      </c>
      <c r="B180" s="6">
        <v>45234</v>
      </c>
      <c r="C180" s="6">
        <v>45235</v>
      </c>
      <c r="D180" s="4">
        <v>0</v>
      </c>
      <c r="E180" s="4" t="e">
        <f>VLOOKUP(A180,HOP!A:L,12,0)</f>
        <v>#N/A</v>
      </c>
      <c r="F180" s="4" t="e">
        <f>VLOOKUP(A180,HOP!A:C,3,0)</f>
        <v>#N/A</v>
      </c>
      <c r="G180" s="4" t="e">
        <f t="shared" si="4"/>
        <v>#N/A</v>
      </c>
      <c r="H180" s="4" t="e">
        <f t="shared" si="5"/>
        <v>#N/A</v>
      </c>
      <c r="I180" s="4" t="e">
        <f>VLOOKUP(A180,HOP!A:U,21,0)</f>
        <v>#N/A</v>
      </c>
    </row>
    <row r="181" s="4" customFormat="1" hidden="1" spans="1:9">
      <c r="A181" s="5">
        <v>999228234166706</v>
      </c>
      <c r="B181" s="6">
        <v>45234</v>
      </c>
      <c r="C181" s="6">
        <v>45235</v>
      </c>
      <c r="D181" s="4">
        <v>299.92</v>
      </c>
      <c r="E181" s="4" t="str">
        <f>VLOOKUP(A181,HOP!A:L,12,0)</f>
        <v>299.92</v>
      </c>
      <c r="F181" s="4" t="str">
        <f>VLOOKUP(A181,HOP!A:C,3,0)</f>
        <v>4158664</v>
      </c>
      <c r="G181" s="4">
        <f t="shared" si="4"/>
        <v>0</v>
      </c>
      <c r="H181" s="4" t="str">
        <f t="shared" si="5"/>
        <v>，4158664</v>
      </c>
      <c r="I181" s="4" t="str">
        <f>VLOOKUP(A181,HOP!A:U,21,0)</f>
        <v>直连</v>
      </c>
    </row>
    <row r="182" s="4" customFormat="1" hidden="1" spans="1:9">
      <c r="A182" s="5">
        <v>999228234214404</v>
      </c>
      <c r="B182" s="6">
        <v>45234</v>
      </c>
      <c r="C182" s="6">
        <v>45235</v>
      </c>
      <c r="D182" s="4">
        <v>938.6</v>
      </c>
      <c r="E182" s="4" t="str">
        <f>VLOOKUP(A182,HOP!A:L,12,0)</f>
        <v>938.60</v>
      </c>
      <c r="F182" s="4" t="str">
        <f>VLOOKUP(A182,HOP!A:C,3,0)</f>
        <v>4158679</v>
      </c>
      <c r="G182" s="4">
        <f t="shared" si="4"/>
        <v>0</v>
      </c>
      <c r="H182" s="4" t="str">
        <f t="shared" si="5"/>
        <v>，4158679</v>
      </c>
      <c r="I182" s="4" t="str">
        <f>VLOOKUP(A182,HOP!A:U,21,0)</f>
        <v>直连</v>
      </c>
    </row>
    <row r="183" s="4" customFormat="1" hidden="1" spans="1:9">
      <c r="A183" s="5">
        <v>999228234918176</v>
      </c>
      <c r="B183" s="6">
        <v>45234</v>
      </c>
      <c r="C183" s="6">
        <v>45235</v>
      </c>
      <c r="D183" s="4">
        <v>306.82</v>
      </c>
      <c r="E183" s="4" t="str">
        <f>VLOOKUP(A183,HOP!A:L,12,0)</f>
        <v>306.82</v>
      </c>
      <c r="F183" s="4" t="str">
        <f>VLOOKUP(A183,HOP!A:C,3,0)</f>
        <v>4159088</v>
      </c>
      <c r="G183" s="4">
        <f t="shared" si="4"/>
        <v>0</v>
      </c>
      <c r="H183" s="4" t="str">
        <f t="shared" si="5"/>
        <v>，4159088</v>
      </c>
      <c r="I183" s="4" t="str">
        <f>VLOOKUP(A183,HOP!A:U,21,0)</f>
        <v>直连</v>
      </c>
    </row>
    <row r="184" s="4" customFormat="1" hidden="1" spans="1:9">
      <c r="A184" s="5">
        <v>999228234940234</v>
      </c>
      <c r="B184" s="6">
        <v>45230</v>
      </c>
      <c r="C184" s="6">
        <v>45235</v>
      </c>
      <c r="D184" s="4">
        <v>16857.35</v>
      </c>
      <c r="E184" s="4" t="str">
        <f>VLOOKUP(A184,HOP!A:L,12,0)</f>
        <v>16857.35</v>
      </c>
      <c r="F184" s="4" t="str">
        <f>VLOOKUP(A184,HOP!A:C,3,0)</f>
        <v>4159096</v>
      </c>
      <c r="G184" s="4">
        <f t="shared" si="4"/>
        <v>0</v>
      </c>
      <c r="H184" s="4" t="str">
        <f t="shared" si="5"/>
        <v>，4159096</v>
      </c>
      <c r="I184" s="4" t="str">
        <f>VLOOKUP(A184,HOP!A:U,21,0)</f>
        <v>直连</v>
      </c>
    </row>
    <row r="185" s="4" customFormat="1" hidden="1" spans="1:9">
      <c r="A185" s="5">
        <v>999228235855480</v>
      </c>
      <c r="B185" s="6">
        <v>45234</v>
      </c>
      <c r="C185" s="6">
        <v>45235</v>
      </c>
      <c r="D185" s="4">
        <v>1726.92</v>
      </c>
      <c r="E185" s="4" t="str">
        <f>VLOOKUP(A185,HOP!A:L,12,0)</f>
        <v>1726.92</v>
      </c>
      <c r="F185" s="4" t="str">
        <f>VLOOKUP(A185,HOP!A:C,3,0)</f>
        <v>4159553</v>
      </c>
      <c r="G185" s="4">
        <f t="shared" si="4"/>
        <v>0</v>
      </c>
      <c r="H185" s="4" t="str">
        <f t="shared" si="5"/>
        <v>，4159553</v>
      </c>
      <c r="I185" s="4" t="str">
        <f>VLOOKUP(A185,HOP!A:U,21,0)</f>
        <v>直连</v>
      </c>
    </row>
    <row r="186" s="4" customFormat="1" hidden="1" spans="1:9">
      <c r="A186" s="5">
        <v>999228236053707</v>
      </c>
      <c r="B186" s="6">
        <v>45234</v>
      </c>
      <c r="C186" s="6">
        <v>45235</v>
      </c>
      <c r="D186" s="4">
        <v>1302.94</v>
      </c>
      <c r="E186" s="4" t="str">
        <f>VLOOKUP(A186,HOP!A:L,12,0)</f>
        <v>1302.94</v>
      </c>
      <c r="F186" s="4" t="str">
        <f>VLOOKUP(A186,HOP!A:C,3,0)</f>
        <v>4159844</v>
      </c>
      <c r="G186" s="4">
        <f t="shared" si="4"/>
        <v>0</v>
      </c>
      <c r="H186" s="4" t="str">
        <f t="shared" si="5"/>
        <v>，4159844</v>
      </c>
      <c r="I186" s="4" t="str">
        <f>VLOOKUP(A186,HOP!A:U,21,0)</f>
        <v>直连</v>
      </c>
    </row>
    <row r="187" s="4" customFormat="1" hidden="1" spans="1:9">
      <c r="A187" s="5">
        <v>999228236144029</v>
      </c>
      <c r="B187" s="6">
        <v>45234</v>
      </c>
      <c r="C187" s="6">
        <v>45235</v>
      </c>
      <c r="D187" s="4">
        <v>278.07</v>
      </c>
      <c r="E187" s="4" t="str">
        <f>VLOOKUP(A187,HOP!A:L,12,0)</f>
        <v>278.07</v>
      </c>
      <c r="F187" s="4" t="str">
        <f>VLOOKUP(A187,HOP!A:C,3,0)</f>
        <v>4159880</v>
      </c>
      <c r="G187" s="4">
        <f t="shared" si="4"/>
        <v>0</v>
      </c>
      <c r="H187" s="4" t="str">
        <f t="shared" si="5"/>
        <v>，4159880</v>
      </c>
      <c r="I187" s="4" t="str">
        <f>VLOOKUP(A187,HOP!A:U,21,0)</f>
        <v>直连</v>
      </c>
    </row>
    <row r="188" s="4" customFormat="1" hidden="1" spans="1:9">
      <c r="A188" s="5">
        <v>28236929898</v>
      </c>
      <c r="B188" s="6">
        <v>45233</v>
      </c>
      <c r="C188" s="6">
        <v>45235</v>
      </c>
      <c r="D188" s="4">
        <v>1302.95</v>
      </c>
      <c r="E188" s="4" t="str">
        <f>VLOOKUP(A188,HOP!A:L,12,0)</f>
        <v>1302.95</v>
      </c>
      <c r="F188" s="4" t="str">
        <f>VLOOKUP(A188,HOP!A:C,3,0)</f>
        <v>4160373</v>
      </c>
      <c r="G188" s="4">
        <f t="shared" si="4"/>
        <v>0</v>
      </c>
      <c r="H188" s="4" t="str">
        <f t="shared" si="5"/>
        <v>，4160373</v>
      </c>
      <c r="I188" s="4" t="str">
        <f>VLOOKUP(A188,HOP!A:U,21,0)</f>
        <v>直连</v>
      </c>
    </row>
    <row r="189" s="4" customFormat="1" hidden="1" spans="1:9">
      <c r="A189" s="5">
        <v>999228237729826</v>
      </c>
      <c r="B189" s="6">
        <v>45234</v>
      </c>
      <c r="C189" s="6">
        <v>45235</v>
      </c>
      <c r="D189" s="4">
        <v>1201</v>
      </c>
      <c r="E189" s="4" t="str">
        <f>VLOOKUP(A189,HOP!A:L,12,0)</f>
        <v>1201.00</v>
      </c>
      <c r="F189" s="4" t="str">
        <f>VLOOKUP(A189,HOP!A:C,3,0)</f>
        <v>4160827</v>
      </c>
      <c r="G189" s="4">
        <f t="shared" si="4"/>
        <v>0</v>
      </c>
      <c r="H189" s="4" t="str">
        <f t="shared" si="5"/>
        <v>，4160827</v>
      </c>
      <c r="I189" s="4" t="str">
        <f>VLOOKUP(A189,HOP!A:U,21,0)</f>
        <v>直连</v>
      </c>
    </row>
    <row r="190" s="4" customFormat="1" hidden="1" spans="1:9">
      <c r="A190" s="5">
        <v>999228238179289</v>
      </c>
      <c r="B190" s="6">
        <v>45233</v>
      </c>
      <c r="C190" s="6">
        <v>45235</v>
      </c>
      <c r="D190" s="4">
        <v>225.75</v>
      </c>
      <c r="E190" s="4" t="str">
        <f>VLOOKUP(A190,HOP!A:L,12,0)</f>
        <v>225.75</v>
      </c>
      <c r="F190" s="4" t="str">
        <f>VLOOKUP(A190,HOP!A:C,3,0)</f>
        <v>4161018</v>
      </c>
      <c r="G190" s="4">
        <f t="shared" si="4"/>
        <v>0</v>
      </c>
      <c r="H190" s="4" t="str">
        <f t="shared" si="5"/>
        <v>，4161018</v>
      </c>
      <c r="I190" s="4" t="str">
        <f>VLOOKUP(A190,HOP!A:U,21,0)</f>
        <v>直连</v>
      </c>
    </row>
    <row r="191" s="4" customFormat="1" hidden="1" spans="1:9">
      <c r="A191" s="5">
        <v>999228238382793</v>
      </c>
      <c r="B191" s="6">
        <v>45234</v>
      </c>
      <c r="C191" s="6">
        <v>45235</v>
      </c>
      <c r="D191" s="4">
        <v>1018.43</v>
      </c>
      <c r="E191" s="4" t="str">
        <f>VLOOKUP(A191,HOP!A:L,12,0)</f>
        <v>1018.43</v>
      </c>
      <c r="F191" s="4" t="str">
        <f>VLOOKUP(A191,HOP!A:C,3,0)</f>
        <v>4161129</v>
      </c>
      <c r="G191" s="4">
        <f t="shared" si="4"/>
        <v>0</v>
      </c>
      <c r="H191" s="4" t="str">
        <f t="shared" si="5"/>
        <v>，4161129</v>
      </c>
      <c r="I191" s="4" t="str">
        <f>VLOOKUP(A191,HOP!A:U,21,0)</f>
        <v>直连</v>
      </c>
    </row>
    <row r="192" s="4" customFormat="1" hidden="1" spans="1:9">
      <c r="A192" s="5">
        <v>999228238843777</v>
      </c>
      <c r="B192" s="6">
        <v>45233</v>
      </c>
      <c r="C192" s="6">
        <v>45235</v>
      </c>
      <c r="D192" s="4">
        <v>3853.3</v>
      </c>
      <c r="E192" s="4" t="str">
        <f>VLOOKUP(A192,HOP!A:L,12,0)</f>
        <v>3853.30</v>
      </c>
      <c r="F192" s="4" t="str">
        <f>VLOOKUP(A192,HOP!A:C,3,0)</f>
        <v>4161529</v>
      </c>
      <c r="G192" s="4">
        <f t="shared" si="4"/>
        <v>0</v>
      </c>
      <c r="H192" s="4" t="str">
        <f t="shared" si="5"/>
        <v>，4161529</v>
      </c>
      <c r="I192" s="4" t="str">
        <f>VLOOKUP(A192,HOP!A:U,21,0)</f>
        <v>直连</v>
      </c>
    </row>
    <row r="193" s="4" customFormat="1" hidden="1" spans="1:9">
      <c r="A193" s="5">
        <v>999228238885998</v>
      </c>
      <c r="B193" s="6">
        <v>45230</v>
      </c>
      <c r="C193" s="6">
        <v>45235</v>
      </c>
      <c r="D193" s="4">
        <v>5063.38</v>
      </c>
      <c r="E193" s="4" t="str">
        <f>VLOOKUP(A193,HOP!A:L,12,0)</f>
        <v>5063.38</v>
      </c>
      <c r="F193" s="4" t="str">
        <f>VLOOKUP(A193,HOP!A:C,3,0)</f>
        <v>4161550</v>
      </c>
      <c r="G193" s="4">
        <f t="shared" si="4"/>
        <v>0</v>
      </c>
      <c r="H193" s="4" t="str">
        <f t="shared" si="5"/>
        <v>，4161550</v>
      </c>
      <c r="I193" s="4" t="str">
        <f>VLOOKUP(A193,HOP!A:U,21,0)</f>
        <v>直连</v>
      </c>
    </row>
    <row r="194" s="4" customFormat="1" hidden="1" spans="1:9">
      <c r="A194" s="5">
        <v>999228239426335</v>
      </c>
      <c r="B194" s="6">
        <v>45232</v>
      </c>
      <c r="C194" s="6">
        <v>45235</v>
      </c>
      <c r="D194" s="4">
        <v>1681.14</v>
      </c>
      <c r="E194" s="4" t="str">
        <f>VLOOKUP(A194,HOP!A:L,12,0)</f>
        <v>1681.14</v>
      </c>
      <c r="F194" s="4" t="str">
        <f>VLOOKUP(A194,HOP!A:C,3,0)</f>
        <v>4161815</v>
      </c>
      <c r="G194" s="4">
        <f t="shared" si="4"/>
        <v>0</v>
      </c>
      <c r="H194" s="4" t="str">
        <f t="shared" si="5"/>
        <v>，4161815</v>
      </c>
      <c r="I194" s="4" t="str">
        <f>VLOOKUP(A194,HOP!A:U,21,0)</f>
        <v>直连</v>
      </c>
    </row>
    <row r="195" s="4" customFormat="1" hidden="1" spans="1:9">
      <c r="A195" s="5">
        <v>999228240411380</v>
      </c>
      <c r="B195" s="6">
        <v>45234</v>
      </c>
      <c r="C195" s="6">
        <v>45235</v>
      </c>
      <c r="D195" s="4">
        <v>361.61</v>
      </c>
      <c r="E195" s="4" t="str">
        <f>VLOOKUP(A195,HOP!A:L,12,0)</f>
        <v>361.61</v>
      </c>
      <c r="F195" s="4" t="str">
        <f>VLOOKUP(A195,HOP!A:C,3,0)</f>
        <v>4162342</v>
      </c>
      <c r="G195" s="4">
        <f t="shared" ref="G195:G258" si="6">D195-E195</f>
        <v>0</v>
      </c>
      <c r="H195" s="4" t="str">
        <f t="shared" ref="H195:H258" si="7">$H$1&amp;F195</f>
        <v>，4162342</v>
      </c>
      <c r="I195" s="4" t="str">
        <f>VLOOKUP(A195,HOP!A:U,21,0)</f>
        <v>直连</v>
      </c>
    </row>
    <row r="196" s="4" customFormat="1" hidden="1" spans="1:9">
      <c r="A196" s="5">
        <v>999228241085498</v>
      </c>
      <c r="B196" s="6">
        <v>45234</v>
      </c>
      <c r="C196" s="6">
        <v>45235</v>
      </c>
      <c r="D196" s="4">
        <v>664.92</v>
      </c>
      <c r="E196" s="4" t="str">
        <f>VLOOKUP(A196,HOP!A:L,12,0)</f>
        <v>664.92</v>
      </c>
      <c r="F196" s="4" t="str">
        <f>VLOOKUP(A196,HOP!A:C,3,0)</f>
        <v>4162726</v>
      </c>
      <c r="G196" s="4">
        <f t="shared" si="6"/>
        <v>0</v>
      </c>
      <c r="H196" s="4" t="str">
        <f t="shared" si="7"/>
        <v>，4162726</v>
      </c>
      <c r="I196" s="4" t="str">
        <f>VLOOKUP(A196,HOP!A:U,21,0)</f>
        <v>直连</v>
      </c>
    </row>
    <row r="197" s="4" customFormat="1" hidden="1" spans="1:9">
      <c r="A197" s="5">
        <v>999228166090782</v>
      </c>
      <c r="B197" s="6">
        <v>45234</v>
      </c>
      <c r="C197" s="6">
        <v>45235</v>
      </c>
      <c r="D197" s="4">
        <v>699.29</v>
      </c>
      <c r="E197" s="4" t="str">
        <f>VLOOKUP(A197,HOP!A:L,12,0)</f>
        <v>699.29</v>
      </c>
      <c r="F197" s="4" t="str">
        <f>VLOOKUP(A197,HOP!A:C,3,0)</f>
        <v>4144119</v>
      </c>
      <c r="G197" s="4">
        <f t="shared" si="6"/>
        <v>0</v>
      </c>
      <c r="H197" s="4" t="str">
        <f t="shared" si="7"/>
        <v>，4144119</v>
      </c>
      <c r="I197" s="4" t="str">
        <f>VLOOKUP(A197,HOP!A:U,21,0)</f>
        <v>直连</v>
      </c>
    </row>
    <row r="198" s="4" customFormat="1" hidden="1" spans="1:9">
      <c r="A198" s="5">
        <v>999228255550497</v>
      </c>
      <c r="B198" s="6">
        <v>45232</v>
      </c>
      <c r="C198" s="6">
        <v>45235</v>
      </c>
      <c r="D198" s="4">
        <v>1955.59</v>
      </c>
      <c r="E198" s="4" t="str">
        <f>VLOOKUP(A198,HOP!A:L,12,0)</f>
        <v>1955.59</v>
      </c>
      <c r="F198" s="4" t="str">
        <f>VLOOKUP(A198,HOP!A:C,3,0)</f>
        <v>4163671</v>
      </c>
      <c r="G198" s="4">
        <f t="shared" si="6"/>
        <v>0</v>
      </c>
      <c r="H198" s="4" t="str">
        <f t="shared" si="7"/>
        <v>，4163671</v>
      </c>
      <c r="I198" s="4" t="str">
        <f>VLOOKUP(A198,HOP!A:U,21,0)</f>
        <v>直连</v>
      </c>
    </row>
    <row r="199" s="4" customFormat="1" hidden="1" spans="1:9">
      <c r="A199" s="5">
        <v>28255778185</v>
      </c>
      <c r="B199" s="6">
        <v>45233</v>
      </c>
      <c r="C199" s="6">
        <v>45235</v>
      </c>
      <c r="D199" s="4">
        <v>2986.14</v>
      </c>
      <c r="E199" s="4" t="str">
        <f>VLOOKUP(A199,HOP!A:L,12,0)</f>
        <v>2986.14</v>
      </c>
      <c r="F199" s="4" t="str">
        <f>VLOOKUP(A199,HOP!A:C,3,0)</f>
        <v>4163716</v>
      </c>
      <c r="G199" s="4">
        <f t="shared" si="6"/>
        <v>0</v>
      </c>
      <c r="H199" s="4" t="str">
        <f t="shared" si="7"/>
        <v>，4163716</v>
      </c>
      <c r="I199" s="4" t="str">
        <f>VLOOKUP(A199,HOP!A:U,21,0)</f>
        <v>直连</v>
      </c>
    </row>
    <row r="200" s="4" customFormat="1" hidden="1" spans="1:9">
      <c r="A200" s="5">
        <v>999228256031062</v>
      </c>
      <c r="B200" s="6">
        <v>45232</v>
      </c>
      <c r="C200" s="6">
        <v>45235</v>
      </c>
      <c r="D200" s="4">
        <v>998.28</v>
      </c>
      <c r="E200" s="4" t="str">
        <f>VLOOKUP(A200,HOP!A:L,12,0)</f>
        <v>998.28</v>
      </c>
      <c r="F200" s="4" t="str">
        <f>VLOOKUP(A200,HOP!A:C,3,0)</f>
        <v>4163743</v>
      </c>
      <c r="G200" s="4">
        <f t="shared" si="6"/>
        <v>0</v>
      </c>
      <c r="H200" s="4" t="str">
        <f t="shared" si="7"/>
        <v>，4163743</v>
      </c>
      <c r="I200" s="4" t="str">
        <f>VLOOKUP(A200,HOP!A:U,21,0)</f>
        <v>直连</v>
      </c>
    </row>
    <row r="201" s="4" customFormat="1" hidden="1" spans="1:9">
      <c r="A201" s="5">
        <v>999228256313148</v>
      </c>
      <c r="B201" s="6">
        <v>45232</v>
      </c>
      <c r="C201" s="6">
        <v>45235</v>
      </c>
      <c r="D201" s="4">
        <v>1136.85</v>
      </c>
      <c r="E201" s="4" t="str">
        <f>VLOOKUP(A201,HOP!A:L,12,0)</f>
        <v>1136.85</v>
      </c>
      <c r="F201" s="4" t="str">
        <f>VLOOKUP(A201,HOP!A:C,3,0)</f>
        <v>4163791</v>
      </c>
      <c r="G201" s="4">
        <f t="shared" si="6"/>
        <v>0</v>
      </c>
      <c r="H201" s="4" t="str">
        <f t="shared" si="7"/>
        <v>，4163791</v>
      </c>
      <c r="I201" s="4" t="str">
        <f>VLOOKUP(A201,HOP!A:U,21,0)</f>
        <v>直采</v>
      </c>
    </row>
    <row r="202" s="4" customFormat="1" hidden="1" spans="1:9">
      <c r="A202" s="5">
        <v>999228256787147</v>
      </c>
      <c r="B202" s="6">
        <v>45234</v>
      </c>
      <c r="C202" s="6">
        <v>45235</v>
      </c>
      <c r="D202" s="4">
        <v>4533.64</v>
      </c>
      <c r="E202" s="4" t="str">
        <f>VLOOKUP(A202,HOP!A:L,12,0)</f>
        <v>4533.64</v>
      </c>
      <c r="F202" s="4" t="str">
        <f>VLOOKUP(A202,HOP!A:C,3,0)</f>
        <v>4163882</v>
      </c>
      <c r="G202" s="4">
        <f t="shared" si="6"/>
        <v>0</v>
      </c>
      <c r="H202" s="4" t="str">
        <f t="shared" si="7"/>
        <v>，4163882</v>
      </c>
      <c r="I202" s="4" t="str">
        <f>VLOOKUP(A202,HOP!A:U,21,0)</f>
        <v>直连</v>
      </c>
    </row>
    <row r="203" s="4" customFormat="1" hidden="1" spans="1:9">
      <c r="A203" s="5">
        <v>999228257491222</v>
      </c>
      <c r="B203" s="6">
        <v>45234</v>
      </c>
      <c r="C203" s="6">
        <v>45235</v>
      </c>
      <c r="D203" s="4">
        <v>236.63</v>
      </c>
      <c r="E203" s="4" t="str">
        <f>VLOOKUP(A203,HOP!A:L,12,0)</f>
        <v>236.63</v>
      </c>
      <c r="F203" s="4" t="str">
        <f>VLOOKUP(A203,HOP!A:C,3,0)</f>
        <v>4164130</v>
      </c>
      <c r="G203" s="4">
        <f t="shared" si="6"/>
        <v>0</v>
      </c>
      <c r="H203" s="4" t="str">
        <f t="shared" si="7"/>
        <v>，4164130</v>
      </c>
      <c r="I203" s="4" t="str">
        <f>VLOOKUP(A203,HOP!A:U,21,0)</f>
        <v>直连</v>
      </c>
    </row>
    <row r="204" s="4" customFormat="1" hidden="1" spans="1:9">
      <c r="A204" s="5">
        <v>999228259103087</v>
      </c>
      <c r="B204" s="6">
        <v>45234</v>
      </c>
      <c r="C204" s="6">
        <v>45235</v>
      </c>
      <c r="D204" s="4">
        <v>435.86</v>
      </c>
      <c r="E204" s="4" t="str">
        <f>VLOOKUP(A204,HOP!A:L,12,0)</f>
        <v>435.86</v>
      </c>
      <c r="F204" s="4" t="str">
        <f>VLOOKUP(A204,HOP!A:C,3,0)</f>
        <v>4164860</v>
      </c>
      <c r="G204" s="4">
        <f t="shared" si="6"/>
        <v>0</v>
      </c>
      <c r="H204" s="4" t="str">
        <f t="shared" si="7"/>
        <v>，4164860</v>
      </c>
      <c r="I204" s="4" t="str">
        <f>VLOOKUP(A204,HOP!A:U,21,0)</f>
        <v>直连</v>
      </c>
    </row>
    <row r="205" s="4" customFormat="1" hidden="1" spans="1:9">
      <c r="A205" s="5">
        <v>999228260134805</v>
      </c>
      <c r="B205" s="6">
        <v>45232</v>
      </c>
      <c r="C205" s="6">
        <v>45235</v>
      </c>
      <c r="D205" s="4">
        <v>1924.29</v>
      </c>
      <c r="E205" s="4" t="str">
        <f>VLOOKUP(A205,HOP!A:L,12,0)</f>
        <v>1924.29</v>
      </c>
      <c r="F205" s="4" t="str">
        <f>VLOOKUP(A205,HOP!A:C,3,0)</f>
        <v>4165335</v>
      </c>
      <c r="G205" s="4">
        <f t="shared" si="6"/>
        <v>0</v>
      </c>
      <c r="H205" s="4" t="str">
        <f t="shared" si="7"/>
        <v>，4165335</v>
      </c>
      <c r="I205" s="4" t="str">
        <f>VLOOKUP(A205,HOP!A:U,21,0)</f>
        <v>直连</v>
      </c>
    </row>
    <row r="206" s="4" customFormat="1" hidden="1" spans="1:9">
      <c r="A206" s="5">
        <v>999228260193678</v>
      </c>
      <c r="B206" s="6">
        <v>45233</v>
      </c>
      <c r="C206" s="6">
        <v>45235</v>
      </c>
      <c r="D206" s="4">
        <v>662.88</v>
      </c>
      <c r="E206" s="4" t="str">
        <f>VLOOKUP(A206,HOP!A:L,12,0)</f>
        <v>662.88</v>
      </c>
      <c r="F206" s="4" t="str">
        <f>VLOOKUP(A206,HOP!A:C,3,0)</f>
        <v>4165349</v>
      </c>
      <c r="G206" s="4">
        <f t="shared" si="6"/>
        <v>0</v>
      </c>
      <c r="H206" s="4" t="str">
        <f t="shared" si="7"/>
        <v>，4165349</v>
      </c>
      <c r="I206" s="4" t="str">
        <f>VLOOKUP(A206,HOP!A:U,21,0)</f>
        <v>直连</v>
      </c>
    </row>
    <row r="207" s="4" customFormat="1" hidden="1" spans="1:9">
      <c r="A207" s="5">
        <v>999228260276892</v>
      </c>
      <c r="B207" s="6">
        <v>45234</v>
      </c>
      <c r="C207" s="6">
        <v>45235</v>
      </c>
      <c r="D207" s="4">
        <v>553.86</v>
      </c>
      <c r="E207" s="4" t="str">
        <f>VLOOKUP(A207,HOP!A:L,12,0)</f>
        <v>553.86</v>
      </c>
      <c r="F207" s="4" t="str">
        <f>VLOOKUP(A207,HOP!A:C,3,0)</f>
        <v>4165365</v>
      </c>
      <c r="G207" s="4">
        <f t="shared" si="6"/>
        <v>0</v>
      </c>
      <c r="H207" s="4" t="str">
        <f t="shared" si="7"/>
        <v>，4165365</v>
      </c>
      <c r="I207" s="4" t="str">
        <f>VLOOKUP(A207,HOP!A:U,21,0)</f>
        <v>直连</v>
      </c>
    </row>
    <row r="208" s="4" customFormat="1" hidden="1" spans="1:9">
      <c r="A208" s="5">
        <v>999228260841546</v>
      </c>
      <c r="B208" s="6">
        <v>45234</v>
      </c>
      <c r="C208" s="6">
        <v>45235</v>
      </c>
      <c r="D208" s="4">
        <v>316.51</v>
      </c>
      <c r="E208" s="4" t="str">
        <f>VLOOKUP(A208,HOP!A:L,12,0)</f>
        <v>316.51</v>
      </c>
      <c r="F208" s="4" t="str">
        <f>VLOOKUP(A208,HOP!A:C,3,0)</f>
        <v>4165495</v>
      </c>
      <c r="G208" s="4">
        <f t="shared" si="6"/>
        <v>0</v>
      </c>
      <c r="H208" s="4" t="str">
        <f t="shared" si="7"/>
        <v>，4165495</v>
      </c>
      <c r="I208" s="4" t="str">
        <f>VLOOKUP(A208,HOP!A:U,21,0)</f>
        <v>直连</v>
      </c>
    </row>
    <row r="209" s="4" customFormat="1" hidden="1" spans="1:9">
      <c r="A209" s="5">
        <v>999228260857647</v>
      </c>
      <c r="B209" s="6">
        <v>45234</v>
      </c>
      <c r="C209" s="6">
        <v>45235</v>
      </c>
      <c r="D209" s="4">
        <v>316.51</v>
      </c>
      <c r="E209" s="4" t="str">
        <f>VLOOKUP(A209,HOP!A:L,12,0)</f>
        <v>316.51</v>
      </c>
      <c r="F209" s="4" t="str">
        <f>VLOOKUP(A209,HOP!A:C,3,0)</f>
        <v>4165726</v>
      </c>
      <c r="G209" s="4">
        <f t="shared" si="6"/>
        <v>0</v>
      </c>
      <c r="H209" s="4" t="str">
        <f t="shared" si="7"/>
        <v>，4165726</v>
      </c>
      <c r="I209" s="4" t="str">
        <f>VLOOKUP(A209,HOP!A:U,21,0)</f>
        <v>直连</v>
      </c>
    </row>
    <row r="210" s="4" customFormat="1" spans="1:9">
      <c r="A210" s="5">
        <v>999228260887495</v>
      </c>
      <c r="B210" s="6">
        <v>45232</v>
      </c>
      <c r="C210" s="6">
        <v>45235</v>
      </c>
      <c r="D210" s="4">
        <v>2707.96</v>
      </c>
      <c r="E210" s="4" t="str">
        <f>VLOOKUP(A210,HOP!A:L,12,0)</f>
        <v>2707.98</v>
      </c>
      <c r="F210" s="4" t="str">
        <f>VLOOKUP(A210,HOP!A:C,3,0)</f>
        <v>4165743</v>
      </c>
      <c r="G210" s="4">
        <f t="shared" si="6"/>
        <v>-0.0199999999999818</v>
      </c>
      <c r="H210" s="4" t="str">
        <f t="shared" si="7"/>
        <v>，4165743</v>
      </c>
      <c r="I210" s="4" t="str">
        <f>VLOOKUP(A210,HOP!A:U,21,0)</f>
        <v>直连</v>
      </c>
    </row>
    <row r="211" s="4" customFormat="1" hidden="1" spans="1:9">
      <c r="A211" s="5">
        <v>999228262301165</v>
      </c>
      <c r="B211" s="6">
        <v>45233</v>
      </c>
      <c r="C211" s="6">
        <v>45235</v>
      </c>
      <c r="D211" s="4">
        <v>1674.4</v>
      </c>
      <c r="E211" s="4" t="str">
        <f>VLOOKUP(A211,HOP!A:L,12,0)</f>
        <v>1674.40</v>
      </c>
      <c r="F211" s="4" t="str">
        <f>VLOOKUP(A211,HOP!A:C,3,0)</f>
        <v>4166386</v>
      </c>
      <c r="G211" s="4">
        <f t="shared" si="6"/>
        <v>0</v>
      </c>
      <c r="H211" s="4" t="str">
        <f t="shared" si="7"/>
        <v>，4166386</v>
      </c>
      <c r="I211" s="4" t="str">
        <f>VLOOKUP(A211,HOP!A:U,21,0)</f>
        <v>直连</v>
      </c>
    </row>
    <row r="212" s="4" customFormat="1" hidden="1" spans="1:9">
      <c r="A212" s="5">
        <v>999228262907619</v>
      </c>
      <c r="B212" s="6">
        <v>45233</v>
      </c>
      <c r="C212" s="6">
        <v>45235</v>
      </c>
      <c r="D212" s="4">
        <v>1664.82</v>
      </c>
      <c r="E212" s="4" t="str">
        <f>VLOOKUP(A212,HOP!A:L,12,0)</f>
        <v>1664.82</v>
      </c>
      <c r="F212" s="4" t="str">
        <f>VLOOKUP(A212,HOP!A:C,3,0)</f>
        <v>4166627</v>
      </c>
      <c r="G212" s="4">
        <f t="shared" si="6"/>
        <v>0</v>
      </c>
      <c r="H212" s="4" t="str">
        <f t="shared" si="7"/>
        <v>，4166627</v>
      </c>
      <c r="I212" s="4" t="str">
        <f>VLOOKUP(A212,HOP!A:U,21,0)</f>
        <v>直连</v>
      </c>
    </row>
    <row r="213" s="4" customFormat="1" hidden="1" spans="1:9">
      <c r="A213" s="5">
        <v>999228263730653</v>
      </c>
      <c r="B213" s="6">
        <v>45234</v>
      </c>
      <c r="C213" s="6">
        <v>45235</v>
      </c>
      <c r="D213" s="4">
        <v>648.29</v>
      </c>
      <c r="E213" s="4" t="str">
        <f>VLOOKUP(A213,HOP!A:L,12,0)</f>
        <v>648.29</v>
      </c>
      <c r="F213" s="4" t="str">
        <f>VLOOKUP(A213,HOP!A:C,3,0)</f>
        <v>4167004</v>
      </c>
      <c r="G213" s="4">
        <f t="shared" si="6"/>
        <v>0</v>
      </c>
      <c r="H213" s="4" t="str">
        <f t="shared" si="7"/>
        <v>，4167004</v>
      </c>
      <c r="I213" s="4" t="str">
        <f>VLOOKUP(A213,HOP!A:U,21,0)</f>
        <v>直连</v>
      </c>
    </row>
    <row r="214" s="4" customFormat="1" hidden="1" spans="1:9">
      <c r="A214" s="5">
        <v>999228263952590</v>
      </c>
      <c r="B214" s="6">
        <v>45232</v>
      </c>
      <c r="C214" s="6">
        <v>45235</v>
      </c>
      <c r="D214" s="4">
        <v>715</v>
      </c>
      <c r="E214" s="4" t="str">
        <f>VLOOKUP(A214,HOP!A:L,12,0)</f>
        <v>715.00</v>
      </c>
      <c r="F214" s="4" t="str">
        <f>VLOOKUP(A214,HOP!A:C,3,0)</f>
        <v>4167131</v>
      </c>
      <c r="G214" s="4">
        <f t="shared" si="6"/>
        <v>0</v>
      </c>
      <c r="H214" s="4" t="str">
        <f t="shared" si="7"/>
        <v>，4167131</v>
      </c>
      <c r="I214" s="4" t="str">
        <f>VLOOKUP(A214,HOP!A:U,21,0)</f>
        <v>直连</v>
      </c>
    </row>
    <row r="215" s="4" customFormat="1" hidden="1" spans="1:9">
      <c r="A215" s="5">
        <v>999228263976170</v>
      </c>
      <c r="B215" s="6">
        <v>45234</v>
      </c>
      <c r="C215" s="6">
        <v>45235</v>
      </c>
      <c r="D215" s="4">
        <v>969.86</v>
      </c>
      <c r="E215" s="4" t="str">
        <f>VLOOKUP(A215,HOP!A:L,12,0)</f>
        <v>969.86</v>
      </c>
      <c r="F215" s="4" t="str">
        <f>VLOOKUP(A215,HOP!A:C,3,0)</f>
        <v>4167144</v>
      </c>
      <c r="G215" s="4">
        <f t="shared" si="6"/>
        <v>0</v>
      </c>
      <c r="H215" s="4" t="str">
        <f t="shared" si="7"/>
        <v>，4167144</v>
      </c>
      <c r="I215" s="4" t="str">
        <f>VLOOKUP(A215,HOP!A:U,21,0)</f>
        <v>直连</v>
      </c>
    </row>
    <row r="216" s="4" customFormat="1" hidden="1" spans="1:9">
      <c r="A216" s="5">
        <v>999228264045128</v>
      </c>
      <c r="B216" s="6">
        <v>45232</v>
      </c>
      <c r="C216" s="6">
        <v>45235</v>
      </c>
      <c r="D216" s="4">
        <v>1839.36</v>
      </c>
      <c r="E216" s="4" t="str">
        <f>VLOOKUP(A216,HOP!A:L,12,0)</f>
        <v>1839.36</v>
      </c>
      <c r="F216" s="4" t="str">
        <f>VLOOKUP(A216,HOP!A:C,3,0)</f>
        <v>4167199</v>
      </c>
      <c r="G216" s="4">
        <f t="shared" si="6"/>
        <v>0</v>
      </c>
      <c r="H216" s="4" t="str">
        <f t="shared" si="7"/>
        <v>，4167199</v>
      </c>
      <c r="I216" s="4" t="str">
        <f>VLOOKUP(A216,HOP!A:U,21,0)</f>
        <v>直连</v>
      </c>
    </row>
    <row r="217" s="4" customFormat="1" hidden="1" spans="1:9">
      <c r="A217" s="5">
        <v>999228264109306</v>
      </c>
      <c r="B217" s="6">
        <v>45234</v>
      </c>
      <c r="C217" s="6">
        <v>45235</v>
      </c>
      <c r="D217" s="4">
        <v>202.81</v>
      </c>
      <c r="E217" s="4" t="str">
        <f>VLOOKUP(A217,HOP!A:L,12,0)</f>
        <v>202.81</v>
      </c>
      <c r="F217" s="4" t="str">
        <f>VLOOKUP(A217,HOP!A:C,3,0)</f>
        <v>4167266</v>
      </c>
      <c r="G217" s="4">
        <f t="shared" si="6"/>
        <v>0</v>
      </c>
      <c r="H217" s="4" t="str">
        <f t="shared" si="7"/>
        <v>，4167266</v>
      </c>
      <c r="I217" s="4" t="str">
        <f>VLOOKUP(A217,HOP!A:U,21,0)</f>
        <v>直连</v>
      </c>
    </row>
    <row r="218" s="4" customFormat="1" hidden="1" spans="1:9">
      <c r="A218" s="5">
        <v>999228264184773</v>
      </c>
      <c r="B218" s="6">
        <v>45234</v>
      </c>
      <c r="C218" s="6">
        <v>45235</v>
      </c>
      <c r="D218" s="4">
        <v>140.36</v>
      </c>
      <c r="E218" s="4" t="str">
        <f>VLOOKUP(A218,HOP!A:L,12,0)</f>
        <v>140.36</v>
      </c>
      <c r="F218" s="4" t="str">
        <f>VLOOKUP(A218,HOP!A:C,3,0)</f>
        <v>4167333</v>
      </c>
      <c r="G218" s="4">
        <f t="shared" si="6"/>
        <v>0</v>
      </c>
      <c r="H218" s="4" t="str">
        <f t="shared" si="7"/>
        <v>，4167333</v>
      </c>
      <c r="I218" s="4" t="str">
        <f>VLOOKUP(A218,HOP!A:U,21,0)</f>
        <v>直连</v>
      </c>
    </row>
    <row r="219" s="4" customFormat="1" hidden="1" spans="1:9">
      <c r="A219" s="5">
        <v>999228264198616</v>
      </c>
      <c r="B219" s="6">
        <v>45232</v>
      </c>
      <c r="C219" s="6">
        <v>45235</v>
      </c>
      <c r="D219" s="4">
        <v>2546.77</v>
      </c>
      <c r="E219" s="4" t="str">
        <f>VLOOKUP(A219,HOP!A:L,12,0)</f>
        <v>2546.77</v>
      </c>
      <c r="F219" s="4" t="str">
        <f>VLOOKUP(A219,HOP!A:C,3,0)</f>
        <v>4167346</v>
      </c>
      <c r="G219" s="4">
        <f t="shared" si="6"/>
        <v>0</v>
      </c>
      <c r="H219" s="4" t="str">
        <f t="shared" si="7"/>
        <v>，4167346</v>
      </c>
      <c r="I219" s="4" t="str">
        <f>VLOOKUP(A219,HOP!A:U,21,0)</f>
        <v>直连</v>
      </c>
    </row>
    <row r="220" s="4" customFormat="1" hidden="1" spans="1:9">
      <c r="A220" s="5">
        <v>999228264340152</v>
      </c>
      <c r="B220" s="6">
        <v>45232</v>
      </c>
      <c r="C220" s="6">
        <v>45235</v>
      </c>
      <c r="D220" s="4">
        <v>0</v>
      </c>
      <c r="E220" s="4" t="str">
        <f>VLOOKUP(A220,HOP!A:L,12,0)</f>
        <v>3643.08</v>
      </c>
      <c r="F220" s="4" t="str">
        <f>VLOOKUP(A220,HOP!A:C,3,0)</f>
        <v>4167462</v>
      </c>
      <c r="G220" s="4">
        <f t="shared" si="6"/>
        <v>-3643.08</v>
      </c>
      <c r="H220" s="4" t="str">
        <f t="shared" si="7"/>
        <v>，4167462</v>
      </c>
      <c r="I220" s="4" t="str">
        <f>VLOOKUP(A220,HOP!A:U,21,0)</f>
        <v>直连</v>
      </c>
    </row>
    <row r="221" s="4" customFormat="1" hidden="1" spans="1:9">
      <c r="A221" s="5">
        <v>999228264373523</v>
      </c>
      <c r="B221" s="6">
        <v>45231</v>
      </c>
      <c r="C221" s="6">
        <v>45235</v>
      </c>
      <c r="D221" s="4">
        <v>3184.48</v>
      </c>
      <c r="E221" s="4" t="str">
        <f>VLOOKUP(A221,HOP!A:L,12,0)</f>
        <v>3184.48</v>
      </c>
      <c r="F221" s="4" t="str">
        <f>VLOOKUP(A221,HOP!A:C,3,0)</f>
        <v>4167481</v>
      </c>
      <c r="G221" s="4">
        <f t="shared" si="6"/>
        <v>0</v>
      </c>
      <c r="H221" s="4" t="str">
        <f t="shared" si="7"/>
        <v>，4167481</v>
      </c>
      <c r="I221" s="4" t="str">
        <f>VLOOKUP(A221,HOP!A:U,21,0)</f>
        <v>直连</v>
      </c>
    </row>
    <row r="222" s="4" customFormat="1" hidden="1" spans="1:9">
      <c r="A222" s="5">
        <v>999228263866239</v>
      </c>
      <c r="B222" s="6">
        <v>45233</v>
      </c>
      <c r="C222" s="6">
        <v>45235</v>
      </c>
      <c r="D222" s="4">
        <v>1041.16</v>
      </c>
      <c r="E222" s="4" t="str">
        <f>VLOOKUP(A222,HOP!A:L,12,0)</f>
        <v>1041.16</v>
      </c>
      <c r="F222" s="4" t="str">
        <f>VLOOKUP(A222,HOP!A:C,3,0)</f>
        <v>4167080</v>
      </c>
      <c r="G222" s="4">
        <f t="shared" si="6"/>
        <v>0</v>
      </c>
      <c r="H222" s="4" t="str">
        <f t="shared" si="7"/>
        <v>，4167080</v>
      </c>
      <c r="I222" s="4" t="str">
        <f>VLOOKUP(A222,HOP!A:U,21,0)</f>
        <v>直连</v>
      </c>
    </row>
    <row r="223" s="4" customFormat="1" hidden="1" spans="1:9">
      <c r="A223" s="5">
        <v>999228264823578</v>
      </c>
      <c r="B223" s="6">
        <v>45233</v>
      </c>
      <c r="C223" s="6">
        <v>45235</v>
      </c>
      <c r="D223" s="4">
        <v>619.64</v>
      </c>
      <c r="E223" s="4" t="str">
        <f>VLOOKUP(A223,HOP!A:L,12,0)</f>
        <v>619.64</v>
      </c>
      <c r="F223" s="4" t="str">
        <f>VLOOKUP(A223,HOP!A:C,3,0)</f>
        <v>4167779</v>
      </c>
      <c r="G223" s="4">
        <f t="shared" si="6"/>
        <v>0</v>
      </c>
      <c r="H223" s="4" t="str">
        <f t="shared" si="7"/>
        <v>，4167779</v>
      </c>
      <c r="I223" s="4" t="str">
        <f>VLOOKUP(A223,HOP!A:U,21,0)</f>
        <v>直连</v>
      </c>
    </row>
    <row r="224" s="4" customFormat="1" hidden="1" spans="1:9">
      <c r="A224" s="5">
        <v>999228264986627</v>
      </c>
      <c r="B224" s="6">
        <v>45232</v>
      </c>
      <c r="C224" s="6">
        <v>45235</v>
      </c>
      <c r="D224" s="4">
        <v>579.5</v>
      </c>
      <c r="E224" s="4" t="str">
        <f>VLOOKUP(A224,HOP!A:L,12,0)</f>
        <v>579.50</v>
      </c>
      <c r="F224" s="4" t="str">
        <f>VLOOKUP(A224,HOP!A:C,3,0)</f>
        <v>4167835</v>
      </c>
      <c r="G224" s="4">
        <f t="shared" si="6"/>
        <v>0</v>
      </c>
      <c r="H224" s="4" t="str">
        <f t="shared" si="7"/>
        <v>，4167835</v>
      </c>
      <c r="I224" s="4" t="str">
        <f>VLOOKUP(A224,HOP!A:U,21,0)</f>
        <v>直连</v>
      </c>
    </row>
    <row r="225" s="4" customFormat="1" hidden="1" spans="1:9">
      <c r="A225" s="5">
        <v>999228270700384</v>
      </c>
      <c r="B225" s="6">
        <v>45234</v>
      </c>
      <c r="C225" s="6">
        <v>45235</v>
      </c>
      <c r="D225" s="4">
        <v>512.57</v>
      </c>
      <c r="E225" s="4" t="str">
        <f>VLOOKUP(A225,HOP!A:L,12,0)</f>
        <v>512.57</v>
      </c>
      <c r="F225" s="4" t="str">
        <f>VLOOKUP(A225,HOP!A:C,3,0)</f>
        <v>4171291</v>
      </c>
      <c r="G225" s="4">
        <f t="shared" si="6"/>
        <v>0</v>
      </c>
      <c r="H225" s="4" t="str">
        <f t="shared" si="7"/>
        <v>，4171291</v>
      </c>
      <c r="I225" s="4" t="str">
        <f>VLOOKUP(A225,HOP!A:U,21,0)</f>
        <v>直连</v>
      </c>
    </row>
    <row r="226" s="4" customFormat="1" hidden="1" spans="1:9">
      <c r="A226" s="5">
        <v>999228271757365</v>
      </c>
      <c r="B226" s="6">
        <v>45234</v>
      </c>
      <c r="C226" s="6">
        <v>45235</v>
      </c>
      <c r="D226" s="4">
        <v>217.88</v>
      </c>
      <c r="E226" s="4" t="str">
        <f>VLOOKUP(A226,HOP!A:L,12,0)</f>
        <v>217.88</v>
      </c>
      <c r="F226" s="4" t="str">
        <f>VLOOKUP(A226,HOP!A:C,3,0)</f>
        <v>4171843</v>
      </c>
      <c r="G226" s="4">
        <f t="shared" si="6"/>
        <v>0</v>
      </c>
      <c r="H226" s="4" t="str">
        <f t="shared" si="7"/>
        <v>，4171843</v>
      </c>
      <c r="I226" s="4" t="str">
        <f>VLOOKUP(A226,HOP!A:U,21,0)</f>
        <v>直连</v>
      </c>
    </row>
    <row r="227" s="4" customFormat="1" hidden="1" spans="1:9">
      <c r="A227" s="5">
        <v>999228273058790</v>
      </c>
      <c r="B227" s="6">
        <v>45234</v>
      </c>
      <c r="C227" s="6">
        <v>45235</v>
      </c>
      <c r="D227" s="4">
        <v>292.21</v>
      </c>
      <c r="E227" s="4" t="str">
        <f>VLOOKUP(A227,HOP!A:L,12,0)</f>
        <v>292.21</v>
      </c>
      <c r="F227" s="4" t="str">
        <f>VLOOKUP(A227,HOP!A:C,3,0)</f>
        <v>4172738</v>
      </c>
      <c r="G227" s="4">
        <f t="shared" si="6"/>
        <v>0</v>
      </c>
      <c r="H227" s="4" t="str">
        <f t="shared" si="7"/>
        <v>，4172738</v>
      </c>
      <c r="I227" s="4" t="str">
        <f>VLOOKUP(A227,HOP!A:U,21,0)</f>
        <v>直连</v>
      </c>
    </row>
    <row r="228" s="4" customFormat="1" hidden="1" spans="1:9">
      <c r="A228" s="5">
        <v>999228273129021</v>
      </c>
      <c r="B228" s="6">
        <v>45234</v>
      </c>
      <c r="C228" s="6">
        <v>45235</v>
      </c>
      <c r="D228" s="4">
        <v>292.21</v>
      </c>
      <c r="E228" s="4" t="str">
        <f>VLOOKUP(A228,HOP!A:L,12,0)</f>
        <v>292.21</v>
      </c>
      <c r="F228" s="4" t="str">
        <f>VLOOKUP(A228,HOP!A:C,3,0)</f>
        <v>4172775</v>
      </c>
      <c r="G228" s="4">
        <f t="shared" si="6"/>
        <v>0</v>
      </c>
      <c r="H228" s="4" t="str">
        <f t="shared" si="7"/>
        <v>，4172775</v>
      </c>
      <c r="I228" s="4" t="str">
        <f>VLOOKUP(A228,HOP!A:U,21,0)</f>
        <v>直连</v>
      </c>
    </row>
    <row r="229" s="4" customFormat="1" hidden="1" spans="1:9">
      <c r="A229" s="5">
        <v>999228273343552</v>
      </c>
      <c r="B229" s="6">
        <v>45233</v>
      </c>
      <c r="C229" s="6">
        <v>45235</v>
      </c>
      <c r="D229" s="4">
        <v>287.75</v>
      </c>
      <c r="E229" s="4" t="str">
        <f>VLOOKUP(A229,HOP!A:L,12,0)</f>
        <v>287.75</v>
      </c>
      <c r="F229" s="4" t="str">
        <f>VLOOKUP(A229,HOP!A:C,3,0)</f>
        <v>4172983</v>
      </c>
      <c r="G229" s="4">
        <f t="shared" si="6"/>
        <v>0</v>
      </c>
      <c r="H229" s="4" t="str">
        <f t="shared" si="7"/>
        <v>，4172983</v>
      </c>
      <c r="I229" s="4" t="str">
        <f>VLOOKUP(A229,HOP!A:U,21,0)</f>
        <v>直连</v>
      </c>
    </row>
    <row r="230" s="4" customFormat="1" hidden="1" spans="1:9">
      <c r="A230" s="5">
        <v>999228273444475</v>
      </c>
      <c r="B230" s="6">
        <v>45233</v>
      </c>
      <c r="C230" s="6">
        <v>45235</v>
      </c>
      <c r="D230" s="4">
        <v>445.09</v>
      </c>
      <c r="E230" s="4" t="str">
        <f>VLOOKUP(A230,HOP!A:L,12,0)</f>
        <v>445.09</v>
      </c>
      <c r="F230" s="4" t="str">
        <f>VLOOKUP(A230,HOP!A:C,3,0)</f>
        <v>4173042</v>
      </c>
      <c r="G230" s="4">
        <f t="shared" si="6"/>
        <v>0</v>
      </c>
      <c r="H230" s="4" t="str">
        <f t="shared" si="7"/>
        <v>，4173042</v>
      </c>
      <c r="I230" s="4" t="str">
        <f>VLOOKUP(A230,HOP!A:U,21,0)</f>
        <v>直连</v>
      </c>
    </row>
    <row r="231" s="4" customFormat="1" hidden="1" spans="1:9">
      <c r="A231" s="5">
        <v>999228273468630</v>
      </c>
      <c r="B231" s="6">
        <v>45233</v>
      </c>
      <c r="C231" s="6">
        <v>45235</v>
      </c>
      <c r="D231" s="4">
        <v>935.76</v>
      </c>
      <c r="E231" s="4" t="str">
        <f>VLOOKUP(A231,HOP!A:L,12,0)</f>
        <v>935.76</v>
      </c>
      <c r="F231" s="4" t="str">
        <f>VLOOKUP(A231,HOP!A:C,3,0)</f>
        <v>4173056</v>
      </c>
      <c r="G231" s="4">
        <f t="shared" si="6"/>
        <v>0</v>
      </c>
      <c r="H231" s="4" t="str">
        <f t="shared" si="7"/>
        <v>，4173056</v>
      </c>
      <c r="I231" s="4" t="str">
        <f>VLOOKUP(A231,HOP!A:U,21,0)</f>
        <v>直连</v>
      </c>
    </row>
    <row r="232" s="4" customFormat="1" hidden="1" spans="1:9">
      <c r="A232" s="5">
        <v>999228273543099</v>
      </c>
      <c r="B232" s="6">
        <v>45234</v>
      </c>
      <c r="C232" s="6">
        <v>45235</v>
      </c>
      <c r="D232" s="4">
        <v>332.98</v>
      </c>
      <c r="E232" s="4" t="str">
        <f>VLOOKUP(A232,HOP!A:L,12,0)</f>
        <v>332.98</v>
      </c>
      <c r="F232" s="4" t="str">
        <f>VLOOKUP(A232,HOP!A:C,3,0)</f>
        <v>4173107</v>
      </c>
      <c r="G232" s="4">
        <f t="shared" si="6"/>
        <v>0</v>
      </c>
      <c r="H232" s="4" t="str">
        <f t="shared" si="7"/>
        <v>，4173107</v>
      </c>
      <c r="I232" s="4" t="str">
        <f>VLOOKUP(A232,HOP!A:U,21,0)</f>
        <v>直连</v>
      </c>
    </row>
    <row r="233" s="4" customFormat="1" spans="1:9">
      <c r="A233" s="5">
        <v>999228273847415</v>
      </c>
      <c r="B233" s="6">
        <v>45232</v>
      </c>
      <c r="C233" s="6">
        <v>45235</v>
      </c>
      <c r="D233" s="4">
        <v>2031.48</v>
      </c>
      <c r="E233" s="4" t="str">
        <f>VLOOKUP(A233,HOP!A:L,12,0)</f>
        <v>2031.49</v>
      </c>
      <c r="F233" s="4" t="str">
        <f>VLOOKUP(A233,HOP!A:C,3,0)</f>
        <v>4173334</v>
      </c>
      <c r="G233" s="4">
        <f t="shared" si="6"/>
        <v>-0.00999999999999091</v>
      </c>
      <c r="H233" s="4" t="str">
        <f t="shared" si="7"/>
        <v>，4173334</v>
      </c>
      <c r="I233" s="4" t="str">
        <f>VLOOKUP(A233,HOP!A:U,21,0)</f>
        <v>直连</v>
      </c>
    </row>
    <row r="234" s="4" customFormat="1" hidden="1" spans="1:9">
      <c r="A234" s="5">
        <v>999228274065549</v>
      </c>
      <c r="B234" s="6">
        <v>45234</v>
      </c>
      <c r="C234" s="6">
        <v>45235</v>
      </c>
      <c r="D234" s="4">
        <v>810.29</v>
      </c>
      <c r="E234" s="4" t="str">
        <f>VLOOKUP(A234,HOP!A:L,12,0)</f>
        <v>810.29</v>
      </c>
      <c r="F234" s="4" t="str">
        <f>VLOOKUP(A234,HOP!A:C,3,0)</f>
        <v>4173497</v>
      </c>
      <c r="G234" s="4">
        <f t="shared" si="6"/>
        <v>0</v>
      </c>
      <c r="H234" s="4" t="str">
        <f t="shared" si="7"/>
        <v>，4173497</v>
      </c>
      <c r="I234" s="4" t="str">
        <f>VLOOKUP(A234,HOP!A:U,21,0)</f>
        <v>直连</v>
      </c>
    </row>
    <row r="235" s="4" customFormat="1" hidden="1" spans="1:9">
      <c r="A235" s="5">
        <v>999228274068275</v>
      </c>
      <c r="B235" s="6">
        <v>45233</v>
      </c>
      <c r="C235" s="6">
        <v>45235</v>
      </c>
      <c r="D235" s="4">
        <v>870.19</v>
      </c>
      <c r="E235" s="4" t="str">
        <f>VLOOKUP(A235,HOP!A:L,12,0)</f>
        <v>870.19</v>
      </c>
      <c r="F235" s="4" t="str">
        <f>VLOOKUP(A235,HOP!A:C,3,0)</f>
        <v>4173500</v>
      </c>
      <c r="G235" s="4">
        <f t="shared" si="6"/>
        <v>0</v>
      </c>
      <c r="H235" s="4" t="str">
        <f t="shared" si="7"/>
        <v>，4173500</v>
      </c>
      <c r="I235" s="4" t="str">
        <f>VLOOKUP(A235,HOP!A:U,21,0)</f>
        <v>直连</v>
      </c>
    </row>
    <row r="236" s="4" customFormat="1" hidden="1" spans="1:9">
      <c r="A236" s="5">
        <v>999228274174516</v>
      </c>
      <c r="B236" s="6">
        <v>45234</v>
      </c>
      <c r="C236" s="6">
        <v>45235</v>
      </c>
      <c r="D236" s="4">
        <v>344.65</v>
      </c>
      <c r="E236" s="4" t="str">
        <f>VLOOKUP(A236,HOP!A:L,12,0)</f>
        <v>344.65</v>
      </c>
      <c r="F236" s="4" t="str">
        <f>VLOOKUP(A236,HOP!A:C,3,0)</f>
        <v>4173574</v>
      </c>
      <c r="G236" s="4">
        <f t="shared" si="6"/>
        <v>0</v>
      </c>
      <c r="H236" s="4" t="str">
        <f t="shared" si="7"/>
        <v>，4173574</v>
      </c>
      <c r="I236" s="4" t="str">
        <f>VLOOKUP(A236,HOP!A:U,21,0)</f>
        <v>直连</v>
      </c>
    </row>
    <row r="237" s="4" customFormat="1" hidden="1" spans="1:9">
      <c r="A237" s="5">
        <v>999228274291809</v>
      </c>
      <c r="B237" s="6">
        <v>45233</v>
      </c>
      <c r="C237" s="6">
        <v>45235</v>
      </c>
      <c r="D237" s="4">
        <v>3270.78</v>
      </c>
      <c r="E237" s="4" t="str">
        <f>VLOOKUP(A237,HOP!A:L,12,0)</f>
        <v>3270.78</v>
      </c>
      <c r="F237" s="4" t="str">
        <f>VLOOKUP(A237,HOP!A:C,3,0)</f>
        <v>4173662</v>
      </c>
      <c r="G237" s="4">
        <f t="shared" si="6"/>
        <v>0</v>
      </c>
      <c r="H237" s="4" t="str">
        <f t="shared" si="7"/>
        <v>，4173662</v>
      </c>
      <c r="I237" s="4" t="str">
        <f>VLOOKUP(A237,HOP!A:U,21,0)</f>
        <v>直连</v>
      </c>
    </row>
    <row r="238" s="4" customFormat="1" hidden="1" spans="1:9">
      <c r="A238" s="5">
        <v>999228274337752</v>
      </c>
      <c r="B238" s="6">
        <v>45234</v>
      </c>
      <c r="C238" s="6">
        <v>45235</v>
      </c>
      <c r="D238" s="4">
        <v>895.77</v>
      </c>
      <c r="E238" s="4" t="str">
        <f>VLOOKUP(A238,HOP!A:L,12,0)</f>
        <v>895.77</v>
      </c>
      <c r="F238" s="4" t="str">
        <f>VLOOKUP(A238,HOP!A:C,3,0)</f>
        <v>4173701</v>
      </c>
      <c r="G238" s="4">
        <f t="shared" si="6"/>
        <v>0</v>
      </c>
      <c r="H238" s="4" t="str">
        <f t="shared" si="7"/>
        <v>，4173701</v>
      </c>
      <c r="I238" s="4" t="str">
        <f>VLOOKUP(A238,HOP!A:U,21,0)</f>
        <v>直连</v>
      </c>
    </row>
    <row r="239" s="4" customFormat="1" hidden="1" spans="1:9">
      <c r="A239" s="5">
        <v>999228274433253</v>
      </c>
      <c r="B239" s="6">
        <v>45234</v>
      </c>
      <c r="C239" s="6">
        <v>45235</v>
      </c>
      <c r="D239" s="4">
        <v>2310.64</v>
      </c>
      <c r="E239" s="4" t="str">
        <f>VLOOKUP(A239,HOP!A:L,12,0)</f>
        <v>2310.64</v>
      </c>
      <c r="F239" s="4" t="str">
        <f>VLOOKUP(A239,HOP!A:C,3,0)</f>
        <v>4173789</v>
      </c>
      <c r="G239" s="4">
        <f t="shared" si="6"/>
        <v>0</v>
      </c>
      <c r="H239" s="4" t="str">
        <f t="shared" si="7"/>
        <v>，4173789</v>
      </c>
      <c r="I239" s="4" t="str">
        <f>VLOOKUP(A239,HOP!A:U,21,0)</f>
        <v>直连</v>
      </c>
    </row>
    <row r="240" s="4" customFormat="1" hidden="1" spans="1:9">
      <c r="A240" s="5">
        <v>999228274521494</v>
      </c>
      <c r="B240" s="6">
        <v>45232</v>
      </c>
      <c r="C240" s="6">
        <v>45235</v>
      </c>
      <c r="D240" s="4">
        <v>1746.42</v>
      </c>
      <c r="E240" s="4" t="str">
        <f>VLOOKUP(A240,HOP!A:L,12,0)</f>
        <v>1746.42</v>
      </c>
      <c r="F240" s="4" t="str">
        <f>VLOOKUP(A240,HOP!A:C,3,0)</f>
        <v>4173884</v>
      </c>
      <c r="G240" s="4">
        <f t="shared" si="6"/>
        <v>0</v>
      </c>
      <c r="H240" s="4" t="str">
        <f t="shared" si="7"/>
        <v>，4173884</v>
      </c>
      <c r="I240" s="4" t="str">
        <f>VLOOKUP(A240,HOP!A:U,21,0)</f>
        <v>直连</v>
      </c>
    </row>
    <row r="241" s="4" customFormat="1" hidden="1" spans="1:9">
      <c r="A241" s="5">
        <v>999228274552189</v>
      </c>
      <c r="B241" s="6">
        <v>45234</v>
      </c>
      <c r="C241" s="6">
        <v>45235</v>
      </c>
      <c r="D241" s="4">
        <v>710.76</v>
      </c>
      <c r="E241" s="4" t="str">
        <f>VLOOKUP(A241,HOP!A:L,12,0)</f>
        <v>710.76</v>
      </c>
      <c r="F241" s="4" t="str">
        <f>VLOOKUP(A241,HOP!A:C,3,0)</f>
        <v>4173952</v>
      </c>
      <c r="G241" s="4">
        <f t="shared" si="6"/>
        <v>0</v>
      </c>
      <c r="H241" s="4" t="str">
        <f t="shared" si="7"/>
        <v>，4173952</v>
      </c>
      <c r="I241" s="4" t="str">
        <f>VLOOKUP(A241,HOP!A:U,21,0)</f>
        <v>直连</v>
      </c>
    </row>
    <row r="242" s="4" customFormat="1" hidden="1" spans="1:9">
      <c r="A242" s="5">
        <v>999228278111023</v>
      </c>
      <c r="B242" s="6">
        <v>45233</v>
      </c>
      <c r="C242" s="6">
        <v>45235</v>
      </c>
      <c r="D242" s="4">
        <v>3432.84</v>
      </c>
      <c r="E242" s="4" t="str">
        <f>VLOOKUP(A242,HOP!A:L,12,0)</f>
        <v>3432.84</v>
      </c>
      <c r="F242" s="4" t="str">
        <f>VLOOKUP(A242,HOP!A:C,3,0)</f>
        <v>4174489</v>
      </c>
      <c r="G242" s="4">
        <f t="shared" si="6"/>
        <v>0</v>
      </c>
      <c r="H242" s="4" t="str">
        <f t="shared" si="7"/>
        <v>，4174489</v>
      </c>
      <c r="I242" s="4" t="str">
        <f>VLOOKUP(A242,HOP!A:U,21,0)</f>
        <v>直连</v>
      </c>
    </row>
    <row r="243" s="4" customFormat="1" hidden="1" spans="1:9">
      <c r="A243" s="5">
        <v>999228278884131</v>
      </c>
      <c r="B243" s="6">
        <v>45233</v>
      </c>
      <c r="C243" s="6">
        <v>45235</v>
      </c>
      <c r="D243" s="4">
        <v>1450.98</v>
      </c>
      <c r="E243" s="4" t="str">
        <f>VLOOKUP(A243,HOP!A:L,12,0)</f>
        <v>1450.98</v>
      </c>
      <c r="F243" s="4" t="str">
        <f>VLOOKUP(A243,HOP!A:C,3,0)</f>
        <v>4174694</v>
      </c>
      <c r="G243" s="4">
        <f t="shared" si="6"/>
        <v>0</v>
      </c>
      <c r="H243" s="4" t="str">
        <f t="shared" si="7"/>
        <v>，4174694</v>
      </c>
      <c r="I243" s="4" t="str">
        <f>VLOOKUP(A243,HOP!A:U,21,0)</f>
        <v>直采</v>
      </c>
    </row>
    <row r="244" s="4" customFormat="1" hidden="1" spans="1:9">
      <c r="A244" s="5">
        <v>999228279637459</v>
      </c>
      <c r="B244" s="6">
        <v>45234</v>
      </c>
      <c r="C244" s="6">
        <v>45235</v>
      </c>
      <c r="D244" s="4">
        <v>1009.57</v>
      </c>
      <c r="E244" s="4" t="str">
        <f>VLOOKUP(A244,HOP!A:L,12,0)</f>
        <v>1009.57</v>
      </c>
      <c r="F244" s="4" t="str">
        <f>VLOOKUP(A244,HOP!A:C,3,0)</f>
        <v>4174800</v>
      </c>
      <c r="G244" s="4">
        <f t="shared" si="6"/>
        <v>0</v>
      </c>
      <c r="H244" s="4" t="str">
        <f t="shared" si="7"/>
        <v>，4174800</v>
      </c>
      <c r="I244" s="4" t="str">
        <f>VLOOKUP(A244,HOP!A:U,21,0)</f>
        <v>直连</v>
      </c>
    </row>
    <row r="245" s="4" customFormat="1" hidden="1" spans="1:9">
      <c r="A245" s="5">
        <v>999228280635011</v>
      </c>
      <c r="B245" s="6">
        <v>45232</v>
      </c>
      <c r="C245" s="6">
        <v>45235</v>
      </c>
      <c r="D245" s="4">
        <v>2053.08</v>
      </c>
      <c r="E245" s="4" t="str">
        <f>VLOOKUP(A245,HOP!A:L,12,0)</f>
        <v>2053.08</v>
      </c>
      <c r="F245" s="4" t="str">
        <f>VLOOKUP(A245,HOP!A:C,3,0)</f>
        <v>4175096</v>
      </c>
      <c r="G245" s="4">
        <f t="shared" si="6"/>
        <v>0</v>
      </c>
      <c r="H245" s="4" t="str">
        <f t="shared" si="7"/>
        <v>，4175096</v>
      </c>
      <c r="I245" s="4" t="str">
        <f>VLOOKUP(A245,HOP!A:U,21,0)</f>
        <v>直连</v>
      </c>
    </row>
    <row r="246" s="4" customFormat="1" hidden="1" spans="1:9">
      <c r="A246" s="5">
        <v>999228281479545</v>
      </c>
      <c r="B246" s="6">
        <v>45234</v>
      </c>
      <c r="C246" s="6">
        <v>45235</v>
      </c>
      <c r="D246" s="4">
        <v>352.08</v>
      </c>
      <c r="E246" s="4" t="str">
        <f>VLOOKUP(A246,HOP!A:L,12,0)</f>
        <v>352.08</v>
      </c>
      <c r="F246" s="4" t="str">
        <f>VLOOKUP(A246,HOP!A:C,3,0)</f>
        <v>4175438</v>
      </c>
      <c r="G246" s="4">
        <f t="shared" si="6"/>
        <v>0</v>
      </c>
      <c r="H246" s="4" t="str">
        <f t="shared" si="7"/>
        <v>，4175438</v>
      </c>
      <c r="I246" s="4" t="str">
        <f>VLOOKUP(A246,HOP!A:U,21,0)</f>
        <v>直采</v>
      </c>
    </row>
    <row r="247" s="4" customFormat="1" hidden="1" spans="1:9">
      <c r="A247" s="5">
        <v>999228283621201</v>
      </c>
      <c r="B247" s="6">
        <v>45233</v>
      </c>
      <c r="C247" s="6">
        <v>45235</v>
      </c>
      <c r="D247" s="4">
        <v>4842.52</v>
      </c>
      <c r="E247" s="4" t="str">
        <f>VLOOKUP(A247,HOP!A:L,12,0)</f>
        <v>4842.52</v>
      </c>
      <c r="F247" s="4" t="str">
        <f>VLOOKUP(A247,HOP!A:C,3,0)</f>
        <v>4176242</v>
      </c>
      <c r="G247" s="4">
        <f t="shared" si="6"/>
        <v>0</v>
      </c>
      <c r="H247" s="4" t="str">
        <f t="shared" si="7"/>
        <v>，4176242</v>
      </c>
      <c r="I247" s="4" t="str">
        <f>VLOOKUP(A247,HOP!A:U,21,0)</f>
        <v>直连</v>
      </c>
    </row>
    <row r="248" s="4" customFormat="1" hidden="1" spans="1:9">
      <c r="A248" s="5">
        <v>999228283897574</v>
      </c>
      <c r="B248" s="6">
        <v>45233</v>
      </c>
      <c r="C248" s="6">
        <v>45235</v>
      </c>
      <c r="D248" s="4">
        <v>573.34</v>
      </c>
      <c r="E248" s="4" t="str">
        <f>VLOOKUP(A248,HOP!A:L,12,0)</f>
        <v>573.34</v>
      </c>
      <c r="F248" s="4" t="str">
        <f>VLOOKUP(A248,HOP!A:C,3,0)</f>
        <v>4176308</v>
      </c>
      <c r="G248" s="4">
        <f t="shared" si="6"/>
        <v>0</v>
      </c>
      <c r="H248" s="4" t="str">
        <f t="shared" si="7"/>
        <v>，4176308</v>
      </c>
      <c r="I248" s="4" t="str">
        <f>VLOOKUP(A248,HOP!A:U,21,0)</f>
        <v>直连</v>
      </c>
    </row>
    <row r="249" s="4" customFormat="1" hidden="1" spans="1:9">
      <c r="A249" s="5">
        <v>999228283906107</v>
      </c>
      <c r="B249" s="6">
        <v>45232</v>
      </c>
      <c r="C249" s="6">
        <v>45235</v>
      </c>
      <c r="D249" s="4">
        <v>2079.57</v>
      </c>
      <c r="E249" s="4" t="str">
        <f>VLOOKUP(A249,HOP!A:L,12,0)</f>
        <v>2079.57</v>
      </c>
      <c r="F249" s="4" t="str">
        <f>VLOOKUP(A249,HOP!A:C,3,0)</f>
        <v>4176310</v>
      </c>
      <c r="G249" s="4">
        <f t="shared" si="6"/>
        <v>0</v>
      </c>
      <c r="H249" s="4" t="str">
        <f t="shared" si="7"/>
        <v>，4176310</v>
      </c>
      <c r="I249" s="4" t="str">
        <f>VLOOKUP(A249,HOP!A:U,21,0)</f>
        <v>直连</v>
      </c>
    </row>
    <row r="250" s="4" customFormat="1" hidden="1" spans="1:9">
      <c r="A250" s="5">
        <v>999228284223190</v>
      </c>
      <c r="B250" s="6">
        <v>45233</v>
      </c>
      <c r="C250" s="6">
        <v>45235</v>
      </c>
      <c r="D250" s="4">
        <v>1041.52</v>
      </c>
      <c r="E250" s="4" t="str">
        <f>VLOOKUP(A250,HOP!A:L,12,0)</f>
        <v>1041.52</v>
      </c>
      <c r="F250" s="4" t="str">
        <f>VLOOKUP(A250,HOP!A:C,3,0)</f>
        <v>4176505</v>
      </c>
      <c r="G250" s="4">
        <f t="shared" si="6"/>
        <v>0</v>
      </c>
      <c r="H250" s="4" t="str">
        <f t="shared" si="7"/>
        <v>，4176505</v>
      </c>
      <c r="I250" s="4" t="str">
        <f>VLOOKUP(A250,HOP!A:U,21,0)</f>
        <v>直连</v>
      </c>
    </row>
    <row r="251" s="4" customFormat="1" hidden="1" spans="1:9">
      <c r="A251" s="5">
        <v>28284228166</v>
      </c>
      <c r="B251" s="6">
        <v>45234</v>
      </c>
      <c r="C251" s="6">
        <v>45235</v>
      </c>
      <c r="D251" s="4">
        <v>758.92</v>
      </c>
      <c r="E251" s="4" t="str">
        <f>VLOOKUP(A251,HOP!A:L,12,0)</f>
        <v>758.92</v>
      </c>
      <c r="F251" s="4" t="str">
        <f>VLOOKUP(A251,HOP!A:C,3,0)</f>
        <v>4176514</v>
      </c>
      <c r="G251" s="4">
        <f t="shared" si="6"/>
        <v>0</v>
      </c>
      <c r="H251" s="4" t="str">
        <f t="shared" si="7"/>
        <v>，4176514</v>
      </c>
      <c r="I251" s="4" t="str">
        <f>VLOOKUP(A251,HOP!A:U,21,0)</f>
        <v>直连</v>
      </c>
    </row>
    <row r="252" s="4" customFormat="1" hidden="1" spans="1:9">
      <c r="A252" s="5">
        <v>28284578130</v>
      </c>
      <c r="B252" s="6">
        <v>45234</v>
      </c>
      <c r="C252" s="6">
        <v>45235</v>
      </c>
      <c r="D252" s="4">
        <v>407.06</v>
      </c>
      <c r="E252" s="4" t="str">
        <f>VLOOKUP(A252,HOP!A:L,12,0)</f>
        <v>407.06</v>
      </c>
      <c r="F252" s="4" t="str">
        <f>VLOOKUP(A252,HOP!A:C,3,0)</f>
        <v>4176616</v>
      </c>
      <c r="G252" s="4">
        <f t="shared" si="6"/>
        <v>0</v>
      </c>
      <c r="H252" s="4" t="str">
        <f t="shared" si="7"/>
        <v>，4176616</v>
      </c>
      <c r="I252" s="4" t="str">
        <f>VLOOKUP(A252,HOP!A:U,21,0)</f>
        <v>直连</v>
      </c>
    </row>
    <row r="253" s="4" customFormat="1" spans="1:9">
      <c r="A253" s="5">
        <v>999228286093162</v>
      </c>
      <c r="B253" s="6">
        <v>45232</v>
      </c>
      <c r="C253" s="6">
        <v>45235</v>
      </c>
      <c r="D253" s="4">
        <v>3555.2</v>
      </c>
      <c r="E253" s="4" t="str">
        <f>VLOOKUP(A253,HOP!A:L,12,0)</f>
        <v>3555.18</v>
      </c>
      <c r="F253" s="4" t="str">
        <f>VLOOKUP(A253,HOP!A:C,3,0)</f>
        <v>4177354</v>
      </c>
      <c r="G253" s="4">
        <f t="shared" si="6"/>
        <v>0.0199999999999818</v>
      </c>
      <c r="H253" s="4" t="str">
        <f t="shared" si="7"/>
        <v>，4177354</v>
      </c>
      <c r="I253" s="4" t="str">
        <f>VLOOKUP(A253,HOP!A:U,21,0)</f>
        <v>直连</v>
      </c>
    </row>
    <row r="254" s="4" customFormat="1" hidden="1" spans="1:9">
      <c r="A254" s="5">
        <v>999228286764277</v>
      </c>
      <c r="B254" s="6">
        <v>45234</v>
      </c>
      <c r="C254" s="6">
        <v>45235</v>
      </c>
      <c r="D254" s="4">
        <v>637.55</v>
      </c>
      <c r="E254" s="4" t="str">
        <f>VLOOKUP(A254,HOP!A:L,12,0)</f>
        <v>637.55</v>
      </c>
      <c r="F254" s="4" t="str">
        <f>VLOOKUP(A254,HOP!A:C,3,0)</f>
        <v>4177551</v>
      </c>
      <c r="G254" s="4">
        <f t="shared" si="6"/>
        <v>0</v>
      </c>
      <c r="H254" s="4" t="str">
        <f t="shared" si="7"/>
        <v>，4177551</v>
      </c>
      <c r="I254" s="4" t="str">
        <f>VLOOKUP(A254,HOP!A:U,21,0)</f>
        <v>直连</v>
      </c>
    </row>
    <row r="255" s="4" customFormat="1" hidden="1" spans="1:9">
      <c r="A255" s="5">
        <v>999228287055356</v>
      </c>
      <c r="B255" s="6">
        <v>45233</v>
      </c>
      <c r="C255" s="6">
        <v>45235</v>
      </c>
      <c r="D255" s="4">
        <v>713.79</v>
      </c>
      <c r="E255" s="4" t="str">
        <f>VLOOKUP(A255,HOP!A:L,12,0)</f>
        <v>713.79</v>
      </c>
      <c r="F255" s="4" t="str">
        <f>VLOOKUP(A255,HOP!A:C,3,0)</f>
        <v>4177887</v>
      </c>
      <c r="G255" s="4">
        <f t="shared" si="6"/>
        <v>0</v>
      </c>
      <c r="H255" s="4" t="str">
        <f t="shared" si="7"/>
        <v>，4177887</v>
      </c>
      <c r="I255" s="4" t="str">
        <f>VLOOKUP(A255,HOP!A:U,21,0)</f>
        <v>直连</v>
      </c>
    </row>
    <row r="256" s="4" customFormat="1" hidden="1" spans="1:9">
      <c r="A256" s="5">
        <v>999228287359186</v>
      </c>
      <c r="B256" s="6">
        <v>45234</v>
      </c>
      <c r="C256" s="6">
        <v>45235</v>
      </c>
      <c r="D256" s="4">
        <v>260.4</v>
      </c>
      <c r="E256" s="4" t="str">
        <f>VLOOKUP(A256,HOP!A:L,12,0)</f>
        <v>260.40</v>
      </c>
      <c r="F256" s="4" t="str">
        <f>VLOOKUP(A256,HOP!A:C,3,0)</f>
        <v>4177963</v>
      </c>
      <c r="G256" s="4">
        <f t="shared" si="6"/>
        <v>0</v>
      </c>
      <c r="H256" s="4" t="str">
        <f t="shared" si="7"/>
        <v>，4177963</v>
      </c>
      <c r="I256" s="4" t="str">
        <f>VLOOKUP(A256,HOP!A:U,21,0)</f>
        <v>直连</v>
      </c>
    </row>
    <row r="257" s="4" customFormat="1" hidden="1" spans="1:9">
      <c r="A257" s="5">
        <v>999228287682097</v>
      </c>
      <c r="B257" s="6">
        <v>45234</v>
      </c>
      <c r="C257" s="6">
        <v>45235</v>
      </c>
      <c r="D257" s="4">
        <v>729.88</v>
      </c>
      <c r="E257" s="4" t="str">
        <f>VLOOKUP(A257,HOP!A:L,12,0)</f>
        <v>729.88</v>
      </c>
      <c r="F257" s="4" t="str">
        <f>VLOOKUP(A257,HOP!A:C,3,0)</f>
        <v>4178061</v>
      </c>
      <c r="G257" s="4">
        <f t="shared" si="6"/>
        <v>0</v>
      </c>
      <c r="H257" s="4" t="str">
        <f t="shared" si="7"/>
        <v>，4178061</v>
      </c>
      <c r="I257" s="4" t="str">
        <f>VLOOKUP(A257,HOP!A:U,21,0)</f>
        <v>直连</v>
      </c>
    </row>
    <row r="258" s="4" customFormat="1" hidden="1" spans="1:9">
      <c r="A258" s="5">
        <v>999228287933745</v>
      </c>
      <c r="B258" s="6">
        <v>45234</v>
      </c>
      <c r="C258" s="6">
        <v>45235</v>
      </c>
      <c r="D258" s="4">
        <v>208.19</v>
      </c>
      <c r="E258" s="4" t="str">
        <f>VLOOKUP(A258,HOP!A:L,12,0)</f>
        <v>208.19</v>
      </c>
      <c r="F258" s="4" t="str">
        <f>VLOOKUP(A258,HOP!A:C,3,0)</f>
        <v>4178430</v>
      </c>
      <c r="G258" s="4">
        <f t="shared" si="6"/>
        <v>0</v>
      </c>
      <c r="H258" s="4" t="str">
        <f t="shared" si="7"/>
        <v>，4178430</v>
      </c>
      <c r="I258" s="4" t="str">
        <f>VLOOKUP(A258,HOP!A:U,21,0)</f>
        <v>直连</v>
      </c>
    </row>
    <row r="259" s="4" customFormat="1" hidden="1" spans="1:9">
      <c r="A259" s="5">
        <v>999228288189671</v>
      </c>
      <c r="B259" s="6">
        <v>45233</v>
      </c>
      <c r="C259" s="6">
        <v>45235</v>
      </c>
      <c r="D259" s="4">
        <v>5975.38</v>
      </c>
      <c r="E259" s="4" t="str">
        <f>VLOOKUP(A259,HOP!A:L,12,0)</f>
        <v>5975.38</v>
      </c>
      <c r="F259" s="4" t="str">
        <f>VLOOKUP(A259,HOP!A:C,3,0)</f>
        <v>4178497</v>
      </c>
      <c r="G259" s="4">
        <f t="shared" ref="G259:G322" si="8">D259-E259</f>
        <v>0</v>
      </c>
      <c r="H259" s="4" t="str">
        <f t="shared" ref="H259:H322" si="9">$H$1&amp;F259</f>
        <v>，4178497</v>
      </c>
      <c r="I259" s="4" t="str">
        <f>VLOOKUP(A259,HOP!A:U,21,0)</f>
        <v>直连</v>
      </c>
    </row>
    <row r="260" s="4" customFormat="1" hidden="1" spans="1:9">
      <c r="A260" s="5">
        <v>999228288495936</v>
      </c>
      <c r="B260" s="6">
        <v>45233</v>
      </c>
      <c r="C260" s="6">
        <v>45235</v>
      </c>
      <c r="D260" s="4">
        <v>362.96</v>
      </c>
      <c r="E260" s="4" t="str">
        <f>VLOOKUP(A260,HOP!A:L,12,0)</f>
        <v>362.96</v>
      </c>
      <c r="F260" s="4" t="str">
        <f>VLOOKUP(A260,HOP!A:C,3,0)</f>
        <v>4178574</v>
      </c>
      <c r="G260" s="4">
        <f t="shared" si="8"/>
        <v>0</v>
      </c>
      <c r="H260" s="4" t="str">
        <f t="shared" si="9"/>
        <v>，4178574</v>
      </c>
      <c r="I260" s="4" t="str">
        <f>VLOOKUP(A260,HOP!A:U,21,0)</f>
        <v>直连</v>
      </c>
    </row>
    <row r="261" s="4" customFormat="1" hidden="1" spans="1:9">
      <c r="A261" s="5">
        <v>999228288663511</v>
      </c>
      <c r="B261" s="6">
        <v>45233</v>
      </c>
      <c r="C261" s="6">
        <v>45235</v>
      </c>
      <c r="D261" s="4">
        <v>7463.52</v>
      </c>
      <c r="E261" s="4" t="str">
        <f>VLOOKUP(A261,HOP!A:L,12,0)</f>
        <v>7463.52</v>
      </c>
      <c r="F261" s="4" t="str">
        <f>VLOOKUP(A261,HOP!A:C,3,0)</f>
        <v>4178613</v>
      </c>
      <c r="G261" s="4">
        <f t="shared" si="8"/>
        <v>0</v>
      </c>
      <c r="H261" s="4" t="str">
        <f t="shared" si="9"/>
        <v>，4178613</v>
      </c>
      <c r="I261" s="4" t="str">
        <f>VLOOKUP(A261,HOP!A:U,21,0)</f>
        <v>直连</v>
      </c>
    </row>
    <row r="262" s="4" customFormat="1" hidden="1" spans="1:9">
      <c r="A262" s="5">
        <v>999228288754686</v>
      </c>
      <c r="B262" s="6">
        <v>45234</v>
      </c>
      <c r="C262" s="6">
        <v>45235</v>
      </c>
      <c r="D262" s="4">
        <v>370.18</v>
      </c>
      <c r="E262" s="4" t="str">
        <f>VLOOKUP(A262,HOP!A:L,12,0)</f>
        <v>370.18</v>
      </c>
      <c r="F262" s="4" t="str">
        <f>VLOOKUP(A262,HOP!A:C,3,0)</f>
        <v>4178635</v>
      </c>
      <c r="G262" s="4">
        <f t="shared" si="8"/>
        <v>0</v>
      </c>
      <c r="H262" s="4" t="str">
        <f t="shared" si="9"/>
        <v>，4178635</v>
      </c>
      <c r="I262" s="4" t="str">
        <f>VLOOKUP(A262,HOP!A:U,21,0)</f>
        <v>直连</v>
      </c>
    </row>
    <row r="263" s="4" customFormat="1" hidden="1" spans="1:9">
      <c r="A263" s="5">
        <v>999228289005874</v>
      </c>
      <c r="B263" s="6">
        <v>45234</v>
      </c>
      <c r="C263" s="6">
        <v>45235</v>
      </c>
      <c r="D263" s="4">
        <v>1870.32</v>
      </c>
      <c r="E263" s="4" t="str">
        <f>VLOOKUP(A263,HOP!A:L,12,0)</f>
        <v>1870.32</v>
      </c>
      <c r="F263" s="4" t="str">
        <f>VLOOKUP(A263,HOP!A:C,3,0)</f>
        <v>4178949</v>
      </c>
      <c r="G263" s="4">
        <f t="shared" si="8"/>
        <v>0</v>
      </c>
      <c r="H263" s="4" t="str">
        <f t="shared" si="9"/>
        <v>，4178949</v>
      </c>
      <c r="I263" s="4" t="str">
        <f>VLOOKUP(A263,HOP!A:U,21,0)</f>
        <v>直连</v>
      </c>
    </row>
    <row r="264" s="4" customFormat="1" hidden="1" spans="1:9">
      <c r="A264" s="5">
        <v>999228289467909</v>
      </c>
      <c r="B264" s="6">
        <v>45233</v>
      </c>
      <c r="C264" s="6">
        <v>45235</v>
      </c>
      <c r="D264" s="4">
        <v>884.84</v>
      </c>
      <c r="E264" s="4" t="str">
        <f>VLOOKUP(A264,HOP!A:L,12,0)</f>
        <v>884.84</v>
      </c>
      <c r="F264" s="4" t="str">
        <f>VLOOKUP(A264,HOP!A:C,3,0)</f>
        <v>4179090</v>
      </c>
      <c r="G264" s="4">
        <f t="shared" si="8"/>
        <v>0</v>
      </c>
      <c r="H264" s="4" t="str">
        <f t="shared" si="9"/>
        <v>，4179090</v>
      </c>
      <c r="I264" s="4" t="str">
        <f>VLOOKUP(A264,HOP!A:U,21,0)</f>
        <v>直连</v>
      </c>
    </row>
    <row r="265" s="4" customFormat="1" hidden="1" spans="1:9">
      <c r="A265" s="5">
        <v>999228289525105</v>
      </c>
      <c r="B265" s="6">
        <v>45234</v>
      </c>
      <c r="C265" s="6">
        <v>45235</v>
      </c>
      <c r="D265" s="4">
        <v>529.76</v>
      </c>
      <c r="E265" s="4" t="str">
        <f>VLOOKUP(A265,HOP!A:L,12,0)</f>
        <v>529.76</v>
      </c>
      <c r="F265" s="4" t="str">
        <f>VLOOKUP(A265,HOP!A:C,3,0)</f>
        <v>4179106</v>
      </c>
      <c r="G265" s="4">
        <f t="shared" si="8"/>
        <v>0</v>
      </c>
      <c r="H265" s="4" t="str">
        <f t="shared" si="9"/>
        <v>，4179106</v>
      </c>
      <c r="I265" s="4" t="str">
        <f>VLOOKUP(A265,HOP!A:U,21,0)</f>
        <v>直连</v>
      </c>
    </row>
    <row r="266" s="4" customFormat="1" spans="1:9">
      <c r="A266" s="5">
        <v>999228289763482</v>
      </c>
      <c r="B266" s="6">
        <v>45233</v>
      </c>
      <c r="C266" s="6">
        <v>45235</v>
      </c>
      <c r="D266" s="4">
        <v>2275.72</v>
      </c>
      <c r="E266" s="4" t="str">
        <f>VLOOKUP(A266,HOP!A:L,12,0)</f>
        <v>2275.78</v>
      </c>
      <c r="F266" s="4" t="str">
        <f>VLOOKUP(A266,HOP!A:C,3,0)</f>
        <v>4179364</v>
      </c>
      <c r="G266" s="4">
        <f t="shared" si="8"/>
        <v>-0.0600000000004002</v>
      </c>
      <c r="H266" s="4" t="str">
        <f t="shared" si="9"/>
        <v>，4179364</v>
      </c>
      <c r="I266" s="4" t="str">
        <f>VLOOKUP(A266,HOP!A:U,21,0)</f>
        <v>直连</v>
      </c>
    </row>
    <row r="267" s="4" customFormat="1" hidden="1" spans="1:9">
      <c r="A267" s="5">
        <v>999228289783647</v>
      </c>
      <c r="B267" s="6">
        <v>45232</v>
      </c>
      <c r="C267" s="6">
        <v>45235</v>
      </c>
      <c r="D267" s="4">
        <v>2754.65</v>
      </c>
      <c r="E267" s="4" t="str">
        <f>VLOOKUP(A267,HOP!A:L,12,0)</f>
        <v>2754.65</v>
      </c>
      <c r="F267" s="4" t="str">
        <f>VLOOKUP(A267,HOP!A:C,3,0)</f>
        <v>4179370</v>
      </c>
      <c r="G267" s="4">
        <f t="shared" si="8"/>
        <v>0</v>
      </c>
      <c r="H267" s="4" t="str">
        <f t="shared" si="9"/>
        <v>，4179370</v>
      </c>
      <c r="I267" s="4" t="str">
        <f>VLOOKUP(A267,HOP!A:U,21,0)</f>
        <v>直连</v>
      </c>
    </row>
    <row r="268" s="4" customFormat="1" hidden="1" spans="1:9">
      <c r="A268" s="5">
        <v>999228289971456</v>
      </c>
      <c r="B268" s="6">
        <v>45234</v>
      </c>
      <c r="C268" s="6">
        <v>45235</v>
      </c>
      <c r="D268" s="4">
        <v>594.43</v>
      </c>
      <c r="E268" s="4" t="str">
        <f>VLOOKUP(A268,HOP!A:L,12,0)</f>
        <v>594.43</v>
      </c>
      <c r="F268" s="4" t="str">
        <f>VLOOKUP(A268,HOP!A:C,3,0)</f>
        <v>4179423</v>
      </c>
      <c r="G268" s="4">
        <f t="shared" si="8"/>
        <v>0</v>
      </c>
      <c r="H268" s="4" t="str">
        <f t="shared" si="9"/>
        <v>，4179423</v>
      </c>
      <c r="I268" s="4" t="str">
        <f>VLOOKUP(A268,HOP!A:U,21,0)</f>
        <v>直连</v>
      </c>
    </row>
    <row r="269" s="4" customFormat="1" hidden="1" spans="1:9">
      <c r="A269" s="5">
        <v>999228291061595</v>
      </c>
      <c r="B269" s="6">
        <v>45233</v>
      </c>
      <c r="C269" s="6">
        <v>45235</v>
      </c>
      <c r="D269" s="4">
        <v>2918.6</v>
      </c>
      <c r="E269" s="4" t="str">
        <f>VLOOKUP(A269,HOP!A:L,12,0)</f>
        <v>2918.60</v>
      </c>
      <c r="F269" s="4" t="str">
        <f>VLOOKUP(A269,HOP!A:C,3,0)</f>
        <v>4179870</v>
      </c>
      <c r="G269" s="4">
        <f t="shared" si="8"/>
        <v>0</v>
      </c>
      <c r="H269" s="4" t="str">
        <f t="shared" si="9"/>
        <v>，4179870</v>
      </c>
      <c r="I269" s="4" t="str">
        <f>VLOOKUP(A269,HOP!A:U,21,0)</f>
        <v>直连</v>
      </c>
    </row>
    <row r="270" s="4" customFormat="1" hidden="1" spans="1:9">
      <c r="A270" s="5">
        <v>999228291174219</v>
      </c>
      <c r="B270" s="6">
        <v>45233</v>
      </c>
      <c r="C270" s="6">
        <v>45235</v>
      </c>
      <c r="D270" s="4">
        <v>354.32</v>
      </c>
      <c r="E270" s="4" t="str">
        <f>VLOOKUP(A270,HOP!A:L,12,0)</f>
        <v>354.32</v>
      </c>
      <c r="F270" s="4" t="str">
        <f>VLOOKUP(A270,HOP!A:C,3,0)</f>
        <v>4179919</v>
      </c>
      <c r="G270" s="4">
        <f t="shared" si="8"/>
        <v>0</v>
      </c>
      <c r="H270" s="4" t="str">
        <f t="shared" si="9"/>
        <v>，4179919</v>
      </c>
      <c r="I270" s="4" t="str">
        <f>VLOOKUP(A270,HOP!A:U,21,0)</f>
        <v>直连</v>
      </c>
    </row>
    <row r="271" s="4" customFormat="1" hidden="1" spans="1:9">
      <c r="A271" s="5">
        <v>999228291247804</v>
      </c>
      <c r="B271" s="6">
        <v>45234</v>
      </c>
      <c r="C271" s="6">
        <v>45235</v>
      </c>
      <c r="D271" s="4">
        <v>192.47</v>
      </c>
      <c r="E271" s="4" t="str">
        <f>VLOOKUP(A271,HOP!A:L,12,0)</f>
        <v>192.47</v>
      </c>
      <c r="F271" s="4" t="str">
        <f>VLOOKUP(A271,HOP!A:C,3,0)</f>
        <v>4179939</v>
      </c>
      <c r="G271" s="4">
        <f t="shared" si="8"/>
        <v>0</v>
      </c>
      <c r="H271" s="4" t="str">
        <f t="shared" si="9"/>
        <v>，4179939</v>
      </c>
      <c r="I271" s="4" t="str">
        <f>VLOOKUP(A271,HOP!A:U,21,0)</f>
        <v>直连</v>
      </c>
    </row>
    <row r="272" s="4" customFormat="1" hidden="1" spans="1:9">
      <c r="A272" s="5">
        <v>999228291277511</v>
      </c>
      <c r="B272" s="6">
        <v>45234</v>
      </c>
      <c r="C272" s="6">
        <v>45235</v>
      </c>
      <c r="D272" s="4">
        <v>1730.54</v>
      </c>
      <c r="E272" s="4" t="str">
        <f>VLOOKUP(A272,HOP!A:L,12,0)</f>
        <v>1730.54</v>
      </c>
      <c r="F272" s="4" t="str">
        <f>VLOOKUP(A272,HOP!A:C,3,0)</f>
        <v>4179949</v>
      </c>
      <c r="G272" s="4">
        <f t="shared" si="8"/>
        <v>0</v>
      </c>
      <c r="H272" s="4" t="str">
        <f t="shared" si="9"/>
        <v>，4179949</v>
      </c>
      <c r="I272" s="4" t="str">
        <f>VLOOKUP(A272,HOP!A:U,21,0)</f>
        <v>直连</v>
      </c>
    </row>
    <row r="273" s="4" customFormat="1" hidden="1" spans="1:9">
      <c r="A273" s="5">
        <v>999228291305379</v>
      </c>
      <c r="B273" s="6">
        <v>45234</v>
      </c>
      <c r="C273" s="6">
        <v>45235</v>
      </c>
      <c r="D273" s="4">
        <v>508.05</v>
      </c>
      <c r="E273" s="4" t="str">
        <f>VLOOKUP(A273,HOP!A:L,12,0)</f>
        <v>508.05</v>
      </c>
      <c r="F273" s="4" t="str">
        <f>VLOOKUP(A273,HOP!A:C,3,0)</f>
        <v>4179965</v>
      </c>
      <c r="G273" s="4">
        <f t="shared" si="8"/>
        <v>0</v>
      </c>
      <c r="H273" s="4" t="str">
        <f t="shared" si="9"/>
        <v>，4179965</v>
      </c>
      <c r="I273" s="4" t="str">
        <f>VLOOKUP(A273,HOP!A:U,21,0)</f>
        <v>直连</v>
      </c>
    </row>
    <row r="274" s="4" customFormat="1" hidden="1" spans="1:9">
      <c r="A274" s="5">
        <v>999228291555588</v>
      </c>
      <c r="B274" s="6">
        <v>45234</v>
      </c>
      <c r="C274" s="6">
        <v>45235</v>
      </c>
      <c r="D274" s="4">
        <v>903.43</v>
      </c>
      <c r="E274" s="4" t="str">
        <f>VLOOKUP(A274,HOP!A:L,12,0)</f>
        <v>903.43</v>
      </c>
      <c r="F274" s="4" t="str">
        <f>VLOOKUP(A274,HOP!A:C,3,0)</f>
        <v>4180072</v>
      </c>
      <c r="G274" s="4">
        <f t="shared" si="8"/>
        <v>0</v>
      </c>
      <c r="H274" s="4" t="str">
        <f t="shared" si="9"/>
        <v>，4180072</v>
      </c>
      <c r="I274" s="4" t="str">
        <f>VLOOKUP(A274,HOP!A:U,21,0)</f>
        <v>直连</v>
      </c>
    </row>
    <row r="275" s="4" customFormat="1" hidden="1" spans="1:9">
      <c r="A275" s="5">
        <v>999228291639780</v>
      </c>
      <c r="B275" s="6">
        <v>45233</v>
      </c>
      <c r="C275" s="6">
        <v>45235</v>
      </c>
      <c r="D275" s="4">
        <v>593.58</v>
      </c>
      <c r="E275" s="4" t="str">
        <f>VLOOKUP(A275,HOP!A:L,12,0)</f>
        <v>593.58</v>
      </c>
      <c r="F275" s="4" t="str">
        <f>VLOOKUP(A275,HOP!A:C,3,0)</f>
        <v>4180090</v>
      </c>
      <c r="G275" s="4">
        <f t="shared" si="8"/>
        <v>0</v>
      </c>
      <c r="H275" s="4" t="str">
        <f t="shared" si="9"/>
        <v>，4180090</v>
      </c>
      <c r="I275" s="4" t="str">
        <f>VLOOKUP(A275,HOP!A:U,21,0)</f>
        <v>直连</v>
      </c>
    </row>
    <row r="276" s="4" customFormat="1" hidden="1" spans="1:9">
      <c r="A276" s="5">
        <v>999228292830217</v>
      </c>
      <c r="B276" s="6">
        <v>45234</v>
      </c>
      <c r="C276" s="6">
        <v>45235</v>
      </c>
      <c r="D276" s="4">
        <v>638.29</v>
      </c>
      <c r="E276" s="4" t="str">
        <f>VLOOKUP(A276,HOP!A:L,12,0)</f>
        <v>638.29</v>
      </c>
      <c r="F276" s="4" t="str">
        <f>VLOOKUP(A276,HOP!A:C,3,0)</f>
        <v>4180655</v>
      </c>
      <c r="G276" s="4">
        <f t="shared" si="8"/>
        <v>0</v>
      </c>
      <c r="H276" s="4" t="str">
        <f t="shared" si="9"/>
        <v>，4180655</v>
      </c>
      <c r="I276" s="4" t="str">
        <f>VLOOKUP(A276,HOP!A:U,21,0)</f>
        <v>直连</v>
      </c>
    </row>
    <row r="277" s="4" customFormat="1" hidden="1" spans="1:9">
      <c r="A277" s="5">
        <v>999228293016564</v>
      </c>
      <c r="B277" s="6">
        <v>45234</v>
      </c>
      <c r="C277" s="6">
        <v>45235</v>
      </c>
      <c r="D277" s="4">
        <v>460.8</v>
      </c>
      <c r="E277" s="4" t="str">
        <f>VLOOKUP(A277,HOP!A:L,12,0)</f>
        <v>460.80</v>
      </c>
      <c r="F277" s="4" t="str">
        <f>VLOOKUP(A277,HOP!A:C,3,0)</f>
        <v>4180768</v>
      </c>
      <c r="G277" s="4">
        <f t="shared" si="8"/>
        <v>0</v>
      </c>
      <c r="H277" s="4" t="str">
        <f t="shared" si="9"/>
        <v>，4180768</v>
      </c>
      <c r="I277" s="4" t="str">
        <f>VLOOKUP(A277,HOP!A:U,21,0)</f>
        <v>直连</v>
      </c>
    </row>
    <row r="278" s="4" customFormat="1" hidden="1" spans="1:9">
      <c r="A278" s="5">
        <v>999228293150780</v>
      </c>
      <c r="B278" s="6">
        <v>45234</v>
      </c>
      <c r="C278" s="6">
        <v>45235</v>
      </c>
      <c r="D278" s="4">
        <v>356.18</v>
      </c>
      <c r="E278" s="4" t="str">
        <f>VLOOKUP(A278,HOP!A:L,12,0)</f>
        <v>356.18</v>
      </c>
      <c r="F278" s="4" t="str">
        <f>VLOOKUP(A278,HOP!A:C,3,0)</f>
        <v>4180859</v>
      </c>
      <c r="G278" s="4">
        <f t="shared" si="8"/>
        <v>0</v>
      </c>
      <c r="H278" s="4" t="str">
        <f t="shared" si="9"/>
        <v>，4180859</v>
      </c>
      <c r="I278" s="4" t="str">
        <f>VLOOKUP(A278,HOP!A:U,21,0)</f>
        <v>直连</v>
      </c>
    </row>
    <row r="279" s="4" customFormat="1" hidden="1" spans="1:9">
      <c r="A279" s="5">
        <v>999228293158883</v>
      </c>
      <c r="B279" s="6">
        <v>45234</v>
      </c>
      <c r="C279" s="6">
        <v>45235</v>
      </c>
      <c r="D279" s="4">
        <v>356.18</v>
      </c>
      <c r="E279" s="4" t="str">
        <f>VLOOKUP(A279,HOP!A:L,12,0)</f>
        <v>356.18</v>
      </c>
      <c r="F279" s="4" t="str">
        <f>VLOOKUP(A279,HOP!A:C,3,0)</f>
        <v>4180867</v>
      </c>
      <c r="G279" s="4">
        <f t="shared" si="8"/>
        <v>0</v>
      </c>
      <c r="H279" s="4" t="str">
        <f t="shared" si="9"/>
        <v>，4180867</v>
      </c>
      <c r="I279" s="4" t="str">
        <f>VLOOKUP(A279,HOP!A:U,21,0)</f>
        <v>直连</v>
      </c>
    </row>
    <row r="280" s="4" customFormat="1" hidden="1" spans="1:9">
      <c r="A280" s="5">
        <v>999228293236310</v>
      </c>
      <c r="B280" s="6">
        <v>45233</v>
      </c>
      <c r="C280" s="6">
        <v>45235</v>
      </c>
      <c r="D280" s="4">
        <v>724.46</v>
      </c>
      <c r="E280" s="4" t="str">
        <f>VLOOKUP(A280,HOP!A:L,12,0)</f>
        <v>724.46</v>
      </c>
      <c r="F280" s="4" t="str">
        <f>VLOOKUP(A280,HOP!A:C,3,0)</f>
        <v>4180943</v>
      </c>
      <c r="G280" s="4">
        <f t="shared" si="8"/>
        <v>0</v>
      </c>
      <c r="H280" s="4" t="str">
        <f t="shared" si="9"/>
        <v>，4180943</v>
      </c>
      <c r="I280" s="4" t="str">
        <f>VLOOKUP(A280,HOP!A:U,21,0)</f>
        <v>直连</v>
      </c>
    </row>
    <row r="281" s="4" customFormat="1" hidden="1" spans="1:9">
      <c r="A281" s="5">
        <v>999228293289369</v>
      </c>
      <c r="B281" s="6">
        <v>45233</v>
      </c>
      <c r="C281" s="6">
        <v>45235</v>
      </c>
      <c r="D281" s="4">
        <v>4909.6</v>
      </c>
      <c r="E281" s="4">
        <v>4909.6</v>
      </c>
      <c r="F281" s="4" t="str">
        <f>VLOOKUP(A281,HOP!A:C,3,0)</f>
        <v>4181012</v>
      </c>
      <c r="G281" s="4">
        <f t="shared" si="8"/>
        <v>0</v>
      </c>
      <c r="H281" s="4" t="str">
        <f t="shared" si="9"/>
        <v>，4181012</v>
      </c>
      <c r="I281" s="4" t="str">
        <f>VLOOKUP(A281,HOP!A:U,21,0)</f>
        <v>直连</v>
      </c>
    </row>
    <row r="282" s="4" customFormat="1" hidden="1" spans="1:9">
      <c r="A282" s="5">
        <v>999228293396444</v>
      </c>
      <c r="B282" s="6">
        <v>45234</v>
      </c>
      <c r="C282" s="6">
        <v>45235</v>
      </c>
      <c r="D282" s="4">
        <v>327.62</v>
      </c>
      <c r="E282" s="4" t="str">
        <f>VLOOKUP(A282,HOP!A:L,12,0)</f>
        <v>327.62</v>
      </c>
      <c r="F282" s="4" t="str">
        <f>VLOOKUP(A282,HOP!A:C,3,0)</f>
        <v>4181117</v>
      </c>
      <c r="G282" s="4">
        <f t="shared" si="8"/>
        <v>0</v>
      </c>
      <c r="H282" s="4" t="str">
        <f t="shared" si="9"/>
        <v>，4181117</v>
      </c>
      <c r="I282" s="4" t="str">
        <f>VLOOKUP(A282,HOP!A:U,21,0)</f>
        <v>直连</v>
      </c>
    </row>
    <row r="283" s="4" customFormat="1" hidden="1" spans="1:9">
      <c r="A283" s="5">
        <v>999228293716133</v>
      </c>
      <c r="B283" s="6">
        <v>45234</v>
      </c>
      <c r="C283" s="6">
        <v>45235</v>
      </c>
      <c r="D283" s="4">
        <v>1372.98</v>
      </c>
      <c r="E283" s="4" t="str">
        <f>VLOOKUP(A283,HOP!A:L,12,0)</f>
        <v>1372.98</v>
      </c>
      <c r="F283" s="4" t="str">
        <f>VLOOKUP(A283,HOP!A:C,3,0)</f>
        <v>4181406</v>
      </c>
      <c r="G283" s="4">
        <f t="shared" si="8"/>
        <v>0</v>
      </c>
      <c r="H283" s="4" t="str">
        <f t="shared" si="9"/>
        <v>，4181406</v>
      </c>
      <c r="I283" s="4" t="str">
        <f>VLOOKUP(A283,HOP!A:U,21,0)</f>
        <v>直连</v>
      </c>
    </row>
    <row r="284" s="4" customFormat="1" hidden="1" spans="1:9">
      <c r="A284" s="5">
        <v>999228293805020</v>
      </c>
      <c r="B284" s="6">
        <v>45233</v>
      </c>
      <c r="C284" s="6">
        <v>45235</v>
      </c>
      <c r="D284" s="4">
        <v>3106.66</v>
      </c>
      <c r="E284" s="4" t="str">
        <f>VLOOKUP(A284,HOP!A:L,12,0)</f>
        <v>3106.66</v>
      </c>
      <c r="F284" s="4" t="str">
        <f>VLOOKUP(A284,HOP!A:C,3,0)</f>
        <v>4181458</v>
      </c>
      <c r="G284" s="4">
        <f t="shared" si="8"/>
        <v>0</v>
      </c>
      <c r="H284" s="4" t="str">
        <f t="shared" si="9"/>
        <v>，4181458</v>
      </c>
      <c r="I284" s="4" t="str">
        <f>VLOOKUP(A284,HOP!A:U,21,0)</f>
        <v>直连</v>
      </c>
    </row>
    <row r="285" s="4" customFormat="1" hidden="1" spans="1:9">
      <c r="A285" s="5">
        <v>999228293868900</v>
      </c>
      <c r="B285" s="6">
        <v>45234</v>
      </c>
      <c r="C285" s="6">
        <v>45235</v>
      </c>
      <c r="D285" s="4">
        <v>209.19</v>
      </c>
      <c r="E285" s="4" t="str">
        <f>VLOOKUP(A285,HOP!A:L,12,0)</f>
        <v>209.19</v>
      </c>
      <c r="F285" s="4" t="str">
        <f>VLOOKUP(A285,HOP!A:C,3,0)</f>
        <v>4181487</v>
      </c>
      <c r="G285" s="4">
        <f t="shared" si="8"/>
        <v>0</v>
      </c>
      <c r="H285" s="4" t="str">
        <f t="shared" si="9"/>
        <v>，4181487</v>
      </c>
      <c r="I285" s="4" t="str">
        <f>VLOOKUP(A285,HOP!A:U,21,0)</f>
        <v>直连</v>
      </c>
    </row>
    <row r="286" s="4" customFormat="1" hidden="1" spans="1:9">
      <c r="A286" s="5">
        <v>28294158492</v>
      </c>
      <c r="B286" s="6">
        <v>45234</v>
      </c>
      <c r="C286" s="6">
        <v>45235</v>
      </c>
      <c r="D286" s="4">
        <v>677.86</v>
      </c>
      <c r="E286" s="4" t="str">
        <f>VLOOKUP(A286,HOP!A:L,12,0)</f>
        <v>677.86</v>
      </c>
      <c r="F286" s="4" t="str">
        <f>VLOOKUP(A286,HOP!A:C,3,0)</f>
        <v>4181742</v>
      </c>
      <c r="G286" s="4">
        <f t="shared" si="8"/>
        <v>0</v>
      </c>
      <c r="H286" s="4" t="str">
        <f t="shared" si="9"/>
        <v>，4181742</v>
      </c>
      <c r="I286" s="4" t="str">
        <f>VLOOKUP(A286,HOP!A:U,21,0)</f>
        <v>直连</v>
      </c>
    </row>
    <row r="287" s="4" customFormat="1" hidden="1" spans="1:9">
      <c r="A287" s="5">
        <v>999228294319723</v>
      </c>
      <c r="B287" s="6">
        <v>45234</v>
      </c>
      <c r="C287" s="6">
        <v>45235</v>
      </c>
      <c r="D287" s="4">
        <v>198.05</v>
      </c>
      <c r="E287" s="4" t="str">
        <f>VLOOKUP(A287,HOP!A:L,12,0)</f>
        <v>198.05</v>
      </c>
      <c r="F287" s="4" t="str">
        <f>VLOOKUP(A287,HOP!A:C,3,0)</f>
        <v>4181819</v>
      </c>
      <c r="G287" s="4">
        <f t="shared" si="8"/>
        <v>0</v>
      </c>
      <c r="H287" s="4" t="str">
        <f t="shared" si="9"/>
        <v>，4181819</v>
      </c>
      <c r="I287" s="4" t="str">
        <f>VLOOKUP(A287,HOP!A:U,21,0)</f>
        <v>直连</v>
      </c>
    </row>
    <row r="288" s="4" customFormat="1" hidden="1" spans="1:9">
      <c r="A288" s="5">
        <v>999228294337135</v>
      </c>
      <c r="B288" s="6">
        <v>45233</v>
      </c>
      <c r="C288" s="6">
        <v>45235</v>
      </c>
      <c r="D288" s="4">
        <v>470.72</v>
      </c>
      <c r="E288" s="4" t="str">
        <f>VLOOKUP(A288,HOP!A:L,12,0)</f>
        <v>470.72</v>
      </c>
      <c r="F288" s="4" t="str">
        <f>VLOOKUP(A288,HOP!A:C,3,0)</f>
        <v>4181829</v>
      </c>
      <c r="G288" s="4">
        <f t="shared" si="8"/>
        <v>0</v>
      </c>
      <c r="H288" s="4" t="str">
        <f t="shared" si="9"/>
        <v>，4181829</v>
      </c>
      <c r="I288" s="4" t="str">
        <f>VLOOKUP(A288,HOP!A:U,21,0)</f>
        <v>直连</v>
      </c>
    </row>
    <row r="289" s="4" customFormat="1" hidden="1" spans="1:9">
      <c r="A289" s="5">
        <v>999228294579469</v>
      </c>
      <c r="B289" s="6">
        <v>45233</v>
      </c>
      <c r="C289" s="6">
        <v>45235</v>
      </c>
      <c r="D289" s="4">
        <v>812.13</v>
      </c>
      <c r="E289" s="4" t="str">
        <f>VLOOKUP(A289,HOP!A:L,12,0)</f>
        <v>812.13</v>
      </c>
      <c r="F289" s="4" t="str">
        <f>VLOOKUP(A289,HOP!A:C,3,0)</f>
        <v>4182019</v>
      </c>
      <c r="G289" s="4">
        <f t="shared" si="8"/>
        <v>0</v>
      </c>
      <c r="H289" s="4" t="str">
        <f t="shared" si="9"/>
        <v>，4182019</v>
      </c>
      <c r="I289" s="4" t="str">
        <f>VLOOKUP(A289,HOP!A:U,21,0)</f>
        <v>直连</v>
      </c>
    </row>
    <row r="290" s="4" customFormat="1" hidden="1" spans="1:9">
      <c r="A290" s="5">
        <v>999228294675215</v>
      </c>
      <c r="B290" s="6">
        <v>45233</v>
      </c>
      <c r="C290" s="6">
        <v>45235</v>
      </c>
      <c r="D290" s="4">
        <v>363.82</v>
      </c>
      <c r="E290" s="4" t="str">
        <f>VLOOKUP(A290,HOP!A:L,12,0)</f>
        <v>363.82</v>
      </c>
      <c r="F290" s="4" t="str">
        <f>VLOOKUP(A290,HOP!A:C,3,0)</f>
        <v>4182066</v>
      </c>
      <c r="G290" s="4">
        <f t="shared" si="8"/>
        <v>0</v>
      </c>
      <c r="H290" s="4" t="str">
        <f t="shared" si="9"/>
        <v>，4182066</v>
      </c>
      <c r="I290" s="4" t="str">
        <f>VLOOKUP(A290,HOP!A:U,21,0)</f>
        <v>直连</v>
      </c>
    </row>
    <row r="291" s="4" customFormat="1" hidden="1" spans="1:9">
      <c r="A291" s="5">
        <v>999228294696813</v>
      </c>
      <c r="B291" s="6">
        <v>45234</v>
      </c>
      <c r="C291" s="6">
        <v>45235</v>
      </c>
      <c r="D291" s="4">
        <v>253.8</v>
      </c>
      <c r="E291" s="4" t="str">
        <f>VLOOKUP(A291,HOP!A:L,12,0)</f>
        <v>253.80</v>
      </c>
      <c r="F291" s="4" t="str">
        <f>VLOOKUP(A291,HOP!A:C,3,0)</f>
        <v>4182081</v>
      </c>
      <c r="G291" s="4">
        <f t="shared" si="8"/>
        <v>0</v>
      </c>
      <c r="H291" s="4" t="str">
        <f t="shared" si="9"/>
        <v>，4182081</v>
      </c>
      <c r="I291" s="4" t="str">
        <f>VLOOKUP(A291,HOP!A:U,21,0)</f>
        <v>直连</v>
      </c>
    </row>
    <row r="292" s="4" customFormat="1" hidden="1" spans="1:9">
      <c r="A292" s="5">
        <v>999228294980985</v>
      </c>
      <c r="B292" s="6">
        <v>45233</v>
      </c>
      <c r="C292" s="6">
        <v>45235</v>
      </c>
      <c r="D292" s="4">
        <v>1573.22</v>
      </c>
      <c r="E292" s="4" t="str">
        <f>VLOOKUP(A292,HOP!A:L,12,0)</f>
        <v>1573.22</v>
      </c>
      <c r="F292" s="4" t="str">
        <f>VLOOKUP(A292,HOP!A:C,3,0)</f>
        <v>4182297</v>
      </c>
      <c r="G292" s="4">
        <f t="shared" si="8"/>
        <v>0</v>
      </c>
      <c r="H292" s="4" t="str">
        <f t="shared" si="9"/>
        <v>，4182297</v>
      </c>
      <c r="I292" s="4" t="str">
        <f>VLOOKUP(A292,HOP!A:U,21,0)</f>
        <v>直连</v>
      </c>
    </row>
    <row r="293" s="4" customFormat="1" hidden="1" spans="1:9">
      <c r="A293" s="5">
        <v>999228295072606</v>
      </c>
      <c r="B293" s="6">
        <v>45234</v>
      </c>
      <c r="C293" s="6">
        <v>45235</v>
      </c>
      <c r="D293" s="4">
        <v>362.9</v>
      </c>
      <c r="E293" s="4" t="str">
        <f>VLOOKUP(A293,HOP!A:L,12,0)</f>
        <v>362.90</v>
      </c>
      <c r="F293" s="4" t="str">
        <f>VLOOKUP(A293,HOP!A:C,3,0)</f>
        <v>4182343</v>
      </c>
      <c r="G293" s="4">
        <f t="shared" si="8"/>
        <v>0</v>
      </c>
      <c r="H293" s="4" t="str">
        <f t="shared" si="9"/>
        <v>，4182343</v>
      </c>
      <c r="I293" s="4" t="str">
        <f>VLOOKUP(A293,HOP!A:U,21,0)</f>
        <v>直采</v>
      </c>
    </row>
    <row r="294" s="4" customFormat="1" hidden="1" spans="1:9">
      <c r="A294" s="5">
        <v>999228295419964</v>
      </c>
      <c r="B294" s="6">
        <v>45234</v>
      </c>
      <c r="C294" s="6">
        <v>45235</v>
      </c>
      <c r="D294" s="4">
        <v>291.1</v>
      </c>
      <c r="E294" s="4" t="str">
        <f>VLOOKUP(A294,HOP!A:L,12,0)</f>
        <v>291.10</v>
      </c>
      <c r="F294" s="4" t="str">
        <f>VLOOKUP(A294,HOP!A:C,3,0)</f>
        <v>4182507</v>
      </c>
      <c r="G294" s="4">
        <f t="shared" si="8"/>
        <v>0</v>
      </c>
      <c r="H294" s="4" t="str">
        <f t="shared" si="9"/>
        <v>，4182507</v>
      </c>
      <c r="I294" s="4" t="str">
        <f>VLOOKUP(A294,HOP!A:U,21,0)</f>
        <v>直连</v>
      </c>
    </row>
    <row r="295" s="4" customFormat="1" hidden="1" spans="1:9">
      <c r="A295" s="5">
        <v>999228295505433</v>
      </c>
      <c r="B295" s="6">
        <v>45233</v>
      </c>
      <c r="C295" s="6">
        <v>45235</v>
      </c>
      <c r="D295" s="4">
        <v>1362.96</v>
      </c>
      <c r="E295" s="4" t="str">
        <f>VLOOKUP(A295,HOP!A:L,12,0)</f>
        <v>1362.96</v>
      </c>
      <c r="F295" s="4" t="str">
        <f>VLOOKUP(A295,HOP!A:C,3,0)</f>
        <v>4182704</v>
      </c>
      <c r="G295" s="4">
        <f t="shared" si="8"/>
        <v>0</v>
      </c>
      <c r="H295" s="4" t="str">
        <f t="shared" si="9"/>
        <v>，4182704</v>
      </c>
      <c r="I295" s="4" t="str">
        <f>VLOOKUP(A295,HOP!A:U,21,0)</f>
        <v>直连</v>
      </c>
    </row>
    <row r="296" s="4" customFormat="1" hidden="1" spans="1:9">
      <c r="A296" s="5">
        <v>999228295563740</v>
      </c>
      <c r="B296" s="6">
        <v>45234</v>
      </c>
      <c r="C296" s="6">
        <v>45235</v>
      </c>
      <c r="D296" s="4">
        <v>447.22</v>
      </c>
      <c r="E296" s="4" t="str">
        <f>VLOOKUP(A296,HOP!A:L,12,0)</f>
        <v>447.22</v>
      </c>
      <c r="F296" s="4" t="str">
        <f>VLOOKUP(A296,HOP!A:C,3,0)</f>
        <v>4182731</v>
      </c>
      <c r="G296" s="4">
        <f t="shared" si="8"/>
        <v>0</v>
      </c>
      <c r="H296" s="4" t="str">
        <f t="shared" si="9"/>
        <v>，4182731</v>
      </c>
      <c r="I296" s="4" t="str">
        <f>VLOOKUP(A296,HOP!A:U,21,0)</f>
        <v>直采</v>
      </c>
    </row>
    <row r="297" s="4" customFormat="1" hidden="1" spans="1:9">
      <c r="A297" s="5">
        <v>999228295980959</v>
      </c>
      <c r="B297" s="6">
        <v>45233</v>
      </c>
      <c r="C297" s="6">
        <v>45235</v>
      </c>
      <c r="D297" s="4">
        <v>840.6</v>
      </c>
      <c r="E297" s="4" t="str">
        <f>VLOOKUP(A297,HOP!A:L,12,0)</f>
        <v>840.60</v>
      </c>
      <c r="F297" s="4" t="str">
        <f>VLOOKUP(A297,HOP!A:C,3,0)</f>
        <v>4182936</v>
      </c>
      <c r="G297" s="4">
        <f t="shared" si="8"/>
        <v>0</v>
      </c>
      <c r="H297" s="4" t="str">
        <f t="shared" si="9"/>
        <v>，4182936</v>
      </c>
      <c r="I297" s="4" t="str">
        <f>VLOOKUP(A297,HOP!A:U,21,0)</f>
        <v>直连</v>
      </c>
    </row>
    <row r="298" s="4" customFormat="1" hidden="1" spans="1:9">
      <c r="A298" s="5">
        <v>999228295992590</v>
      </c>
      <c r="B298" s="6">
        <v>45234</v>
      </c>
      <c r="C298" s="6">
        <v>45235</v>
      </c>
      <c r="D298" s="4">
        <v>1513.32</v>
      </c>
      <c r="E298" s="4" t="str">
        <f>VLOOKUP(A298,HOP!A:L,12,0)</f>
        <v>1513.32</v>
      </c>
      <c r="F298" s="4" t="str">
        <f>VLOOKUP(A298,HOP!A:C,3,0)</f>
        <v>4182941</v>
      </c>
      <c r="G298" s="4">
        <f t="shared" si="8"/>
        <v>0</v>
      </c>
      <c r="H298" s="4" t="str">
        <f t="shared" si="9"/>
        <v>，4182941</v>
      </c>
      <c r="I298" s="4" t="str">
        <f>VLOOKUP(A298,HOP!A:U,21,0)</f>
        <v>直连</v>
      </c>
    </row>
    <row r="299" s="4" customFormat="1" hidden="1" spans="1:9">
      <c r="A299" s="5">
        <v>999228296122468</v>
      </c>
      <c r="B299" s="6">
        <v>45234</v>
      </c>
      <c r="C299" s="6">
        <v>45235</v>
      </c>
      <c r="D299" s="4">
        <v>341.2</v>
      </c>
      <c r="E299" s="4" t="str">
        <f>VLOOKUP(A299,HOP!A:L,12,0)</f>
        <v>341.20</v>
      </c>
      <c r="F299" s="4" t="str">
        <f>VLOOKUP(A299,HOP!A:C,3,0)</f>
        <v>4182996</v>
      </c>
      <c r="G299" s="4">
        <f t="shared" si="8"/>
        <v>0</v>
      </c>
      <c r="H299" s="4" t="str">
        <f t="shared" si="9"/>
        <v>，4182996</v>
      </c>
      <c r="I299" s="4" t="str">
        <f>VLOOKUP(A299,HOP!A:U,21,0)</f>
        <v>直连</v>
      </c>
    </row>
    <row r="300" s="4" customFormat="1" hidden="1" spans="1:9">
      <c r="A300" s="5">
        <v>999228296319538</v>
      </c>
      <c r="B300" s="6">
        <v>45234</v>
      </c>
      <c r="C300" s="6">
        <v>45235</v>
      </c>
      <c r="D300" s="4">
        <v>501.03</v>
      </c>
      <c r="E300" s="4" t="str">
        <f>VLOOKUP(A300,HOP!A:L,12,0)</f>
        <v>501.03</v>
      </c>
      <c r="F300" s="4" t="str">
        <f>VLOOKUP(A300,HOP!A:C,3,0)</f>
        <v>4183251</v>
      </c>
      <c r="G300" s="4">
        <f t="shared" si="8"/>
        <v>0</v>
      </c>
      <c r="H300" s="4" t="str">
        <f t="shared" si="9"/>
        <v>，4183251</v>
      </c>
      <c r="I300" s="4" t="str">
        <f>VLOOKUP(A300,HOP!A:U,21,0)</f>
        <v>直连</v>
      </c>
    </row>
    <row r="301" s="4" customFormat="1" hidden="1" spans="1:9">
      <c r="A301" s="5">
        <v>999228296580562</v>
      </c>
      <c r="B301" s="6">
        <v>45234</v>
      </c>
      <c r="C301" s="6">
        <v>45235</v>
      </c>
      <c r="D301" s="4">
        <v>408.65</v>
      </c>
      <c r="E301" s="4" t="str">
        <f>VLOOKUP(A301,HOP!A:L,12,0)</f>
        <v>408.65</v>
      </c>
      <c r="F301" s="4" t="str">
        <f>VLOOKUP(A301,HOP!A:C,3,0)</f>
        <v>4183350</v>
      </c>
      <c r="G301" s="4">
        <f t="shared" si="8"/>
        <v>0</v>
      </c>
      <c r="H301" s="4" t="str">
        <f t="shared" si="9"/>
        <v>，4183350</v>
      </c>
      <c r="I301" s="4" t="str">
        <f>VLOOKUP(A301,HOP!A:U,21,0)</f>
        <v>直连</v>
      </c>
    </row>
    <row r="302" s="4" customFormat="1" hidden="1" spans="1:9">
      <c r="A302" s="5">
        <v>999228296695178</v>
      </c>
      <c r="B302" s="6">
        <v>45234</v>
      </c>
      <c r="C302" s="6">
        <v>45235</v>
      </c>
      <c r="D302" s="4">
        <v>307.91</v>
      </c>
      <c r="E302" s="4" t="str">
        <f>VLOOKUP(A302,HOP!A:L,12,0)</f>
        <v>307.91</v>
      </c>
      <c r="F302" s="4" t="str">
        <f>VLOOKUP(A302,HOP!A:C,3,0)</f>
        <v>4183396</v>
      </c>
      <c r="G302" s="4">
        <f t="shared" si="8"/>
        <v>0</v>
      </c>
      <c r="H302" s="4" t="str">
        <f t="shared" si="9"/>
        <v>，4183396</v>
      </c>
      <c r="I302" s="4" t="str">
        <f>VLOOKUP(A302,HOP!A:U,21,0)</f>
        <v>直连</v>
      </c>
    </row>
    <row r="303" s="4" customFormat="1" hidden="1" spans="1:9">
      <c r="A303" s="5">
        <v>999228296867147</v>
      </c>
      <c r="B303" s="6">
        <v>45234</v>
      </c>
      <c r="C303" s="6">
        <v>45235</v>
      </c>
      <c r="D303" s="4">
        <v>364.89</v>
      </c>
      <c r="E303" s="4" t="str">
        <f>VLOOKUP(A303,HOP!A:L,12,0)</f>
        <v>364.89</v>
      </c>
      <c r="F303" s="4" t="str">
        <f>VLOOKUP(A303,HOP!A:C,3,0)</f>
        <v>4183614</v>
      </c>
      <c r="G303" s="4">
        <f t="shared" si="8"/>
        <v>0</v>
      </c>
      <c r="H303" s="4" t="str">
        <f t="shared" si="9"/>
        <v>，4183614</v>
      </c>
      <c r="I303" s="4" t="str">
        <f>VLOOKUP(A303,HOP!A:U,21,0)</f>
        <v>直连</v>
      </c>
    </row>
    <row r="304" s="4" customFormat="1" hidden="1" spans="1:9">
      <c r="A304" s="5">
        <v>999228296948919</v>
      </c>
      <c r="B304" s="6">
        <v>45233</v>
      </c>
      <c r="C304" s="6">
        <v>45235</v>
      </c>
      <c r="D304" s="4">
        <v>2657.58</v>
      </c>
      <c r="E304" s="4" t="str">
        <f>VLOOKUP(A304,HOP!A:L,12,0)</f>
        <v>2657.58</v>
      </c>
      <c r="F304" s="4" t="str">
        <f>VLOOKUP(A304,HOP!A:C,3,0)</f>
        <v>4183655</v>
      </c>
      <c r="G304" s="4">
        <f t="shared" si="8"/>
        <v>0</v>
      </c>
      <c r="H304" s="4" t="str">
        <f t="shared" si="9"/>
        <v>，4183655</v>
      </c>
      <c r="I304" s="4" t="str">
        <f>VLOOKUP(A304,HOP!A:U,21,0)</f>
        <v>直连</v>
      </c>
    </row>
    <row r="305" s="4" customFormat="1" hidden="1" spans="1:9">
      <c r="A305" s="5">
        <v>999228297016968</v>
      </c>
      <c r="B305" s="6">
        <v>45233</v>
      </c>
      <c r="C305" s="6">
        <v>45235</v>
      </c>
      <c r="D305" s="4">
        <v>738.61</v>
      </c>
      <c r="E305" s="4" t="str">
        <f>VLOOKUP(A305,HOP!A:L,12,0)</f>
        <v>738.61</v>
      </c>
      <c r="F305" s="4" t="str">
        <f>VLOOKUP(A305,HOP!A:C,3,0)</f>
        <v>4183685</v>
      </c>
      <c r="G305" s="4">
        <f t="shared" si="8"/>
        <v>0</v>
      </c>
      <c r="H305" s="4" t="str">
        <f t="shared" si="9"/>
        <v>，4183685</v>
      </c>
      <c r="I305" s="4" t="str">
        <f>VLOOKUP(A305,HOP!A:U,21,0)</f>
        <v>直采</v>
      </c>
    </row>
    <row r="306" s="4" customFormat="1" hidden="1" spans="1:9">
      <c r="A306" s="5">
        <v>999228297310221</v>
      </c>
      <c r="B306" s="6">
        <v>45234</v>
      </c>
      <c r="C306" s="6">
        <v>45235</v>
      </c>
      <c r="D306" s="4">
        <v>0</v>
      </c>
      <c r="E306" s="4" t="e">
        <f>VLOOKUP(A306,HOP!A:L,12,0)</f>
        <v>#N/A</v>
      </c>
      <c r="F306" s="4" t="e">
        <f>VLOOKUP(A306,HOP!A:C,3,0)</f>
        <v>#N/A</v>
      </c>
      <c r="G306" s="4" t="e">
        <f t="shared" si="8"/>
        <v>#N/A</v>
      </c>
      <c r="H306" s="4" t="e">
        <f t="shared" si="9"/>
        <v>#N/A</v>
      </c>
      <c r="I306" s="4" t="e">
        <f>VLOOKUP(A306,HOP!A:U,21,0)</f>
        <v>#N/A</v>
      </c>
    </row>
    <row r="307" s="4" customFormat="1" hidden="1" spans="1:9">
      <c r="A307" s="5">
        <v>999228305076993</v>
      </c>
      <c r="B307" s="6">
        <v>45233</v>
      </c>
      <c r="C307" s="6">
        <v>45235</v>
      </c>
      <c r="D307" s="4">
        <v>996.28</v>
      </c>
      <c r="E307" s="4" t="str">
        <f>VLOOKUP(A307,HOP!A:L,12,0)</f>
        <v>996.28</v>
      </c>
      <c r="F307" s="4" t="str">
        <f>VLOOKUP(A307,HOP!A:C,3,0)</f>
        <v>4184225</v>
      </c>
      <c r="G307" s="4">
        <f t="shared" si="8"/>
        <v>0</v>
      </c>
      <c r="H307" s="4" t="str">
        <f t="shared" si="9"/>
        <v>，4184225</v>
      </c>
      <c r="I307" s="4" t="str">
        <f>VLOOKUP(A307,HOP!A:U,21,0)</f>
        <v>直连</v>
      </c>
    </row>
    <row r="308" s="4" customFormat="1" hidden="1" spans="1:9">
      <c r="A308" s="5">
        <v>999228305455239</v>
      </c>
      <c r="B308" s="6">
        <v>45233</v>
      </c>
      <c r="C308" s="6">
        <v>45235</v>
      </c>
      <c r="D308" s="4">
        <v>1873.52</v>
      </c>
      <c r="E308" s="4" t="str">
        <f>VLOOKUP(A308,HOP!A:L,12,0)</f>
        <v>1873.52</v>
      </c>
      <c r="F308" s="4" t="str">
        <f>VLOOKUP(A308,HOP!A:C,3,0)</f>
        <v>4184289</v>
      </c>
      <c r="G308" s="4">
        <f t="shared" si="8"/>
        <v>0</v>
      </c>
      <c r="H308" s="4" t="str">
        <f t="shared" si="9"/>
        <v>，4184289</v>
      </c>
      <c r="I308" s="4" t="str">
        <f>VLOOKUP(A308,HOP!A:U,21,0)</f>
        <v>直连</v>
      </c>
    </row>
    <row r="309" s="4" customFormat="1" hidden="1" spans="1:9">
      <c r="A309" s="5">
        <v>999228305797664</v>
      </c>
      <c r="B309" s="6">
        <v>45234</v>
      </c>
      <c r="C309" s="6">
        <v>45235</v>
      </c>
      <c r="D309" s="4">
        <v>362.9</v>
      </c>
      <c r="E309" s="4" t="str">
        <f>VLOOKUP(A309,HOP!A:L,12,0)</f>
        <v>362.90</v>
      </c>
      <c r="F309" s="4" t="str">
        <f>VLOOKUP(A309,HOP!A:C,3,0)</f>
        <v>4184494</v>
      </c>
      <c r="G309" s="4">
        <f t="shared" si="8"/>
        <v>0</v>
      </c>
      <c r="H309" s="4" t="str">
        <f t="shared" si="9"/>
        <v>，4184494</v>
      </c>
      <c r="I309" s="4" t="str">
        <f>VLOOKUP(A309,HOP!A:U,21,0)</f>
        <v>直采</v>
      </c>
    </row>
    <row r="310" s="4" customFormat="1" hidden="1" spans="1:9">
      <c r="A310" s="5">
        <v>999228305940123</v>
      </c>
      <c r="B310" s="6">
        <v>45233</v>
      </c>
      <c r="C310" s="6">
        <v>45235</v>
      </c>
      <c r="D310" s="4">
        <v>278.52</v>
      </c>
      <c r="E310" s="4" t="str">
        <f>VLOOKUP(A310,HOP!A:L,12,0)</f>
        <v>278.52</v>
      </c>
      <c r="F310" s="4" t="str">
        <f>VLOOKUP(A310,HOP!A:C,3,0)</f>
        <v>4184517</v>
      </c>
      <c r="G310" s="4">
        <f t="shared" si="8"/>
        <v>0</v>
      </c>
      <c r="H310" s="4" t="str">
        <f t="shared" si="9"/>
        <v>，4184517</v>
      </c>
      <c r="I310" s="4" t="str">
        <f>VLOOKUP(A310,HOP!A:U,21,0)</f>
        <v>直连</v>
      </c>
    </row>
    <row r="311" s="4" customFormat="1" hidden="1" spans="1:9">
      <c r="A311" s="5">
        <v>999228306142012</v>
      </c>
      <c r="B311" s="6">
        <v>45233</v>
      </c>
      <c r="C311" s="6">
        <v>45235</v>
      </c>
      <c r="D311" s="4">
        <v>693.62</v>
      </c>
      <c r="E311" s="4" t="str">
        <f>VLOOKUP(A311,HOP!A:L,12,0)</f>
        <v>693.62</v>
      </c>
      <c r="F311" s="4" t="str">
        <f>VLOOKUP(A311,HOP!A:C,3,0)</f>
        <v>4184543</v>
      </c>
      <c r="G311" s="4">
        <f t="shared" si="8"/>
        <v>0</v>
      </c>
      <c r="H311" s="4" t="str">
        <f t="shared" si="9"/>
        <v>，4184543</v>
      </c>
      <c r="I311" s="4" t="str">
        <f>VLOOKUP(A311,HOP!A:U,21,0)</f>
        <v>直连</v>
      </c>
    </row>
    <row r="312" s="4" customFormat="1" spans="1:9">
      <c r="A312" s="5">
        <v>999228306656636</v>
      </c>
      <c r="B312" s="6">
        <v>45234</v>
      </c>
      <c r="C312" s="6">
        <v>45235</v>
      </c>
      <c r="D312" s="4">
        <v>531.85</v>
      </c>
      <c r="E312" s="4" t="str">
        <f>VLOOKUP(A312,HOP!A:L,12,0)</f>
        <v>532.48</v>
      </c>
      <c r="F312" s="4" t="str">
        <f>VLOOKUP(A312,HOP!A:C,3,0)</f>
        <v>4184623</v>
      </c>
      <c r="G312" s="4">
        <f t="shared" si="8"/>
        <v>-0.629999999999995</v>
      </c>
      <c r="H312" s="4" t="str">
        <f t="shared" si="9"/>
        <v>，4184623</v>
      </c>
      <c r="I312" s="4" t="str">
        <f>VLOOKUP(A312,HOP!A:U,21,0)</f>
        <v>直连</v>
      </c>
    </row>
    <row r="313" s="4" customFormat="1" hidden="1" spans="1:9">
      <c r="A313" s="5">
        <v>999228306911127</v>
      </c>
      <c r="B313" s="6">
        <v>45233</v>
      </c>
      <c r="C313" s="6">
        <v>45235</v>
      </c>
      <c r="D313" s="4">
        <v>4376.32</v>
      </c>
      <c r="E313" s="4" t="str">
        <f>VLOOKUP(A313,HOP!A:L,12,0)</f>
        <v>4376.32</v>
      </c>
      <c r="F313" s="4" t="str">
        <f>VLOOKUP(A313,HOP!A:C,3,0)</f>
        <v>4184681</v>
      </c>
      <c r="G313" s="4">
        <f t="shared" si="8"/>
        <v>0</v>
      </c>
      <c r="H313" s="4" t="str">
        <f t="shared" si="9"/>
        <v>，4184681</v>
      </c>
      <c r="I313" s="4" t="str">
        <f>VLOOKUP(A313,HOP!A:U,21,0)</f>
        <v>直连</v>
      </c>
    </row>
    <row r="314" s="4" customFormat="1" hidden="1" spans="1:9">
      <c r="A314" s="5">
        <v>999228307900755</v>
      </c>
      <c r="B314" s="6">
        <v>45234</v>
      </c>
      <c r="C314" s="6">
        <v>45235</v>
      </c>
      <c r="D314" s="4">
        <v>277.9</v>
      </c>
      <c r="E314" s="4" t="str">
        <f>VLOOKUP(A314,HOP!A:L,12,0)</f>
        <v>277.90</v>
      </c>
      <c r="F314" s="4" t="str">
        <f>VLOOKUP(A314,HOP!A:C,3,0)</f>
        <v>4185050</v>
      </c>
      <c r="G314" s="4">
        <f t="shared" si="8"/>
        <v>0</v>
      </c>
      <c r="H314" s="4" t="str">
        <f t="shared" si="9"/>
        <v>，4185050</v>
      </c>
      <c r="I314" s="4" t="str">
        <f>VLOOKUP(A314,HOP!A:U,21,0)</f>
        <v>直连</v>
      </c>
    </row>
    <row r="315" s="4" customFormat="1" hidden="1" spans="1:9">
      <c r="A315" s="5">
        <v>999228307983923</v>
      </c>
      <c r="B315" s="6">
        <v>45234</v>
      </c>
      <c r="C315" s="6">
        <v>45235</v>
      </c>
      <c r="D315" s="4">
        <v>346.41</v>
      </c>
      <c r="E315" s="4" t="str">
        <f>VLOOKUP(A315,HOP!A:L,12,0)</f>
        <v>346.41</v>
      </c>
      <c r="F315" s="4" t="str">
        <f>VLOOKUP(A315,HOP!A:C,3,0)</f>
        <v>4185340</v>
      </c>
      <c r="G315" s="4">
        <f t="shared" si="8"/>
        <v>0</v>
      </c>
      <c r="H315" s="4" t="str">
        <f t="shared" si="9"/>
        <v>，4185340</v>
      </c>
      <c r="I315" s="4" t="str">
        <f>VLOOKUP(A315,HOP!A:U,21,0)</f>
        <v>直连</v>
      </c>
    </row>
    <row r="316" s="4" customFormat="1" hidden="1" spans="1:9">
      <c r="A316" s="5">
        <v>999228308197774</v>
      </c>
      <c r="B316" s="6">
        <v>45234</v>
      </c>
      <c r="C316" s="6">
        <v>45235</v>
      </c>
      <c r="D316" s="4">
        <v>328.91</v>
      </c>
      <c r="E316" s="4" t="str">
        <f>VLOOKUP(A316,HOP!A:L,12,0)</f>
        <v>328.91</v>
      </c>
      <c r="F316" s="4" t="str">
        <f>VLOOKUP(A316,HOP!A:C,3,0)</f>
        <v>4185386</v>
      </c>
      <c r="G316" s="4">
        <f t="shared" si="8"/>
        <v>0</v>
      </c>
      <c r="H316" s="4" t="str">
        <f t="shared" si="9"/>
        <v>，4185386</v>
      </c>
      <c r="I316" s="4" t="str">
        <f>VLOOKUP(A316,HOP!A:U,21,0)</f>
        <v>直连</v>
      </c>
    </row>
    <row r="317" s="4" customFormat="1" hidden="1" spans="1:9">
      <c r="A317" s="5">
        <v>999228308296323</v>
      </c>
      <c r="B317" s="6">
        <v>45234</v>
      </c>
      <c r="C317" s="6">
        <v>45235</v>
      </c>
      <c r="D317" s="4">
        <v>422.06</v>
      </c>
      <c r="E317" s="4" t="str">
        <f>VLOOKUP(A317,HOP!A:L,12,0)</f>
        <v>422.06</v>
      </c>
      <c r="F317" s="4" t="str">
        <f>VLOOKUP(A317,HOP!A:C,3,0)</f>
        <v>4185406</v>
      </c>
      <c r="G317" s="4">
        <f t="shared" si="8"/>
        <v>0</v>
      </c>
      <c r="H317" s="4" t="str">
        <f t="shared" si="9"/>
        <v>，4185406</v>
      </c>
      <c r="I317" s="4" t="str">
        <f>VLOOKUP(A317,HOP!A:U,21,0)</f>
        <v>直连</v>
      </c>
    </row>
    <row r="318" s="4" customFormat="1" hidden="1" spans="1:9">
      <c r="A318" s="5">
        <v>999228308454727</v>
      </c>
      <c r="B318" s="6">
        <v>45234</v>
      </c>
      <c r="C318" s="6">
        <v>45235</v>
      </c>
      <c r="D318" s="4">
        <v>132.8</v>
      </c>
      <c r="E318" s="4" t="str">
        <f>VLOOKUP(A318,HOP!A:L,12,0)</f>
        <v>132.80</v>
      </c>
      <c r="F318" s="4" t="str">
        <f>VLOOKUP(A318,HOP!A:C,3,0)</f>
        <v>4185435</v>
      </c>
      <c r="G318" s="4">
        <f t="shared" si="8"/>
        <v>0</v>
      </c>
      <c r="H318" s="4" t="str">
        <f t="shared" si="9"/>
        <v>，4185435</v>
      </c>
      <c r="I318" s="4" t="str">
        <f>VLOOKUP(A318,HOP!A:U,21,0)</f>
        <v>直连</v>
      </c>
    </row>
    <row r="319" s="4" customFormat="1" hidden="1" spans="1:9">
      <c r="A319" s="5">
        <v>999228308916781</v>
      </c>
      <c r="B319" s="6">
        <v>45234</v>
      </c>
      <c r="C319" s="6">
        <v>45235</v>
      </c>
      <c r="D319" s="4">
        <v>214.36</v>
      </c>
      <c r="E319" s="4" t="str">
        <f>VLOOKUP(A319,HOP!A:L,12,0)</f>
        <v>214.36</v>
      </c>
      <c r="F319" s="4" t="str">
        <f>VLOOKUP(A319,HOP!A:C,3,0)</f>
        <v>4185543</v>
      </c>
      <c r="G319" s="4">
        <f t="shared" si="8"/>
        <v>0</v>
      </c>
      <c r="H319" s="4" t="str">
        <f t="shared" si="9"/>
        <v>，4185543</v>
      </c>
      <c r="I319" s="4" t="str">
        <f>VLOOKUP(A319,HOP!A:U,21,0)</f>
        <v>直连</v>
      </c>
    </row>
    <row r="320" s="4" customFormat="1" hidden="1" spans="1:9">
      <c r="A320" s="5">
        <v>999228308946553</v>
      </c>
      <c r="B320" s="6">
        <v>45234</v>
      </c>
      <c r="C320" s="6">
        <v>45235</v>
      </c>
      <c r="D320" s="4">
        <v>426.98</v>
      </c>
      <c r="E320" s="4" t="str">
        <f>VLOOKUP(A320,HOP!A:L,12,0)</f>
        <v>426.98</v>
      </c>
      <c r="F320" s="4" t="str">
        <f>VLOOKUP(A320,HOP!A:C,3,0)</f>
        <v>4185549</v>
      </c>
      <c r="G320" s="4">
        <f t="shared" si="8"/>
        <v>0</v>
      </c>
      <c r="H320" s="4" t="str">
        <f t="shared" si="9"/>
        <v>，4185549</v>
      </c>
      <c r="I320" s="4" t="str">
        <f>VLOOKUP(A320,HOP!A:U,21,0)</f>
        <v>直连</v>
      </c>
    </row>
    <row r="321" s="4" customFormat="1" hidden="1" spans="1:9">
      <c r="A321" s="5">
        <v>999228309111146</v>
      </c>
      <c r="B321" s="6">
        <v>45234</v>
      </c>
      <c r="C321" s="6">
        <v>45235</v>
      </c>
      <c r="D321" s="4">
        <v>1351.13</v>
      </c>
      <c r="E321" s="4" t="str">
        <f>VLOOKUP(A321,HOP!A:L,12,0)</f>
        <v>1351.13</v>
      </c>
      <c r="F321" s="4" t="str">
        <f>VLOOKUP(A321,HOP!A:C,3,0)</f>
        <v>4185899</v>
      </c>
      <c r="G321" s="4">
        <f t="shared" si="8"/>
        <v>0</v>
      </c>
      <c r="H321" s="4" t="str">
        <f t="shared" si="9"/>
        <v>，4185899</v>
      </c>
      <c r="I321" s="4" t="str">
        <f>VLOOKUP(A321,HOP!A:U,21,0)</f>
        <v>直连</v>
      </c>
    </row>
    <row r="322" s="4" customFormat="1" hidden="1" spans="1:9">
      <c r="A322" s="5">
        <v>999228309151139</v>
      </c>
      <c r="B322" s="6">
        <v>45233</v>
      </c>
      <c r="C322" s="6">
        <v>45235</v>
      </c>
      <c r="D322" s="4">
        <v>3864.38</v>
      </c>
      <c r="E322" s="4" t="str">
        <f>VLOOKUP(A322,HOP!A:L,12,0)</f>
        <v>3864.38</v>
      </c>
      <c r="F322" s="4" t="str">
        <f>VLOOKUP(A322,HOP!A:C,3,0)</f>
        <v>4185911</v>
      </c>
      <c r="G322" s="4">
        <f t="shared" si="8"/>
        <v>0</v>
      </c>
      <c r="H322" s="4" t="str">
        <f t="shared" si="9"/>
        <v>，4185911</v>
      </c>
      <c r="I322" s="4" t="str">
        <f>VLOOKUP(A322,HOP!A:U,21,0)</f>
        <v>直连</v>
      </c>
    </row>
    <row r="323" s="4" customFormat="1" hidden="1" spans="1:9">
      <c r="A323" s="5">
        <v>999228309219403</v>
      </c>
      <c r="B323" s="6">
        <v>45234</v>
      </c>
      <c r="C323" s="6">
        <v>45235</v>
      </c>
      <c r="D323" s="4">
        <v>256.55</v>
      </c>
      <c r="E323" s="4" t="str">
        <f>VLOOKUP(A323,HOP!A:L,12,0)</f>
        <v>256.55</v>
      </c>
      <c r="F323" s="4" t="str">
        <f>VLOOKUP(A323,HOP!A:C,3,0)</f>
        <v>4185929</v>
      </c>
      <c r="G323" s="4">
        <f t="shared" ref="G323:G386" si="10">D323-E323</f>
        <v>0</v>
      </c>
      <c r="H323" s="4" t="str">
        <f t="shared" ref="H323:H386" si="11">$H$1&amp;F323</f>
        <v>，4185929</v>
      </c>
      <c r="I323" s="4" t="str">
        <f>VLOOKUP(A323,HOP!A:U,21,0)</f>
        <v>直连</v>
      </c>
    </row>
    <row r="324" s="4" customFormat="1" hidden="1" spans="1:9">
      <c r="A324" s="5">
        <v>999228309271469</v>
      </c>
      <c r="B324" s="6">
        <v>45234</v>
      </c>
      <c r="C324" s="6">
        <v>45235</v>
      </c>
      <c r="D324" s="4">
        <v>131.69</v>
      </c>
      <c r="E324" s="4" t="str">
        <f>VLOOKUP(A324,HOP!A:L,12,0)</f>
        <v>131.69</v>
      </c>
      <c r="F324" s="4" t="str">
        <f>VLOOKUP(A324,HOP!A:C,3,0)</f>
        <v>4185940</v>
      </c>
      <c r="G324" s="4">
        <f t="shared" si="10"/>
        <v>0</v>
      </c>
      <c r="H324" s="4" t="str">
        <f t="shared" si="11"/>
        <v>，4185940</v>
      </c>
      <c r="I324" s="4" t="str">
        <f>VLOOKUP(A324,HOP!A:U,21,0)</f>
        <v>直连</v>
      </c>
    </row>
    <row r="325" s="4" customFormat="1" hidden="1" spans="1:9">
      <c r="A325" s="5">
        <v>999228309471330</v>
      </c>
      <c r="B325" s="6">
        <v>45234</v>
      </c>
      <c r="C325" s="6">
        <v>45235</v>
      </c>
      <c r="D325" s="4">
        <v>1666.28</v>
      </c>
      <c r="E325" s="4" t="str">
        <f>VLOOKUP(A325,HOP!A:L,12,0)</f>
        <v>1666.28</v>
      </c>
      <c r="F325" s="4" t="str">
        <f>VLOOKUP(A325,HOP!A:C,3,0)</f>
        <v>4185983</v>
      </c>
      <c r="G325" s="4">
        <f t="shared" si="10"/>
        <v>0</v>
      </c>
      <c r="H325" s="4" t="str">
        <f t="shared" si="11"/>
        <v>，4185983</v>
      </c>
      <c r="I325" s="4" t="str">
        <f>VLOOKUP(A325,HOP!A:U,21,0)</f>
        <v>直连</v>
      </c>
    </row>
    <row r="326" s="4" customFormat="1" hidden="1" spans="1:9">
      <c r="A326" s="5">
        <v>999228309574325</v>
      </c>
      <c r="B326" s="6">
        <v>45234</v>
      </c>
      <c r="C326" s="6">
        <v>45235</v>
      </c>
      <c r="D326" s="4">
        <v>730.89</v>
      </c>
      <c r="E326" s="4" t="str">
        <f>VLOOKUP(A326,HOP!A:L,12,0)</f>
        <v>730.89</v>
      </c>
      <c r="F326" s="4" t="str">
        <f>VLOOKUP(A326,HOP!A:C,3,0)</f>
        <v>4186011</v>
      </c>
      <c r="G326" s="4">
        <f t="shared" si="10"/>
        <v>0</v>
      </c>
      <c r="H326" s="4" t="str">
        <f t="shared" si="11"/>
        <v>，4186011</v>
      </c>
      <c r="I326" s="4" t="str">
        <f>VLOOKUP(A326,HOP!A:U,21,0)</f>
        <v>直连</v>
      </c>
    </row>
    <row r="327" s="4" customFormat="1" hidden="1" spans="1:9">
      <c r="A327" s="5">
        <v>999228309976984</v>
      </c>
      <c r="B327" s="6">
        <v>45234</v>
      </c>
      <c r="C327" s="6">
        <v>45235</v>
      </c>
      <c r="D327" s="4">
        <v>968.82</v>
      </c>
      <c r="E327" s="4" t="str">
        <f>VLOOKUP(A327,HOP!A:L,12,0)</f>
        <v>968.82</v>
      </c>
      <c r="F327" s="4" t="str">
        <f>VLOOKUP(A327,HOP!A:C,3,0)</f>
        <v>4186356</v>
      </c>
      <c r="G327" s="4">
        <f t="shared" si="10"/>
        <v>0</v>
      </c>
      <c r="H327" s="4" t="str">
        <f t="shared" si="11"/>
        <v>，4186356</v>
      </c>
      <c r="I327" s="4" t="str">
        <f>VLOOKUP(A327,HOP!A:U,21,0)</f>
        <v>直连</v>
      </c>
    </row>
    <row r="328" s="4" customFormat="1" hidden="1" spans="1:9">
      <c r="A328" s="5">
        <v>999228310290980</v>
      </c>
      <c r="B328" s="6">
        <v>45234</v>
      </c>
      <c r="C328" s="6">
        <v>45235</v>
      </c>
      <c r="D328" s="4">
        <v>419.68</v>
      </c>
      <c r="E328" s="4" t="str">
        <f>VLOOKUP(A328,HOP!A:L,12,0)</f>
        <v>419.68</v>
      </c>
      <c r="F328" s="4" t="str">
        <f>VLOOKUP(A328,HOP!A:C,3,0)</f>
        <v>4186435</v>
      </c>
      <c r="G328" s="4">
        <f t="shared" si="10"/>
        <v>0</v>
      </c>
      <c r="H328" s="4" t="str">
        <f t="shared" si="11"/>
        <v>，4186435</v>
      </c>
      <c r="I328" s="4" t="str">
        <f>VLOOKUP(A328,HOP!A:U,21,0)</f>
        <v>直连</v>
      </c>
    </row>
    <row r="329" s="4" customFormat="1" hidden="1" spans="1:9">
      <c r="A329" s="5">
        <v>999228310578124</v>
      </c>
      <c r="B329" s="6">
        <v>45233</v>
      </c>
      <c r="C329" s="6">
        <v>45235</v>
      </c>
      <c r="D329" s="4">
        <v>1960.28</v>
      </c>
      <c r="E329" s="4" t="str">
        <f>VLOOKUP(A329,HOP!A:L,12,0)</f>
        <v>1960.28</v>
      </c>
      <c r="F329" s="4" t="str">
        <f>VLOOKUP(A329,HOP!A:C,3,0)</f>
        <v>4186505</v>
      </c>
      <c r="G329" s="4">
        <f t="shared" si="10"/>
        <v>0</v>
      </c>
      <c r="H329" s="4" t="str">
        <f t="shared" si="11"/>
        <v>，4186505</v>
      </c>
      <c r="I329" s="4" t="str">
        <f>VLOOKUP(A329,HOP!A:U,21,0)</f>
        <v>直连</v>
      </c>
    </row>
    <row r="330" s="4" customFormat="1" hidden="1" spans="1:9">
      <c r="A330" s="5">
        <v>999228311315995</v>
      </c>
      <c r="B330" s="6">
        <v>45234</v>
      </c>
      <c r="C330" s="6">
        <v>45235</v>
      </c>
      <c r="D330" s="4">
        <v>444.94</v>
      </c>
      <c r="E330" s="4" t="str">
        <f>VLOOKUP(A330,HOP!A:L,12,0)</f>
        <v>444.94</v>
      </c>
      <c r="F330" s="4" t="str">
        <f>VLOOKUP(A330,HOP!A:C,3,0)</f>
        <v>4186864</v>
      </c>
      <c r="G330" s="4">
        <f t="shared" si="10"/>
        <v>0</v>
      </c>
      <c r="H330" s="4" t="str">
        <f t="shared" si="11"/>
        <v>，4186864</v>
      </c>
      <c r="I330" s="4" t="str">
        <f>VLOOKUP(A330,HOP!A:U,21,0)</f>
        <v>直连</v>
      </c>
    </row>
    <row r="331" s="4" customFormat="1" hidden="1" spans="1:9">
      <c r="A331" s="5">
        <v>999228311411538</v>
      </c>
      <c r="B331" s="6">
        <v>45234</v>
      </c>
      <c r="C331" s="6">
        <v>45235</v>
      </c>
      <c r="D331" s="4">
        <v>171.83</v>
      </c>
      <c r="E331" s="4" t="str">
        <f>VLOOKUP(A331,HOP!A:L,12,0)</f>
        <v>171.83</v>
      </c>
      <c r="F331" s="4" t="str">
        <f>VLOOKUP(A331,HOP!A:C,3,0)</f>
        <v>4186884</v>
      </c>
      <c r="G331" s="4">
        <f t="shared" si="10"/>
        <v>0</v>
      </c>
      <c r="H331" s="4" t="str">
        <f t="shared" si="11"/>
        <v>，4186884</v>
      </c>
      <c r="I331" s="4" t="str">
        <f>VLOOKUP(A331,HOP!A:U,21,0)</f>
        <v>直连</v>
      </c>
    </row>
    <row r="332" s="4" customFormat="1" hidden="1" spans="1:9">
      <c r="A332" s="5">
        <v>28311520476</v>
      </c>
      <c r="B332" s="6">
        <v>45234</v>
      </c>
      <c r="C332" s="6">
        <v>45235</v>
      </c>
      <c r="D332" s="4">
        <v>917.03</v>
      </c>
      <c r="E332" s="4" t="str">
        <f>VLOOKUP(A332,HOP!A:L,12,0)</f>
        <v>917.03</v>
      </c>
      <c r="F332" s="4" t="str">
        <f>VLOOKUP(A332,HOP!A:C,3,0)</f>
        <v>4186912</v>
      </c>
      <c r="G332" s="4">
        <f t="shared" si="10"/>
        <v>0</v>
      </c>
      <c r="H332" s="4" t="str">
        <f t="shared" si="11"/>
        <v>，4186912</v>
      </c>
      <c r="I332" s="4" t="str">
        <f>VLOOKUP(A332,HOP!A:U,21,0)</f>
        <v>直连</v>
      </c>
    </row>
    <row r="333" s="4" customFormat="1" hidden="1" spans="1:9">
      <c r="A333" s="5">
        <v>999228311633984</v>
      </c>
      <c r="B333" s="6">
        <v>45234</v>
      </c>
      <c r="C333" s="6">
        <v>45235</v>
      </c>
      <c r="D333" s="4">
        <v>746.13</v>
      </c>
      <c r="E333" s="4" t="str">
        <f>VLOOKUP(A333,HOP!A:L,12,0)</f>
        <v>746.13</v>
      </c>
      <c r="F333" s="4" t="str">
        <f>VLOOKUP(A333,HOP!A:C,3,0)</f>
        <v>4186945</v>
      </c>
      <c r="G333" s="4">
        <f t="shared" si="10"/>
        <v>0</v>
      </c>
      <c r="H333" s="4" t="str">
        <f t="shared" si="11"/>
        <v>，4186945</v>
      </c>
      <c r="I333" s="4" t="str">
        <f>VLOOKUP(A333,HOP!A:U,21,0)</f>
        <v>直连</v>
      </c>
    </row>
    <row r="334" s="4" customFormat="1" hidden="1" spans="1:9">
      <c r="A334" s="5">
        <v>999228311874370</v>
      </c>
      <c r="B334" s="6">
        <v>45234</v>
      </c>
      <c r="C334" s="6">
        <v>45235</v>
      </c>
      <c r="D334" s="4">
        <v>0</v>
      </c>
      <c r="E334" s="4" t="e">
        <f>VLOOKUP(A334,HOP!A:L,12,0)</f>
        <v>#N/A</v>
      </c>
      <c r="F334" s="4" t="e">
        <f>VLOOKUP(A334,HOP!A:C,3,0)</f>
        <v>#N/A</v>
      </c>
      <c r="G334" s="4" t="e">
        <f t="shared" si="10"/>
        <v>#N/A</v>
      </c>
      <c r="H334" s="4" t="e">
        <f t="shared" si="11"/>
        <v>#N/A</v>
      </c>
      <c r="I334" s="4" t="e">
        <f>VLOOKUP(A334,HOP!A:U,21,0)</f>
        <v>#N/A</v>
      </c>
    </row>
    <row r="335" s="4" customFormat="1" hidden="1" spans="1:9">
      <c r="A335" s="5">
        <v>999228311881149</v>
      </c>
      <c r="B335" s="6">
        <v>45234</v>
      </c>
      <c r="C335" s="6">
        <v>45235</v>
      </c>
      <c r="D335" s="4">
        <v>761.7</v>
      </c>
      <c r="E335" s="4" t="str">
        <f>VLOOKUP(A335,HOP!A:L,12,0)</f>
        <v>761.70</v>
      </c>
      <c r="F335" s="4" t="str">
        <f>VLOOKUP(A335,HOP!A:C,3,0)</f>
        <v>4187004</v>
      </c>
      <c r="G335" s="4">
        <f t="shared" si="10"/>
        <v>0</v>
      </c>
      <c r="H335" s="4" t="str">
        <f t="shared" si="11"/>
        <v>，4187004</v>
      </c>
      <c r="I335" s="4" t="str">
        <f>VLOOKUP(A335,HOP!A:U,21,0)</f>
        <v>直连</v>
      </c>
    </row>
    <row r="336" s="4" customFormat="1" hidden="1" spans="1:9">
      <c r="A336" s="5">
        <v>999228312042202</v>
      </c>
      <c r="B336" s="6">
        <v>45234</v>
      </c>
      <c r="C336" s="6">
        <v>45235</v>
      </c>
      <c r="D336" s="4">
        <v>666.09</v>
      </c>
      <c r="E336" s="4" t="str">
        <f>VLOOKUP(A336,HOP!A:L,12,0)</f>
        <v>666.09</v>
      </c>
      <c r="F336" s="4" t="str">
        <f>VLOOKUP(A336,HOP!A:C,3,0)</f>
        <v>4187066</v>
      </c>
      <c r="G336" s="4">
        <f t="shared" si="10"/>
        <v>0</v>
      </c>
      <c r="H336" s="4" t="str">
        <f t="shared" si="11"/>
        <v>，4187066</v>
      </c>
      <c r="I336" s="4" t="str">
        <f>VLOOKUP(A336,HOP!A:U,21,0)</f>
        <v>直连</v>
      </c>
    </row>
    <row r="337" s="4" customFormat="1" hidden="1" spans="1:9">
      <c r="A337" s="5">
        <v>999228312281279</v>
      </c>
      <c r="B337" s="6">
        <v>45234</v>
      </c>
      <c r="C337" s="6">
        <v>45235</v>
      </c>
      <c r="D337" s="4">
        <v>494.08</v>
      </c>
      <c r="E337" s="4" t="str">
        <f>VLOOKUP(A337,HOP!A:L,12,0)</f>
        <v>494.08</v>
      </c>
      <c r="F337" s="4" t="str">
        <f>VLOOKUP(A337,HOP!A:C,3,0)</f>
        <v>4187152</v>
      </c>
      <c r="G337" s="4">
        <f t="shared" si="10"/>
        <v>0</v>
      </c>
      <c r="H337" s="4" t="str">
        <f t="shared" si="11"/>
        <v>，4187152</v>
      </c>
      <c r="I337" s="4" t="str">
        <f>VLOOKUP(A337,HOP!A:U,21,0)</f>
        <v>直连</v>
      </c>
    </row>
    <row r="338" s="4" customFormat="1" spans="1:9">
      <c r="A338" s="5">
        <v>999228312481022</v>
      </c>
      <c r="B338" s="6">
        <v>45234</v>
      </c>
      <c r="C338" s="6">
        <v>45235</v>
      </c>
      <c r="D338" s="4">
        <v>162.37</v>
      </c>
      <c r="E338" s="4" t="str">
        <f>VLOOKUP(A338,HOP!A:L,12,0)</f>
        <v>162.39</v>
      </c>
      <c r="F338" s="4" t="str">
        <f>VLOOKUP(A338,HOP!A:C,3,0)</f>
        <v>4187218</v>
      </c>
      <c r="G338" s="4">
        <f t="shared" si="10"/>
        <v>-0.0199999999999818</v>
      </c>
      <c r="H338" s="4" t="str">
        <f t="shared" si="11"/>
        <v>，4187218</v>
      </c>
      <c r="I338" s="4" t="str">
        <f>VLOOKUP(A338,HOP!A:U,21,0)</f>
        <v>直连</v>
      </c>
    </row>
    <row r="339" s="4" customFormat="1" hidden="1" spans="1:9">
      <c r="A339" s="5">
        <v>999228312611561</v>
      </c>
      <c r="B339" s="6">
        <v>45234</v>
      </c>
      <c r="C339" s="6">
        <v>45235</v>
      </c>
      <c r="D339" s="4">
        <v>249.41</v>
      </c>
      <c r="E339" s="4" t="str">
        <f>VLOOKUP(A339,HOP!A:L,12,0)</f>
        <v>249.41</v>
      </c>
      <c r="F339" s="4" t="str">
        <f>VLOOKUP(A339,HOP!A:C,3,0)</f>
        <v>4187280</v>
      </c>
      <c r="G339" s="4">
        <f t="shared" si="10"/>
        <v>0</v>
      </c>
      <c r="H339" s="4" t="str">
        <f t="shared" si="11"/>
        <v>，4187280</v>
      </c>
      <c r="I339" s="4" t="str">
        <f>VLOOKUP(A339,HOP!A:U,21,0)</f>
        <v>直连</v>
      </c>
    </row>
    <row r="340" s="4" customFormat="1" hidden="1" spans="1:9">
      <c r="A340" s="5">
        <v>999228312653523</v>
      </c>
      <c r="B340" s="6">
        <v>45234</v>
      </c>
      <c r="C340" s="6">
        <v>45235</v>
      </c>
      <c r="D340" s="4">
        <v>367.17</v>
      </c>
      <c r="E340" s="4" t="str">
        <f>VLOOKUP(A340,HOP!A:L,12,0)</f>
        <v>367.17</v>
      </c>
      <c r="F340" s="4" t="str">
        <f>VLOOKUP(A340,HOP!A:C,3,0)</f>
        <v>4187304</v>
      </c>
      <c r="G340" s="4">
        <f t="shared" si="10"/>
        <v>0</v>
      </c>
      <c r="H340" s="4" t="str">
        <f t="shared" si="11"/>
        <v>，4187304</v>
      </c>
      <c r="I340" s="4" t="str">
        <f>VLOOKUP(A340,HOP!A:U,21,0)</f>
        <v>直采</v>
      </c>
    </row>
    <row r="341" s="4" customFormat="1" hidden="1" spans="1:9">
      <c r="A341" s="5">
        <v>999228312772474</v>
      </c>
      <c r="B341" s="6">
        <v>45234</v>
      </c>
      <c r="C341" s="6">
        <v>45235</v>
      </c>
      <c r="D341" s="4">
        <v>460.92</v>
      </c>
      <c r="E341" s="4" t="str">
        <f>VLOOKUP(A341,HOP!A:L,12,0)</f>
        <v>460.92</v>
      </c>
      <c r="F341" s="4" t="str">
        <f>VLOOKUP(A341,HOP!A:C,3,0)</f>
        <v>4187345</v>
      </c>
      <c r="G341" s="4">
        <f t="shared" si="10"/>
        <v>0</v>
      </c>
      <c r="H341" s="4" t="str">
        <f t="shared" si="11"/>
        <v>，4187345</v>
      </c>
      <c r="I341" s="4" t="str">
        <f>VLOOKUP(A341,HOP!A:U,21,0)</f>
        <v>直连</v>
      </c>
    </row>
    <row r="342" s="4" customFormat="1" hidden="1" spans="1:9">
      <c r="A342" s="5">
        <v>999228312802176</v>
      </c>
      <c r="B342" s="6">
        <v>45234</v>
      </c>
      <c r="C342" s="6">
        <v>45235</v>
      </c>
      <c r="D342" s="4">
        <v>460.92</v>
      </c>
      <c r="E342" s="4" t="str">
        <f>VLOOKUP(A342,HOP!A:L,12,0)</f>
        <v>460.92</v>
      </c>
      <c r="F342" s="4" t="str">
        <f>VLOOKUP(A342,HOP!A:C,3,0)</f>
        <v>4187358</v>
      </c>
      <c r="G342" s="4">
        <f t="shared" si="10"/>
        <v>0</v>
      </c>
      <c r="H342" s="4" t="str">
        <f t="shared" si="11"/>
        <v>，4187358</v>
      </c>
      <c r="I342" s="4" t="str">
        <f>VLOOKUP(A342,HOP!A:U,21,0)</f>
        <v>直连</v>
      </c>
    </row>
    <row r="343" s="4" customFormat="1" hidden="1" spans="1:9">
      <c r="A343" s="5">
        <v>999228313108078</v>
      </c>
      <c r="B343" s="6">
        <v>45234</v>
      </c>
      <c r="C343" s="6">
        <v>45235</v>
      </c>
      <c r="D343" s="4">
        <v>214.36</v>
      </c>
      <c r="E343" s="4" t="str">
        <f>VLOOKUP(A343,HOP!A:L,12,0)</f>
        <v>214.36</v>
      </c>
      <c r="F343" s="4" t="str">
        <f>VLOOKUP(A343,HOP!A:C,3,0)</f>
        <v>4187477</v>
      </c>
      <c r="G343" s="4">
        <f t="shared" si="10"/>
        <v>0</v>
      </c>
      <c r="H343" s="4" t="str">
        <f t="shared" si="11"/>
        <v>，4187477</v>
      </c>
      <c r="I343" s="4" t="str">
        <f>VLOOKUP(A343,HOP!A:U,21,0)</f>
        <v>直连</v>
      </c>
    </row>
    <row r="344" s="4" customFormat="1" hidden="1" spans="1:9">
      <c r="A344" s="5">
        <v>999228313445171</v>
      </c>
      <c r="B344" s="6">
        <v>45234</v>
      </c>
      <c r="C344" s="6">
        <v>45235</v>
      </c>
      <c r="D344" s="4">
        <v>207.76</v>
      </c>
      <c r="E344" s="4" t="str">
        <f>VLOOKUP(A344,HOP!A:L,12,0)</f>
        <v>207.76</v>
      </c>
      <c r="F344" s="4" t="str">
        <f>VLOOKUP(A344,HOP!A:C,3,0)</f>
        <v>4187659</v>
      </c>
      <c r="G344" s="4">
        <f t="shared" si="10"/>
        <v>0</v>
      </c>
      <c r="H344" s="4" t="str">
        <f t="shared" si="11"/>
        <v>，4187659</v>
      </c>
      <c r="I344" s="4" t="str">
        <f>VLOOKUP(A344,HOP!A:U,21,0)</f>
        <v>直连</v>
      </c>
    </row>
    <row r="345" s="4" customFormat="1" hidden="1" spans="1:9">
      <c r="A345" s="5">
        <v>999228313483139</v>
      </c>
      <c r="B345" s="6">
        <v>45234</v>
      </c>
      <c r="C345" s="6">
        <v>45235</v>
      </c>
      <c r="D345" s="4">
        <v>417.33</v>
      </c>
      <c r="E345" s="4" t="str">
        <f>VLOOKUP(A345,HOP!A:L,12,0)</f>
        <v>417.33</v>
      </c>
      <c r="F345" s="4" t="str">
        <f>VLOOKUP(A345,HOP!A:C,3,0)</f>
        <v>4187684</v>
      </c>
      <c r="G345" s="4">
        <f t="shared" si="10"/>
        <v>0</v>
      </c>
      <c r="H345" s="4" t="str">
        <f t="shared" si="11"/>
        <v>，4187684</v>
      </c>
      <c r="I345" s="4" t="str">
        <f>VLOOKUP(A345,HOP!A:U,21,0)</f>
        <v>直采</v>
      </c>
    </row>
    <row r="346" s="4" customFormat="1" hidden="1" spans="1:9">
      <c r="A346" s="5">
        <v>999228313626293</v>
      </c>
      <c r="B346" s="6">
        <v>45234</v>
      </c>
      <c r="C346" s="6">
        <v>45235</v>
      </c>
      <c r="D346" s="4">
        <v>192.5</v>
      </c>
      <c r="E346" s="4" t="str">
        <f>VLOOKUP(A346,HOP!A:L,12,0)</f>
        <v>192.50</v>
      </c>
      <c r="F346" s="4" t="str">
        <f>VLOOKUP(A346,HOP!A:C,3,0)</f>
        <v>4187750</v>
      </c>
      <c r="G346" s="4">
        <f t="shared" si="10"/>
        <v>0</v>
      </c>
      <c r="H346" s="4" t="str">
        <f t="shared" si="11"/>
        <v>，4187750</v>
      </c>
      <c r="I346" s="4" t="str">
        <f>VLOOKUP(A346,HOP!A:U,21,0)</f>
        <v>直连</v>
      </c>
    </row>
    <row r="347" s="4" customFormat="1" hidden="1" spans="1:9">
      <c r="A347" s="5">
        <v>999228313761027</v>
      </c>
      <c r="B347" s="6">
        <v>45234</v>
      </c>
      <c r="C347" s="6">
        <v>45235</v>
      </c>
      <c r="D347" s="4">
        <v>301.27</v>
      </c>
      <c r="E347" s="4" t="str">
        <f>VLOOKUP(A347,HOP!A:L,12,0)</f>
        <v>301.27</v>
      </c>
      <c r="F347" s="4" t="str">
        <f>VLOOKUP(A347,HOP!A:C,3,0)</f>
        <v>4187819</v>
      </c>
      <c r="G347" s="4">
        <f t="shared" si="10"/>
        <v>0</v>
      </c>
      <c r="H347" s="4" t="str">
        <f t="shared" si="11"/>
        <v>，4187819</v>
      </c>
      <c r="I347" s="4" t="str">
        <f>VLOOKUP(A347,HOP!A:U,21,0)</f>
        <v>直连</v>
      </c>
    </row>
    <row r="348" s="4" customFormat="1" hidden="1" spans="1:9">
      <c r="A348" s="5">
        <v>999228313843055</v>
      </c>
      <c r="B348" s="6">
        <v>45234</v>
      </c>
      <c r="C348" s="6">
        <v>45235</v>
      </c>
      <c r="D348" s="4">
        <v>220.61</v>
      </c>
      <c r="E348" s="4" t="str">
        <f>VLOOKUP(A348,HOP!A:L,12,0)</f>
        <v>220.61</v>
      </c>
      <c r="F348" s="4" t="str">
        <f>VLOOKUP(A348,HOP!A:C,3,0)</f>
        <v>4187857</v>
      </c>
      <c r="G348" s="4">
        <f t="shared" si="10"/>
        <v>0</v>
      </c>
      <c r="H348" s="4" t="str">
        <f t="shared" si="11"/>
        <v>，4187857</v>
      </c>
      <c r="I348" s="4" t="str">
        <f>VLOOKUP(A348,HOP!A:U,21,0)</f>
        <v>直连</v>
      </c>
    </row>
    <row r="349" s="4" customFormat="1" hidden="1" spans="1:9">
      <c r="A349" s="5">
        <v>999228313956941</v>
      </c>
      <c r="B349" s="6">
        <v>45234</v>
      </c>
      <c r="C349" s="6">
        <v>45235</v>
      </c>
      <c r="D349" s="4">
        <v>755.82</v>
      </c>
      <c r="E349" s="4" t="str">
        <f>VLOOKUP(A349,HOP!A:L,12,0)</f>
        <v>755.82</v>
      </c>
      <c r="F349" s="4" t="str">
        <f>VLOOKUP(A349,HOP!A:C,3,0)</f>
        <v>4187952</v>
      </c>
      <c r="G349" s="4">
        <f t="shared" si="10"/>
        <v>0</v>
      </c>
      <c r="H349" s="4" t="str">
        <f t="shared" si="11"/>
        <v>，4187952</v>
      </c>
      <c r="I349" s="4" t="str">
        <f>VLOOKUP(A349,HOP!A:U,21,0)</f>
        <v>直连</v>
      </c>
    </row>
    <row r="350" s="4" customFormat="1" hidden="1" spans="1:9">
      <c r="A350" s="5">
        <v>999228314091465</v>
      </c>
      <c r="B350" s="6">
        <v>45234</v>
      </c>
      <c r="C350" s="6">
        <v>45235</v>
      </c>
      <c r="D350" s="4">
        <v>1312.01</v>
      </c>
      <c r="E350" s="4" t="str">
        <f>VLOOKUP(A350,HOP!A:L,12,0)</f>
        <v>1312.01</v>
      </c>
      <c r="F350" s="4" t="str">
        <f>VLOOKUP(A350,HOP!A:C,3,0)</f>
        <v>4188028</v>
      </c>
      <c r="G350" s="4">
        <f t="shared" si="10"/>
        <v>0</v>
      </c>
      <c r="H350" s="4" t="str">
        <f t="shared" si="11"/>
        <v>，4188028</v>
      </c>
      <c r="I350" s="4" t="str">
        <f>VLOOKUP(A350,HOP!A:U,21,0)</f>
        <v>直连</v>
      </c>
    </row>
    <row r="351" s="4" customFormat="1" hidden="1" spans="1:9">
      <c r="A351" s="5">
        <v>999228314124774</v>
      </c>
      <c r="B351" s="6">
        <v>45234</v>
      </c>
      <c r="C351" s="6">
        <v>45235</v>
      </c>
      <c r="D351" s="4">
        <v>457.11</v>
      </c>
      <c r="E351" s="4" t="str">
        <f>VLOOKUP(A351,HOP!A:L,12,0)</f>
        <v>457.11</v>
      </c>
      <c r="F351" s="4" t="str">
        <f>VLOOKUP(A351,HOP!A:C,3,0)</f>
        <v>4188066</v>
      </c>
      <c r="G351" s="4">
        <f t="shared" si="10"/>
        <v>0</v>
      </c>
      <c r="H351" s="4" t="str">
        <f t="shared" si="11"/>
        <v>，4188066</v>
      </c>
      <c r="I351" s="4" t="str">
        <f>VLOOKUP(A351,HOP!A:U,21,0)</f>
        <v>直连</v>
      </c>
    </row>
    <row r="352" s="4" customFormat="1" hidden="1" spans="1:9">
      <c r="A352" s="5">
        <v>999228314143654</v>
      </c>
      <c r="B352" s="6">
        <v>45234</v>
      </c>
      <c r="C352" s="6">
        <v>45235</v>
      </c>
      <c r="D352" s="4">
        <v>174.84</v>
      </c>
      <c r="E352" s="4" t="str">
        <f>VLOOKUP(A352,HOP!A:L,12,0)</f>
        <v>174.84</v>
      </c>
      <c r="F352" s="4" t="str">
        <f>VLOOKUP(A352,HOP!A:C,3,0)</f>
        <v>4188089</v>
      </c>
      <c r="G352" s="4">
        <f t="shared" si="10"/>
        <v>0</v>
      </c>
      <c r="H352" s="4" t="str">
        <f t="shared" si="11"/>
        <v>，4188089</v>
      </c>
      <c r="I352" s="4" t="str">
        <f>VLOOKUP(A352,HOP!A:U,21,0)</f>
        <v>直连</v>
      </c>
    </row>
    <row r="353" s="4" customFormat="1" hidden="1" spans="1:9">
      <c r="A353" s="5">
        <v>999228314157827</v>
      </c>
      <c r="B353" s="6">
        <v>45234</v>
      </c>
      <c r="C353" s="6">
        <v>45235</v>
      </c>
      <c r="D353" s="4">
        <v>260.95</v>
      </c>
      <c r="E353" s="4" t="str">
        <f>VLOOKUP(A353,HOP!A:L,12,0)</f>
        <v>260.95</v>
      </c>
      <c r="F353" s="4" t="str">
        <f>VLOOKUP(A353,HOP!A:C,3,0)</f>
        <v>4188100</v>
      </c>
      <c r="G353" s="4">
        <f t="shared" si="10"/>
        <v>0</v>
      </c>
      <c r="H353" s="4" t="str">
        <f t="shared" si="11"/>
        <v>，4188100</v>
      </c>
      <c r="I353" s="4" t="str">
        <f>VLOOKUP(A353,HOP!A:U,21,0)</f>
        <v>直连</v>
      </c>
    </row>
    <row r="354" s="4" customFormat="1" hidden="1" spans="1:9">
      <c r="A354" s="5">
        <v>999228314161179</v>
      </c>
      <c r="B354" s="6">
        <v>45234</v>
      </c>
      <c r="C354" s="6">
        <v>45235</v>
      </c>
      <c r="D354" s="4">
        <v>453.16</v>
      </c>
      <c r="E354" s="4" t="str">
        <f>VLOOKUP(A354,HOP!A:L,12,0)</f>
        <v>453.16</v>
      </c>
      <c r="F354" s="4" t="str">
        <f>VLOOKUP(A354,HOP!A:C,3,0)</f>
        <v>4188104</v>
      </c>
      <c r="G354" s="4">
        <f t="shared" si="10"/>
        <v>0</v>
      </c>
      <c r="H354" s="4" t="str">
        <f t="shared" si="11"/>
        <v>，4188104</v>
      </c>
      <c r="I354" s="4" t="str">
        <f>VLOOKUP(A354,HOP!A:U,21,0)</f>
        <v>直连</v>
      </c>
    </row>
    <row r="355" s="4" customFormat="1" hidden="1" spans="1:9">
      <c r="A355" s="5">
        <v>999228314167294</v>
      </c>
      <c r="B355" s="6">
        <v>45234</v>
      </c>
      <c r="C355" s="6">
        <v>45235</v>
      </c>
      <c r="D355" s="4">
        <v>698.64</v>
      </c>
      <c r="E355" s="4" t="str">
        <f>VLOOKUP(A355,HOP!A:L,12,0)</f>
        <v>698.64</v>
      </c>
      <c r="F355" s="4" t="str">
        <f>VLOOKUP(A355,HOP!A:C,3,0)</f>
        <v>4188112</v>
      </c>
      <c r="G355" s="4">
        <f t="shared" si="10"/>
        <v>0</v>
      </c>
      <c r="H355" s="4" t="str">
        <f t="shared" si="11"/>
        <v>，4188112</v>
      </c>
      <c r="I355" s="4" t="str">
        <f>VLOOKUP(A355,HOP!A:U,21,0)</f>
        <v>直连</v>
      </c>
    </row>
    <row r="356" s="4" customFormat="1" hidden="1" spans="1:9">
      <c r="A356" s="5">
        <v>999228314215056</v>
      </c>
      <c r="B356" s="6">
        <v>45234</v>
      </c>
      <c r="C356" s="6">
        <v>45235</v>
      </c>
      <c r="D356" s="4">
        <v>1394.53</v>
      </c>
      <c r="E356" s="4" t="str">
        <f>VLOOKUP(A356,HOP!A:L,12,0)</f>
        <v>1394.53</v>
      </c>
      <c r="F356" s="4" t="str">
        <f>VLOOKUP(A356,HOP!A:C,3,0)</f>
        <v>4188175</v>
      </c>
      <c r="G356" s="4">
        <f t="shared" si="10"/>
        <v>0</v>
      </c>
      <c r="H356" s="4" t="str">
        <f t="shared" si="11"/>
        <v>，4188175</v>
      </c>
      <c r="I356" s="4" t="str">
        <f>VLOOKUP(A356,HOP!A:U,21,0)</f>
        <v>直连</v>
      </c>
    </row>
    <row r="357" s="4" customFormat="1" hidden="1" spans="1:9">
      <c r="A357" s="5">
        <v>999228314260172</v>
      </c>
      <c r="B357" s="6">
        <v>45234</v>
      </c>
      <c r="C357" s="6">
        <v>45235</v>
      </c>
      <c r="D357" s="4">
        <v>1514.26</v>
      </c>
      <c r="E357" s="4" t="str">
        <f>VLOOKUP(A357,HOP!A:L,12,0)</f>
        <v>1514.26</v>
      </c>
      <c r="F357" s="4" t="str">
        <f>VLOOKUP(A357,HOP!A:C,3,0)</f>
        <v>4188226</v>
      </c>
      <c r="G357" s="4">
        <f t="shared" si="10"/>
        <v>0</v>
      </c>
      <c r="H357" s="4" t="str">
        <f t="shared" si="11"/>
        <v>，4188226</v>
      </c>
      <c r="I357" s="4" t="str">
        <f>VLOOKUP(A357,HOP!A:U,21,0)</f>
        <v>直连</v>
      </c>
    </row>
    <row r="358" s="4" customFormat="1" hidden="1" spans="1:9">
      <c r="A358" s="5">
        <v>999228314282669</v>
      </c>
      <c r="B358" s="6">
        <v>45234</v>
      </c>
      <c r="C358" s="6">
        <v>45235</v>
      </c>
      <c r="D358" s="4">
        <v>402.23</v>
      </c>
      <c r="E358" s="4" t="str">
        <f>VLOOKUP(A358,HOP!A:L,12,0)</f>
        <v>402.23</v>
      </c>
      <c r="F358" s="4" t="str">
        <f>VLOOKUP(A358,HOP!A:C,3,0)</f>
        <v>4188249</v>
      </c>
      <c r="G358" s="4">
        <f t="shared" si="10"/>
        <v>0</v>
      </c>
      <c r="H358" s="4" t="str">
        <f t="shared" si="11"/>
        <v>，4188249</v>
      </c>
      <c r="I358" s="4" t="str">
        <f>VLOOKUP(A358,HOP!A:U,21,0)</f>
        <v>直采</v>
      </c>
    </row>
    <row r="359" s="4" customFormat="1" hidden="1" spans="1:9">
      <c r="A359" s="5">
        <v>999228314317963</v>
      </c>
      <c r="B359" s="6">
        <v>45234</v>
      </c>
      <c r="C359" s="6">
        <v>45235</v>
      </c>
      <c r="D359" s="4">
        <v>407.35</v>
      </c>
      <c r="E359" s="4" t="str">
        <f>VLOOKUP(A359,HOP!A:L,12,0)</f>
        <v>407.35</v>
      </c>
      <c r="F359" s="4" t="str">
        <f>VLOOKUP(A359,HOP!A:C,3,0)</f>
        <v>4188284</v>
      </c>
      <c r="G359" s="4">
        <f t="shared" si="10"/>
        <v>0</v>
      </c>
      <c r="H359" s="4" t="str">
        <f t="shared" si="11"/>
        <v>，4188284</v>
      </c>
      <c r="I359" s="4" t="str">
        <f>VLOOKUP(A359,HOP!A:U,21,0)</f>
        <v>直连</v>
      </c>
    </row>
    <row r="360" s="4" customFormat="1" hidden="1" spans="1:9">
      <c r="A360" s="5">
        <v>999228314344437</v>
      </c>
      <c r="B360" s="6">
        <v>45234</v>
      </c>
      <c r="C360" s="6">
        <v>45235</v>
      </c>
      <c r="D360" s="4">
        <v>541.74</v>
      </c>
      <c r="E360" s="4" t="str">
        <f>VLOOKUP(A360,HOP!A:L,12,0)</f>
        <v>541.74</v>
      </c>
      <c r="F360" s="4" t="str">
        <f>VLOOKUP(A360,HOP!A:C,3,0)</f>
        <v>4188338</v>
      </c>
      <c r="G360" s="4">
        <f t="shared" si="10"/>
        <v>0</v>
      </c>
      <c r="H360" s="4" t="str">
        <f t="shared" si="11"/>
        <v>，4188338</v>
      </c>
      <c r="I360" s="4" t="str">
        <f>VLOOKUP(A360,HOP!A:U,21,0)</f>
        <v>直连</v>
      </c>
    </row>
    <row r="361" s="4" customFormat="1" hidden="1" spans="1:9">
      <c r="A361" s="5">
        <v>999228314364045</v>
      </c>
      <c r="B361" s="6">
        <v>45234</v>
      </c>
      <c r="C361" s="6">
        <v>45235</v>
      </c>
      <c r="D361" s="4">
        <v>1265.04</v>
      </c>
      <c r="E361" s="4" t="str">
        <f>VLOOKUP(A361,HOP!A:L,12,0)</f>
        <v>1265.04</v>
      </c>
      <c r="F361" s="4" t="str">
        <f>VLOOKUP(A361,HOP!A:C,3,0)</f>
        <v>4188354</v>
      </c>
      <c r="G361" s="4">
        <f t="shared" si="10"/>
        <v>0</v>
      </c>
      <c r="H361" s="4" t="str">
        <f t="shared" si="11"/>
        <v>，4188354</v>
      </c>
      <c r="I361" s="4" t="str">
        <f>VLOOKUP(A361,HOP!A:U,21,0)</f>
        <v>直连</v>
      </c>
    </row>
    <row r="362" s="4" customFormat="1" hidden="1" spans="1:9">
      <c r="A362" s="5">
        <v>999228314444633</v>
      </c>
      <c r="B362" s="6">
        <v>45234</v>
      </c>
      <c r="C362" s="6">
        <v>45235</v>
      </c>
      <c r="D362" s="4">
        <v>1684.46</v>
      </c>
      <c r="E362" s="4" t="str">
        <f>VLOOKUP(A362,HOP!A:L,12,0)</f>
        <v>1684.46</v>
      </c>
      <c r="F362" s="4" t="str">
        <f>VLOOKUP(A362,HOP!A:C,3,0)</f>
        <v>4188404</v>
      </c>
      <c r="G362" s="4">
        <f t="shared" si="10"/>
        <v>0</v>
      </c>
      <c r="H362" s="4" t="str">
        <f t="shared" si="11"/>
        <v>，4188404</v>
      </c>
      <c r="I362" s="4" t="str">
        <f>VLOOKUP(A362,HOP!A:U,21,0)</f>
        <v>直连</v>
      </c>
    </row>
    <row r="363" s="4" customFormat="1" hidden="1" spans="1:9">
      <c r="A363" s="5">
        <v>999228314519275</v>
      </c>
      <c r="B363" s="6">
        <v>45234</v>
      </c>
      <c r="C363" s="6">
        <v>45235</v>
      </c>
      <c r="D363" s="4">
        <v>125.47</v>
      </c>
      <c r="E363" s="4" t="str">
        <f>VLOOKUP(A363,HOP!A:L,12,0)</f>
        <v>125.47</v>
      </c>
      <c r="F363" s="4" t="str">
        <f>VLOOKUP(A363,HOP!A:C,3,0)</f>
        <v>4188502</v>
      </c>
      <c r="G363" s="4">
        <f t="shared" si="10"/>
        <v>0</v>
      </c>
      <c r="H363" s="4" t="str">
        <f t="shared" si="11"/>
        <v>，4188502</v>
      </c>
      <c r="I363" s="4" t="str">
        <f>VLOOKUP(A363,HOP!A:U,21,0)</f>
        <v>直连</v>
      </c>
    </row>
    <row r="364" s="4" customFormat="1" hidden="1" spans="1:9">
      <c r="A364" s="5">
        <v>999228314681507</v>
      </c>
      <c r="B364" s="6">
        <v>45234</v>
      </c>
      <c r="C364" s="6">
        <v>45235</v>
      </c>
      <c r="D364" s="4">
        <v>209.7</v>
      </c>
      <c r="E364" s="4" t="str">
        <f>VLOOKUP(A364,HOP!A:L,12,0)</f>
        <v>209.70</v>
      </c>
      <c r="F364" s="4" t="str">
        <f>VLOOKUP(A364,HOP!A:C,3,0)</f>
        <v>4188586</v>
      </c>
      <c r="G364" s="4">
        <f t="shared" si="10"/>
        <v>0</v>
      </c>
      <c r="H364" s="4" t="str">
        <f t="shared" si="11"/>
        <v>，4188586</v>
      </c>
      <c r="I364" s="4" t="str">
        <f>VLOOKUP(A364,HOP!A:U,21,0)</f>
        <v>直连</v>
      </c>
    </row>
    <row r="365" s="4" customFormat="1" hidden="1" spans="1:9">
      <c r="A365" s="5">
        <v>999228314799512</v>
      </c>
      <c r="B365" s="6">
        <v>45234</v>
      </c>
      <c r="C365" s="6">
        <v>45235</v>
      </c>
      <c r="D365" s="4">
        <v>1002.54</v>
      </c>
      <c r="E365" s="4" t="str">
        <f>VLOOKUP(A365,HOP!A:L,12,0)</f>
        <v>1002.54</v>
      </c>
      <c r="F365" s="4" t="str">
        <f>VLOOKUP(A365,HOP!A:C,3,0)</f>
        <v>4188728</v>
      </c>
      <c r="G365" s="4">
        <f t="shared" si="10"/>
        <v>0</v>
      </c>
      <c r="H365" s="4" t="str">
        <f t="shared" si="11"/>
        <v>，4188728</v>
      </c>
      <c r="I365" s="4" t="str">
        <f>VLOOKUP(A365,HOP!A:U,21,0)</f>
        <v>直连</v>
      </c>
    </row>
    <row r="366" s="4" customFormat="1" hidden="1" spans="1:9">
      <c r="A366" s="5">
        <v>999228314812810</v>
      </c>
      <c r="B366" s="6">
        <v>45234</v>
      </c>
      <c r="C366" s="6">
        <v>45235</v>
      </c>
      <c r="D366" s="4">
        <v>510.31</v>
      </c>
      <c r="E366" s="4" t="str">
        <f>VLOOKUP(A366,HOP!A:L,12,0)</f>
        <v>510.31</v>
      </c>
      <c r="F366" s="4" t="str">
        <f>VLOOKUP(A366,HOP!A:C,3,0)</f>
        <v>4188736</v>
      </c>
      <c r="G366" s="4">
        <f t="shared" si="10"/>
        <v>0</v>
      </c>
      <c r="H366" s="4" t="str">
        <f t="shared" si="11"/>
        <v>，4188736</v>
      </c>
      <c r="I366" s="4" t="str">
        <f>VLOOKUP(A366,HOP!A:U,21,0)</f>
        <v>直连</v>
      </c>
    </row>
    <row r="367" s="4" customFormat="1" hidden="1" spans="1:9">
      <c r="A367" s="5">
        <v>999228314915718</v>
      </c>
      <c r="B367" s="6">
        <v>45234</v>
      </c>
      <c r="C367" s="6">
        <v>45235</v>
      </c>
      <c r="D367" s="4">
        <v>402.23</v>
      </c>
      <c r="E367" s="4" t="str">
        <f>VLOOKUP(A367,HOP!A:L,12,0)</f>
        <v>402.23</v>
      </c>
      <c r="F367" s="4" t="str">
        <f>VLOOKUP(A367,HOP!A:C,3,0)</f>
        <v>4188774</v>
      </c>
      <c r="G367" s="4">
        <f t="shared" si="10"/>
        <v>0</v>
      </c>
      <c r="H367" s="4" t="str">
        <f t="shared" si="11"/>
        <v>，4188774</v>
      </c>
      <c r="I367" s="4" t="str">
        <f>VLOOKUP(A367,HOP!A:U,21,0)</f>
        <v>直采</v>
      </c>
    </row>
    <row r="368" s="4" customFormat="1" hidden="1" spans="1:9">
      <c r="A368" s="5">
        <v>999228315164457</v>
      </c>
      <c r="B368" s="6">
        <v>45234</v>
      </c>
      <c r="C368" s="6">
        <v>45235</v>
      </c>
      <c r="D368" s="4">
        <v>61.05</v>
      </c>
      <c r="E368" s="4" t="str">
        <f>VLOOKUP(A368,HOP!A:L,12,0)</f>
        <v>61.05</v>
      </c>
      <c r="F368" s="4" t="str">
        <f>VLOOKUP(A368,HOP!A:C,3,0)</f>
        <v>4188862</v>
      </c>
      <c r="G368" s="4">
        <f t="shared" si="10"/>
        <v>0</v>
      </c>
      <c r="H368" s="4" t="str">
        <f t="shared" si="11"/>
        <v>，4188862</v>
      </c>
      <c r="I368" s="4" t="str">
        <f>VLOOKUP(A368,HOP!A:U,21,0)</f>
        <v>直连</v>
      </c>
    </row>
    <row r="369" s="4" customFormat="1" hidden="1" spans="1:9">
      <c r="A369" s="5">
        <v>999228315197706</v>
      </c>
      <c r="B369" s="6">
        <v>45234</v>
      </c>
      <c r="C369" s="6">
        <v>45235</v>
      </c>
      <c r="D369" s="4">
        <v>559.27</v>
      </c>
      <c r="E369" s="4" t="str">
        <f>VLOOKUP(A369,HOP!A:L,12,0)</f>
        <v>559.27</v>
      </c>
      <c r="F369" s="4" t="str">
        <f>VLOOKUP(A369,HOP!A:C,3,0)</f>
        <v>4188976</v>
      </c>
      <c r="G369" s="4">
        <f t="shared" si="10"/>
        <v>0</v>
      </c>
      <c r="H369" s="4" t="str">
        <f t="shared" si="11"/>
        <v>，4188976</v>
      </c>
      <c r="I369" s="4" t="str">
        <f>VLOOKUP(A369,HOP!A:U,21,0)</f>
        <v>直连</v>
      </c>
    </row>
    <row r="370" s="4" customFormat="1" hidden="1" spans="1:9">
      <c r="A370" s="5">
        <v>999228315261842</v>
      </c>
      <c r="B370" s="6">
        <v>45234</v>
      </c>
      <c r="C370" s="6">
        <v>45235</v>
      </c>
      <c r="D370" s="4">
        <v>205.5</v>
      </c>
      <c r="E370" s="4" t="str">
        <f>VLOOKUP(A370,HOP!A:L,12,0)</f>
        <v>205.50</v>
      </c>
      <c r="F370" s="4" t="str">
        <f>VLOOKUP(A370,HOP!A:C,3,0)</f>
        <v>4188995</v>
      </c>
      <c r="G370" s="4">
        <f t="shared" si="10"/>
        <v>0</v>
      </c>
      <c r="H370" s="4" t="str">
        <f t="shared" si="11"/>
        <v>，4188995</v>
      </c>
      <c r="I370" s="4" t="str">
        <f>VLOOKUP(A370,HOP!A:U,21,0)</f>
        <v>直连</v>
      </c>
    </row>
    <row r="371" s="4" customFormat="1" hidden="1" spans="1:9">
      <c r="A371" s="5">
        <v>999228315454908</v>
      </c>
      <c r="B371" s="6">
        <v>45234</v>
      </c>
      <c r="C371" s="6">
        <v>45235</v>
      </c>
      <c r="D371" s="4">
        <v>1631.4</v>
      </c>
      <c r="E371" s="4" t="str">
        <f>VLOOKUP(A371,HOP!A:L,12,0)</f>
        <v>1631.40</v>
      </c>
      <c r="F371" s="4" t="str">
        <f>VLOOKUP(A371,HOP!A:C,3,0)</f>
        <v>4189056</v>
      </c>
      <c r="G371" s="4">
        <f t="shared" si="10"/>
        <v>0</v>
      </c>
      <c r="H371" s="4" t="str">
        <f t="shared" si="11"/>
        <v>，4189056</v>
      </c>
      <c r="I371" s="4" t="str">
        <f>VLOOKUP(A371,HOP!A:U,21,0)</f>
        <v>直连</v>
      </c>
    </row>
    <row r="372" s="4" customFormat="1" hidden="1" spans="1:9">
      <c r="A372" s="5">
        <v>999228315702004</v>
      </c>
      <c r="B372" s="6">
        <v>45234</v>
      </c>
      <c r="C372" s="6">
        <v>45235</v>
      </c>
      <c r="D372" s="4">
        <v>368.17</v>
      </c>
      <c r="E372" s="4" t="str">
        <f>VLOOKUP(A372,HOP!A:L,12,0)</f>
        <v>368.17</v>
      </c>
      <c r="F372" s="4" t="str">
        <f>VLOOKUP(A372,HOP!A:C,3,0)</f>
        <v>4189164</v>
      </c>
      <c r="G372" s="4">
        <f t="shared" si="10"/>
        <v>0</v>
      </c>
      <c r="H372" s="4" t="str">
        <f t="shared" si="11"/>
        <v>，4189164</v>
      </c>
      <c r="I372" s="4" t="str">
        <f>VLOOKUP(A372,HOP!A:U,21,0)</f>
        <v>直连</v>
      </c>
    </row>
    <row r="373" s="4" customFormat="1" hidden="1" spans="1:9">
      <c r="A373" s="5">
        <v>28315923018</v>
      </c>
      <c r="B373" s="6">
        <v>45234</v>
      </c>
      <c r="C373" s="6">
        <v>45235</v>
      </c>
      <c r="D373" s="4">
        <v>493.87</v>
      </c>
      <c r="E373" s="4" t="str">
        <f>VLOOKUP(A373,HOP!A:L,12,0)</f>
        <v>493.87</v>
      </c>
      <c r="F373" s="4" t="str">
        <f>VLOOKUP(A373,HOP!A:C,3,0)</f>
        <v>4189336</v>
      </c>
      <c r="G373" s="4">
        <f t="shared" si="10"/>
        <v>0</v>
      </c>
      <c r="H373" s="4" t="str">
        <f t="shared" si="11"/>
        <v>，4189336</v>
      </c>
      <c r="I373" s="4" t="str">
        <f>VLOOKUP(A373,HOP!A:U,21,0)</f>
        <v>直连</v>
      </c>
    </row>
    <row r="374" s="4" customFormat="1" spans="1:9">
      <c r="A374" s="5">
        <v>999228316013330</v>
      </c>
      <c r="B374" s="6">
        <v>45234</v>
      </c>
      <c r="C374" s="6">
        <v>45235</v>
      </c>
      <c r="D374" s="4">
        <v>902.47</v>
      </c>
      <c r="E374" s="4" t="str">
        <f>VLOOKUP(A374,HOP!A:L,12,0)</f>
        <v>902.49</v>
      </c>
      <c r="F374" s="4" t="str">
        <f>VLOOKUP(A374,HOP!A:C,3,0)</f>
        <v>4189369</v>
      </c>
      <c r="G374" s="4">
        <f t="shared" si="10"/>
        <v>-0.0199999999999818</v>
      </c>
      <c r="H374" s="4" t="str">
        <f t="shared" si="11"/>
        <v>，4189369</v>
      </c>
      <c r="I374" s="4" t="str">
        <f>VLOOKUP(A374,HOP!A:U,21,0)</f>
        <v>直连</v>
      </c>
    </row>
    <row r="375" s="4" customFormat="1" hidden="1" spans="1:9">
      <c r="A375" s="5">
        <v>999228316105452</v>
      </c>
      <c r="B375" s="6">
        <v>45234</v>
      </c>
      <c r="C375" s="6">
        <v>45235</v>
      </c>
      <c r="D375" s="4">
        <v>0</v>
      </c>
      <c r="E375" s="4" t="e">
        <f>VLOOKUP(A375,HOP!A:L,12,0)</f>
        <v>#N/A</v>
      </c>
      <c r="F375" s="4" t="e">
        <f>VLOOKUP(A375,HOP!A:C,3,0)</f>
        <v>#N/A</v>
      </c>
      <c r="G375" s="4" t="e">
        <f t="shared" si="10"/>
        <v>#N/A</v>
      </c>
      <c r="H375" s="4" t="e">
        <f t="shared" si="11"/>
        <v>#N/A</v>
      </c>
      <c r="I375" s="4" t="e">
        <f>VLOOKUP(A375,HOP!A:U,21,0)</f>
        <v>#N/A</v>
      </c>
    </row>
    <row r="376" s="4" customFormat="1" hidden="1" spans="1:9">
      <c r="A376" s="5">
        <v>999228316141843</v>
      </c>
      <c r="B376" s="6">
        <v>45234</v>
      </c>
      <c r="C376" s="6">
        <v>45235</v>
      </c>
      <c r="D376" s="4">
        <v>272.85</v>
      </c>
      <c r="E376" s="4" t="str">
        <f>VLOOKUP(A376,HOP!A:L,12,0)</f>
        <v>272.85</v>
      </c>
      <c r="F376" s="4" t="str">
        <f>VLOOKUP(A376,HOP!A:C,3,0)</f>
        <v>4189423</v>
      </c>
      <c r="G376" s="4">
        <f t="shared" si="10"/>
        <v>0</v>
      </c>
      <c r="H376" s="4" t="str">
        <f t="shared" si="11"/>
        <v>，4189423</v>
      </c>
      <c r="I376" s="4" t="str">
        <f>VLOOKUP(A376,HOP!A:U,21,0)</f>
        <v>直连</v>
      </c>
    </row>
    <row r="377" s="4" customFormat="1" hidden="1" spans="1:9">
      <c r="A377" s="5">
        <v>999228316210526</v>
      </c>
      <c r="B377" s="6">
        <v>45234</v>
      </c>
      <c r="C377" s="6">
        <v>45235</v>
      </c>
      <c r="D377" s="4">
        <v>178.43</v>
      </c>
      <c r="E377" s="4" t="str">
        <f>VLOOKUP(A377,HOP!A:L,12,0)</f>
        <v>178.43</v>
      </c>
      <c r="F377" s="4" t="str">
        <f>VLOOKUP(A377,HOP!A:C,3,0)</f>
        <v>4189448</v>
      </c>
      <c r="G377" s="4">
        <f t="shared" si="10"/>
        <v>0</v>
      </c>
      <c r="H377" s="4" t="str">
        <f t="shared" si="11"/>
        <v>，4189448</v>
      </c>
      <c r="I377" s="4" t="str">
        <f>VLOOKUP(A377,HOP!A:U,21,0)</f>
        <v>直连</v>
      </c>
    </row>
    <row r="378" s="4" customFormat="1" hidden="1" spans="1:9">
      <c r="A378" s="5">
        <v>999228316331245</v>
      </c>
      <c r="B378" s="6">
        <v>45234</v>
      </c>
      <c r="C378" s="6">
        <v>45235</v>
      </c>
      <c r="D378" s="4">
        <v>295.31</v>
      </c>
      <c r="E378" s="4" t="str">
        <f>VLOOKUP(A378,HOP!A:L,12,0)</f>
        <v>295.31</v>
      </c>
      <c r="F378" s="4" t="str">
        <f>VLOOKUP(A378,HOP!A:C,3,0)</f>
        <v>4189528</v>
      </c>
      <c r="G378" s="4">
        <f t="shared" si="10"/>
        <v>0</v>
      </c>
      <c r="H378" s="4" t="str">
        <f t="shared" si="11"/>
        <v>，4189528</v>
      </c>
      <c r="I378" s="4" t="str">
        <f>VLOOKUP(A378,HOP!A:U,21,0)</f>
        <v>直连</v>
      </c>
    </row>
    <row r="379" s="4" customFormat="1" hidden="1" spans="1:9">
      <c r="A379" s="5">
        <v>999228316728158</v>
      </c>
      <c r="B379" s="6">
        <v>45234</v>
      </c>
      <c r="C379" s="6">
        <v>45235</v>
      </c>
      <c r="D379" s="4">
        <v>334.32</v>
      </c>
      <c r="E379" s="4" t="str">
        <f>VLOOKUP(A379,HOP!A:L,12,0)</f>
        <v>334.32</v>
      </c>
      <c r="F379" s="4" t="str">
        <f>VLOOKUP(A379,HOP!A:C,3,0)</f>
        <v>4189857</v>
      </c>
      <c r="G379" s="4">
        <f t="shared" si="10"/>
        <v>0</v>
      </c>
      <c r="H379" s="4" t="str">
        <f t="shared" si="11"/>
        <v>，4189857</v>
      </c>
      <c r="I379" s="4" t="str">
        <f>VLOOKUP(A379,HOP!A:U,21,0)</f>
        <v>直连</v>
      </c>
    </row>
    <row r="380" s="4" customFormat="1" hidden="1" spans="1:9">
      <c r="A380" s="5">
        <v>999228316967235</v>
      </c>
      <c r="B380" s="6">
        <v>45234</v>
      </c>
      <c r="C380" s="6">
        <v>45235</v>
      </c>
      <c r="D380" s="4">
        <v>332.14</v>
      </c>
      <c r="E380" s="4" t="str">
        <f>VLOOKUP(A380,HOP!A:L,12,0)</f>
        <v>332.14</v>
      </c>
      <c r="F380" s="4" t="str">
        <f>VLOOKUP(A380,HOP!A:C,3,0)</f>
        <v>4190193</v>
      </c>
      <c r="G380" s="4">
        <f t="shared" si="10"/>
        <v>0</v>
      </c>
      <c r="H380" s="4" t="str">
        <f t="shared" si="11"/>
        <v>，4190193</v>
      </c>
      <c r="I380" s="4" t="str">
        <f>VLOOKUP(A380,HOP!A:U,21,0)</f>
        <v>直连</v>
      </c>
    </row>
    <row r="381" s="4" customFormat="1" hidden="1" spans="1:9">
      <c r="A381" s="5">
        <v>999228316989306</v>
      </c>
      <c r="B381" s="6">
        <v>45234</v>
      </c>
      <c r="C381" s="6">
        <v>45235</v>
      </c>
      <c r="D381" s="4">
        <v>678.26</v>
      </c>
      <c r="E381" s="4" t="str">
        <f>VLOOKUP(A381,HOP!A:L,12,0)</f>
        <v>678.26</v>
      </c>
      <c r="F381" s="4" t="str">
        <f>VLOOKUP(A381,HOP!A:C,3,0)</f>
        <v>4190200</v>
      </c>
      <c r="G381" s="4">
        <f t="shared" si="10"/>
        <v>0</v>
      </c>
      <c r="H381" s="4" t="str">
        <f t="shared" si="11"/>
        <v>，4190200</v>
      </c>
      <c r="I381" s="4" t="str">
        <f>VLOOKUP(A381,HOP!A:U,21,0)</f>
        <v>直连</v>
      </c>
    </row>
    <row r="382" s="4" customFormat="1" hidden="1" spans="1:9">
      <c r="A382" s="5">
        <v>999228316992899</v>
      </c>
      <c r="B382" s="6">
        <v>45234</v>
      </c>
      <c r="C382" s="6">
        <v>45235</v>
      </c>
      <c r="D382" s="4">
        <v>652.01</v>
      </c>
      <c r="E382" s="4" t="str">
        <f>VLOOKUP(A382,HOP!A:L,12,0)</f>
        <v>652.01</v>
      </c>
      <c r="F382" s="4" t="str">
        <f>VLOOKUP(A382,HOP!A:C,3,0)</f>
        <v>4190203</v>
      </c>
      <c r="G382" s="4">
        <f t="shared" si="10"/>
        <v>0</v>
      </c>
      <c r="H382" s="4" t="str">
        <f t="shared" si="11"/>
        <v>，4190203</v>
      </c>
      <c r="I382" s="4" t="str">
        <f>VLOOKUP(A382,HOP!A:U,21,0)</f>
        <v>直连</v>
      </c>
    </row>
    <row r="383" s="4" customFormat="1" hidden="1" spans="1:9">
      <c r="A383" s="5">
        <v>999228316995408</v>
      </c>
      <c r="B383" s="6">
        <v>45234</v>
      </c>
      <c r="C383" s="6">
        <v>45235</v>
      </c>
      <c r="D383" s="4">
        <v>160.87</v>
      </c>
      <c r="E383" s="4" t="str">
        <f>VLOOKUP(A383,HOP!A:L,12,0)</f>
        <v>160.87</v>
      </c>
      <c r="F383" s="4" t="str">
        <f>VLOOKUP(A383,HOP!A:C,3,0)</f>
        <v>4190207</v>
      </c>
      <c r="G383" s="4">
        <f t="shared" si="10"/>
        <v>0</v>
      </c>
      <c r="H383" s="4" t="str">
        <f t="shared" si="11"/>
        <v>，4190207</v>
      </c>
      <c r="I383" s="4" t="str">
        <f>VLOOKUP(A383,HOP!A:U,21,0)</f>
        <v>直连</v>
      </c>
    </row>
    <row r="384" s="4" customFormat="1" hidden="1" spans="1:9">
      <c r="A384" s="5">
        <v>999228317113325</v>
      </c>
      <c r="B384" s="6">
        <v>45234</v>
      </c>
      <c r="C384" s="6">
        <v>45235</v>
      </c>
      <c r="D384" s="4">
        <v>1261.11</v>
      </c>
      <c r="E384" s="4" t="str">
        <f>VLOOKUP(A384,HOP!A:L,12,0)</f>
        <v>1261.11</v>
      </c>
      <c r="F384" s="4" t="str">
        <f>VLOOKUP(A384,HOP!A:C,3,0)</f>
        <v>4190265</v>
      </c>
      <c r="G384" s="4">
        <f t="shared" si="10"/>
        <v>0</v>
      </c>
      <c r="H384" s="4" t="str">
        <f t="shared" si="11"/>
        <v>，4190265</v>
      </c>
      <c r="I384" s="4" t="str">
        <f>VLOOKUP(A384,HOP!A:U,21,0)</f>
        <v>直连</v>
      </c>
    </row>
    <row r="385" s="4" customFormat="1" hidden="1" spans="1:9">
      <c r="A385" s="5">
        <v>999228317124554</v>
      </c>
      <c r="B385" s="6">
        <v>45234</v>
      </c>
      <c r="C385" s="6">
        <v>45235</v>
      </c>
      <c r="D385" s="4">
        <v>535.56</v>
      </c>
      <c r="E385" s="4" t="str">
        <f>VLOOKUP(A385,HOP!A:L,12,0)</f>
        <v>535.56</v>
      </c>
      <c r="F385" s="4" t="str">
        <f>VLOOKUP(A385,HOP!A:C,3,0)</f>
        <v>4190271</v>
      </c>
      <c r="G385" s="4">
        <f t="shared" si="10"/>
        <v>0</v>
      </c>
      <c r="H385" s="4" t="str">
        <f t="shared" si="11"/>
        <v>，4190271</v>
      </c>
      <c r="I385" s="4" t="str">
        <f>VLOOKUP(A385,HOP!A:U,21,0)</f>
        <v>直连</v>
      </c>
    </row>
    <row r="386" s="4" customFormat="1" hidden="1" spans="1:9">
      <c r="A386" s="5">
        <v>999228317193556</v>
      </c>
      <c r="B386" s="6">
        <v>45234</v>
      </c>
      <c r="C386" s="6">
        <v>45235</v>
      </c>
      <c r="D386" s="4">
        <v>673.12</v>
      </c>
      <c r="E386" s="4" t="str">
        <f>VLOOKUP(A386,HOP!A:L,12,0)</f>
        <v>673.12</v>
      </c>
      <c r="F386" s="4" t="str">
        <f>VLOOKUP(A386,HOP!A:C,3,0)</f>
        <v>4190311</v>
      </c>
      <c r="G386" s="4">
        <f t="shared" si="10"/>
        <v>0</v>
      </c>
      <c r="H386" s="4" t="str">
        <f t="shared" si="11"/>
        <v>，4190311</v>
      </c>
      <c r="I386" s="4" t="str">
        <f>VLOOKUP(A386,HOP!A:U,21,0)</f>
        <v>直连</v>
      </c>
    </row>
    <row r="387" s="4" customFormat="1" hidden="1" spans="1:9">
      <c r="A387" s="5">
        <v>999228317345345</v>
      </c>
      <c r="B387" s="6">
        <v>45234</v>
      </c>
      <c r="C387" s="6">
        <v>45235</v>
      </c>
      <c r="D387" s="4">
        <v>1005.24</v>
      </c>
      <c r="E387" s="4" t="str">
        <f>VLOOKUP(A387,HOP!A:L,12,0)</f>
        <v>1005.24</v>
      </c>
      <c r="F387" s="4" t="str">
        <f>VLOOKUP(A387,HOP!A:C,3,0)</f>
        <v>4190544</v>
      </c>
      <c r="G387" s="4">
        <f t="shared" ref="G387:G440" si="12">D387-E387</f>
        <v>0</v>
      </c>
      <c r="H387" s="4" t="str">
        <f t="shared" ref="H387:H440" si="13">$H$1&amp;F387</f>
        <v>，4190544</v>
      </c>
      <c r="I387" s="4" t="str">
        <f>VLOOKUP(A387,HOP!A:U,21,0)</f>
        <v>直连</v>
      </c>
    </row>
    <row r="388" s="4" customFormat="1" hidden="1" spans="1:9">
      <c r="A388" s="5">
        <v>999228317432316</v>
      </c>
      <c r="B388" s="6">
        <v>45234</v>
      </c>
      <c r="C388" s="6">
        <v>45235</v>
      </c>
      <c r="D388" s="4">
        <v>663.24</v>
      </c>
      <c r="E388" s="4" t="str">
        <f>VLOOKUP(A388,HOP!A:L,12,0)</f>
        <v>663.24</v>
      </c>
      <c r="F388" s="4" t="str">
        <f>VLOOKUP(A388,HOP!A:C,3,0)</f>
        <v>4190593</v>
      </c>
      <c r="G388" s="4">
        <f t="shared" si="12"/>
        <v>0</v>
      </c>
      <c r="H388" s="4" t="str">
        <f t="shared" si="13"/>
        <v>，4190593</v>
      </c>
      <c r="I388" s="4" t="str">
        <f>VLOOKUP(A388,HOP!A:U,21,0)</f>
        <v>直连</v>
      </c>
    </row>
    <row r="389" s="4" customFormat="1" hidden="1" spans="1:9">
      <c r="A389" s="5">
        <v>999228317429827</v>
      </c>
      <c r="B389" s="6">
        <v>45234</v>
      </c>
      <c r="C389" s="6">
        <v>45235</v>
      </c>
      <c r="D389" s="4">
        <v>180.69</v>
      </c>
      <c r="E389" s="4" t="str">
        <f>VLOOKUP(A389,HOP!A:L,12,0)</f>
        <v>180.69</v>
      </c>
      <c r="F389" s="4" t="str">
        <f>VLOOKUP(A389,HOP!A:C,3,0)</f>
        <v>4190589</v>
      </c>
      <c r="G389" s="4">
        <f t="shared" si="12"/>
        <v>0</v>
      </c>
      <c r="H389" s="4" t="str">
        <f t="shared" si="13"/>
        <v>，4190589</v>
      </c>
      <c r="I389" s="4" t="str">
        <f>VLOOKUP(A389,HOP!A:U,21,0)</f>
        <v>直连</v>
      </c>
    </row>
    <row r="390" s="4" customFormat="1" hidden="1" spans="1:9">
      <c r="A390" s="5">
        <v>999228317457320</v>
      </c>
      <c r="B390" s="6">
        <v>45234</v>
      </c>
      <c r="C390" s="6">
        <v>45235</v>
      </c>
      <c r="D390" s="4">
        <v>143.26</v>
      </c>
      <c r="E390" s="4" t="str">
        <f>VLOOKUP(A390,HOP!A:L,12,0)</f>
        <v>143.26</v>
      </c>
      <c r="F390" s="4" t="str">
        <f>VLOOKUP(A390,HOP!A:C,3,0)</f>
        <v>4190600</v>
      </c>
      <c r="G390" s="4">
        <f t="shared" si="12"/>
        <v>0</v>
      </c>
      <c r="H390" s="4" t="str">
        <f t="shared" si="13"/>
        <v>，4190600</v>
      </c>
      <c r="I390" s="4" t="str">
        <f>VLOOKUP(A390,HOP!A:U,21,0)</f>
        <v>直连</v>
      </c>
    </row>
    <row r="391" s="4" customFormat="1" hidden="1" spans="1:9">
      <c r="A391" s="5">
        <v>999228317462725</v>
      </c>
      <c r="B391" s="6">
        <v>45234</v>
      </c>
      <c r="C391" s="6">
        <v>45235</v>
      </c>
      <c r="D391" s="4">
        <v>176.46</v>
      </c>
      <c r="E391" s="4" t="str">
        <f>VLOOKUP(A391,HOP!A:L,12,0)</f>
        <v>176.46</v>
      </c>
      <c r="F391" s="4" t="str">
        <f>VLOOKUP(A391,HOP!A:C,3,0)</f>
        <v>4190605</v>
      </c>
      <c r="G391" s="4">
        <f t="shared" si="12"/>
        <v>0</v>
      </c>
      <c r="H391" s="4" t="str">
        <f t="shared" si="13"/>
        <v>，4190605</v>
      </c>
      <c r="I391" s="4" t="str">
        <f>VLOOKUP(A391,HOP!A:U,21,0)</f>
        <v>直连</v>
      </c>
    </row>
    <row r="392" s="4" customFormat="1" hidden="1" spans="1:9">
      <c r="A392" s="5">
        <v>999228317560533</v>
      </c>
      <c r="B392" s="6">
        <v>45234</v>
      </c>
      <c r="C392" s="6">
        <v>45235</v>
      </c>
      <c r="D392" s="4">
        <v>576.19</v>
      </c>
      <c r="E392" s="4" t="str">
        <f>VLOOKUP(A392,HOP!A:L,12,0)</f>
        <v>576.19</v>
      </c>
      <c r="F392" s="4" t="str">
        <f>VLOOKUP(A392,HOP!A:C,3,0)</f>
        <v>4190653</v>
      </c>
      <c r="G392" s="4">
        <f t="shared" si="12"/>
        <v>0</v>
      </c>
      <c r="H392" s="4" t="str">
        <f t="shared" si="13"/>
        <v>，4190653</v>
      </c>
      <c r="I392" s="4" t="str">
        <f>VLOOKUP(A392,HOP!A:U,21,0)</f>
        <v>直连</v>
      </c>
    </row>
    <row r="393" s="4" customFormat="1" hidden="1" spans="1:9">
      <c r="A393" s="5">
        <v>999228317572131</v>
      </c>
      <c r="B393" s="6">
        <v>45234</v>
      </c>
      <c r="C393" s="6">
        <v>45235</v>
      </c>
      <c r="D393" s="4">
        <v>576.19</v>
      </c>
      <c r="E393" s="4" t="str">
        <f>VLOOKUP(A393,HOP!A:L,12,0)</f>
        <v>576.19</v>
      </c>
      <c r="F393" s="4" t="str">
        <f>VLOOKUP(A393,HOP!A:C,3,0)</f>
        <v>4190663</v>
      </c>
      <c r="G393" s="4">
        <f t="shared" si="12"/>
        <v>0</v>
      </c>
      <c r="H393" s="4" t="str">
        <f t="shared" si="13"/>
        <v>，4190663</v>
      </c>
      <c r="I393" s="4" t="str">
        <f>VLOOKUP(A393,HOP!A:U,21,0)</f>
        <v>直连</v>
      </c>
    </row>
    <row r="394" s="4" customFormat="1" hidden="1" spans="1:9">
      <c r="A394" s="5">
        <v>999228317576024</v>
      </c>
      <c r="B394" s="6">
        <v>45234</v>
      </c>
      <c r="C394" s="6">
        <v>45235</v>
      </c>
      <c r="D394" s="4">
        <v>858.56</v>
      </c>
      <c r="E394" s="4" t="str">
        <f>VLOOKUP(A394,HOP!A:L,12,0)</f>
        <v>858.56</v>
      </c>
      <c r="F394" s="4" t="str">
        <f>VLOOKUP(A394,HOP!A:C,3,0)</f>
        <v>4190665</v>
      </c>
      <c r="G394" s="4">
        <f t="shared" si="12"/>
        <v>0</v>
      </c>
      <c r="H394" s="4" t="str">
        <f t="shared" si="13"/>
        <v>，4190665</v>
      </c>
      <c r="I394" s="4" t="str">
        <f>VLOOKUP(A394,HOP!A:U,21,0)</f>
        <v>直连</v>
      </c>
    </row>
    <row r="395" s="4" customFormat="1" hidden="1" spans="1:9">
      <c r="A395" s="5">
        <v>999228317584118</v>
      </c>
      <c r="B395" s="6">
        <v>45234</v>
      </c>
      <c r="C395" s="6">
        <v>45235</v>
      </c>
      <c r="D395" s="4">
        <v>1120.39</v>
      </c>
      <c r="E395" s="4" t="str">
        <f>VLOOKUP(A395,HOP!A:L,12,0)</f>
        <v>1120.39</v>
      </c>
      <c r="F395" s="4" t="str">
        <f>VLOOKUP(A395,HOP!A:C,3,0)</f>
        <v>4190669</v>
      </c>
      <c r="G395" s="4">
        <f t="shared" si="12"/>
        <v>0</v>
      </c>
      <c r="H395" s="4" t="str">
        <f t="shared" si="13"/>
        <v>，4190669</v>
      </c>
      <c r="I395" s="4" t="str">
        <f>VLOOKUP(A395,HOP!A:U,21,0)</f>
        <v>直连</v>
      </c>
    </row>
    <row r="396" s="4" customFormat="1" hidden="1" spans="1:9">
      <c r="A396" s="5">
        <v>999228317688187</v>
      </c>
      <c r="B396" s="6">
        <v>45234</v>
      </c>
      <c r="C396" s="6">
        <v>45235</v>
      </c>
      <c r="D396" s="4">
        <v>289.4</v>
      </c>
      <c r="E396" s="4" t="str">
        <f>VLOOKUP(A396,HOP!A:L,12,0)</f>
        <v>289.40</v>
      </c>
      <c r="F396" s="4" t="str">
        <f>VLOOKUP(A396,HOP!A:C,3,0)</f>
        <v>4190716</v>
      </c>
      <c r="G396" s="4">
        <f t="shared" si="12"/>
        <v>0</v>
      </c>
      <c r="H396" s="4" t="str">
        <f t="shared" si="13"/>
        <v>，4190716</v>
      </c>
      <c r="I396" s="4" t="str">
        <f>VLOOKUP(A396,HOP!A:U,21,0)</f>
        <v>直连</v>
      </c>
    </row>
    <row r="397" s="4" customFormat="1" hidden="1" spans="1:9">
      <c r="A397" s="5">
        <v>28317697601</v>
      </c>
      <c r="B397" s="6">
        <v>45234</v>
      </c>
      <c r="C397" s="6">
        <v>45235</v>
      </c>
      <c r="D397" s="4">
        <v>786.39</v>
      </c>
      <c r="E397" s="4" t="str">
        <f>VLOOKUP(A397,HOP!A:L,12,0)</f>
        <v>786.39</v>
      </c>
      <c r="F397" s="4" t="str">
        <f>VLOOKUP(A397,HOP!A:C,3,0)</f>
        <v>4190722</v>
      </c>
      <c r="G397" s="4">
        <f t="shared" si="12"/>
        <v>0</v>
      </c>
      <c r="H397" s="4" t="str">
        <f t="shared" si="13"/>
        <v>，4190722</v>
      </c>
      <c r="I397" s="4" t="str">
        <f>VLOOKUP(A397,HOP!A:U,21,0)</f>
        <v>直连</v>
      </c>
    </row>
    <row r="398" s="4" customFormat="1" hidden="1" spans="1:9">
      <c r="A398" s="5">
        <v>999228317718863</v>
      </c>
      <c r="B398" s="6">
        <v>45234</v>
      </c>
      <c r="C398" s="6">
        <v>45235</v>
      </c>
      <c r="D398" s="4">
        <v>430.12</v>
      </c>
      <c r="E398" s="4" t="str">
        <f>VLOOKUP(A398,HOP!A:L,12,0)</f>
        <v>430.12</v>
      </c>
      <c r="F398" s="4" t="str">
        <f>VLOOKUP(A398,HOP!A:C,3,0)</f>
        <v>4190932</v>
      </c>
      <c r="G398" s="4">
        <f t="shared" si="12"/>
        <v>0</v>
      </c>
      <c r="H398" s="4" t="str">
        <f t="shared" si="13"/>
        <v>，4190932</v>
      </c>
      <c r="I398" s="4" t="str">
        <f>VLOOKUP(A398,HOP!A:U,21,0)</f>
        <v>直连</v>
      </c>
    </row>
    <row r="399" s="4" customFormat="1" hidden="1" spans="1:9">
      <c r="A399" s="5">
        <v>999228317806189</v>
      </c>
      <c r="B399" s="6">
        <v>45234</v>
      </c>
      <c r="C399" s="6">
        <v>45235</v>
      </c>
      <c r="D399" s="4">
        <v>100.05</v>
      </c>
      <c r="E399" s="4" t="str">
        <f>VLOOKUP(A399,HOP!A:L,12,0)</f>
        <v>100.05</v>
      </c>
      <c r="F399" s="4" t="str">
        <f>VLOOKUP(A399,HOP!A:C,3,0)</f>
        <v>4190989</v>
      </c>
      <c r="G399" s="4">
        <f t="shared" si="12"/>
        <v>0</v>
      </c>
      <c r="H399" s="4" t="str">
        <f t="shared" si="13"/>
        <v>，4190989</v>
      </c>
      <c r="I399" s="4" t="str">
        <f>VLOOKUP(A399,HOP!A:U,21,0)</f>
        <v>直连</v>
      </c>
    </row>
    <row r="400" s="4" customFormat="1" hidden="1" spans="1:9">
      <c r="A400" s="5">
        <v>999228317830396</v>
      </c>
      <c r="B400" s="6">
        <v>45234</v>
      </c>
      <c r="C400" s="6">
        <v>45235</v>
      </c>
      <c r="D400" s="4">
        <v>212.26</v>
      </c>
      <c r="E400" s="4" t="str">
        <f>VLOOKUP(A400,HOP!A:L,12,0)</f>
        <v>212.26</v>
      </c>
      <c r="F400" s="4" t="str">
        <f>VLOOKUP(A400,HOP!A:C,3,0)</f>
        <v>4191009</v>
      </c>
      <c r="G400" s="4">
        <f t="shared" si="12"/>
        <v>0</v>
      </c>
      <c r="H400" s="4" t="str">
        <f t="shared" si="13"/>
        <v>，4191009</v>
      </c>
      <c r="I400" s="4" t="str">
        <f>VLOOKUP(A400,HOP!A:U,21,0)</f>
        <v>直连</v>
      </c>
    </row>
    <row r="401" s="4" customFormat="1" hidden="1" spans="1:9">
      <c r="A401" s="5">
        <v>999228317899322</v>
      </c>
      <c r="B401" s="6">
        <v>45234</v>
      </c>
      <c r="C401" s="6">
        <v>45235</v>
      </c>
      <c r="D401" s="4">
        <v>501.24</v>
      </c>
      <c r="E401" s="4" t="str">
        <f>VLOOKUP(A401,HOP!A:L,12,0)</f>
        <v>501.24</v>
      </c>
      <c r="F401" s="4" t="str">
        <f>VLOOKUP(A401,HOP!A:C,3,0)</f>
        <v>4191048</v>
      </c>
      <c r="G401" s="4">
        <f t="shared" si="12"/>
        <v>0</v>
      </c>
      <c r="H401" s="4" t="str">
        <f t="shared" si="13"/>
        <v>，4191048</v>
      </c>
      <c r="I401" s="4" t="str">
        <f>VLOOKUP(A401,HOP!A:U,21,0)</f>
        <v>直连</v>
      </c>
    </row>
    <row r="402" s="4" customFormat="1" hidden="1" spans="1:9">
      <c r="A402" s="5">
        <v>999228317921984</v>
      </c>
      <c r="B402" s="6">
        <v>45234</v>
      </c>
      <c r="C402" s="6">
        <v>45235</v>
      </c>
      <c r="D402" s="4">
        <v>710.07</v>
      </c>
      <c r="E402" s="4" t="str">
        <f>VLOOKUP(A402,HOP!A:L,12,0)</f>
        <v>710.07</v>
      </c>
      <c r="F402" s="4" t="str">
        <f>VLOOKUP(A402,HOP!A:C,3,0)</f>
        <v>4191070</v>
      </c>
      <c r="G402" s="4">
        <f t="shared" si="12"/>
        <v>0</v>
      </c>
      <c r="H402" s="4" t="str">
        <f t="shared" si="13"/>
        <v>，4191070</v>
      </c>
      <c r="I402" s="4" t="str">
        <f>VLOOKUP(A402,HOP!A:U,21,0)</f>
        <v>直连</v>
      </c>
    </row>
    <row r="403" s="4" customFormat="1" hidden="1" spans="1:9">
      <c r="A403" s="5">
        <v>999228317916873</v>
      </c>
      <c r="B403" s="6">
        <v>45234</v>
      </c>
      <c r="C403" s="6">
        <v>45235</v>
      </c>
      <c r="D403" s="4">
        <v>959.15</v>
      </c>
      <c r="E403" s="4" t="str">
        <f>VLOOKUP(A403,HOP!A:L,12,0)</f>
        <v>959.15</v>
      </c>
      <c r="F403" s="4" t="str">
        <f>VLOOKUP(A403,HOP!A:C,3,0)</f>
        <v>4191064</v>
      </c>
      <c r="G403" s="4">
        <f t="shared" si="12"/>
        <v>0</v>
      </c>
      <c r="H403" s="4" t="str">
        <f t="shared" si="13"/>
        <v>，4191064</v>
      </c>
      <c r="I403" s="4" t="str">
        <f>VLOOKUP(A403,HOP!A:U,21,0)</f>
        <v>直连</v>
      </c>
    </row>
    <row r="404" s="4" customFormat="1" hidden="1" spans="1:9">
      <c r="A404" s="5">
        <v>999228318040801</v>
      </c>
      <c r="B404" s="6">
        <v>45234</v>
      </c>
      <c r="C404" s="6">
        <v>45235</v>
      </c>
      <c r="D404" s="4">
        <v>301.86</v>
      </c>
      <c r="E404" s="4" t="str">
        <f>VLOOKUP(A404,HOP!A:L,12,0)</f>
        <v>301.86</v>
      </c>
      <c r="F404" s="4" t="str">
        <f>VLOOKUP(A404,HOP!A:C,3,0)</f>
        <v>4191147</v>
      </c>
      <c r="G404" s="4">
        <f t="shared" si="12"/>
        <v>0</v>
      </c>
      <c r="H404" s="4" t="str">
        <f t="shared" si="13"/>
        <v>，4191147</v>
      </c>
      <c r="I404" s="4" t="str">
        <f>VLOOKUP(A404,HOP!A:U,21,0)</f>
        <v>直连</v>
      </c>
    </row>
    <row r="405" s="4" customFormat="1" spans="1:9">
      <c r="A405" s="5">
        <v>999228318162779</v>
      </c>
      <c r="B405" s="6">
        <v>45234</v>
      </c>
      <c r="C405" s="6">
        <v>45235</v>
      </c>
      <c r="D405" s="4">
        <v>1817.88</v>
      </c>
      <c r="E405" s="4" t="str">
        <f>VLOOKUP(A405,HOP!A:L,12,0)</f>
        <v>1817.96</v>
      </c>
      <c r="F405" s="4" t="str">
        <f>VLOOKUP(A405,HOP!A:C,3,0)</f>
        <v>4191400</v>
      </c>
      <c r="G405" s="4">
        <f t="shared" si="12"/>
        <v>-0.0799999999999272</v>
      </c>
      <c r="H405" s="4" t="str">
        <f t="shared" si="13"/>
        <v>，4191400</v>
      </c>
      <c r="I405" s="4" t="str">
        <f>VLOOKUP(A405,HOP!A:U,21,0)</f>
        <v>直连</v>
      </c>
    </row>
    <row r="406" s="4" customFormat="1" hidden="1" spans="1:9">
      <c r="A406" s="5">
        <v>999228318234462</v>
      </c>
      <c r="B406" s="6">
        <v>45234</v>
      </c>
      <c r="C406" s="6">
        <v>45235</v>
      </c>
      <c r="D406" s="4">
        <v>565.94</v>
      </c>
      <c r="E406" s="4" t="str">
        <f>VLOOKUP(A406,HOP!A:L,12,0)</f>
        <v>565.94</v>
      </c>
      <c r="F406" s="4" t="str">
        <f>VLOOKUP(A406,HOP!A:C,3,0)</f>
        <v>4191442</v>
      </c>
      <c r="G406" s="4">
        <f t="shared" si="12"/>
        <v>0</v>
      </c>
      <c r="H406" s="4" t="str">
        <f t="shared" si="13"/>
        <v>，4191442</v>
      </c>
      <c r="I406" s="4" t="str">
        <f>VLOOKUP(A406,HOP!A:U,21,0)</f>
        <v>直连</v>
      </c>
    </row>
    <row r="407" s="4" customFormat="1" hidden="1" spans="1:9">
      <c r="A407" s="5">
        <v>999228318248977</v>
      </c>
      <c r="B407" s="6">
        <v>45234</v>
      </c>
      <c r="C407" s="6">
        <v>45235</v>
      </c>
      <c r="D407" s="4">
        <v>307.69</v>
      </c>
      <c r="E407" s="4" t="str">
        <f>VLOOKUP(A407,HOP!A:L,12,0)</f>
        <v>307.69</v>
      </c>
      <c r="F407" s="4" t="str">
        <f>VLOOKUP(A407,HOP!A:C,3,0)</f>
        <v>4191450</v>
      </c>
      <c r="G407" s="4">
        <f t="shared" si="12"/>
        <v>0</v>
      </c>
      <c r="H407" s="4" t="str">
        <f t="shared" si="13"/>
        <v>，4191450</v>
      </c>
      <c r="I407" s="4" t="str">
        <f>VLOOKUP(A407,HOP!A:U,21,0)</f>
        <v>直连</v>
      </c>
    </row>
    <row r="408" s="4" customFormat="1" hidden="1" spans="1:9">
      <c r="A408" s="5">
        <v>999228318321066</v>
      </c>
      <c r="B408" s="6">
        <v>45234</v>
      </c>
      <c r="C408" s="6">
        <v>45235</v>
      </c>
      <c r="D408" s="4">
        <v>141.58</v>
      </c>
      <c r="E408" s="4" t="str">
        <f>VLOOKUP(A408,HOP!A:L,12,0)</f>
        <v>141.58</v>
      </c>
      <c r="F408" s="4" t="str">
        <f>VLOOKUP(A408,HOP!A:C,3,0)</f>
        <v>4191490</v>
      </c>
      <c r="G408" s="4">
        <f t="shared" si="12"/>
        <v>0</v>
      </c>
      <c r="H408" s="4" t="str">
        <f t="shared" si="13"/>
        <v>，4191490</v>
      </c>
      <c r="I408" s="4" t="str">
        <f>VLOOKUP(A408,HOP!A:U,21,0)</f>
        <v>直连</v>
      </c>
    </row>
    <row r="409" s="4" customFormat="1" hidden="1" spans="1:9">
      <c r="A409" s="5">
        <v>999228318323294</v>
      </c>
      <c r="B409" s="6">
        <v>45234</v>
      </c>
      <c r="C409" s="6">
        <v>45235</v>
      </c>
      <c r="D409" s="4">
        <v>108.88</v>
      </c>
      <c r="E409" s="4" t="str">
        <f>VLOOKUP(A409,HOP!A:L,12,0)</f>
        <v>108.88</v>
      </c>
      <c r="F409" s="4" t="str">
        <f>VLOOKUP(A409,HOP!A:C,3,0)</f>
        <v>4191493</v>
      </c>
      <c r="G409" s="4">
        <f t="shared" si="12"/>
        <v>0</v>
      </c>
      <c r="H409" s="4" t="str">
        <f t="shared" si="13"/>
        <v>，4191493</v>
      </c>
      <c r="I409" s="4" t="str">
        <f>VLOOKUP(A409,HOP!A:U,21,0)</f>
        <v>直连</v>
      </c>
    </row>
    <row r="410" s="4" customFormat="1" hidden="1" spans="1:9">
      <c r="A410" s="5">
        <v>999228318596789</v>
      </c>
      <c r="B410" s="6">
        <v>45234</v>
      </c>
      <c r="C410" s="6">
        <v>45235</v>
      </c>
      <c r="D410" s="4">
        <v>261.71</v>
      </c>
      <c r="E410" s="4" t="str">
        <f>VLOOKUP(A410,HOP!A:L,12,0)</f>
        <v>261.71</v>
      </c>
      <c r="F410" s="4" t="str">
        <f>VLOOKUP(A410,HOP!A:C,3,0)</f>
        <v>4191847</v>
      </c>
      <c r="G410" s="4">
        <f t="shared" si="12"/>
        <v>0</v>
      </c>
      <c r="H410" s="4" t="str">
        <f t="shared" si="13"/>
        <v>，4191847</v>
      </c>
      <c r="I410" s="4" t="str">
        <f>VLOOKUP(A410,HOP!A:U,21,0)</f>
        <v>直连</v>
      </c>
    </row>
    <row r="411" s="4" customFormat="1" hidden="1" spans="1:9">
      <c r="A411" s="5">
        <v>999228318639893</v>
      </c>
      <c r="B411" s="6">
        <v>45234</v>
      </c>
      <c r="C411" s="6">
        <v>45235</v>
      </c>
      <c r="D411" s="4">
        <v>0</v>
      </c>
      <c r="E411" s="4" t="e">
        <f>VLOOKUP(A411,HOP!A:L,12,0)</f>
        <v>#N/A</v>
      </c>
      <c r="F411" s="4" t="e">
        <f>VLOOKUP(A411,HOP!A:C,3,0)</f>
        <v>#N/A</v>
      </c>
      <c r="G411" s="4" t="e">
        <f t="shared" si="12"/>
        <v>#N/A</v>
      </c>
      <c r="H411" s="4" t="e">
        <f t="shared" si="13"/>
        <v>#N/A</v>
      </c>
      <c r="I411" s="4" t="e">
        <f>VLOOKUP(A411,HOP!A:U,21,0)</f>
        <v>#N/A</v>
      </c>
    </row>
    <row r="412" s="4" customFormat="1" hidden="1" spans="1:9">
      <c r="A412" s="5">
        <v>999228318648517</v>
      </c>
      <c r="B412" s="6">
        <v>45234</v>
      </c>
      <c r="C412" s="6">
        <v>45235</v>
      </c>
      <c r="D412" s="4">
        <v>240.62</v>
      </c>
      <c r="E412" s="4" t="str">
        <f>VLOOKUP(A412,HOP!A:L,12,0)</f>
        <v>240.62</v>
      </c>
      <c r="F412" s="4" t="str">
        <f>VLOOKUP(A412,HOP!A:C,3,0)</f>
        <v>4191869</v>
      </c>
      <c r="G412" s="4">
        <f t="shared" si="12"/>
        <v>0</v>
      </c>
      <c r="H412" s="4" t="str">
        <f t="shared" si="13"/>
        <v>，4191869</v>
      </c>
      <c r="I412" s="4" t="str">
        <f>VLOOKUP(A412,HOP!A:U,21,0)</f>
        <v>直连</v>
      </c>
    </row>
    <row r="413" s="4" customFormat="1" hidden="1" spans="1:9">
      <c r="A413" s="5">
        <v>999228318728634</v>
      </c>
      <c r="B413" s="6">
        <v>45234</v>
      </c>
      <c r="C413" s="6">
        <v>45235</v>
      </c>
      <c r="D413" s="4">
        <v>734.65</v>
      </c>
      <c r="E413" s="4" t="str">
        <f>VLOOKUP(A413,HOP!A:L,12,0)</f>
        <v>734.65</v>
      </c>
      <c r="F413" s="4" t="str">
        <f>VLOOKUP(A413,HOP!A:C,3,0)</f>
        <v>4191898</v>
      </c>
      <c r="G413" s="4">
        <f t="shared" si="12"/>
        <v>0</v>
      </c>
      <c r="H413" s="4" t="str">
        <f t="shared" si="13"/>
        <v>，4191898</v>
      </c>
      <c r="I413" s="4" t="str">
        <f>VLOOKUP(A413,HOP!A:U,21,0)</f>
        <v>直连</v>
      </c>
    </row>
    <row r="414" s="4" customFormat="1" hidden="1" spans="1:9">
      <c r="A414" s="5">
        <v>999228319079742</v>
      </c>
      <c r="B414" s="6">
        <v>45234</v>
      </c>
      <c r="C414" s="6">
        <v>45235</v>
      </c>
      <c r="D414" s="4">
        <v>98.92</v>
      </c>
      <c r="E414" s="4" t="str">
        <f>VLOOKUP(A414,HOP!A:L,12,0)</f>
        <v>98.92</v>
      </c>
      <c r="F414" s="4" t="str">
        <f>VLOOKUP(A414,HOP!A:C,3,0)</f>
        <v>4192338</v>
      </c>
      <c r="G414" s="4">
        <f t="shared" si="12"/>
        <v>0</v>
      </c>
      <c r="H414" s="4" t="str">
        <f t="shared" si="13"/>
        <v>，4192338</v>
      </c>
      <c r="I414" s="4" t="str">
        <f>VLOOKUP(A414,HOP!A:U,21,0)</f>
        <v>直连</v>
      </c>
    </row>
    <row r="415" s="4" customFormat="1" hidden="1" spans="1:9">
      <c r="A415" s="5">
        <v>999228319113889</v>
      </c>
      <c r="B415" s="6">
        <v>45234</v>
      </c>
      <c r="C415" s="6">
        <v>45235</v>
      </c>
      <c r="D415" s="4">
        <v>258.53</v>
      </c>
      <c r="E415" s="4" t="str">
        <f>VLOOKUP(A415,HOP!A:L,12,0)</f>
        <v>258.53</v>
      </c>
      <c r="F415" s="4" t="str">
        <f>VLOOKUP(A415,HOP!A:C,3,0)</f>
        <v>4192357</v>
      </c>
      <c r="G415" s="4">
        <f t="shared" si="12"/>
        <v>0</v>
      </c>
      <c r="H415" s="4" t="str">
        <f t="shared" si="13"/>
        <v>，4192357</v>
      </c>
      <c r="I415" s="4" t="str">
        <f>VLOOKUP(A415,HOP!A:U,21,0)</f>
        <v>直连</v>
      </c>
    </row>
    <row r="416" s="4" customFormat="1" hidden="1" spans="1:9">
      <c r="A416" s="5">
        <v>999228319113293</v>
      </c>
      <c r="B416" s="6">
        <v>45234</v>
      </c>
      <c r="C416" s="6">
        <v>45235</v>
      </c>
      <c r="D416" s="4">
        <v>267</v>
      </c>
      <c r="E416" s="4" t="str">
        <f>VLOOKUP(A416,HOP!A:L,12,0)</f>
        <v>267.00</v>
      </c>
      <c r="F416" s="4" t="str">
        <f>VLOOKUP(A416,HOP!A:C,3,0)</f>
        <v>4192355</v>
      </c>
      <c r="G416" s="4">
        <f t="shared" si="12"/>
        <v>0</v>
      </c>
      <c r="H416" s="4" t="str">
        <f t="shared" si="13"/>
        <v>，4192355</v>
      </c>
      <c r="I416" s="4" t="str">
        <f>VLOOKUP(A416,HOP!A:U,21,0)</f>
        <v>直连</v>
      </c>
    </row>
    <row r="417" s="4" customFormat="1" hidden="1" spans="1:9">
      <c r="A417" s="5">
        <v>999228319146684</v>
      </c>
      <c r="B417" s="6">
        <v>45234</v>
      </c>
      <c r="C417" s="6">
        <v>45235</v>
      </c>
      <c r="D417" s="4">
        <v>189.61</v>
      </c>
      <c r="E417" s="4" t="str">
        <f>VLOOKUP(A417,HOP!A:L,12,0)</f>
        <v>189.61</v>
      </c>
      <c r="F417" s="4" t="str">
        <f>VLOOKUP(A417,HOP!A:C,3,0)</f>
        <v>4192369</v>
      </c>
      <c r="G417" s="4">
        <f t="shared" si="12"/>
        <v>0</v>
      </c>
      <c r="H417" s="4" t="str">
        <f t="shared" si="13"/>
        <v>，4192369</v>
      </c>
      <c r="I417" s="4" t="str">
        <f>VLOOKUP(A417,HOP!A:U,21,0)</f>
        <v>直连</v>
      </c>
    </row>
    <row r="418" s="4" customFormat="1" hidden="1" spans="1:9">
      <c r="A418" s="5">
        <v>999228319154513</v>
      </c>
      <c r="B418" s="6">
        <v>45234</v>
      </c>
      <c r="C418" s="6">
        <v>45235</v>
      </c>
      <c r="D418" s="4">
        <v>245.7</v>
      </c>
      <c r="E418" s="4" t="str">
        <f>VLOOKUP(A418,HOP!A:L,12,0)</f>
        <v>245.70</v>
      </c>
      <c r="F418" s="4" t="str">
        <f>VLOOKUP(A418,HOP!A:C,3,0)</f>
        <v>4192372</v>
      </c>
      <c r="G418" s="4">
        <f t="shared" si="12"/>
        <v>0</v>
      </c>
      <c r="H418" s="4" t="str">
        <f t="shared" si="13"/>
        <v>，4192372</v>
      </c>
      <c r="I418" s="4" t="str">
        <f>VLOOKUP(A418,HOP!A:U,21,0)</f>
        <v>直连</v>
      </c>
    </row>
    <row r="419" s="4" customFormat="1" hidden="1" spans="1:9">
      <c r="A419" s="5">
        <v>999228319180418</v>
      </c>
      <c r="B419" s="6">
        <v>45234</v>
      </c>
      <c r="C419" s="6">
        <v>45235</v>
      </c>
      <c r="D419" s="4">
        <v>368.14</v>
      </c>
      <c r="E419" s="4" t="str">
        <f>VLOOKUP(A419,HOP!A:L,12,0)</f>
        <v>368.14</v>
      </c>
      <c r="F419" s="4" t="str">
        <f>VLOOKUP(A419,HOP!A:C,3,0)</f>
        <v>4192383</v>
      </c>
      <c r="G419" s="4">
        <f t="shared" si="12"/>
        <v>0</v>
      </c>
      <c r="H419" s="4" t="str">
        <f t="shared" si="13"/>
        <v>，4192383</v>
      </c>
      <c r="I419" s="4" t="str">
        <f>VLOOKUP(A419,HOP!A:U,21,0)</f>
        <v>直连</v>
      </c>
    </row>
    <row r="420" s="4" customFormat="1" hidden="1" spans="1:9">
      <c r="A420" s="5">
        <v>999228319254175</v>
      </c>
      <c r="B420" s="6">
        <v>45234</v>
      </c>
      <c r="C420" s="6">
        <v>45235</v>
      </c>
      <c r="D420" s="4">
        <v>762.76</v>
      </c>
      <c r="E420" s="4" t="str">
        <f>VLOOKUP(A420,HOP!A:L,12,0)</f>
        <v>762.76</v>
      </c>
      <c r="F420" s="4" t="str">
        <f>VLOOKUP(A420,HOP!A:C,3,0)</f>
        <v>4192410</v>
      </c>
      <c r="G420" s="4">
        <f t="shared" si="12"/>
        <v>0</v>
      </c>
      <c r="H420" s="4" t="str">
        <f t="shared" si="13"/>
        <v>，4192410</v>
      </c>
      <c r="I420" s="4" t="str">
        <f>VLOOKUP(A420,HOP!A:U,21,0)</f>
        <v>直连</v>
      </c>
    </row>
    <row r="421" s="4" customFormat="1" hidden="1" spans="1:9">
      <c r="A421" s="5">
        <v>999228319286247</v>
      </c>
      <c r="B421" s="6">
        <v>45234</v>
      </c>
      <c r="C421" s="6">
        <v>45235</v>
      </c>
      <c r="D421" s="4">
        <v>178.92</v>
      </c>
      <c r="E421" s="4" t="str">
        <f>VLOOKUP(A421,HOP!A:L,12,0)</f>
        <v>178.92</v>
      </c>
      <c r="F421" s="4" t="str">
        <f>VLOOKUP(A421,HOP!A:C,3,0)</f>
        <v>4192421</v>
      </c>
      <c r="G421" s="4">
        <f t="shared" si="12"/>
        <v>0</v>
      </c>
      <c r="H421" s="4" t="str">
        <f t="shared" si="13"/>
        <v>，4192421</v>
      </c>
      <c r="I421" s="4" t="str">
        <f>VLOOKUP(A421,HOP!A:U,21,0)</f>
        <v>直连</v>
      </c>
    </row>
    <row r="422" s="4" customFormat="1" hidden="1" spans="1:9">
      <c r="A422" s="5">
        <v>28319319566</v>
      </c>
      <c r="B422" s="6">
        <v>45234</v>
      </c>
      <c r="C422" s="6">
        <v>45235</v>
      </c>
      <c r="D422" s="4">
        <v>541.64</v>
      </c>
      <c r="E422" s="4" t="str">
        <f>VLOOKUP(A422,HOP!A:L,12,0)</f>
        <v>541.64</v>
      </c>
      <c r="F422" s="4" t="str">
        <f>VLOOKUP(A422,HOP!A:C,3,0)</f>
        <v>4192438</v>
      </c>
      <c r="G422" s="4">
        <f t="shared" si="12"/>
        <v>0</v>
      </c>
      <c r="H422" s="4" t="str">
        <f t="shared" si="13"/>
        <v>，4192438</v>
      </c>
      <c r="I422" s="4" t="str">
        <f>VLOOKUP(A422,HOP!A:U,21,0)</f>
        <v>直连</v>
      </c>
    </row>
    <row r="423" s="4" customFormat="1" hidden="1" spans="1:9">
      <c r="A423" s="5">
        <v>999228319370727</v>
      </c>
      <c r="B423" s="6">
        <v>45234</v>
      </c>
      <c r="C423" s="6">
        <v>45235</v>
      </c>
      <c r="D423" s="4">
        <v>760.89</v>
      </c>
      <c r="E423" s="4" t="str">
        <f>VLOOKUP(A423,HOP!A:L,12,0)</f>
        <v>760.89</v>
      </c>
      <c r="F423" s="4" t="str">
        <f>VLOOKUP(A423,HOP!A:C,3,0)</f>
        <v>4192453</v>
      </c>
      <c r="G423" s="4">
        <f t="shared" si="12"/>
        <v>0</v>
      </c>
      <c r="H423" s="4" t="str">
        <f t="shared" si="13"/>
        <v>，4192453</v>
      </c>
      <c r="I423" s="4" t="str">
        <f>VLOOKUP(A423,HOP!A:U,21,0)</f>
        <v>直连</v>
      </c>
    </row>
    <row r="424" s="4" customFormat="1" hidden="1" spans="1:9">
      <c r="A424" s="5">
        <v>999228319488682</v>
      </c>
      <c r="B424" s="6">
        <v>45234</v>
      </c>
      <c r="C424" s="6">
        <v>45235</v>
      </c>
      <c r="D424" s="4">
        <v>318.96</v>
      </c>
      <c r="E424" s="4" t="str">
        <f>VLOOKUP(A424,HOP!A:L,12,0)</f>
        <v>318.96</v>
      </c>
      <c r="F424" s="4" t="str">
        <f>VLOOKUP(A424,HOP!A:C,3,0)</f>
        <v>4192737</v>
      </c>
      <c r="G424" s="4">
        <f t="shared" si="12"/>
        <v>0</v>
      </c>
      <c r="H424" s="4" t="str">
        <f t="shared" si="13"/>
        <v>，4192737</v>
      </c>
      <c r="I424" s="4" t="str">
        <f>VLOOKUP(A424,HOP!A:U,21,0)</f>
        <v>直连</v>
      </c>
    </row>
    <row r="425" s="4" customFormat="1" hidden="1" spans="1:9">
      <c r="A425" s="5">
        <v>999228319497990</v>
      </c>
      <c r="B425" s="6">
        <v>45234</v>
      </c>
      <c r="C425" s="6">
        <v>45235</v>
      </c>
      <c r="D425" s="4">
        <v>1261.11</v>
      </c>
      <c r="E425" s="4" t="str">
        <f>VLOOKUP(A425,HOP!A:L,12,0)</f>
        <v>1261.11</v>
      </c>
      <c r="F425" s="4" t="str">
        <f>VLOOKUP(A425,HOP!A:C,3,0)</f>
        <v>4192741</v>
      </c>
      <c r="G425" s="4">
        <f t="shared" si="12"/>
        <v>0</v>
      </c>
      <c r="H425" s="4" t="str">
        <f t="shared" si="13"/>
        <v>，4192741</v>
      </c>
      <c r="I425" s="4" t="str">
        <f>VLOOKUP(A425,HOP!A:U,21,0)</f>
        <v>直连</v>
      </c>
    </row>
    <row r="426" s="4" customFormat="1" hidden="1" spans="1:9">
      <c r="A426" s="5">
        <v>999228319499446</v>
      </c>
      <c r="B426" s="6">
        <v>45234</v>
      </c>
      <c r="C426" s="6">
        <v>45235</v>
      </c>
      <c r="D426" s="4">
        <v>307.69</v>
      </c>
      <c r="E426" s="4" t="str">
        <f>VLOOKUP(A426,HOP!A:L,12,0)</f>
        <v>307.69</v>
      </c>
      <c r="F426" s="4" t="str">
        <f>VLOOKUP(A426,HOP!A:C,3,0)</f>
        <v>4192742</v>
      </c>
      <c r="G426" s="4">
        <f t="shared" si="12"/>
        <v>0</v>
      </c>
      <c r="H426" s="4" t="str">
        <f t="shared" si="13"/>
        <v>，4192742</v>
      </c>
      <c r="I426" s="4" t="str">
        <f>VLOOKUP(A426,HOP!A:U,21,0)</f>
        <v>直连</v>
      </c>
    </row>
    <row r="427" s="4" customFormat="1" hidden="1" spans="1:9">
      <c r="A427" s="5">
        <v>999228319522358</v>
      </c>
      <c r="B427" s="6">
        <v>45234</v>
      </c>
      <c r="C427" s="6">
        <v>45235</v>
      </c>
      <c r="D427" s="4">
        <v>178.43</v>
      </c>
      <c r="E427" s="4" t="str">
        <f>VLOOKUP(A427,HOP!A:L,12,0)</f>
        <v>178.43</v>
      </c>
      <c r="F427" s="4" t="str">
        <f>VLOOKUP(A427,HOP!A:C,3,0)</f>
        <v>4192750</v>
      </c>
      <c r="G427" s="4">
        <f t="shared" si="12"/>
        <v>0</v>
      </c>
      <c r="H427" s="4" t="str">
        <f t="shared" si="13"/>
        <v>，4192750</v>
      </c>
      <c r="I427" s="4" t="str">
        <f>VLOOKUP(A427,HOP!A:U,21,0)</f>
        <v>直连</v>
      </c>
    </row>
    <row r="428" s="4" customFormat="1" hidden="1" spans="1:9">
      <c r="A428" s="5">
        <v>999228319540560</v>
      </c>
      <c r="B428" s="6">
        <v>45234</v>
      </c>
      <c r="C428" s="6">
        <v>45235</v>
      </c>
      <c r="D428" s="4">
        <v>468.62</v>
      </c>
      <c r="E428" s="4" t="str">
        <f>VLOOKUP(A428,HOP!A:L,12,0)</f>
        <v>468.62</v>
      </c>
      <c r="F428" s="4" t="str">
        <f>VLOOKUP(A428,HOP!A:C,3,0)</f>
        <v>4192762</v>
      </c>
      <c r="G428" s="4">
        <f t="shared" si="12"/>
        <v>0</v>
      </c>
      <c r="H428" s="4" t="str">
        <f t="shared" si="13"/>
        <v>，4192762</v>
      </c>
      <c r="I428" s="4" t="str">
        <f>VLOOKUP(A428,HOP!A:U,21,0)</f>
        <v>直连</v>
      </c>
    </row>
    <row r="429" s="4" customFormat="1" hidden="1" spans="1:9">
      <c r="A429" s="5">
        <v>999228319561118</v>
      </c>
      <c r="B429" s="6">
        <v>45234</v>
      </c>
      <c r="C429" s="6">
        <v>45235</v>
      </c>
      <c r="D429" s="4">
        <v>926.56</v>
      </c>
      <c r="E429" s="4" t="str">
        <f>VLOOKUP(A429,HOP!A:L,12,0)</f>
        <v>926.56</v>
      </c>
      <c r="F429" s="4" t="str">
        <f>VLOOKUP(A429,HOP!A:C,3,0)</f>
        <v>4192774</v>
      </c>
      <c r="G429" s="4">
        <f t="shared" si="12"/>
        <v>0</v>
      </c>
      <c r="H429" s="4" t="str">
        <f t="shared" si="13"/>
        <v>，4192774</v>
      </c>
      <c r="I429" s="4" t="str">
        <f>VLOOKUP(A429,HOP!A:U,21,0)</f>
        <v>直连</v>
      </c>
    </row>
    <row r="430" s="4" customFormat="1" hidden="1" spans="1:9">
      <c r="A430" s="5">
        <v>999228319722121</v>
      </c>
      <c r="B430" s="6">
        <v>45234</v>
      </c>
      <c r="C430" s="6">
        <v>45235</v>
      </c>
      <c r="D430" s="4">
        <v>578.93</v>
      </c>
      <c r="E430" s="4" t="str">
        <f>VLOOKUP(A430,HOP!A:L,12,0)</f>
        <v>578.93</v>
      </c>
      <c r="F430" s="4" t="str">
        <f>VLOOKUP(A430,HOP!A:C,3,0)</f>
        <v>4192867</v>
      </c>
      <c r="G430" s="4">
        <f t="shared" si="12"/>
        <v>0</v>
      </c>
      <c r="H430" s="4" t="str">
        <f t="shared" si="13"/>
        <v>，4192867</v>
      </c>
      <c r="I430" s="4" t="str">
        <f>VLOOKUP(A430,HOP!A:U,21,0)</f>
        <v>直连</v>
      </c>
    </row>
    <row r="431" s="4" customFormat="1" hidden="1" spans="1:9">
      <c r="A431" s="5">
        <v>999228319745379</v>
      </c>
      <c r="B431" s="6">
        <v>45234</v>
      </c>
      <c r="C431" s="6">
        <v>45235</v>
      </c>
      <c r="D431" s="4">
        <v>292.87</v>
      </c>
      <c r="E431" s="4" t="str">
        <f>VLOOKUP(A431,HOP!A:L,12,0)</f>
        <v>292.87</v>
      </c>
      <c r="F431" s="4" t="str">
        <f>VLOOKUP(A431,HOP!A:C,3,0)</f>
        <v>4192872</v>
      </c>
      <c r="G431" s="4">
        <f t="shared" si="12"/>
        <v>0</v>
      </c>
      <c r="H431" s="4" t="str">
        <f t="shared" si="13"/>
        <v>，4192872</v>
      </c>
      <c r="I431" s="4" t="str">
        <f>VLOOKUP(A431,HOP!A:U,21,0)</f>
        <v>直连</v>
      </c>
    </row>
    <row r="432" s="4" customFormat="1" hidden="1" spans="1:9">
      <c r="A432" s="5">
        <v>999228319816203</v>
      </c>
      <c r="B432" s="6">
        <v>45234</v>
      </c>
      <c r="C432" s="6">
        <v>45235</v>
      </c>
      <c r="D432" s="4">
        <v>990.31</v>
      </c>
      <c r="E432" s="4" t="str">
        <f>VLOOKUP(A432,HOP!A:L,12,0)</f>
        <v>990.31</v>
      </c>
      <c r="F432" s="4" t="str">
        <f>VLOOKUP(A432,HOP!A:C,3,0)</f>
        <v>4192897</v>
      </c>
      <c r="G432" s="4">
        <f t="shared" si="12"/>
        <v>0</v>
      </c>
      <c r="H432" s="4" t="str">
        <f t="shared" si="13"/>
        <v>，4192897</v>
      </c>
      <c r="I432" s="4" t="str">
        <f>VLOOKUP(A432,HOP!A:U,21,0)</f>
        <v>直连</v>
      </c>
    </row>
    <row r="433" s="4" customFormat="1" hidden="1" spans="1:9">
      <c r="A433" s="5">
        <v>999228319863462</v>
      </c>
      <c r="B433" s="6">
        <v>45234</v>
      </c>
      <c r="C433" s="6">
        <v>45235</v>
      </c>
      <c r="D433" s="4">
        <v>161.1</v>
      </c>
      <c r="E433" s="4" t="str">
        <f>VLOOKUP(A433,HOP!A:L,12,0)</f>
        <v>161.10</v>
      </c>
      <c r="F433" s="4" t="str">
        <f>VLOOKUP(A433,HOP!A:C,3,0)</f>
        <v>4192916</v>
      </c>
      <c r="G433" s="4">
        <f t="shared" si="12"/>
        <v>0</v>
      </c>
      <c r="H433" s="4" t="str">
        <f t="shared" si="13"/>
        <v>，4192916</v>
      </c>
      <c r="I433" s="4" t="str">
        <f>VLOOKUP(A433,HOP!A:U,21,0)</f>
        <v>直连</v>
      </c>
    </row>
    <row r="434" s="4" customFormat="1" hidden="1" spans="1:9">
      <c r="A434" s="5">
        <v>999228319944398</v>
      </c>
      <c r="B434" s="6">
        <v>45234</v>
      </c>
      <c r="C434" s="6">
        <v>45235</v>
      </c>
      <c r="D434" s="4">
        <v>279.91</v>
      </c>
      <c r="E434" s="4" t="str">
        <f>VLOOKUP(A434,HOP!A:L,12,0)</f>
        <v>279.91</v>
      </c>
      <c r="F434" s="4" t="str">
        <f>VLOOKUP(A434,HOP!A:C,3,0)</f>
        <v>4193123</v>
      </c>
      <c r="G434" s="4">
        <f t="shared" si="12"/>
        <v>0</v>
      </c>
      <c r="H434" s="4" t="str">
        <f t="shared" si="13"/>
        <v>，4193123</v>
      </c>
      <c r="I434" s="4" t="str">
        <f>VLOOKUP(A434,HOP!A:U,21,0)</f>
        <v>直连</v>
      </c>
    </row>
    <row r="435" s="4" customFormat="1" hidden="1" spans="1:9">
      <c r="A435" s="5">
        <v>999228320089075</v>
      </c>
      <c r="B435" s="6">
        <v>45234</v>
      </c>
      <c r="C435" s="6">
        <v>45235</v>
      </c>
      <c r="D435" s="4">
        <v>280.54</v>
      </c>
      <c r="E435" s="4" t="str">
        <f>VLOOKUP(A435,HOP!A:L,12,0)</f>
        <v>280.54</v>
      </c>
      <c r="F435" s="4" t="str">
        <f>VLOOKUP(A435,HOP!A:C,3,0)</f>
        <v>4193158</v>
      </c>
      <c r="G435" s="4">
        <f t="shared" si="12"/>
        <v>0</v>
      </c>
      <c r="H435" s="4" t="str">
        <f t="shared" si="13"/>
        <v>，4193158</v>
      </c>
      <c r="I435" s="4" t="str">
        <f>VLOOKUP(A435,HOP!A:U,21,0)</f>
        <v>直连</v>
      </c>
    </row>
    <row r="436" s="4" customFormat="1" hidden="1" spans="1:9">
      <c r="A436" s="5">
        <v>999228320145559</v>
      </c>
      <c r="B436" s="6">
        <v>45234</v>
      </c>
      <c r="C436" s="6">
        <v>45235</v>
      </c>
      <c r="D436" s="4">
        <v>857.5</v>
      </c>
      <c r="E436" s="4" t="str">
        <f>VLOOKUP(A436,HOP!A:L,12,0)</f>
        <v>857.50</v>
      </c>
      <c r="F436" s="4" t="str">
        <f>VLOOKUP(A436,HOP!A:C,3,0)</f>
        <v>4193179</v>
      </c>
      <c r="G436" s="4">
        <f t="shared" si="12"/>
        <v>0</v>
      </c>
      <c r="H436" s="4" t="str">
        <f t="shared" si="13"/>
        <v>，4193179</v>
      </c>
      <c r="I436" s="4" t="str">
        <f>VLOOKUP(A436,HOP!A:U,21,0)</f>
        <v>直连</v>
      </c>
    </row>
    <row r="437" s="4" customFormat="1" hidden="1" spans="1:9">
      <c r="A437" s="5">
        <v>999228320158606</v>
      </c>
      <c r="B437" s="6">
        <v>45234</v>
      </c>
      <c r="C437" s="6">
        <v>45235</v>
      </c>
      <c r="D437" s="4">
        <v>630.81</v>
      </c>
      <c r="E437" s="4" t="str">
        <f>VLOOKUP(A437,HOP!A:L,12,0)</f>
        <v>630.81</v>
      </c>
      <c r="F437" s="4" t="str">
        <f>VLOOKUP(A437,HOP!A:C,3,0)</f>
        <v>4193198</v>
      </c>
      <c r="G437" s="4">
        <f t="shared" si="12"/>
        <v>0</v>
      </c>
      <c r="H437" s="4" t="str">
        <f t="shared" si="13"/>
        <v>，4193198</v>
      </c>
      <c r="I437" s="4" t="str">
        <f>VLOOKUP(A437,HOP!A:U,21,0)</f>
        <v>直连</v>
      </c>
    </row>
    <row r="438" s="4" customFormat="1" hidden="1" spans="1:9">
      <c r="A438" s="5">
        <v>999228320214990</v>
      </c>
      <c r="B438" s="6">
        <v>45234</v>
      </c>
      <c r="C438" s="6">
        <v>45235</v>
      </c>
      <c r="D438" s="4">
        <v>274.59</v>
      </c>
      <c r="E438" s="4" t="str">
        <f>VLOOKUP(A438,HOP!A:L,12,0)</f>
        <v>274.59</v>
      </c>
      <c r="F438" s="4" t="str">
        <f>VLOOKUP(A438,HOP!A:C,3,0)</f>
        <v>4193255</v>
      </c>
      <c r="G438" s="4">
        <f t="shared" si="12"/>
        <v>0</v>
      </c>
      <c r="H438" s="4" t="str">
        <f t="shared" si="13"/>
        <v>，4193255</v>
      </c>
      <c r="I438" s="4" t="str">
        <f>VLOOKUP(A438,HOP!A:U,21,0)</f>
        <v>直连</v>
      </c>
    </row>
    <row r="439" s="4" customFormat="1" hidden="1" spans="1:9">
      <c r="A439" s="5">
        <v>999228320227179</v>
      </c>
      <c r="B439" s="6">
        <v>45234</v>
      </c>
      <c r="C439" s="6">
        <v>45235</v>
      </c>
      <c r="D439" s="4">
        <v>310.87</v>
      </c>
      <c r="E439" s="4" t="str">
        <f>VLOOKUP(A439,HOP!A:L,12,0)</f>
        <v>310.87</v>
      </c>
      <c r="F439" s="4" t="str">
        <f>VLOOKUP(A439,HOP!A:C,3,0)</f>
        <v>4193277</v>
      </c>
      <c r="G439" s="4">
        <f t="shared" si="12"/>
        <v>0</v>
      </c>
      <c r="H439" s="4" t="str">
        <f t="shared" si="13"/>
        <v>，4193277</v>
      </c>
      <c r="I439" s="4" t="str">
        <f>VLOOKUP(A439,HOP!A:U,21,0)</f>
        <v>直连</v>
      </c>
    </row>
    <row r="440" s="4" customFormat="1" hidden="1" spans="1:9">
      <c r="A440" s="5">
        <v>999228320236446</v>
      </c>
      <c r="B440" s="6">
        <v>45234</v>
      </c>
      <c r="C440" s="6">
        <v>45235</v>
      </c>
      <c r="D440" s="4">
        <v>453.86</v>
      </c>
      <c r="E440" s="4" t="str">
        <f>VLOOKUP(A440,HOP!A:L,12,0)</f>
        <v>453.86</v>
      </c>
      <c r="F440" s="4" t="str">
        <f>VLOOKUP(A440,HOP!A:C,3,0)</f>
        <v>4193334</v>
      </c>
      <c r="G440" s="4">
        <f t="shared" si="12"/>
        <v>0</v>
      </c>
      <c r="H440" s="4" t="str">
        <f t="shared" si="13"/>
        <v>，4193334</v>
      </c>
      <c r="I440" s="4" t="str">
        <f>VLOOKUP(A440,HOP!A:U,21,0)</f>
        <v>直连</v>
      </c>
    </row>
    <row r="442" spans="4:4">
      <c r="D442" s="4">
        <f>SUM(D2:D441)</f>
        <v>527298.45</v>
      </c>
    </row>
    <row r="444" spans="4:4">
      <c r="D444" s="4" t="s">
        <v>2286</v>
      </c>
    </row>
    <row r="446" spans="1:3">
      <c r="A446" s="4" t="s">
        <v>2287</v>
      </c>
      <c r="C446" s="4">
        <v>37180.16</v>
      </c>
    </row>
    <row r="447" spans="1:3">
      <c r="A447" s="4" t="s">
        <v>2288</v>
      </c>
      <c r="C447" s="4">
        <v>490118.29</v>
      </c>
    </row>
    <row r="448" spans="1:3">
      <c r="A448" s="4" t="s">
        <v>2289</v>
      </c>
      <c r="C448" s="4">
        <f>SUBTOTAL(9,C446:C447)</f>
        <v>527298.45</v>
      </c>
    </row>
  </sheetData>
  <autoFilter ref="A1:XFD447">
    <filterColumn colId="3">
      <filters blank="1">
        <filter val="161.1"/>
        <filter val="291.1"/>
        <filter val="341.2"/>
        <filter val="3555.2"/>
        <filter val="8991.3"/>
        <filter val="289.4"/>
        <filter val="1489.4"/>
        <filter val="1631.4"/>
        <filter val="3441.4"/>
        <filter val="205.5"/>
        <filter val="579.5"/>
        <filter val="755.5"/>
        <filter val="4909.6"/>
        <filter val="209.7"/>
        <filter val="245.7"/>
        <filter val="519.7"/>
        <filter val="761.7"/>
        <filter val="259.8"/>
        <filter val="161.9"/>
        <filter val="3103"/>
        <filter val="908"/>
        <filter val="527298.45 HKD"/>
        <filter val="1312.01"/>
        <filter val="1360.03"/>
        <filter val="3281.03"/>
        <filter val="1265.04"/>
        <filter val="2053.08"/>
        <filter val="3001.08"/>
        <filter val="3499.08"/>
        <filter val="362.1"/>
        <filter val="2796.1"/>
        <filter val="1246.3"/>
        <filter val="192.5"/>
        <filter val="392.7"/>
        <filter val="966.7"/>
        <filter val="1246.7"/>
        <filter val="132.8"/>
        <filter val="1012.8"/>
        <filter val="2786.8"/>
        <filter val="362.9"/>
        <filter val="10162.5"/>
        <filter val="527298.45"/>
        <filter val="1201"/>
        <filter val="652.01"/>
        <filter val="501.03"/>
        <filter val="917.03"/>
        <filter val="61.05"/>
        <filter val="100.05"/>
        <filter val="198.05"/>
        <filter val="508.05"/>
        <filter val="407.06"/>
        <filter val="422.06"/>
        <filter val="278.07"/>
        <filter val="388.07"/>
        <filter val="710.07"/>
        <filter val="352.08"/>
        <filter val="494.08"/>
        <filter val="233.09"/>
        <filter val="271.09"/>
        <filter val="445.09"/>
        <filter val="666.09"/>
        <filter val="191.11"/>
        <filter val="457.11"/>
        <filter val="430.12"/>
        <filter val="673.12"/>
        <filter val="1104.42"/>
        <filter val="1746.42"/>
        <filter val="746.13"/>
        <filter val="812.13"/>
        <filter val="1018.43"/>
        <filter val="191.14"/>
        <filter val="332.14"/>
        <filter val="368.14"/>
        <filter val="1136.44"/>
        <filter val="6209.44"/>
        <filter val="959.15"/>
        <filter val="453.16"/>
        <filter val="1013.46"/>
        <filter val="1684.46"/>
        <filter val="1905.46"/>
        <filter val="367.17"/>
        <filter val="368.17"/>
        <filter val="1546.47"/>
        <filter val="356.18"/>
        <filter val="370.18"/>
        <filter val="374.18"/>
        <filter val="2031.48"/>
        <filter val="3184.48"/>
        <filter val="130.19"/>
        <filter val="208.19"/>
        <filter val="209.19"/>
        <filter val="576.19"/>
        <filter val="870.19"/>
        <filter val="292.21"/>
        <filter val="382.22"/>
        <filter val="447.22"/>
        <filter val="1322.32"/>
        <filter val="1513.32"/>
        <filter val="1870.32"/>
        <filter val="4376.32"/>
        <filter val="402.23"/>
        <filter val="282.24"/>
        <filter val="501.24"/>
        <filter val="663.24"/>
        <filter val="985.24"/>
        <filter val="2028.34"/>
        <filter val="3430.34"/>
        <filter val="433.25"/>
        <filter val="709.25"/>
        <filter val="5742.35"/>
        <filter val="143.26"/>
        <filter val="212.26"/>
        <filter val="678.26"/>
        <filter val="1839.36"/>
        <filter val="3021.36"/>
        <filter val="104.27"/>
        <filter val="301.27"/>
        <filter val="559.27"/>
        <filter val="748.28"/>
        <filter val="996.28"/>
        <filter val="998.28"/>
        <filter val="1438.38"/>
        <filter val="3864.38"/>
        <filter val="5063.38"/>
        <filter val="5975.38"/>
        <filter val="379.29"/>
        <filter val="638.29"/>
        <filter val="648.29"/>
        <filter val="699.29"/>
        <filter val="810.29"/>
        <filter val="1120.39"/>
        <filter val="295.31"/>
        <filter val="510.31"/>
        <filter val="990.31"/>
        <filter val="334.32"/>
        <filter val="354.32"/>
        <filter val="1573.22"/>
        <filter val="417.33"/>
        <filter val="573.34"/>
        <filter val="1005.24"/>
        <filter val="2348.24"/>
        <filter val="5090.24"/>
        <filter val="259.35"/>
        <filter val="407.35"/>
        <filter val="470.35"/>
        <filter val="140.36"/>
        <filter val="214.36"/>
        <filter val="759.36"/>
        <filter val="1514.26"/>
        <filter val="162.37"/>
        <filter val="1666.28"/>
        <filter val="1960.28"/>
        <filter val="786.39"/>
        <filter val="1924.29"/>
        <filter val="249.41"/>
        <filter val="346.41"/>
        <filter val="1261.11"/>
        <filter val="1887.12"/>
        <filter val="8361.12"/>
        <filter val="178.43"/>
        <filter val="594.43"/>
        <filter val="903.43"/>
        <filter val="1351.13"/>
        <filter val="1397.13"/>
        <filter val="872.44"/>
        <filter val="1681.14"/>
        <filter val="2986.14"/>
        <filter val="176.46"/>
        <filter val="724.46"/>
        <filter val="876.46"/>
        <filter val="1041.16"/>
        <filter val="125.47"/>
        <filter val="192.47"/>
        <filter val="304.47"/>
        <filter val="902.47"/>
        <filter val="659.48"/>
        <filter val="1274.18"/>
        <filter val="105.49"/>
        <filter val="316.51"/>
        <filter val="278.52"/>
        <filter val="427.52"/>
        <filter val="1664.82"/>
        <filter val="2348.82"/>
        <filter val="6859.82"/>
        <filter val="258.53"/>
        <filter val="280.54"/>
        <filter val="2105.84"/>
        <filter val="3432.84"/>
        <filter val="4821.84"/>
        <filter val="256.55"/>
        <filter val="637.55"/>
        <filter val="1136.85"/>
        <filter val="4256"/>
        <filter val="535.56"/>
        <filter val="694.56"/>
        <filter val="858.56"/>
        <filter val="926.56"/>
        <filter val="512.57"/>
        <filter val="806.57"/>
        <filter val="141.58"/>
        <filter val="593.58"/>
        <filter val="680.58"/>
        <filter val="1817.88"/>
        <filter val="6267.88"/>
        <filter val="274.59"/>
        <filter val="1780.89"/>
        <filter val="189.61"/>
        <filter val="220.61"/>
        <filter val="361.61"/>
        <filter val="738.61"/>
        <filter val="882.61"/>
        <filter val="970.61"/>
        <filter val="1017.71"/>
        <filter val="1111.71"/>
        <filter val="1225.71"/>
        <filter val="240.62"/>
        <filter val="327.62"/>
        <filter val="468.62"/>
        <filter val="693.62"/>
        <filter val="2275.72"/>
        <filter val="6715.72"/>
        <filter val="236.63"/>
        <filter val="541.64"/>
        <filter val="619.64"/>
        <filter val="698.64"/>
        <filter val="344.65"/>
        <filter val="408.65"/>
        <filter val="734.65"/>
        <filter val="4016.76"/>
        <filter val="267"/>
        <filter val="2546.77"/>
        <filter val="419.68"/>
        <filter val="1151.78"/>
        <filter val="1618.78"/>
        <filter val="3270.78"/>
        <filter val="131.69"/>
        <filter val="180.69"/>
        <filter val="307.69"/>
        <filter val="6964.79"/>
        <filter val="261.71"/>
        <filter val="693.71"/>
        <filter val="1575.61"/>
        <filter val="470.72"/>
        <filter val="1353.62"/>
        <filter val="514.74"/>
        <filter val="541.74"/>
        <filter val="682.74"/>
        <filter val="1741.64"/>
        <filter val="2310.64"/>
        <filter val="4533.64"/>
        <filter val="4571.64"/>
        <filter val="225.75"/>
        <filter val="287.75"/>
        <filter val="2754.65"/>
        <filter val="207.76"/>
        <filter val="529.76"/>
        <filter val="710.76"/>
        <filter val="762.76"/>
        <filter val="935.76"/>
        <filter val="3106.66"/>
        <filter val="895.77"/>
        <filter val="713.79"/>
        <filter val="202.81"/>
        <filter val="630.81"/>
        <filter val="3740.51"/>
        <filter val="306.82"/>
        <filter val="363.82"/>
        <filter val="755.82"/>
        <filter val="968.82"/>
        <filter val="986.82"/>
        <filter val="1041.52"/>
        <filter val="1873.52"/>
        <filter val="4842.52"/>
        <filter val="7463.52"/>
        <filter val="171.83"/>
        <filter val="1394.53"/>
        <filter val="4462.53"/>
        <filter val="174.84"/>
        <filter val="884.84"/>
        <filter val="1002.54"/>
        <filter val="1730.54"/>
        <filter val="2610.54"/>
        <filter val="2720.54"/>
        <filter val="5615.54"/>
        <filter val="181.85"/>
        <filter val="272.85"/>
        <filter val="531.85"/>
        <filter val="5511.55"/>
        <filter val="301.86"/>
        <filter val="435.86"/>
        <filter val="453.86"/>
        <filter val="553.86"/>
        <filter val="677.86"/>
        <filter val="969.86"/>
        <filter val="3824.56"/>
        <filter val="160.87"/>
        <filter val="292.87"/>
        <filter val="310.87"/>
        <filter val="493.87"/>
        <filter val="749.87"/>
        <filter val="1009.57"/>
        <filter val="1137.57"/>
        <filter val="2079.57"/>
        <filter val="108.88"/>
        <filter val="217.88"/>
        <filter val="662.88"/>
        <filter val="670.88"/>
        <filter val="729.88"/>
        <filter val="780.88"/>
        <filter val="1038.58"/>
        <filter val="1121.58"/>
        <filter val="1293.58"/>
        <filter val="2657.58"/>
        <filter val="364.89"/>
        <filter val="730.89"/>
        <filter val="760.89"/>
        <filter val="1281.59"/>
        <filter val="1955.59"/>
        <filter val="279.91"/>
        <filter val="307.91"/>
        <filter val="328.91"/>
        <filter val="98.92"/>
        <filter val="178.92"/>
        <filter val="299.92"/>
        <filter val="460.92"/>
        <filter val="664.92"/>
        <filter val="758.92"/>
        <filter val="578.93"/>
        <filter val="301.94"/>
        <filter val="444.94"/>
        <filter val="482.94"/>
        <filter val="565.94"/>
        <filter val="260.95"/>
        <filter val="433.95"/>
        <filter val="299.96"/>
        <filter val="318.96"/>
        <filter val="362.96"/>
        <filter val="448.96"/>
        <filter val="653.96"/>
        <filter val="587.97"/>
        <filter val="731.97"/>
        <filter val="332.98"/>
        <filter val="426.98"/>
        <filter val="1099.91"/>
        <filter val="1726.92"/>
        <filter val="1123.94"/>
        <filter val="1138.94"/>
        <filter val="1302.94"/>
        <filter val="3400.94"/>
        <filter val="1302.95"/>
        <filter val="1529.95"/>
        <filter val="1100.96"/>
        <filter val="1362.96"/>
        <filter val="2707.96"/>
        <filter val="1372.98"/>
        <filter val="1450.98"/>
        <filter val="4747.98"/>
        <filter val="3853.3"/>
        <filter val="857.5"/>
        <filter val="253.8"/>
        <filter val="277.9"/>
        <filter val="477.9"/>
        <filter val="16857.35"/>
        <filter val="715"/>
        <filter val="13326"/>
        <filter val="3998.3"/>
        <filter val="260.4"/>
        <filter val="1328.4"/>
        <filter val="1674.4"/>
        <filter val="6648.4"/>
        <filter val="474.5"/>
        <filter val="1280.5"/>
        <filter val="1498.5"/>
        <filter val="88.6"/>
        <filter val="840.6"/>
        <filter val="938.6"/>
        <filter val="2918.6"/>
        <filter val="648.7"/>
        <filter val="460.8"/>
        <filter val="114.9"/>
        <filter val="2064.9"/>
        <filter val="8037"/>
      </filters>
    </filterColumn>
    <filterColumn colId="6">
      <filters blank="1">
        <filter val="-0.01"/>
        <filter val="0.02"/>
        <filter val="-0.02"/>
        <filter val="-0.63"/>
        <filter val="-7.83"/>
        <filter val="-0.04"/>
        <filter val="-0.06"/>
        <filter val="-0.16"/>
        <filter val="-1.16"/>
        <filter val="-0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9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2290</v>
      </c>
      <c r="B1" s="2" t="s">
        <v>2291</v>
      </c>
      <c r="C1" s="2" t="s">
        <v>2292</v>
      </c>
      <c r="D1" s="2" t="s">
        <v>2293</v>
      </c>
      <c r="E1" s="2" t="s">
        <v>13</v>
      </c>
      <c r="F1" s="2" t="s">
        <v>5</v>
      </c>
      <c r="G1" s="2" t="s">
        <v>6</v>
      </c>
      <c r="H1" s="2" t="s">
        <v>2294</v>
      </c>
      <c r="I1" s="2" t="s">
        <v>2295</v>
      </c>
      <c r="J1" s="2" t="s">
        <v>2296</v>
      </c>
      <c r="K1" s="2" t="s">
        <v>2297</v>
      </c>
      <c r="L1" s="2" t="s">
        <v>2298</v>
      </c>
      <c r="M1" s="2" t="s">
        <v>2299</v>
      </c>
      <c r="N1" s="2" t="s">
        <v>2300</v>
      </c>
      <c r="O1" s="2" t="s">
        <v>2301</v>
      </c>
      <c r="P1" s="2" t="s">
        <v>2302</v>
      </c>
      <c r="Q1" s="2" t="s">
        <v>2303</v>
      </c>
      <c r="R1" s="2" t="s">
        <v>2304</v>
      </c>
      <c r="S1" s="2" t="s">
        <v>2305</v>
      </c>
      <c r="T1" s="2" t="s">
        <v>2306</v>
      </c>
      <c r="U1" s="2" t="s">
        <v>2307</v>
      </c>
      <c r="V1" s="2" t="s">
        <v>2308</v>
      </c>
    </row>
    <row r="2" s="1" customFormat="1" spans="1:22">
      <c r="A2" s="3">
        <v>999227949001582</v>
      </c>
      <c r="B2" s="1" t="s">
        <v>2309</v>
      </c>
      <c r="C2" s="1" t="s">
        <v>2310</v>
      </c>
      <c r="D2" s="1" t="s">
        <v>2311</v>
      </c>
      <c r="E2" s="1" t="s">
        <v>2312</v>
      </c>
      <c r="F2" s="1" t="s">
        <v>2313</v>
      </c>
      <c r="G2" s="1" t="s">
        <v>2314</v>
      </c>
      <c r="H2" s="1" t="s">
        <v>2315</v>
      </c>
      <c r="I2" s="1" t="s">
        <v>2316</v>
      </c>
      <c r="J2" s="1" t="s">
        <v>30</v>
      </c>
      <c r="K2" s="1" t="s">
        <v>2317</v>
      </c>
      <c r="L2" s="1" t="s">
        <v>2317</v>
      </c>
      <c r="M2" s="1" t="s">
        <v>2318</v>
      </c>
      <c r="N2" s="1" t="s">
        <v>2318</v>
      </c>
      <c r="O2" s="1" t="s">
        <v>2319</v>
      </c>
      <c r="P2" s="1" t="s">
        <v>2320</v>
      </c>
      <c r="Q2" s="1" t="s">
        <v>2321</v>
      </c>
      <c r="R2" s="1" t="s">
        <v>2322</v>
      </c>
      <c r="S2" s="1" t="s">
        <v>2323</v>
      </c>
      <c r="T2" s="1" t="s">
        <v>2324</v>
      </c>
      <c r="U2" s="1" t="s">
        <v>2325</v>
      </c>
      <c r="V2" s="1" t="s">
        <v>2326</v>
      </c>
    </row>
    <row r="3" s="1" customFormat="1" spans="1:22">
      <c r="A3" s="3">
        <v>999228309471330</v>
      </c>
      <c r="B3" s="1" t="s">
        <v>2327</v>
      </c>
      <c r="C3" s="1" t="s">
        <v>2328</v>
      </c>
      <c r="D3" s="1" t="s">
        <v>2329</v>
      </c>
      <c r="E3" s="1" t="s">
        <v>2330</v>
      </c>
      <c r="F3" s="1" t="s">
        <v>2331</v>
      </c>
      <c r="G3" s="1" t="s">
        <v>2314</v>
      </c>
      <c r="H3" s="1" t="s">
        <v>2315</v>
      </c>
      <c r="I3" s="1" t="s">
        <v>2332</v>
      </c>
      <c r="J3" s="1" t="s">
        <v>30</v>
      </c>
      <c r="K3" s="1" t="s">
        <v>2333</v>
      </c>
      <c r="L3" s="1" t="s">
        <v>2333</v>
      </c>
      <c r="M3" s="1" t="s">
        <v>2318</v>
      </c>
      <c r="N3" s="1" t="s">
        <v>2318</v>
      </c>
      <c r="O3" s="1" t="s">
        <v>2319</v>
      </c>
      <c r="P3" s="1" t="s">
        <v>2320</v>
      </c>
      <c r="Q3" s="1" t="s">
        <v>2321</v>
      </c>
      <c r="R3" s="1" t="s">
        <v>2334</v>
      </c>
      <c r="S3" s="1" t="s">
        <v>2323</v>
      </c>
      <c r="T3" s="1" t="s">
        <v>2324</v>
      </c>
      <c r="U3" s="1" t="s">
        <v>2335</v>
      </c>
      <c r="V3" s="1" t="s">
        <v>2336</v>
      </c>
    </row>
    <row r="4" s="1" customFormat="1" spans="1:22">
      <c r="A4" s="3">
        <v>999228289005874</v>
      </c>
      <c r="B4" s="1" t="s">
        <v>2313</v>
      </c>
      <c r="C4" s="1" t="s">
        <v>2337</v>
      </c>
      <c r="D4" s="1" t="s">
        <v>2338</v>
      </c>
      <c r="E4" s="1" t="s">
        <v>2339</v>
      </c>
      <c r="F4" s="1" t="s">
        <v>2331</v>
      </c>
      <c r="G4" s="1" t="s">
        <v>2314</v>
      </c>
      <c r="H4" s="1" t="s">
        <v>2315</v>
      </c>
      <c r="I4" s="1" t="s">
        <v>2340</v>
      </c>
      <c r="J4" s="1" t="s">
        <v>30</v>
      </c>
      <c r="K4" s="1" t="s">
        <v>2341</v>
      </c>
      <c r="L4" s="1" t="s">
        <v>2341</v>
      </c>
      <c r="M4" s="1" t="s">
        <v>2318</v>
      </c>
      <c r="N4" s="1" t="s">
        <v>2318</v>
      </c>
      <c r="O4" s="1" t="s">
        <v>2319</v>
      </c>
      <c r="P4" s="1" t="s">
        <v>2320</v>
      </c>
      <c r="Q4" s="1" t="s">
        <v>2321</v>
      </c>
      <c r="R4" s="1" t="s">
        <v>2342</v>
      </c>
      <c r="S4" s="1" t="s">
        <v>2323</v>
      </c>
      <c r="T4" s="1" t="s">
        <v>2324</v>
      </c>
      <c r="U4" s="1" t="s">
        <v>2335</v>
      </c>
      <c r="V4" s="1" t="s">
        <v>2343</v>
      </c>
    </row>
    <row r="5" s="1" customFormat="1" spans="1:22">
      <c r="A5" s="3">
        <v>999228110793059</v>
      </c>
      <c r="B5" s="1" t="s">
        <v>2344</v>
      </c>
      <c r="C5" s="1" t="s">
        <v>2345</v>
      </c>
      <c r="D5" s="1" t="s">
        <v>2346</v>
      </c>
      <c r="E5" s="1" t="s">
        <v>2347</v>
      </c>
      <c r="F5" s="1" t="s">
        <v>2313</v>
      </c>
      <c r="G5" s="1" t="s">
        <v>2314</v>
      </c>
      <c r="H5" s="1" t="s">
        <v>2315</v>
      </c>
      <c r="I5" s="1" t="s">
        <v>2348</v>
      </c>
      <c r="J5" s="1" t="s">
        <v>30</v>
      </c>
      <c r="K5" s="1" t="s">
        <v>2349</v>
      </c>
      <c r="L5" s="1" t="s">
        <v>2349</v>
      </c>
      <c r="M5" s="1" t="s">
        <v>2318</v>
      </c>
      <c r="N5" s="1" t="s">
        <v>2318</v>
      </c>
      <c r="O5" s="1" t="s">
        <v>2319</v>
      </c>
      <c r="P5" s="1" t="s">
        <v>2320</v>
      </c>
      <c r="Q5" s="1" t="s">
        <v>2321</v>
      </c>
      <c r="R5" s="1" t="s">
        <v>2350</v>
      </c>
      <c r="S5" s="1" t="s">
        <v>2323</v>
      </c>
      <c r="T5" s="1" t="s">
        <v>2324</v>
      </c>
      <c r="U5" s="1" t="s">
        <v>2335</v>
      </c>
      <c r="V5" s="1" t="s">
        <v>2326</v>
      </c>
    </row>
    <row r="6" s="1" customFormat="1" spans="1:22">
      <c r="A6" s="3">
        <v>999227194164642</v>
      </c>
      <c r="B6" s="1" t="s">
        <v>2351</v>
      </c>
      <c r="C6" s="1" t="s">
        <v>2352</v>
      </c>
      <c r="D6" s="1" t="s">
        <v>2353</v>
      </c>
      <c r="E6" s="1" t="s">
        <v>2354</v>
      </c>
      <c r="F6" s="1" t="s">
        <v>2331</v>
      </c>
      <c r="G6" s="1" t="s">
        <v>2314</v>
      </c>
      <c r="H6" s="1" t="s">
        <v>2315</v>
      </c>
      <c r="I6" s="1" t="s">
        <v>2355</v>
      </c>
      <c r="J6" s="1" t="s">
        <v>30</v>
      </c>
      <c r="K6" s="1" t="s">
        <v>2356</v>
      </c>
      <c r="L6" s="1" t="s">
        <v>2356</v>
      </c>
      <c r="M6" s="1" t="s">
        <v>2318</v>
      </c>
      <c r="N6" s="1" t="s">
        <v>2318</v>
      </c>
      <c r="O6" s="1" t="s">
        <v>2319</v>
      </c>
      <c r="P6" s="1" t="s">
        <v>2320</v>
      </c>
      <c r="Q6" s="1" t="s">
        <v>2321</v>
      </c>
      <c r="R6" s="1" t="s">
        <v>2357</v>
      </c>
      <c r="S6" s="1" t="s">
        <v>2323</v>
      </c>
      <c r="T6" s="1" t="s">
        <v>2324</v>
      </c>
      <c r="U6" s="1" t="s">
        <v>2325</v>
      </c>
      <c r="V6" s="1" t="s">
        <v>2358</v>
      </c>
    </row>
    <row r="7" s="1" customFormat="1" spans="1:22">
      <c r="A7" s="3">
        <v>28284228166</v>
      </c>
      <c r="B7" s="1" t="s">
        <v>2313</v>
      </c>
      <c r="C7" s="1" t="s">
        <v>2359</v>
      </c>
      <c r="D7" s="1" t="s">
        <v>2360</v>
      </c>
      <c r="E7" s="1" t="s">
        <v>2361</v>
      </c>
      <c r="F7" s="1" t="s">
        <v>2331</v>
      </c>
      <c r="G7" s="1" t="s">
        <v>2314</v>
      </c>
      <c r="H7" s="1" t="s">
        <v>2315</v>
      </c>
      <c r="I7" s="1" t="s">
        <v>2362</v>
      </c>
      <c r="J7" s="1" t="s">
        <v>30</v>
      </c>
      <c r="K7" s="1" t="s">
        <v>2363</v>
      </c>
      <c r="L7" s="1" t="s">
        <v>2363</v>
      </c>
      <c r="M7" s="1" t="s">
        <v>2318</v>
      </c>
      <c r="N7" s="1" t="s">
        <v>2318</v>
      </c>
      <c r="O7" s="1" t="s">
        <v>2319</v>
      </c>
      <c r="P7" s="1" t="s">
        <v>2320</v>
      </c>
      <c r="Q7" s="1" t="s">
        <v>2321</v>
      </c>
      <c r="R7" s="1" t="s">
        <v>2364</v>
      </c>
      <c r="S7" s="1" t="s">
        <v>2323</v>
      </c>
      <c r="T7" s="1" t="s">
        <v>2324</v>
      </c>
      <c r="U7" s="1" t="s">
        <v>2335</v>
      </c>
      <c r="V7" s="1" t="s">
        <v>2326</v>
      </c>
    </row>
    <row r="8" s="1" customFormat="1" spans="1:22">
      <c r="A8" s="3">
        <v>999228293289369</v>
      </c>
      <c r="B8" s="1" t="s">
        <v>2327</v>
      </c>
      <c r="C8" s="1" t="s">
        <v>2365</v>
      </c>
      <c r="D8" s="1" t="s">
        <v>2366</v>
      </c>
      <c r="E8" s="1" t="s">
        <v>2367</v>
      </c>
      <c r="F8" s="1" t="s">
        <v>2327</v>
      </c>
      <c r="G8" s="1" t="s">
        <v>2314</v>
      </c>
      <c r="H8" s="1" t="s">
        <v>2315</v>
      </c>
      <c r="I8" s="1" t="s">
        <v>2368</v>
      </c>
      <c r="J8" s="1" t="s">
        <v>30</v>
      </c>
      <c r="K8" s="1" t="s">
        <v>2369</v>
      </c>
      <c r="L8" s="1" t="s">
        <v>2369</v>
      </c>
      <c r="M8" s="1" t="s">
        <v>2318</v>
      </c>
      <c r="N8" s="1" t="s">
        <v>2318</v>
      </c>
      <c r="O8" s="1" t="s">
        <v>2319</v>
      </c>
      <c r="P8" s="1" t="s">
        <v>2320</v>
      </c>
      <c r="Q8" s="1" t="s">
        <v>2321</v>
      </c>
      <c r="R8" s="1" t="s">
        <v>2370</v>
      </c>
      <c r="S8" s="1" t="s">
        <v>2323</v>
      </c>
      <c r="T8" s="1" t="s">
        <v>2324</v>
      </c>
      <c r="U8" s="1" t="s">
        <v>2335</v>
      </c>
      <c r="V8" s="1" t="s">
        <v>2371</v>
      </c>
    </row>
    <row r="9" s="1" customFormat="1" spans="1:22">
      <c r="A9" s="3">
        <v>28311520476</v>
      </c>
      <c r="B9" s="1" t="s">
        <v>2327</v>
      </c>
      <c r="C9" s="1" t="s">
        <v>2372</v>
      </c>
      <c r="D9" s="1" t="s">
        <v>2373</v>
      </c>
      <c r="E9" s="1" t="s">
        <v>2374</v>
      </c>
      <c r="F9" s="1" t="s">
        <v>2331</v>
      </c>
      <c r="G9" s="1" t="s">
        <v>2314</v>
      </c>
      <c r="H9" s="1" t="s">
        <v>2315</v>
      </c>
      <c r="I9" s="1" t="s">
        <v>2375</v>
      </c>
      <c r="J9" s="1" t="s">
        <v>30</v>
      </c>
      <c r="K9" s="1" t="s">
        <v>2376</v>
      </c>
      <c r="L9" s="1" t="s">
        <v>2376</v>
      </c>
      <c r="M9" s="1" t="s">
        <v>2318</v>
      </c>
      <c r="N9" s="1" t="s">
        <v>2318</v>
      </c>
      <c r="O9" s="1" t="s">
        <v>2319</v>
      </c>
      <c r="P9" s="1" t="s">
        <v>2320</v>
      </c>
      <c r="Q9" s="1" t="s">
        <v>2321</v>
      </c>
      <c r="R9" s="1" t="s">
        <v>2377</v>
      </c>
      <c r="S9" s="1" t="s">
        <v>2323</v>
      </c>
      <c r="T9" s="1" t="s">
        <v>2324</v>
      </c>
      <c r="U9" s="1" t="s">
        <v>2335</v>
      </c>
      <c r="V9" s="1" t="s">
        <v>2326</v>
      </c>
    </row>
    <row r="10" s="1" customFormat="1" spans="1:22">
      <c r="A10" s="3">
        <v>999228311315995</v>
      </c>
      <c r="B10" s="1" t="s">
        <v>2327</v>
      </c>
      <c r="C10" s="1" t="s">
        <v>2378</v>
      </c>
      <c r="D10" s="1" t="s">
        <v>2379</v>
      </c>
      <c r="E10" s="1" t="s">
        <v>2380</v>
      </c>
      <c r="F10" s="1" t="s">
        <v>2331</v>
      </c>
      <c r="G10" s="1" t="s">
        <v>2314</v>
      </c>
      <c r="H10" s="1" t="s">
        <v>2315</v>
      </c>
      <c r="I10" s="1" t="s">
        <v>2381</v>
      </c>
      <c r="J10" s="1" t="s">
        <v>30</v>
      </c>
      <c r="K10" s="1" t="s">
        <v>2382</v>
      </c>
      <c r="L10" s="1" t="s">
        <v>2382</v>
      </c>
      <c r="M10" s="1" t="s">
        <v>2318</v>
      </c>
      <c r="N10" s="1" t="s">
        <v>2318</v>
      </c>
      <c r="O10" s="1" t="s">
        <v>2319</v>
      </c>
      <c r="P10" s="1" t="s">
        <v>2320</v>
      </c>
      <c r="Q10" s="1" t="s">
        <v>2321</v>
      </c>
      <c r="R10" s="1" t="s">
        <v>2383</v>
      </c>
      <c r="S10" s="1" t="s">
        <v>2323</v>
      </c>
      <c r="T10" s="1" t="s">
        <v>2324</v>
      </c>
      <c r="U10" s="1" t="s">
        <v>2335</v>
      </c>
      <c r="V10" s="1" t="s">
        <v>2326</v>
      </c>
    </row>
    <row r="11" s="1" customFormat="1" spans="1:22">
      <c r="A11" s="3">
        <v>999228274291809</v>
      </c>
      <c r="B11" s="1" t="s">
        <v>2313</v>
      </c>
      <c r="C11" s="1" t="s">
        <v>2384</v>
      </c>
      <c r="D11" s="1" t="s">
        <v>2385</v>
      </c>
      <c r="E11" s="1" t="s">
        <v>2386</v>
      </c>
      <c r="F11" s="1" t="s">
        <v>2327</v>
      </c>
      <c r="G11" s="1" t="s">
        <v>2314</v>
      </c>
      <c r="H11" s="1" t="s">
        <v>2315</v>
      </c>
      <c r="I11" s="1" t="s">
        <v>2387</v>
      </c>
      <c r="J11" s="1" t="s">
        <v>30</v>
      </c>
      <c r="K11" s="1" t="s">
        <v>2388</v>
      </c>
      <c r="L11" s="1" t="s">
        <v>2388</v>
      </c>
      <c r="M11" s="1" t="s">
        <v>2318</v>
      </c>
      <c r="N11" s="1" t="s">
        <v>2318</v>
      </c>
      <c r="O11" s="1" t="s">
        <v>2319</v>
      </c>
      <c r="P11" s="1" t="s">
        <v>2320</v>
      </c>
      <c r="Q11" s="1" t="s">
        <v>2321</v>
      </c>
      <c r="R11" s="1" t="s">
        <v>2389</v>
      </c>
      <c r="S11" s="1" t="s">
        <v>2323</v>
      </c>
      <c r="T11" s="1" t="s">
        <v>2324</v>
      </c>
      <c r="U11" s="1" t="s">
        <v>2335</v>
      </c>
      <c r="V11" s="1" t="s">
        <v>2326</v>
      </c>
    </row>
    <row r="12" s="1" customFormat="1" spans="1:22">
      <c r="A12" s="3">
        <v>999228016414087</v>
      </c>
      <c r="B12" s="1" t="s">
        <v>2390</v>
      </c>
      <c r="C12" s="1" t="s">
        <v>2391</v>
      </c>
      <c r="D12" s="1" t="s">
        <v>2392</v>
      </c>
      <c r="E12" s="1" t="s">
        <v>2393</v>
      </c>
      <c r="F12" s="1" t="s">
        <v>2313</v>
      </c>
      <c r="G12" s="1" t="s">
        <v>2314</v>
      </c>
      <c r="H12" s="1" t="s">
        <v>2315</v>
      </c>
      <c r="I12" s="1" t="s">
        <v>2394</v>
      </c>
      <c r="J12" s="1" t="s">
        <v>30</v>
      </c>
      <c r="K12" s="1" t="s">
        <v>2395</v>
      </c>
      <c r="L12" s="1" t="s">
        <v>2395</v>
      </c>
      <c r="M12" s="1" t="s">
        <v>2318</v>
      </c>
      <c r="N12" s="1" t="s">
        <v>2318</v>
      </c>
      <c r="O12" s="1" t="s">
        <v>2319</v>
      </c>
      <c r="P12" s="1" t="s">
        <v>2320</v>
      </c>
      <c r="Q12" s="1" t="s">
        <v>2321</v>
      </c>
      <c r="R12" s="1" t="s">
        <v>2396</v>
      </c>
      <c r="S12" s="1" t="s">
        <v>2323</v>
      </c>
      <c r="T12" s="1" t="s">
        <v>2324</v>
      </c>
      <c r="U12" s="1" t="s">
        <v>2335</v>
      </c>
      <c r="V12" s="1" t="s">
        <v>2343</v>
      </c>
    </row>
    <row r="13" s="1" customFormat="1" spans="1:22">
      <c r="A13" s="3">
        <v>999228287682097</v>
      </c>
      <c r="B13" s="1" t="s">
        <v>2313</v>
      </c>
      <c r="C13" s="1" t="s">
        <v>2397</v>
      </c>
      <c r="D13" s="1" t="s">
        <v>2398</v>
      </c>
      <c r="E13" s="1" t="s">
        <v>2399</v>
      </c>
      <c r="F13" s="1" t="s">
        <v>2331</v>
      </c>
      <c r="G13" s="1" t="s">
        <v>2314</v>
      </c>
      <c r="H13" s="1" t="s">
        <v>2315</v>
      </c>
      <c r="I13" s="1" t="s">
        <v>2400</v>
      </c>
      <c r="J13" s="1" t="s">
        <v>30</v>
      </c>
      <c r="K13" s="1" t="s">
        <v>2401</v>
      </c>
      <c r="L13" s="1" t="s">
        <v>2401</v>
      </c>
      <c r="M13" s="1" t="s">
        <v>2318</v>
      </c>
      <c r="N13" s="1" t="s">
        <v>2318</v>
      </c>
      <c r="O13" s="1" t="s">
        <v>2319</v>
      </c>
      <c r="P13" s="1" t="s">
        <v>2320</v>
      </c>
      <c r="Q13" s="1" t="s">
        <v>2321</v>
      </c>
      <c r="R13" s="1" t="s">
        <v>2402</v>
      </c>
      <c r="S13" s="1" t="s">
        <v>2323</v>
      </c>
      <c r="T13" s="1" t="s">
        <v>2324</v>
      </c>
      <c r="U13" s="1" t="s">
        <v>2335</v>
      </c>
      <c r="V13" s="1" t="s">
        <v>2403</v>
      </c>
    </row>
    <row r="14" s="1" customFormat="1" spans="1:22">
      <c r="A14" s="3">
        <v>999228142642765</v>
      </c>
      <c r="B14" s="1" t="s">
        <v>2404</v>
      </c>
      <c r="C14" s="1" t="s">
        <v>2405</v>
      </c>
      <c r="D14" s="1" t="s">
        <v>2406</v>
      </c>
      <c r="E14" s="1" t="s">
        <v>2407</v>
      </c>
      <c r="F14" s="1" t="s">
        <v>2408</v>
      </c>
      <c r="G14" s="1" t="s">
        <v>2314</v>
      </c>
      <c r="H14" s="1" t="s">
        <v>2315</v>
      </c>
      <c r="I14" s="1" t="s">
        <v>2409</v>
      </c>
      <c r="J14" s="1" t="s">
        <v>30</v>
      </c>
      <c r="K14" s="1" t="s">
        <v>2410</v>
      </c>
      <c r="L14" s="1" t="s">
        <v>2410</v>
      </c>
      <c r="M14" s="1" t="s">
        <v>2318</v>
      </c>
      <c r="N14" s="1" t="s">
        <v>2318</v>
      </c>
      <c r="O14" s="1" t="s">
        <v>2319</v>
      </c>
      <c r="P14" s="1" t="s">
        <v>2320</v>
      </c>
      <c r="Q14" s="1" t="s">
        <v>2321</v>
      </c>
      <c r="R14" s="1" t="s">
        <v>2411</v>
      </c>
      <c r="S14" s="1" t="s">
        <v>2323</v>
      </c>
      <c r="T14" s="1" t="s">
        <v>2324</v>
      </c>
      <c r="U14" s="1" t="s">
        <v>2325</v>
      </c>
      <c r="V14" s="1" t="s">
        <v>2412</v>
      </c>
    </row>
    <row r="15" s="1" customFormat="1" spans="1:22">
      <c r="A15" s="3">
        <v>999228278884131</v>
      </c>
      <c r="B15" s="1" t="s">
        <v>2313</v>
      </c>
      <c r="C15" s="1" t="s">
        <v>2413</v>
      </c>
      <c r="D15" s="1" t="s">
        <v>2414</v>
      </c>
      <c r="E15" s="1" t="s">
        <v>2415</v>
      </c>
      <c r="F15" s="1" t="s">
        <v>2327</v>
      </c>
      <c r="G15" s="1" t="s">
        <v>2314</v>
      </c>
      <c r="H15" s="1" t="s">
        <v>2315</v>
      </c>
      <c r="I15" s="1" t="s">
        <v>2416</v>
      </c>
      <c r="J15" s="1" t="s">
        <v>30</v>
      </c>
      <c r="K15" s="1" t="s">
        <v>2417</v>
      </c>
      <c r="L15" s="1" t="s">
        <v>2417</v>
      </c>
      <c r="M15" s="1" t="s">
        <v>2318</v>
      </c>
      <c r="N15" s="1" t="s">
        <v>2318</v>
      </c>
      <c r="O15" s="1" t="s">
        <v>2319</v>
      </c>
      <c r="P15" s="1" t="s">
        <v>2320</v>
      </c>
      <c r="Q15" s="1" t="s">
        <v>2321</v>
      </c>
      <c r="R15" s="1" t="s">
        <v>2418</v>
      </c>
      <c r="S15" s="1" t="s">
        <v>2323</v>
      </c>
      <c r="T15" s="1" t="s">
        <v>2324</v>
      </c>
      <c r="U15" s="1" t="s">
        <v>2325</v>
      </c>
      <c r="V15" s="1" t="s">
        <v>2358</v>
      </c>
    </row>
    <row r="16" s="1" customFormat="1" spans="1:22">
      <c r="A16" s="3">
        <v>999228294980985</v>
      </c>
      <c r="B16" s="1" t="s">
        <v>2327</v>
      </c>
      <c r="C16" s="1" t="s">
        <v>2419</v>
      </c>
      <c r="D16" s="1" t="s">
        <v>2414</v>
      </c>
      <c r="E16" s="1" t="s">
        <v>2420</v>
      </c>
      <c r="F16" s="1" t="s">
        <v>2327</v>
      </c>
      <c r="G16" s="1" t="s">
        <v>2314</v>
      </c>
      <c r="H16" s="1" t="s">
        <v>2315</v>
      </c>
      <c r="I16" s="1" t="s">
        <v>2421</v>
      </c>
      <c r="J16" s="1" t="s">
        <v>30</v>
      </c>
      <c r="K16" s="1" t="s">
        <v>2422</v>
      </c>
      <c r="L16" s="1" t="s">
        <v>2422</v>
      </c>
      <c r="M16" s="1" t="s">
        <v>2318</v>
      </c>
      <c r="N16" s="1" t="s">
        <v>2318</v>
      </c>
      <c r="O16" s="1" t="s">
        <v>2319</v>
      </c>
      <c r="P16" s="1" t="s">
        <v>2320</v>
      </c>
      <c r="Q16" s="1" t="s">
        <v>2321</v>
      </c>
      <c r="R16" s="1" t="s">
        <v>2423</v>
      </c>
      <c r="S16" s="1" t="s">
        <v>2323</v>
      </c>
      <c r="T16" s="1" t="s">
        <v>2324</v>
      </c>
      <c r="U16" s="1" t="s">
        <v>2335</v>
      </c>
      <c r="V16" s="1" t="s">
        <v>2358</v>
      </c>
    </row>
    <row r="17" s="1" customFormat="1" spans="1:22">
      <c r="A17" s="3">
        <v>999228308916781</v>
      </c>
      <c r="B17" s="1" t="s">
        <v>2327</v>
      </c>
      <c r="C17" s="1" t="s">
        <v>2424</v>
      </c>
      <c r="D17" s="1" t="s">
        <v>2425</v>
      </c>
      <c r="E17" s="1" t="s">
        <v>2426</v>
      </c>
      <c r="F17" s="1" t="s">
        <v>2331</v>
      </c>
      <c r="G17" s="1" t="s">
        <v>2314</v>
      </c>
      <c r="H17" s="1" t="s">
        <v>2315</v>
      </c>
      <c r="I17" s="1" t="s">
        <v>2427</v>
      </c>
      <c r="J17" s="1" t="s">
        <v>30</v>
      </c>
      <c r="K17" s="1" t="s">
        <v>2428</v>
      </c>
      <c r="L17" s="1" t="s">
        <v>2428</v>
      </c>
      <c r="M17" s="1" t="s">
        <v>2318</v>
      </c>
      <c r="N17" s="1" t="s">
        <v>2318</v>
      </c>
      <c r="O17" s="1" t="s">
        <v>2319</v>
      </c>
      <c r="P17" s="1" t="s">
        <v>2320</v>
      </c>
      <c r="Q17" s="1" t="s">
        <v>2321</v>
      </c>
      <c r="R17" s="1" t="s">
        <v>2429</v>
      </c>
      <c r="S17" s="1" t="s">
        <v>2323</v>
      </c>
      <c r="T17" s="1" t="s">
        <v>2324</v>
      </c>
      <c r="U17" s="1" t="s">
        <v>2335</v>
      </c>
      <c r="V17" s="1" t="s">
        <v>2358</v>
      </c>
    </row>
    <row r="18" s="1" customFormat="1" spans="1:22">
      <c r="A18" s="3">
        <v>999228313108078</v>
      </c>
      <c r="B18" s="1" t="s">
        <v>2327</v>
      </c>
      <c r="C18" s="1" t="s">
        <v>2430</v>
      </c>
      <c r="D18" s="1" t="s">
        <v>2425</v>
      </c>
      <c r="E18" s="1" t="s">
        <v>2431</v>
      </c>
      <c r="F18" s="1" t="s">
        <v>2331</v>
      </c>
      <c r="G18" s="1" t="s">
        <v>2314</v>
      </c>
      <c r="H18" s="1" t="s">
        <v>2315</v>
      </c>
      <c r="I18" s="1" t="s">
        <v>2427</v>
      </c>
      <c r="J18" s="1" t="s">
        <v>30</v>
      </c>
      <c r="K18" s="1" t="s">
        <v>2428</v>
      </c>
      <c r="L18" s="1" t="s">
        <v>2428</v>
      </c>
      <c r="M18" s="1" t="s">
        <v>2318</v>
      </c>
      <c r="N18" s="1" t="s">
        <v>2318</v>
      </c>
      <c r="O18" s="1" t="s">
        <v>2319</v>
      </c>
      <c r="P18" s="1" t="s">
        <v>2320</v>
      </c>
      <c r="Q18" s="1" t="s">
        <v>2321</v>
      </c>
      <c r="R18" s="1" t="s">
        <v>2432</v>
      </c>
      <c r="S18" s="1" t="s">
        <v>2323</v>
      </c>
      <c r="T18" s="1" t="s">
        <v>2324</v>
      </c>
      <c r="U18" s="1" t="s">
        <v>2335</v>
      </c>
      <c r="V18" s="1" t="s">
        <v>2358</v>
      </c>
    </row>
    <row r="19" s="1" customFormat="1" spans="1:22">
      <c r="A19" s="3">
        <v>999228316013330</v>
      </c>
      <c r="B19" s="1" t="s">
        <v>2331</v>
      </c>
      <c r="C19" s="1" t="s">
        <v>2433</v>
      </c>
      <c r="D19" s="1" t="s">
        <v>2434</v>
      </c>
      <c r="E19" s="1" t="s">
        <v>2435</v>
      </c>
      <c r="F19" s="1" t="s">
        <v>2331</v>
      </c>
      <c r="G19" s="1" t="s">
        <v>2314</v>
      </c>
      <c r="H19" s="1" t="s">
        <v>2315</v>
      </c>
      <c r="I19" s="1" t="s">
        <v>2436</v>
      </c>
      <c r="J19" s="1" t="s">
        <v>30</v>
      </c>
      <c r="K19" s="1" t="s">
        <v>2437</v>
      </c>
      <c r="L19" s="1" t="s">
        <v>2437</v>
      </c>
      <c r="M19" s="1" t="s">
        <v>2318</v>
      </c>
      <c r="N19" s="1" t="s">
        <v>2318</v>
      </c>
      <c r="O19" s="1" t="s">
        <v>2319</v>
      </c>
      <c r="P19" s="1" t="s">
        <v>2320</v>
      </c>
      <c r="Q19" s="1" t="s">
        <v>2321</v>
      </c>
      <c r="R19" s="1" t="s">
        <v>2438</v>
      </c>
      <c r="S19" s="1" t="s">
        <v>2323</v>
      </c>
      <c r="T19" s="1" t="s">
        <v>2324</v>
      </c>
      <c r="U19" s="1" t="s">
        <v>2335</v>
      </c>
      <c r="V19" s="1" t="s">
        <v>2343</v>
      </c>
    </row>
    <row r="20" s="1" customFormat="1" spans="1:22">
      <c r="A20" s="3">
        <v>999228283906107</v>
      </c>
      <c r="B20" s="1" t="s">
        <v>2313</v>
      </c>
      <c r="C20" s="1" t="s">
        <v>2439</v>
      </c>
      <c r="D20" s="1" t="s">
        <v>2440</v>
      </c>
      <c r="E20" s="1" t="s">
        <v>2441</v>
      </c>
      <c r="F20" s="1" t="s">
        <v>2313</v>
      </c>
      <c r="G20" s="1" t="s">
        <v>2314</v>
      </c>
      <c r="H20" s="1" t="s">
        <v>2315</v>
      </c>
      <c r="I20" s="1" t="s">
        <v>2442</v>
      </c>
      <c r="J20" s="1" t="s">
        <v>30</v>
      </c>
      <c r="K20" s="1" t="s">
        <v>2443</v>
      </c>
      <c r="L20" s="1" t="s">
        <v>2443</v>
      </c>
      <c r="M20" s="1" t="s">
        <v>2318</v>
      </c>
      <c r="N20" s="1" t="s">
        <v>2318</v>
      </c>
      <c r="O20" s="1" t="s">
        <v>2319</v>
      </c>
      <c r="P20" s="1" t="s">
        <v>2320</v>
      </c>
      <c r="Q20" s="1" t="s">
        <v>2321</v>
      </c>
      <c r="R20" s="1" t="s">
        <v>2444</v>
      </c>
      <c r="S20" s="1" t="s">
        <v>2323</v>
      </c>
      <c r="T20" s="1" t="s">
        <v>2324</v>
      </c>
      <c r="U20" s="1" t="s">
        <v>2335</v>
      </c>
      <c r="V20" s="1" t="s">
        <v>2326</v>
      </c>
    </row>
    <row r="21" s="1" customFormat="1" spans="1:22">
      <c r="A21" s="3">
        <v>999228283621201</v>
      </c>
      <c r="B21" s="1" t="s">
        <v>2313</v>
      </c>
      <c r="C21" s="1" t="s">
        <v>2445</v>
      </c>
      <c r="D21" s="1" t="s">
        <v>2446</v>
      </c>
      <c r="E21" s="1" t="s">
        <v>2447</v>
      </c>
      <c r="F21" s="1" t="s">
        <v>2327</v>
      </c>
      <c r="G21" s="1" t="s">
        <v>2314</v>
      </c>
      <c r="H21" s="1" t="s">
        <v>2315</v>
      </c>
      <c r="I21" s="1" t="s">
        <v>2448</v>
      </c>
      <c r="J21" s="1" t="s">
        <v>30</v>
      </c>
      <c r="K21" s="1" t="s">
        <v>2449</v>
      </c>
      <c r="L21" s="1" t="s">
        <v>2449</v>
      </c>
      <c r="M21" s="1" t="s">
        <v>2318</v>
      </c>
      <c r="N21" s="1" t="s">
        <v>2318</v>
      </c>
      <c r="O21" s="1" t="s">
        <v>2319</v>
      </c>
      <c r="P21" s="1" t="s">
        <v>2320</v>
      </c>
      <c r="Q21" s="1" t="s">
        <v>2321</v>
      </c>
      <c r="R21" s="1" t="s">
        <v>2450</v>
      </c>
      <c r="S21" s="1" t="s">
        <v>2323</v>
      </c>
      <c r="T21" s="1" t="s">
        <v>2324</v>
      </c>
      <c r="U21" s="1" t="s">
        <v>2335</v>
      </c>
      <c r="V21" s="1" t="s">
        <v>2326</v>
      </c>
    </row>
    <row r="22" s="1" customFormat="1" spans="1:22">
      <c r="A22" s="3">
        <v>999227305042829</v>
      </c>
      <c r="B22" s="1" t="s">
        <v>2451</v>
      </c>
      <c r="C22" s="1" t="s">
        <v>2452</v>
      </c>
      <c r="D22" s="1" t="s">
        <v>2453</v>
      </c>
      <c r="E22" s="1" t="s">
        <v>2454</v>
      </c>
      <c r="F22" s="1" t="s">
        <v>2455</v>
      </c>
      <c r="G22" s="1" t="s">
        <v>2314</v>
      </c>
      <c r="H22" s="1" t="s">
        <v>2315</v>
      </c>
      <c r="I22" s="1" t="s">
        <v>2456</v>
      </c>
      <c r="J22" s="1" t="s">
        <v>30</v>
      </c>
      <c r="K22" s="1" t="s">
        <v>2457</v>
      </c>
      <c r="L22" s="1" t="s">
        <v>2457</v>
      </c>
      <c r="M22" s="1" t="s">
        <v>2318</v>
      </c>
      <c r="N22" s="1" t="s">
        <v>2318</v>
      </c>
      <c r="O22" s="1" t="s">
        <v>2319</v>
      </c>
      <c r="P22" s="1" t="s">
        <v>2320</v>
      </c>
      <c r="Q22" s="1" t="s">
        <v>2321</v>
      </c>
      <c r="R22" s="1" t="s">
        <v>2458</v>
      </c>
      <c r="S22" s="1" t="s">
        <v>2323</v>
      </c>
      <c r="T22" s="1" t="s">
        <v>2324</v>
      </c>
      <c r="U22" s="1" t="s">
        <v>2335</v>
      </c>
      <c r="V22" s="1" t="s">
        <v>2326</v>
      </c>
    </row>
    <row r="23" s="1" customFormat="1" spans="1:22">
      <c r="A23" s="3">
        <v>999226850520635</v>
      </c>
      <c r="B23" s="1" t="s">
        <v>2459</v>
      </c>
      <c r="C23" s="1" t="s">
        <v>2460</v>
      </c>
      <c r="D23" s="1" t="s">
        <v>2461</v>
      </c>
      <c r="E23" s="1" t="s">
        <v>2462</v>
      </c>
      <c r="F23" s="1" t="s">
        <v>2455</v>
      </c>
      <c r="G23" s="1" t="s">
        <v>2314</v>
      </c>
      <c r="H23" s="1" t="s">
        <v>2315</v>
      </c>
      <c r="I23" s="1" t="s">
        <v>2463</v>
      </c>
      <c r="J23" s="1" t="s">
        <v>30</v>
      </c>
      <c r="K23" s="1" t="s">
        <v>2464</v>
      </c>
      <c r="L23" s="1" t="s">
        <v>2464</v>
      </c>
      <c r="M23" s="1" t="s">
        <v>2318</v>
      </c>
      <c r="N23" s="1" t="s">
        <v>2318</v>
      </c>
      <c r="O23" s="1" t="s">
        <v>2319</v>
      </c>
      <c r="P23" s="1" t="s">
        <v>2320</v>
      </c>
      <c r="Q23" s="1" t="s">
        <v>2321</v>
      </c>
      <c r="R23" s="1" t="s">
        <v>2465</v>
      </c>
      <c r="S23" s="1" t="s">
        <v>2323</v>
      </c>
      <c r="T23" s="1" t="s">
        <v>2324</v>
      </c>
      <c r="U23" s="1" t="s">
        <v>2335</v>
      </c>
      <c r="V23" s="1" t="s">
        <v>2336</v>
      </c>
    </row>
    <row r="24" s="1" customFormat="1" spans="1:22">
      <c r="A24" s="3">
        <v>999227353716785</v>
      </c>
      <c r="B24" s="1" t="s">
        <v>2466</v>
      </c>
      <c r="C24" s="1" t="s">
        <v>2467</v>
      </c>
      <c r="D24" s="1" t="s">
        <v>2468</v>
      </c>
      <c r="E24" s="1" t="s">
        <v>2469</v>
      </c>
      <c r="F24" s="1" t="s">
        <v>2313</v>
      </c>
      <c r="G24" s="1" t="s">
        <v>2314</v>
      </c>
      <c r="H24" s="1" t="s">
        <v>2315</v>
      </c>
      <c r="I24" s="1" t="s">
        <v>2470</v>
      </c>
      <c r="J24" s="1" t="s">
        <v>30</v>
      </c>
      <c r="K24" s="1" t="s">
        <v>2471</v>
      </c>
      <c r="L24" s="1" t="s">
        <v>2471</v>
      </c>
      <c r="M24" s="1" t="s">
        <v>2318</v>
      </c>
      <c r="N24" s="1" t="s">
        <v>2318</v>
      </c>
      <c r="O24" s="1" t="s">
        <v>2319</v>
      </c>
      <c r="P24" s="1" t="s">
        <v>2320</v>
      </c>
      <c r="Q24" s="1" t="s">
        <v>2321</v>
      </c>
      <c r="R24" s="1" t="s">
        <v>2472</v>
      </c>
      <c r="S24" s="1" t="s">
        <v>2323</v>
      </c>
      <c r="T24" s="1" t="s">
        <v>2324</v>
      </c>
      <c r="U24" s="1" t="s">
        <v>2325</v>
      </c>
      <c r="V24" s="1" t="s">
        <v>2326</v>
      </c>
    </row>
    <row r="25" s="1" customFormat="1" spans="1:22">
      <c r="A25" s="3">
        <v>999228319745379</v>
      </c>
      <c r="B25" s="1" t="s">
        <v>2331</v>
      </c>
      <c r="C25" s="1" t="s">
        <v>2473</v>
      </c>
      <c r="D25" s="1" t="s">
        <v>2474</v>
      </c>
      <c r="E25" s="1" t="s">
        <v>2475</v>
      </c>
      <c r="F25" s="1" t="s">
        <v>2331</v>
      </c>
      <c r="G25" s="1" t="s">
        <v>2314</v>
      </c>
      <c r="H25" s="1" t="s">
        <v>2315</v>
      </c>
      <c r="I25" s="1" t="s">
        <v>2476</v>
      </c>
      <c r="J25" s="1" t="s">
        <v>30</v>
      </c>
      <c r="K25" s="1" t="s">
        <v>2477</v>
      </c>
      <c r="L25" s="1" t="s">
        <v>2477</v>
      </c>
      <c r="M25" s="1" t="s">
        <v>2318</v>
      </c>
      <c r="N25" s="1" t="s">
        <v>2318</v>
      </c>
      <c r="O25" s="1" t="s">
        <v>2319</v>
      </c>
      <c r="P25" s="1" t="s">
        <v>2320</v>
      </c>
      <c r="Q25" s="1" t="s">
        <v>2321</v>
      </c>
      <c r="R25" s="1" t="s">
        <v>2478</v>
      </c>
      <c r="S25" s="1" t="s">
        <v>2323</v>
      </c>
      <c r="T25" s="1" t="s">
        <v>2324</v>
      </c>
      <c r="U25" s="1" t="s">
        <v>2335</v>
      </c>
      <c r="V25" s="1" t="s">
        <v>2326</v>
      </c>
    </row>
    <row r="26" s="1" customFormat="1" spans="1:22">
      <c r="A26" s="3">
        <v>999228213666342</v>
      </c>
      <c r="B26" s="1" t="s">
        <v>2455</v>
      </c>
      <c r="C26" s="1" t="s">
        <v>2479</v>
      </c>
      <c r="D26" s="1" t="s">
        <v>2480</v>
      </c>
      <c r="E26" s="1" t="s">
        <v>2481</v>
      </c>
      <c r="F26" s="1" t="s">
        <v>2327</v>
      </c>
      <c r="G26" s="1" t="s">
        <v>2314</v>
      </c>
      <c r="H26" s="1" t="s">
        <v>2315</v>
      </c>
      <c r="I26" s="1" t="s">
        <v>2482</v>
      </c>
      <c r="J26" s="1" t="s">
        <v>30</v>
      </c>
      <c r="K26" s="1" t="s">
        <v>2483</v>
      </c>
      <c r="L26" s="1" t="s">
        <v>2483</v>
      </c>
      <c r="M26" s="1" t="s">
        <v>2318</v>
      </c>
      <c r="N26" s="1" t="s">
        <v>2318</v>
      </c>
      <c r="O26" s="1" t="s">
        <v>2319</v>
      </c>
      <c r="P26" s="1" t="s">
        <v>2320</v>
      </c>
      <c r="Q26" s="1" t="s">
        <v>2321</v>
      </c>
      <c r="R26" s="1" t="s">
        <v>2484</v>
      </c>
      <c r="S26" s="1" t="s">
        <v>2323</v>
      </c>
      <c r="T26" s="1" t="s">
        <v>2324</v>
      </c>
      <c r="U26" s="1" t="s">
        <v>2335</v>
      </c>
      <c r="V26" s="1" t="s">
        <v>2485</v>
      </c>
    </row>
    <row r="27" s="1" customFormat="1" spans="1:22">
      <c r="A27" s="3">
        <v>999228273847415</v>
      </c>
      <c r="B27" s="1" t="s">
        <v>2486</v>
      </c>
      <c r="C27" s="1" t="s">
        <v>2487</v>
      </c>
      <c r="D27" s="1" t="s">
        <v>2488</v>
      </c>
      <c r="E27" s="1" t="s">
        <v>2489</v>
      </c>
      <c r="F27" s="1" t="s">
        <v>2313</v>
      </c>
      <c r="G27" s="1" t="s">
        <v>2314</v>
      </c>
      <c r="H27" s="1" t="s">
        <v>2315</v>
      </c>
      <c r="I27" s="1" t="s">
        <v>2490</v>
      </c>
      <c r="J27" s="1" t="s">
        <v>30</v>
      </c>
      <c r="K27" s="1" t="s">
        <v>2491</v>
      </c>
      <c r="L27" s="1" t="s">
        <v>2491</v>
      </c>
      <c r="M27" s="1" t="s">
        <v>2318</v>
      </c>
      <c r="N27" s="1" t="s">
        <v>2318</v>
      </c>
      <c r="O27" s="1" t="s">
        <v>2319</v>
      </c>
      <c r="P27" s="1" t="s">
        <v>2320</v>
      </c>
      <c r="Q27" s="1" t="s">
        <v>2321</v>
      </c>
      <c r="R27" s="1" t="s">
        <v>2492</v>
      </c>
      <c r="S27" s="1" t="s">
        <v>2323</v>
      </c>
      <c r="T27" s="1" t="s">
        <v>2324</v>
      </c>
      <c r="U27" s="1" t="s">
        <v>2335</v>
      </c>
      <c r="V27" s="1" t="s">
        <v>2493</v>
      </c>
    </row>
    <row r="28" s="1" customFormat="1" spans="1:22">
      <c r="A28" s="3">
        <v>999226850753106</v>
      </c>
      <c r="B28" s="1" t="s">
        <v>2459</v>
      </c>
      <c r="C28" s="1" t="s">
        <v>2494</v>
      </c>
      <c r="D28" s="1" t="s">
        <v>2495</v>
      </c>
      <c r="E28" s="1" t="s">
        <v>2496</v>
      </c>
      <c r="F28" s="1" t="s">
        <v>2327</v>
      </c>
      <c r="G28" s="1" t="s">
        <v>2314</v>
      </c>
      <c r="H28" s="1" t="s">
        <v>2315</v>
      </c>
      <c r="I28" s="1" t="s">
        <v>2497</v>
      </c>
      <c r="J28" s="1" t="s">
        <v>30</v>
      </c>
      <c r="K28" s="1" t="s">
        <v>2498</v>
      </c>
      <c r="L28" s="1" t="s">
        <v>2498</v>
      </c>
      <c r="M28" s="1" t="s">
        <v>2318</v>
      </c>
      <c r="N28" s="1" t="s">
        <v>2318</v>
      </c>
      <c r="O28" s="1" t="s">
        <v>2319</v>
      </c>
      <c r="P28" s="1" t="s">
        <v>2320</v>
      </c>
      <c r="Q28" s="1" t="s">
        <v>2321</v>
      </c>
      <c r="R28" s="1" t="s">
        <v>2499</v>
      </c>
      <c r="S28" s="1" t="s">
        <v>2323</v>
      </c>
      <c r="T28" s="1" t="s">
        <v>2324</v>
      </c>
      <c r="U28" s="1" t="s">
        <v>2335</v>
      </c>
      <c r="V28" s="1" t="s">
        <v>2493</v>
      </c>
    </row>
    <row r="29" s="1" customFormat="1" spans="1:22">
      <c r="A29" s="3">
        <v>999227035497048</v>
      </c>
      <c r="B29" s="1" t="s">
        <v>2500</v>
      </c>
      <c r="C29" s="1" t="s">
        <v>2501</v>
      </c>
      <c r="D29" s="1" t="s">
        <v>2502</v>
      </c>
      <c r="E29" s="1" t="s">
        <v>2503</v>
      </c>
      <c r="F29" s="1" t="s">
        <v>2327</v>
      </c>
      <c r="G29" s="1" t="s">
        <v>2314</v>
      </c>
      <c r="H29" s="1" t="s">
        <v>2315</v>
      </c>
      <c r="I29" s="1" t="s">
        <v>2504</v>
      </c>
      <c r="J29" s="1" t="s">
        <v>30</v>
      </c>
      <c r="K29" s="1" t="s">
        <v>2505</v>
      </c>
      <c r="L29" s="1" t="s">
        <v>2505</v>
      </c>
      <c r="M29" s="1" t="s">
        <v>2318</v>
      </c>
      <c r="N29" s="1" t="s">
        <v>2318</v>
      </c>
      <c r="O29" s="1" t="s">
        <v>2319</v>
      </c>
      <c r="P29" s="1" t="s">
        <v>2320</v>
      </c>
      <c r="Q29" s="1" t="s">
        <v>2321</v>
      </c>
      <c r="R29" s="1" t="s">
        <v>2506</v>
      </c>
      <c r="S29" s="1" t="s">
        <v>2323</v>
      </c>
      <c r="T29" s="1" t="s">
        <v>2324</v>
      </c>
      <c r="U29" s="1" t="s">
        <v>2335</v>
      </c>
      <c r="V29" s="1" t="s">
        <v>2507</v>
      </c>
    </row>
    <row r="30" s="1" customFormat="1" spans="1:22">
      <c r="A30" s="3">
        <v>999226930799921</v>
      </c>
      <c r="B30" s="1" t="s">
        <v>2508</v>
      </c>
      <c r="C30" s="1" t="s">
        <v>2509</v>
      </c>
      <c r="D30" s="1" t="s">
        <v>2502</v>
      </c>
      <c r="E30" s="1" t="s">
        <v>2510</v>
      </c>
      <c r="F30" s="1" t="s">
        <v>2327</v>
      </c>
      <c r="G30" s="1" t="s">
        <v>2314</v>
      </c>
      <c r="H30" s="1" t="s">
        <v>2315</v>
      </c>
      <c r="I30" s="1" t="s">
        <v>2511</v>
      </c>
      <c r="J30" s="1" t="s">
        <v>30</v>
      </c>
      <c r="K30" s="1" t="s">
        <v>2512</v>
      </c>
      <c r="L30" s="1" t="s">
        <v>2512</v>
      </c>
      <c r="M30" s="1" t="s">
        <v>2318</v>
      </c>
      <c r="N30" s="1" t="s">
        <v>2318</v>
      </c>
      <c r="O30" s="1" t="s">
        <v>2319</v>
      </c>
      <c r="P30" s="1" t="s">
        <v>2320</v>
      </c>
      <c r="Q30" s="1" t="s">
        <v>2321</v>
      </c>
      <c r="R30" s="1" t="s">
        <v>2513</v>
      </c>
      <c r="S30" s="1" t="s">
        <v>2323</v>
      </c>
      <c r="T30" s="1" t="s">
        <v>2324</v>
      </c>
      <c r="U30" s="1" t="s">
        <v>2335</v>
      </c>
      <c r="V30" s="1" t="s">
        <v>2507</v>
      </c>
    </row>
    <row r="31" s="1" customFormat="1" spans="1:22">
      <c r="A31" s="3">
        <v>999228291305379</v>
      </c>
      <c r="B31" s="1" t="s">
        <v>2313</v>
      </c>
      <c r="C31" s="1" t="s">
        <v>2514</v>
      </c>
      <c r="D31" s="1" t="s">
        <v>2515</v>
      </c>
      <c r="E31" s="1" t="s">
        <v>2516</v>
      </c>
      <c r="F31" s="1" t="s">
        <v>2331</v>
      </c>
      <c r="G31" s="1" t="s">
        <v>2314</v>
      </c>
      <c r="H31" s="1" t="s">
        <v>2315</v>
      </c>
      <c r="I31" s="1" t="s">
        <v>2517</v>
      </c>
      <c r="J31" s="1" t="s">
        <v>30</v>
      </c>
      <c r="K31" s="1" t="s">
        <v>2518</v>
      </c>
      <c r="L31" s="1" t="s">
        <v>2518</v>
      </c>
      <c r="M31" s="1" t="s">
        <v>2318</v>
      </c>
      <c r="N31" s="1" t="s">
        <v>2318</v>
      </c>
      <c r="O31" s="1" t="s">
        <v>2319</v>
      </c>
      <c r="P31" s="1" t="s">
        <v>2320</v>
      </c>
      <c r="Q31" s="1" t="s">
        <v>2321</v>
      </c>
      <c r="R31" s="1" t="s">
        <v>2519</v>
      </c>
      <c r="S31" s="1" t="s">
        <v>2323</v>
      </c>
      <c r="T31" s="1" t="s">
        <v>2324</v>
      </c>
      <c r="U31" s="1" t="s">
        <v>2335</v>
      </c>
      <c r="V31" s="1" t="s">
        <v>2507</v>
      </c>
    </row>
    <row r="32" s="1" customFormat="1" spans="1:22">
      <c r="A32" s="3">
        <v>999228314260172</v>
      </c>
      <c r="B32" s="1" t="s">
        <v>2331</v>
      </c>
      <c r="C32" s="1" t="s">
        <v>2520</v>
      </c>
      <c r="D32" s="1" t="s">
        <v>2521</v>
      </c>
      <c r="E32" s="1" t="s">
        <v>2522</v>
      </c>
      <c r="F32" s="1" t="s">
        <v>2331</v>
      </c>
      <c r="G32" s="1" t="s">
        <v>2314</v>
      </c>
      <c r="H32" s="1" t="s">
        <v>2315</v>
      </c>
      <c r="I32" s="1" t="s">
        <v>2523</v>
      </c>
      <c r="J32" s="1" t="s">
        <v>30</v>
      </c>
      <c r="K32" s="1" t="s">
        <v>2524</v>
      </c>
      <c r="L32" s="1" t="s">
        <v>2524</v>
      </c>
      <c r="M32" s="1" t="s">
        <v>2318</v>
      </c>
      <c r="N32" s="1" t="s">
        <v>2318</v>
      </c>
      <c r="O32" s="1" t="s">
        <v>2319</v>
      </c>
      <c r="P32" s="1" t="s">
        <v>2320</v>
      </c>
      <c r="Q32" s="1" t="s">
        <v>2321</v>
      </c>
      <c r="R32" s="1" t="s">
        <v>2525</v>
      </c>
      <c r="S32" s="1" t="s">
        <v>2323</v>
      </c>
      <c r="T32" s="1" t="s">
        <v>2324</v>
      </c>
      <c r="U32" s="1" t="s">
        <v>2335</v>
      </c>
      <c r="V32" s="1" t="s">
        <v>2507</v>
      </c>
    </row>
    <row r="33" s="1" customFormat="1" spans="1:22">
      <c r="A33" s="3">
        <v>999228317916873</v>
      </c>
      <c r="B33" s="1" t="s">
        <v>2331</v>
      </c>
      <c r="C33" s="1" t="s">
        <v>2526</v>
      </c>
      <c r="D33" s="1" t="s">
        <v>2527</v>
      </c>
      <c r="E33" s="1" t="s">
        <v>2528</v>
      </c>
      <c r="F33" s="1" t="s">
        <v>2331</v>
      </c>
      <c r="G33" s="1" t="s">
        <v>2314</v>
      </c>
      <c r="H33" s="1" t="s">
        <v>2315</v>
      </c>
      <c r="I33" s="1" t="s">
        <v>2529</v>
      </c>
      <c r="J33" s="1" t="s">
        <v>30</v>
      </c>
      <c r="K33" s="1" t="s">
        <v>2530</v>
      </c>
      <c r="L33" s="1" t="s">
        <v>2530</v>
      </c>
      <c r="M33" s="1" t="s">
        <v>2318</v>
      </c>
      <c r="N33" s="1" t="s">
        <v>2318</v>
      </c>
      <c r="O33" s="1" t="s">
        <v>2319</v>
      </c>
      <c r="P33" s="1" t="s">
        <v>2320</v>
      </c>
      <c r="Q33" s="1" t="s">
        <v>2321</v>
      </c>
      <c r="R33" s="1" t="s">
        <v>2531</v>
      </c>
      <c r="S33" s="1" t="s">
        <v>2323</v>
      </c>
      <c r="T33" s="1" t="s">
        <v>2324</v>
      </c>
      <c r="U33" s="1" t="s">
        <v>2335</v>
      </c>
      <c r="V33" s="1" t="s">
        <v>2507</v>
      </c>
    </row>
    <row r="34" s="1" customFormat="1" spans="1:22">
      <c r="A34" s="3">
        <v>999226732589794</v>
      </c>
      <c r="B34" s="1" t="s">
        <v>2532</v>
      </c>
      <c r="C34" s="1" t="s">
        <v>2533</v>
      </c>
      <c r="D34" s="1" t="s">
        <v>2534</v>
      </c>
      <c r="E34" s="1" t="s">
        <v>2535</v>
      </c>
      <c r="F34" s="1" t="s">
        <v>2331</v>
      </c>
      <c r="G34" s="1" t="s">
        <v>2314</v>
      </c>
      <c r="H34" s="1" t="s">
        <v>2315</v>
      </c>
      <c r="I34" s="1" t="s">
        <v>2536</v>
      </c>
      <c r="J34" s="1" t="s">
        <v>30</v>
      </c>
      <c r="K34" s="1" t="s">
        <v>2537</v>
      </c>
      <c r="L34" s="1" t="s">
        <v>2537</v>
      </c>
      <c r="M34" s="1" t="s">
        <v>2318</v>
      </c>
      <c r="N34" s="1" t="s">
        <v>2318</v>
      </c>
      <c r="O34" s="1" t="s">
        <v>2319</v>
      </c>
      <c r="P34" s="1" t="s">
        <v>2320</v>
      </c>
      <c r="Q34" s="1" t="s">
        <v>2321</v>
      </c>
      <c r="R34" s="1" t="s">
        <v>2538</v>
      </c>
      <c r="S34" s="1" t="s">
        <v>2323</v>
      </c>
      <c r="T34" s="1" t="s">
        <v>2324</v>
      </c>
      <c r="U34" s="1" t="s">
        <v>2335</v>
      </c>
      <c r="V34" s="1" t="s">
        <v>2371</v>
      </c>
    </row>
    <row r="35" s="1" customFormat="1" spans="1:22">
      <c r="A35" s="3">
        <v>999228314364045</v>
      </c>
      <c r="B35" s="1" t="s">
        <v>2331</v>
      </c>
      <c r="C35" s="1" t="s">
        <v>2539</v>
      </c>
      <c r="D35" s="1" t="s">
        <v>2540</v>
      </c>
      <c r="E35" s="1" t="s">
        <v>2541</v>
      </c>
      <c r="F35" s="1" t="s">
        <v>2331</v>
      </c>
      <c r="G35" s="1" t="s">
        <v>2314</v>
      </c>
      <c r="H35" s="1" t="s">
        <v>2315</v>
      </c>
      <c r="I35" s="1" t="s">
        <v>2542</v>
      </c>
      <c r="J35" s="1" t="s">
        <v>30</v>
      </c>
      <c r="K35" s="1" t="s">
        <v>2543</v>
      </c>
      <c r="L35" s="1" t="s">
        <v>2543</v>
      </c>
      <c r="M35" s="1" t="s">
        <v>2318</v>
      </c>
      <c r="N35" s="1" t="s">
        <v>2318</v>
      </c>
      <c r="O35" s="1" t="s">
        <v>2319</v>
      </c>
      <c r="P35" s="1" t="s">
        <v>2320</v>
      </c>
      <c r="Q35" s="1" t="s">
        <v>2321</v>
      </c>
      <c r="R35" s="1" t="s">
        <v>2544</v>
      </c>
      <c r="S35" s="1" t="s">
        <v>2323</v>
      </c>
      <c r="T35" s="1" t="s">
        <v>2324</v>
      </c>
      <c r="U35" s="1" t="s">
        <v>2335</v>
      </c>
      <c r="V35" s="1" t="s">
        <v>2371</v>
      </c>
    </row>
    <row r="36" s="1" customFormat="1" spans="1:22">
      <c r="A36" s="3">
        <v>999228309111146</v>
      </c>
      <c r="B36" s="1" t="s">
        <v>2327</v>
      </c>
      <c r="C36" s="1" t="s">
        <v>2545</v>
      </c>
      <c r="D36" s="1" t="s">
        <v>2546</v>
      </c>
      <c r="E36" s="1" t="s">
        <v>2547</v>
      </c>
      <c r="F36" s="1" t="s">
        <v>2331</v>
      </c>
      <c r="G36" s="1" t="s">
        <v>2314</v>
      </c>
      <c r="H36" s="1" t="s">
        <v>2315</v>
      </c>
      <c r="I36" s="1" t="s">
        <v>2548</v>
      </c>
      <c r="J36" s="1" t="s">
        <v>30</v>
      </c>
      <c r="K36" s="1" t="s">
        <v>2549</v>
      </c>
      <c r="L36" s="1" t="s">
        <v>2549</v>
      </c>
      <c r="M36" s="1" t="s">
        <v>2318</v>
      </c>
      <c r="N36" s="1" t="s">
        <v>2318</v>
      </c>
      <c r="O36" s="1" t="s">
        <v>2319</v>
      </c>
      <c r="P36" s="1" t="s">
        <v>2320</v>
      </c>
      <c r="Q36" s="1" t="s">
        <v>2321</v>
      </c>
      <c r="R36" s="1" t="s">
        <v>2550</v>
      </c>
      <c r="S36" s="1" t="s">
        <v>2323</v>
      </c>
      <c r="T36" s="1" t="s">
        <v>2324</v>
      </c>
      <c r="U36" s="1" t="s">
        <v>2335</v>
      </c>
      <c r="V36" s="1" t="s">
        <v>2507</v>
      </c>
    </row>
    <row r="37" s="1" customFormat="1" spans="1:22">
      <c r="A37" s="3">
        <v>999226748621280</v>
      </c>
      <c r="B37" s="1" t="s">
        <v>2551</v>
      </c>
      <c r="C37" s="1" t="s">
        <v>2552</v>
      </c>
      <c r="D37" s="1" t="s">
        <v>2553</v>
      </c>
      <c r="E37" s="1" t="s">
        <v>2554</v>
      </c>
      <c r="F37" s="1" t="s">
        <v>2331</v>
      </c>
      <c r="G37" s="1" t="s">
        <v>2314</v>
      </c>
      <c r="H37" s="1" t="s">
        <v>2315</v>
      </c>
      <c r="I37" s="1" t="s">
        <v>2555</v>
      </c>
      <c r="J37" s="1" t="s">
        <v>30</v>
      </c>
      <c r="K37" s="1" t="s">
        <v>2556</v>
      </c>
      <c r="L37" s="1" t="s">
        <v>2556</v>
      </c>
      <c r="M37" s="1" t="s">
        <v>2318</v>
      </c>
      <c r="N37" s="1" t="s">
        <v>2318</v>
      </c>
      <c r="O37" s="1" t="s">
        <v>2319</v>
      </c>
      <c r="P37" s="1" t="s">
        <v>2320</v>
      </c>
      <c r="Q37" s="1" t="s">
        <v>2321</v>
      </c>
      <c r="R37" s="1" t="s">
        <v>2557</v>
      </c>
      <c r="S37" s="1" t="s">
        <v>2323</v>
      </c>
      <c r="T37" s="1" t="s">
        <v>2324</v>
      </c>
      <c r="U37" s="1" t="s">
        <v>2335</v>
      </c>
      <c r="V37" s="1" t="s">
        <v>2558</v>
      </c>
    </row>
    <row r="38" s="1" customFormat="1" spans="1:22">
      <c r="A38" s="3">
        <v>999228319370727</v>
      </c>
      <c r="B38" s="1" t="s">
        <v>2331</v>
      </c>
      <c r="C38" s="1" t="s">
        <v>2559</v>
      </c>
      <c r="D38" s="1" t="s">
        <v>2560</v>
      </c>
      <c r="E38" s="1" t="s">
        <v>2561</v>
      </c>
      <c r="F38" s="1" t="s">
        <v>2331</v>
      </c>
      <c r="G38" s="1" t="s">
        <v>2314</v>
      </c>
      <c r="H38" s="1" t="s">
        <v>2315</v>
      </c>
      <c r="I38" s="1" t="s">
        <v>2562</v>
      </c>
      <c r="J38" s="1" t="s">
        <v>30</v>
      </c>
      <c r="K38" s="1" t="s">
        <v>2563</v>
      </c>
      <c r="L38" s="1" t="s">
        <v>2563</v>
      </c>
      <c r="M38" s="1" t="s">
        <v>2318</v>
      </c>
      <c r="N38" s="1" t="s">
        <v>2318</v>
      </c>
      <c r="O38" s="1" t="s">
        <v>2319</v>
      </c>
      <c r="P38" s="1" t="s">
        <v>2320</v>
      </c>
      <c r="Q38" s="1" t="s">
        <v>2321</v>
      </c>
      <c r="R38" s="1" t="s">
        <v>2564</v>
      </c>
      <c r="S38" s="1" t="s">
        <v>2323</v>
      </c>
      <c r="T38" s="1" t="s">
        <v>2324</v>
      </c>
      <c r="U38" s="1" t="s">
        <v>2335</v>
      </c>
      <c r="V38" s="1" t="s">
        <v>2371</v>
      </c>
    </row>
    <row r="39" s="1" customFormat="1" spans="1:22">
      <c r="A39" s="3">
        <v>999228291277511</v>
      </c>
      <c r="B39" s="1" t="s">
        <v>2313</v>
      </c>
      <c r="C39" s="1" t="s">
        <v>2565</v>
      </c>
      <c r="D39" s="1" t="s">
        <v>2566</v>
      </c>
      <c r="E39" s="1" t="s">
        <v>2567</v>
      </c>
      <c r="F39" s="1" t="s">
        <v>2331</v>
      </c>
      <c r="G39" s="1" t="s">
        <v>2314</v>
      </c>
      <c r="H39" s="1" t="s">
        <v>2315</v>
      </c>
      <c r="I39" s="1" t="s">
        <v>2568</v>
      </c>
      <c r="J39" s="1" t="s">
        <v>30</v>
      </c>
      <c r="K39" s="1" t="s">
        <v>2569</v>
      </c>
      <c r="L39" s="1" t="s">
        <v>2569</v>
      </c>
      <c r="M39" s="1" t="s">
        <v>2318</v>
      </c>
      <c r="N39" s="1" t="s">
        <v>2318</v>
      </c>
      <c r="O39" s="1" t="s">
        <v>2319</v>
      </c>
      <c r="P39" s="1" t="s">
        <v>2320</v>
      </c>
      <c r="Q39" s="1" t="s">
        <v>2321</v>
      </c>
      <c r="R39" s="1" t="s">
        <v>2570</v>
      </c>
      <c r="S39" s="1" t="s">
        <v>2323</v>
      </c>
      <c r="T39" s="1" t="s">
        <v>2324</v>
      </c>
      <c r="U39" s="1" t="s">
        <v>2335</v>
      </c>
      <c r="V39" s="1" t="s">
        <v>2571</v>
      </c>
    </row>
    <row r="40" s="1" customFormat="1" spans="1:22">
      <c r="A40" s="3">
        <v>999228288663511</v>
      </c>
      <c r="B40" s="1" t="s">
        <v>2313</v>
      </c>
      <c r="C40" s="1" t="s">
        <v>2572</v>
      </c>
      <c r="D40" s="1" t="s">
        <v>2573</v>
      </c>
      <c r="E40" s="1" t="s">
        <v>2574</v>
      </c>
      <c r="F40" s="1" t="s">
        <v>2327</v>
      </c>
      <c r="G40" s="1" t="s">
        <v>2314</v>
      </c>
      <c r="H40" s="1" t="s">
        <v>2315</v>
      </c>
      <c r="I40" s="1" t="s">
        <v>2575</v>
      </c>
      <c r="J40" s="1" t="s">
        <v>30</v>
      </c>
      <c r="K40" s="1" t="s">
        <v>2576</v>
      </c>
      <c r="L40" s="1" t="s">
        <v>2576</v>
      </c>
      <c r="M40" s="1" t="s">
        <v>2318</v>
      </c>
      <c r="N40" s="1" t="s">
        <v>2318</v>
      </c>
      <c r="O40" s="1" t="s">
        <v>2319</v>
      </c>
      <c r="P40" s="1" t="s">
        <v>2320</v>
      </c>
      <c r="Q40" s="1" t="s">
        <v>2321</v>
      </c>
      <c r="R40" s="1" t="s">
        <v>2577</v>
      </c>
      <c r="S40" s="1" t="s">
        <v>2323</v>
      </c>
      <c r="T40" s="1" t="s">
        <v>2324</v>
      </c>
      <c r="U40" s="1" t="s">
        <v>2335</v>
      </c>
      <c r="V40" s="1" t="s">
        <v>2336</v>
      </c>
    </row>
    <row r="41" s="1" customFormat="1" spans="1:22">
      <c r="A41" s="3">
        <v>999228217380302</v>
      </c>
      <c r="B41" s="1" t="s">
        <v>2455</v>
      </c>
      <c r="C41" s="1" t="s">
        <v>2578</v>
      </c>
      <c r="D41" s="1" t="s">
        <v>2573</v>
      </c>
      <c r="E41" s="1" t="s">
        <v>2579</v>
      </c>
      <c r="F41" s="1" t="s">
        <v>2327</v>
      </c>
      <c r="G41" s="1" t="s">
        <v>2314</v>
      </c>
      <c r="H41" s="1" t="s">
        <v>2315</v>
      </c>
      <c r="I41" s="1" t="s">
        <v>2580</v>
      </c>
      <c r="J41" s="1" t="s">
        <v>30</v>
      </c>
      <c r="K41" s="1" t="s">
        <v>2581</v>
      </c>
      <c r="L41" s="1" t="s">
        <v>2581</v>
      </c>
      <c r="M41" s="1" t="s">
        <v>2318</v>
      </c>
      <c r="N41" s="1" t="s">
        <v>2318</v>
      </c>
      <c r="O41" s="1" t="s">
        <v>2319</v>
      </c>
      <c r="P41" s="1" t="s">
        <v>2320</v>
      </c>
      <c r="Q41" s="1" t="s">
        <v>2321</v>
      </c>
      <c r="R41" s="1" t="s">
        <v>2582</v>
      </c>
      <c r="S41" s="1" t="s">
        <v>2323</v>
      </c>
      <c r="T41" s="1" t="s">
        <v>2324</v>
      </c>
      <c r="U41" s="1" t="s">
        <v>2335</v>
      </c>
      <c r="V41" s="1" t="s">
        <v>2336</v>
      </c>
    </row>
    <row r="42" s="1" customFormat="1" spans="1:22">
      <c r="A42" s="3">
        <v>999228318234462</v>
      </c>
      <c r="B42" s="1" t="s">
        <v>2331</v>
      </c>
      <c r="C42" s="1" t="s">
        <v>2583</v>
      </c>
      <c r="D42" s="1" t="s">
        <v>2584</v>
      </c>
      <c r="E42" s="1" t="s">
        <v>2585</v>
      </c>
      <c r="F42" s="1" t="s">
        <v>2331</v>
      </c>
      <c r="G42" s="1" t="s">
        <v>2314</v>
      </c>
      <c r="H42" s="1" t="s">
        <v>2315</v>
      </c>
      <c r="I42" s="1" t="s">
        <v>2586</v>
      </c>
      <c r="J42" s="1" t="s">
        <v>30</v>
      </c>
      <c r="K42" s="1" t="s">
        <v>2587</v>
      </c>
      <c r="L42" s="1" t="s">
        <v>2587</v>
      </c>
      <c r="M42" s="1" t="s">
        <v>2318</v>
      </c>
      <c r="N42" s="1" t="s">
        <v>2318</v>
      </c>
      <c r="O42" s="1" t="s">
        <v>2319</v>
      </c>
      <c r="P42" s="1" t="s">
        <v>2320</v>
      </c>
      <c r="Q42" s="1" t="s">
        <v>2321</v>
      </c>
      <c r="R42" s="1" t="s">
        <v>2588</v>
      </c>
      <c r="S42" s="1" t="s">
        <v>2323</v>
      </c>
      <c r="T42" s="1" t="s">
        <v>2324</v>
      </c>
      <c r="U42" s="1" t="s">
        <v>2335</v>
      </c>
      <c r="V42" s="1" t="s">
        <v>2336</v>
      </c>
    </row>
    <row r="43" s="1" customFormat="1" spans="1:22">
      <c r="A43" s="3">
        <v>999228264109306</v>
      </c>
      <c r="B43" s="1" t="s">
        <v>2486</v>
      </c>
      <c r="C43" s="1" t="s">
        <v>2589</v>
      </c>
      <c r="D43" s="1" t="s">
        <v>2590</v>
      </c>
      <c r="E43" s="1" t="s">
        <v>2591</v>
      </c>
      <c r="F43" s="1" t="s">
        <v>2331</v>
      </c>
      <c r="G43" s="1" t="s">
        <v>2314</v>
      </c>
      <c r="H43" s="1" t="s">
        <v>2315</v>
      </c>
      <c r="I43" s="1" t="s">
        <v>2592</v>
      </c>
      <c r="J43" s="1" t="s">
        <v>30</v>
      </c>
      <c r="K43" s="1" t="s">
        <v>2593</v>
      </c>
      <c r="L43" s="1" t="s">
        <v>2593</v>
      </c>
      <c r="M43" s="1" t="s">
        <v>2318</v>
      </c>
      <c r="N43" s="1" t="s">
        <v>2318</v>
      </c>
      <c r="O43" s="1" t="s">
        <v>2319</v>
      </c>
      <c r="P43" s="1" t="s">
        <v>2320</v>
      </c>
      <c r="Q43" s="1" t="s">
        <v>2321</v>
      </c>
      <c r="R43" s="1" t="s">
        <v>2594</v>
      </c>
      <c r="S43" s="1" t="s">
        <v>2323</v>
      </c>
      <c r="T43" s="1" t="s">
        <v>2324</v>
      </c>
      <c r="U43" s="1" t="s">
        <v>2335</v>
      </c>
      <c r="V43" s="1" t="s">
        <v>2336</v>
      </c>
    </row>
    <row r="44" s="1" customFormat="1" spans="1:22">
      <c r="A44" s="3">
        <v>999228260857647</v>
      </c>
      <c r="B44" s="1" t="s">
        <v>2408</v>
      </c>
      <c r="C44" s="1" t="s">
        <v>2595</v>
      </c>
      <c r="D44" s="1" t="s">
        <v>2596</v>
      </c>
      <c r="E44" s="1" t="s">
        <v>2597</v>
      </c>
      <c r="F44" s="1" t="s">
        <v>2331</v>
      </c>
      <c r="G44" s="1" t="s">
        <v>2314</v>
      </c>
      <c r="H44" s="1" t="s">
        <v>2315</v>
      </c>
      <c r="I44" s="1" t="s">
        <v>2598</v>
      </c>
      <c r="J44" s="1" t="s">
        <v>30</v>
      </c>
      <c r="K44" s="1" t="s">
        <v>2599</v>
      </c>
      <c r="L44" s="1" t="s">
        <v>2599</v>
      </c>
      <c r="M44" s="1" t="s">
        <v>2318</v>
      </c>
      <c r="N44" s="1" t="s">
        <v>2318</v>
      </c>
      <c r="O44" s="1" t="s">
        <v>2319</v>
      </c>
      <c r="P44" s="1" t="s">
        <v>2320</v>
      </c>
      <c r="Q44" s="1" t="s">
        <v>2321</v>
      </c>
      <c r="R44" s="1" t="s">
        <v>2600</v>
      </c>
      <c r="S44" s="1" t="s">
        <v>2323</v>
      </c>
      <c r="T44" s="1" t="s">
        <v>2324</v>
      </c>
      <c r="U44" s="1" t="s">
        <v>2335</v>
      </c>
      <c r="V44" s="1" t="s">
        <v>2336</v>
      </c>
    </row>
    <row r="45" s="1" customFormat="1" spans="1:22">
      <c r="A45" s="3">
        <v>999228260841546</v>
      </c>
      <c r="B45" s="1" t="s">
        <v>2408</v>
      </c>
      <c r="C45" s="1" t="s">
        <v>2601</v>
      </c>
      <c r="D45" s="1" t="s">
        <v>2596</v>
      </c>
      <c r="E45" s="1" t="s">
        <v>2602</v>
      </c>
      <c r="F45" s="1" t="s">
        <v>2331</v>
      </c>
      <c r="G45" s="1" t="s">
        <v>2314</v>
      </c>
      <c r="H45" s="1" t="s">
        <v>2315</v>
      </c>
      <c r="I45" s="1" t="s">
        <v>2598</v>
      </c>
      <c r="J45" s="1" t="s">
        <v>30</v>
      </c>
      <c r="K45" s="1" t="s">
        <v>2599</v>
      </c>
      <c r="L45" s="1" t="s">
        <v>2599</v>
      </c>
      <c r="M45" s="1" t="s">
        <v>2318</v>
      </c>
      <c r="N45" s="1" t="s">
        <v>2318</v>
      </c>
      <c r="O45" s="1" t="s">
        <v>2319</v>
      </c>
      <c r="P45" s="1" t="s">
        <v>2320</v>
      </c>
      <c r="Q45" s="1" t="s">
        <v>2321</v>
      </c>
      <c r="R45" s="1" t="s">
        <v>2603</v>
      </c>
      <c r="S45" s="1" t="s">
        <v>2323</v>
      </c>
      <c r="T45" s="1" t="s">
        <v>2324</v>
      </c>
      <c r="U45" s="1" t="s">
        <v>2335</v>
      </c>
      <c r="V45" s="1" t="s">
        <v>2336</v>
      </c>
    </row>
    <row r="46" s="1" customFormat="1" spans="1:22">
      <c r="A46" s="3">
        <v>999228216177473</v>
      </c>
      <c r="B46" s="1" t="s">
        <v>2455</v>
      </c>
      <c r="C46" s="1" t="s">
        <v>2604</v>
      </c>
      <c r="D46" s="1" t="s">
        <v>2605</v>
      </c>
      <c r="E46" s="1" t="s">
        <v>2606</v>
      </c>
      <c r="F46" s="1" t="s">
        <v>2331</v>
      </c>
      <c r="G46" s="1" t="s">
        <v>2314</v>
      </c>
      <c r="H46" s="1" t="s">
        <v>2315</v>
      </c>
      <c r="I46" s="1" t="s">
        <v>2607</v>
      </c>
      <c r="J46" s="1" t="s">
        <v>30</v>
      </c>
      <c r="K46" s="1" t="s">
        <v>2608</v>
      </c>
      <c r="L46" s="1" t="s">
        <v>2608</v>
      </c>
      <c r="M46" s="1" t="s">
        <v>2318</v>
      </c>
      <c r="N46" s="1" t="s">
        <v>2318</v>
      </c>
      <c r="O46" s="1" t="s">
        <v>2319</v>
      </c>
      <c r="P46" s="1" t="s">
        <v>2320</v>
      </c>
      <c r="Q46" s="1" t="s">
        <v>2321</v>
      </c>
      <c r="R46" s="1" t="s">
        <v>2609</v>
      </c>
      <c r="S46" s="1" t="s">
        <v>2323</v>
      </c>
      <c r="T46" s="1" t="s">
        <v>2324</v>
      </c>
      <c r="U46" s="1" t="s">
        <v>2335</v>
      </c>
      <c r="V46" s="1" t="s">
        <v>2336</v>
      </c>
    </row>
    <row r="47" s="1" customFormat="1" spans="1:22">
      <c r="A47" s="3">
        <v>28232776206</v>
      </c>
      <c r="B47" s="1" t="s">
        <v>2610</v>
      </c>
      <c r="C47" s="1" t="s">
        <v>2611</v>
      </c>
      <c r="D47" s="1" t="s">
        <v>2612</v>
      </c>
      <c r="E47" s="1" t="s">
        <v>2613</v>
      </c>
      <c r="F47" s="1" t="s">
        <v>2331</v>
      </c>
      <c r="G47" s="1" t="s">
        <v>2314</v>
      </c>
      <c r="H47" s="1" t="s">
        <v>2315</v>
      </c>
      <c r="I47" s="1" t="s">
        <v>2614</v>
      </c>
      <c r="J47" s="1" t="s">
        <v>30</v>
      </c>
      <c r="K47" s="1" t="s">
        <v>2615</v>
      </c>
      <c r="L47" s="1" t="s">
        <v>2615</v>
      </c>
      <c r="M47" s="1" t="s">
        <v>2318</v>
      </c>
      <c r="N47" s="1" t="s">
        <v>2318</v>
      </c>
      <c r="O47" s="1" t="s">
        <v>2319</v>
      </c>
      <c r="P47" s="1" t="s">
        <v>2320</v>
      </c>
      <c r="Q47" s="1" t="s">
        <v>2321</v>
      </c>
      <c r="R47" s="1" t="s">
        <v>2616</v>
      </c>
      <c r="S47" s="1" t="s">
        <v>2323</v>
      </c>
      <c r="T47" s="1" t="s">
        <v>2324</v>
      </c>
      <c r="U47" s="1" t="s">
        <v>2335</v>
      </c>
      <c r="V47" s="1" t="s">
        <v>2336</v>
      </c>
    </row>
    <row r="48" s="1" customFormat="1" spans="1:22">
      <c r="A48" s="3">
        <v>28232776205</v>
      </c>
      <c r="B48" s="1" t="s">
        <v>2610</v>
      </c>
      <c r="C48" s="1" t="s">
        <v>2617</v>
      </c>
      <c r="D48" s="1" t="s">
        <v>2612</v>
      </c>
      <c r="E48" s="1" t="s">
        <v>2618</v>
      </c>
      <c r="F48" s="1" t="s">
        <v>2331</v>
      </c>
      <c r="G48" s="1" t="s">
        <v>2314</v>
      </c>
      <c r="H48" s="1" t="s">
        <v>2315</v>
      </c>
      <c r="I48" s="1" t="s">
        <v>2619</v>
      </c>
      <c r="J48" s="1" t="s">
        <v>30</v>
      </c>
      <c r="K48" s="1" t="s">
        <v>2620</v>
      </c>
      <c r="L48" s="1" t="s">
        <v>2620</v>
      </c>
      <c r="M48" s="1" t="s">
        <v>2318</v>
      </c>
      <c r="N48" s="1" t="s">
        <v>2318</v>
      </c>
      <c r="O48" s="1" t="s">
        <v>2319</v>
      </c>
      <c r="P48" s="1" t="s">
        <v>2320</v>
      </c>
      <c r="Q48" s="1" t="s">
        <v>2321</v>
      </c>
      <c r="R48" s="1" t="s">
        <v>2621</v>
      </c>
      <c r="S48" s="1" t="s">
        <v>2323</v>
      </c>
      <c r="T48" s="1" t="s">
        <v>2324</v>
      </c>
      <c r="U48" s="1" t="s">
        <v>2335</v>
      </c>
      <c r="V48" s="1" t="s">
        <v>2336</v>
      </c>
    </row>
    <row r="49" s="1" customFormat="1" spans="1:22">
      <c r="A49" s="3">
        <v>999228234166706</v>
      </c>
      <c r="B49" s="1" t="s">
        <v>2610</v>
      </c>
      <c r="C49" s="1" t="s">
        <v>2622</v>
      </c>
      <c r="D49" s="1" t="s">
        <v>2612</v>
      </c>
      <c r="E49" s="1" t="s">
        <v>2623</v>
      </c>
      <c r="F49" s="1" t="s">
        <v>2331</v>
      </c>
      <c r="G49" s="1" t="s">
        <v>2314</v>
      </c>
      <c r="H49" s="1" t="s">
        <v>2315</v>
      </c>
      <c r="I49" s="1" t="s">
        <v>2624</v>
      </c>
      <c r="J49" s="1" t="s">
        <v>30</v>
      </c>
      <c r="K49" s="1" t="s">
        <v>2625</v>
      </c>
      <c r="L49" s="1" t="s">
        <v>2625</v>
      </c>
      <c r="M49" s="1" t="s">
        <v>2318</v>
      </c>
      <c r="N49" s="1" t="s">
        <v>2318</v>
      </c>
      <c r="O49" s="1" t="s">
        <v>2319</v>
      </c>
      <c r="P49" s="1" t="s">
        <v>2320</v>
      </c>
      <c r="Q49" s="1" t="s">
        <v>2321</v>
      </c>
      <c r="R49" s="1" t="s">
        <v>2626</v>
      </c>
      <c r="S49" s="1" t="s">
        <v>2323</v>
      </c>
      <c r="T49" s="1" t="s">
        <v>2324</v>
      </c>
      <c r="U49" s="1" t="s">
        <v>2335</v>
      </c>
      <c r="V49" s="1" t="s">
        <v>2336</v>
      </c>
    </row>
    <row r="50" s="1" customFormat="1" spans="1:22">
      <c r="A50" s="3">
        <v>999228111876472</v>
      </c>
      <c r="B50" s="1" t="s">
        <v>2344</v>
      </c>
      <c r="C50" s="1" t="s">
        <v>2627</v>
      </c>
      <c r="D50" s="1" t="s">
        <v>2612</v>
      </c>
      <c r="E50" s="1" t="s">
        <v>2628</v>
      </c>
      <c r="F50" s="1" t="s">
        <v>2331</v>
      </c>
      <c r="G50" s="1" t="s">
        <v>2314</v>
      </c>
      <c r="H50" s="1" t="s">
        <v>2315</v>
      </c>
      <c r="I50" s="1" t="s">
        <v>2629</v>
      </c>
      <c r="J50" s="1" t="s">
        <v>30</v>
      </c>
      <c r="K50" s="1" t="s">
        <v>2630</v>
      </c>
      <c r="L50" s="1" t="s">
        <v>2630</v>
      </c>
      <c r="M50" s="1" t="s">
        <v>2318</v>
      </c>
      <c r="N50" s="1" t="s">
        <v>2318</v>
      </c>
      <c r="O50" s="1" t="s">
        <v>2319</v>
      </c>
      <c r="P50" s="1" t="s">
        <v>2320</v>
      </c>
      <c r="Q50" s="1" t="s">
        <v>2321</v>
      </c>
      <c r="R50" s="1" t="s">
        <v>2631</v>
      </c>
      <c r="S50" s="1" t="s">
        <v>2323</v>
      </c>
      <c r="T50" s="1" t="s">
        <v>2324</v>
      </c>
      <c r="U50" s="1" t="s">
        <v>2335</v>
      </c>
      <c r="V50" s="1" t="s">
        <v>2336</v>
      </c>
    </row>
    <row r="51" s="1" customFormat="1" spans="1:22">
      <c r="A51" s="3">
        <v>999228235855480</v>
      </c>
      <c r="B51" s="1" t="s">
        <v>2610</v>
      </c>
      <c r="C51" s="1" t="s">
        <v>2632</v>
      </c>
      <c r="D51" s="1" t="s">
        <v>2633</v>
      </c>
      <c r="E51" s="1" t="s">
        <v>2634</v>
      </c>
      <c r="F51" s="1" t="s">
        <v>2331</v>
      </c>
      <c r="G51" s="1" t="s">
        <v>2314</v>
      </c>
      <c r="H51" s="1" t="s">
        <v>2315</v>
      </c>
      <c r="I51" s="1" t="s">
        <v>2635</v>
      </c>
      <c r="J51" s="1" t="s">
        <v>30</v>
      </c>
      <c r="K51" s="1" t="s">
        <v>2636</v>
      </c>
      <c r="L51" s="1" t="s">
        <v>2636</v>
      </c>
      <c r="M51" s="1" t="s">
        <v>2318</v>
      </c>
      <c r="N51" s="1" t="s">
        <v>2318</v>
      </c>
      <c r="O51" s="1" t="s">
        <v>2319</v>
      </c>
      <c r="P51" s="1" t="s">
        <v>2320</v>
      </c>
      <c r="Q51" s="1" t="s">
        <v>2321</v>
      </c>
      <c r="R51" s="1" t="s">
        <v>2637</v>
      </c>
      <c r="S51" s="1" t="s">
        <v>2323</v>
      </c>
      <c r="T51" s="1" t="s">
        <v>2324</v>
      </c>
      <c r="U51" s="1" t="s">
        <v>2335</v>
      </c>
      <c r="V51" s="1" t="s">
        <v>2343</v>
      </c>
    </row>
    <row r="52" s="1" customFormat="1" spans="1:22">
      <c r="A52" s="3">
        <v>999228306911127</v>
      </c>
      <c r="B52" s="1" t="s">
        <v>2327</v>
      </c>
      <c r="C52" s="1" t="s">
        <v>2638</v>
      </c>
      <c r="D52" s="1" t="s">
        <v>2639</v>
      </c>
      <c r="E52" s="1" t="s">
        <v>2640</v>
      </c>
      <c r="F52" s="1" t="s">
        <v>2327</v>
      </c>
      <c r="G52" s="1" t="s">
        <v>2314</v>
      </c>
      <c r="H52" s="1" t="s">
        <v>2315</v>
      </c>
      <c r="I52" s="1" t="s">
        <v>2641</v>
      </c>
      <c r="J52" s="1" t="s">
        <v>30</v>
      </c>
      <c r="K52" s="1" t="s">
        <v>2642</v>
      </c>
      <c r="L52" s="1" t="s">
        <v>2642</v>
      </c>
      <c r="M52" s="1" t="s">
        <v>2318</v>
      </c>
      <c r="N52" s="1" t="s">
        <v>2318</v>
      </c>
      <c r="O52" s="1" t="s">
        <v>2319</v>
      </c>
      <c r="P52" s="1" t="s">
        <v>2320</v>
      </c>
      <c r="Q52" s="1" t="s">
        <v>2321</v>
      </c>
      <c r="R52" s="1" t="s">
        <v>2643</v>
      </c>
      <c r="S52" s="1" t="s">
        <v>2323</v>
      </c>
      <c r="T52" s="1" t="s">
        <v>2324</v>
      </c>
      <c r="U52" s="1" t="s">
        <v>2335</v>
      </c>
      <c r="V52" s="1" t="s">
        <v>2644</v>
      </c>
    </row>
    <row r="53" s="1" customFormat="1" spans="1:22">
      <c r="A53" s="3">
        <v>999228289763482</v>
      </c>
      <c r="B53" s="1" t="s">
        <v>2313</v>
      </c>
      <c r="C53" s="1" t="s">
        <v>2645</v>
      </c>
      <c r="D53" s="1" t="s">
        <v>2646</v>
      </c>
      <c r="E53" s="1" t="s">
        <v>2647</v>
      </c>
      <c r="F53" s="1" t="s">
        <v>2327</v>
      </c>
      <c r="G53" s="1" t="s">
        <v>2314</v>
      </c>
      <c r="H53" s="1" t="s">
        <v>2315</v>
      </c>
      <c r="I53" s="1" t="s">
        <v>2648</v>
      </c>
      <c r="J53" s="1" t="s">
        <v>30</v>
      </c>
      <c r="K53" s="1" t="s">
        <v>2649</v>
      </c>
      <c r="L53" s="1" t="s">
        <v>2649</v>
      </c>
      <c r="M53" s="1" t="s">
        <v>2318</v>
      </c>
      <c r="N53" s="1" t="s">
        <v>2318</v>
      </c>
      <c r="O53" s="1" t="s">
        <v>2319</v>
      </c>
      <c r="P53" s="1" t="s">
        <v>2320</v>
      </c>
      <c r="Q53" s="1" t="s">
        <v>2321</v>
      </c>
      <c r="R53" s="1" t="s">
        <v>2650</v>
      </c>
      <c r="S53" s="1" t="s">
        <v>2323</v>
      </c>
      <c r="T53" s="1" t="s">
        <v>2324</v>
      </c>
      <c r="U53" s="1" t="s">
        <v>2335</v>
      </c>
      <c r="V53" s="1" t="s">
        <v>2403</v>
      </c>
    </row>
    <row r="54" s="1" customFormat="1" spans="1:22">
      <c r="A54" s="3">
        <v>999228264198616</v>
      </c>
      <c r="B54" s="1" t="s">
        <v>2486</v>
      </c>
      <c r="C54" s="1" t="s">
        <v>2651</v>
      </c>
      <c r="D54" s="1" t="s">
        <v>2652</v>
      </c>
      <c r="E54" s="1" t="s">
        <v>2653</v>
      </c>
      <c r="F54" s="1" t="s">
        <v>2313</v>
      </c>
      <c r="G54" s="1" t="s">
        <v>2314</v>
      </c>
      <c r="H54" s="1" t="s">
        <v>2315</v>
      </c>
      <c r="I54" s="1" t="s">
        <v>2654</v>
      </c>
      <c r="J54" s="1" t="s">
        <v>30</v>
      </c>
      <c r="K54" s="1" t="s">
        <v>2655</v>
      </c>
      <c r="L54" s="1" t="s">
        <v>2655</v>
      </c>
      <c r="M54" s="1" t="s">
        <v>2318</v>
      </c>
      <c r="N54" s="1" t="s">
        <v>2318</v>
      </c>
      <c r="O54" s="1" t="s">
        <v>2319</v>
      </c>
      <c r="P54" s="1" t="s">
        <v>2320</v>
      </c>
      <c r="Q54" s="1" t="s">
        <v>2321</v>
      </c>
      <c r="R54" s="1" t="s">
        <v>2656</v>
      </c>
      <c r="S54" s="1" t="s">
        <v>2323</v>
      </c>
      <c r="T54" s="1" t="s">
        <v>2324</v>
      </c>
      <c r="U54" s="1" t="s">
        <v>2335</v>
      </c>
      <c r="V54" s="1" t="s">
        <v>2657</v>
      </c>
    </row>
    <row r="55" s="1" customFormat="1" spans="1:22">
      <c r="A55" s="3">
        <v>999228289783647</v>
      </c>
      <c r="B55" s="1" t="s">
        <v>2313</v>
      </c>
      <c r="C55" s="1" t="s">
        <v>2658</v>
      </c>
      <c r="D55" s="1" t="s">
        <v>2659</v>
      </c>
      <c r="E55" s="1" t="s">
        <v>2660</v>
      </c>
      <c r="F55" s="1" t="s">
        <v>2313</v>
      </c>
      <c r="G55" s="1" t="s">
        <v>2314</v>
      </c>
      <c r="H55" s="1" t="s">
        <v>2315</v>
      </c>
      <c r="I55" s="1" t="s">
        <v>2661</v>
      </c>
      <c r="J55" s="1" t="s">
        <v>30</v>
      </c>
      <c r="K55" s="1" t="s">
        <v>2662</v>
      </c>
      <c r="L55" s="1" t="s">
        <v>2662</v>
      </c>
      <c r="M55" s="1" t="s">
        <v>2318</v>
      </c>
      <c r="N55" s="1" t="s">
        <v>2318</v>
      </c>
      <c r="O55" s="1" t="s">
        <v>2319</v>
      </c>
      <c r="P55" s="1" t="s">
        <v>2320</v>
      </c>
      <c r="Q55" s="1" t="s">
        <v>2321</v>
      </c>
      <c r="R55" s="1" t="s">
        <v>2663</v>
      </c>
      <c r="S55" s="1" t="s">
        <v>2323</v>
      </c>
      <c r="T55" s="1" t="s">
        <v>2324</v>
      </c>
      <c r="U55" s="1" t="s">
        <v>2335</v>
      </c>
      <c r="V55" s="1" t="s">
        <v>2664</v>
      </c>
    </row>
    <row r="56" s="1" customFormat="1" spans="1:22">
      <c r="A56" s="3">
        <v>999228260193678</v>
      </c>
      <c r="B56" s="1" t="s">
        <v>2408</v>
      </c>
      <c r="C56" s="1" t="s">
        <v>2665</v>
      </c>
      <c r="D56" s="1" t="s">
        <v>2666</v>
      </c>
      <c r="E56" s="1" t="s">
        <v>2667</v>
      </c>
      <c r="F56" s="1" t="s">
        <v>2327</v>
      </c>
      <c r="G56" s="1" t="s">
        <v>2314</v>
      </c>
      <c r="H56" s="1" t="s">
        <v>2315</v>
      </c>
      <c r="I56" s="1" t="s">
        <v>2668</v>
      </c>
      <c r="J56" s="1" t="s">
        <v>30</v>
      </c>
      <c r="K56" s="1" t="s">
        <v>2669</v>
      </c>
      <c r="L56" s="1" t="s">
        <v>2669</v>
      </c>
      <c r="M56" s="1" t="s">
        <v>2318</v>
      </c>
      <c r="N56" s="1" t="s">
        <v>2318</v>
      </c>
      <c r="O56" s="1" t="s">
        <v>2319</v>
      </c>
      <c r="P56" s="1" t="s">
        <v>2320</v>
      </c>
      <c r="Q56" s="1" t="s">
        <v>2321</v>
      </c>
      <c r="R56" s="1" t="s">
        <v>2670</v>
      </c>
      <c r="S56" s="1" t="s">
        <v>2323</v>
      </c>
      <c r="T56" s="1" t="s">
        <v>2324</v>
      </c>
      <c r="U56" s="1" t="s">
        <v>2335</v>
      </c>
      <c r="V56" s="1" t="s">
        <v>2326</v>
      </c>
    </row>
    <row r="57" s="1" customFormat="1" spans="1:22">
      <c r="A57" s="3">
        <v>999228313843055</v>
      </c>
      <c r="B57" s="1" t="s">
        <v>2331</v>
      </c>
      <c r="C57" s="1" t="s">
        <v>2671</v>
      </c>
      <c r="D57" s="1" t="s">
        <v>2666</v>
      </c>
      <c r="E57" s="1" t="s">
        <v>2672</v>
      </c>
      <c r="F57" s="1" t="s">
        <v>2331</v>
      </c>
      <c r="G57" s="1" t="s">
        <v>2314</v>
      </c>
      <c r="H57" s="1" t="s">
        <v>2315</v>
      </c>
      <c r="I57" s="1" t="s">
        <v>2673</v>
      </c>
      <c r="J57" s="1" t="s">
        <v>30</v>
      </c>
      <c r="K57" s="1" t="s">
        <v>2674</v>
      </c>
      <c r="L57" s="1" t="s">
        <v>2674</v>
      </c>
      <c r="M57" s="1" t="s">
        <v>2318</v>
      </c>
      <c r="N57" s="1" t="s">
        <v>2318</v>
      </c>
      <c r="O57" s="1" t="s">
        <v>2319</v>
      </c>
      <c r="P57" s="1" t="s">
        <v>2320</v>
      </c>
      <c r="Q57" s="1" t="s">
        <v>2321</v>
      </c>
      <c r="R57" s="1" t="s">
        <v>2675</v>
      </c>
      <c r="S57" s="1" t="s">
        <v>2323</v>
      </c>
      <c r="T57" s="1" t="s">
        <v>2324</v>
      </c>
      <c r="U57" s="1" t="s">
        <v>2335</v>
      </c>
      <c r="V57" s="1" t="s">
        <v>2326</v>
      </c>
    </row>
    <row r="58" s="1" customFormat="1" spans="1:22">
      <c r="A58" s="3">
        <v>999227971062034</v>
      </c>
      <c r="B58" s="1" t="s">
        <v>2676</v>
      </c>
      <c r="C58" s="1" t="s">
        <v>2677</v>
      </c>
      <c r="D58" s="1" t="s">
        <v>2678</v>
      </c>
      <c r="E58" s="1" t="s">
        <v>2679</v>
      </c>
      <c r="F58" s="1" t="s">
        <v>2331</v>
      </c>
      <c r="G58" s="1" t="s">
        <v>2314</v>
      </c>
      <c r="H58" s="1" t="s">
        <v>2315</v>
      </c>
      <c r="I58" s="1" t="s">
        <v>2680</v>
      </c>
      <c r="J58" s="1" t="s">
        <v>30</v>
      </c>
      <c r="K58" s="1" t="s">
        <v>2681</v>
      </c>
      <c r="L58" s="1" t="s">
        <v>2681</v>
      </c>
      <c r="M58" s="1" t="s">
        <v>2318</v>
      </c>
      <c r="N58" s="1" t="s">
        <v>2318</v>
      </c>
      <c r="O58" s="1" t="s">
        <v>2319</v>
      </c>
      <c r="P58" s="1" t="s">
        <v>2320</v>
      </c>
      <c r="Q58" s="1" t="s">
        <v>2321</v>
      </c>
      <c r="R58" s="1" t="s">
        <v>2682</v>
      </c>
      <c r="S58" s="1" t="s">
        <v>2323</v>
      </c>
      <c r="T58" s="1" t="s">
        <v>2324</v>
      </c>
      <c r="U58" s="1" t="s">
        <v>2325</v>
      </c>
      <c r="V58" s="1" t="s">
        <v>2326</v>
      </c>
    </row>
    <row r="59" s="1" customFormat="1" spans="1:22">
      <c r="A59" s="3">
        <v>999228295505433</v>
      </c>
      <c r="B59" s="1" t="s">
        <v>2327</v>
      </c>
      <c r="C59" s="1" t="s">
        <v>2683</v>
      </c>
      <c r="D59" s="1" t="s">
        <v>2684</v>
      </c>
      <c r="E59" s="1" t="s">
        <v>2685</v>
      </c>
      <c r="F59" s="1" t="s">
        <v>2327</v>
      </c>
      <c r="G59" s="1" t="s">
        <v>2314</v>
      </c>
      <c r="H59" s="1" t="s">
        <v>2315</v>
      </c>
      <c r="I59" s="1" t="s">
        <v>2686</v>
      </c>
      <c r="J59" s="1" t="s">
        <v>30</v>
      </c>
      <c r="K59" s="1" t="s">
        <v>2687</v>
      </c>
      <c r="L59" s="1" t="s">
        <v>2687</v>
      </c>
      <c r="M59" s="1" t="s">
        <v>2318</v>
      </c>
      <c r="N59" s="1" t="s">
        <v>2318</v>
      </c>
      <c r="O59" s="1" t="s">
        <v>2319</v>
      </c>
      <c r="P59" s="1" t="s">
        <v>2320</v>
      </c>
      <c r="Q59" s="1" t="s">
        <v>2321</v>
      </c>
      <c r="R59" s="1" t="s">
        <v>2688</v>
      </c>
      <c r="S59" s="1" t="s">
        <v>2323</v>
      </c>
      <c r="T59" s="1" t="s">
        <v>2324</v>
      </c>
      <c r="U59" s="1" t="s">
        <v>2335</v>
      </c>
      <c r="V59" s="1" t="s">
        <v>2326</v>
      </c>
    </row>
    <row r="60" s="1" customFormat="1" spans="1:22">
      <c r="A60" s="3">
        <v>999228314157827</v>
      </c>
      <c r="B60" s="1" t="s">
        <v>2331</v>
      </c>
      <c r="C60" s="1" t="s">
        <v>2689</v>
      </c>
      <c r="D60" s="1" t="s">
        <v>2690</v>
      </c>
      <c r="E60" s="1" t="s">
        <v>2691</v>
      </c>
      <c r="F60" s="1" t="s">
        <v>2331</v>
      </c>
      <c r="G60" s="1" t="s">
        <v>2314</v>
      </c>
      <c r="H60" s="1" t="s">
        <v>2315</v>
      </c>
      <c r="I60" s="1" t="s">
        <v>2692</v>
      </c>
      <c r="J60" s="1" t="s">
        <v>30</v>
      </c>
      <c r="K60" s="1" t="s">
        <v>2693</v>
      </c>
      <c r="L60" s="1" t="s">
        <v>2693</v>
      </c>
      <c r="M60" s="1" t="s">
        <v>2318</v>
      </c>
      <c r="N60" s="1" t="s">
        <v>2318</v>
      </c>
      <c r="O60" s="1" t="s">
        <v>2319</v>
      </c>
      <c r="P60" s="1" t="s">
        <v>2320</v>
      </c>
      <c r="Q60" s="1" t="s">
        <v>2321</v>
      </c>
      <c r="R60" s="1" t="s">
        <v>2694</v>
      </c>
      <c r="S60" s="1" t="s">
        <v>2323</v>
      </c>
      <c r="T60" s="1" t="s">
        <v>2324</v>
      </c>
      <c r="U60" s="1" t="s">
        <v>2335</v>
      </c>
      <c r="V60" s="1" t="s">
        <v>2326</v>
      </c>
    </row>
    <row r="61" s="1" customFormat="1" spans="1:22">
      <c r="A61" s="3">
        <v>999228318596789</v>
      </c>
      <c r="B61" s="1" t="s">
        <v>2331</v>
      </c>
      <c r="C61" s="1" t="s">
        <v>2695</v>
      </c>
      <c r="D61" s="1" t="s">
        <v>2690</v>
      </c>
      <c r="E61" s="1" t="s">
        <v>2696</v>
      </c>
      <c r="F61" s="1" t="s">
        <v>2331</v>
      </c>
      <c r="G61" s="1" t="s">
        <v>2314</v>
      </c>
      <c r="H61" s="1" t="s">
        <v>2315</v>
      </c>
      <c r="I61" s="1" t="s">
        <v>2697</v>
      </c>
      <c r="J61" s="1" t="s">
        <v>30</v>
      </c>
      <c r="K61" s="1" t="s">
        <v>2698</v>
      </c>
      <c r="L61" s="1" t="s">
        <v>2698</v>
      </c>
      <c r="M61" s="1" t="s">
        <v>2318</v>
      </c>
      <c r="N61" s="1" t="s">
        <v>2318</v>
      </c>
      <c r="O61" s="1" t="s">
        <v>2319</v>
      </c>
      <c r="P61" s="1" t="s">
        <v>2320</v>
      </c>
      <c r="Q61" s="1" t="s">
        <v>2321</v>
      </c>
      <c r="R61" s="1" t="s">
        <v>2699</v>
      </c>
      <c r="S61" s="1" t="s">
        <v>2323</v>
      </c>
      <c r="T61" s="1" t="s">
        <v>2324</v>
      </c>
      <c r="U61" s="1" t="s">
        <v>2335</v>
      </c>
      <c r="V61" s="1" t="s">
        <v>2326</v>
      </c>
    </row>
    <row r="62" s="1" customFormat="1" spans="1:22">
      <c r="A62" s="3">
        <v>999228124228217</v>
      </c>
      <c r="B62" s="1" t="s">
        <v>2700</v>
      </c>
      <c r="C62" s="1" t="s">
        <v>2701</v>
      </c>
      <c r="D62" s="1" t="s">
        <v>2702</v>
      </c>
      <c r="E62" s="1" t="s">
        <v>2703</v>
      </c>
      <c r="F62" s="1" t="s">
        <v>2486</v>
      </c>
      <c r="G62" s="1" t="s">
        <v>2314</v>
      </c>
      <c r="H62" s="1" t="s">
        <v>2315</v>
      </c>
      <c r="I62" s="1" t="s">
        <v>2704</v>
      </c>
      <c r="J62" s="1" t="s">
        <v>30</v>
      </c>
      <c r="K62" s="1" t="s">
        <v>2705</v>
      </c>
      <c r="L62" s="1" t="s">
        <v>2705</v>
      </c>
      <c r="M62" s="1" t="s">
        <v>2318</v>
      </c>
      <c r="N62" s="1" t="s">
        <v>2318</v>
      </c>
      <c r="O62" s="1" t="s">
        <v>2319</v>
      </c>
      <c r="P62" s="1" t="s">
        <v>2320</v>
      </c>
      <c r="Q62" s="1" t="s">
        <v>2321</v>
      </c>
      <c r="R62" s="1" t="s">
        <v>2706</v>
      </c>
      <c r="S62" s="1" t="s">
        <v>2323</v>
      </c>
      <c r="T62" s="1" t="s">
        <v>2324</v>
      </c>
      <c r="U62" s="1" t="s">
        <v>2335</v>
      </c>
      <c r="V62" s="1" t="s">
        <v>2326</v>
      </c>
    </row>
    <row r="63" s="1" customFormat="1" spans="1:22">
      <c r="A63" s="3">
        <v>999227053801007</v>
      </c>
      <c r="B63" s="1" t="s">
        <v>2707</v>
      </c>
      <c r="C63" s="1" t="s">
        <v>2708</v>
      </c>
      <c r="D63" s="1" t="s">
        <v>2702</v>
      </c>
      <c r="E63" s="1" t="s">
        <v>2709</v>
      </c>
      <c r="F63" s="1" t="s">
        <v>2331</v>
      </c>
      <c r="G63" s="1" t="s">
        <v>2314</v>
      </c>
      <c r="H63" s="1" t="s">
        <v>2315</v>
      </c>
      <c r="I63" s="1" t="s">
        <v>2710</v>
      </c>
      <c r="J63" s="1" t="s">
        <v>30</v>
      </c>
      <c r="K63" s="1" t="s">
        <v>2711</v>
      </c>
      <c r="L63" s="1" t="s">
        <v>2711</v>
      </c>
      <c r="M63" s="1" t="s">
        <v>2318</v>
      </c>
      <c r="N63" s="1" t="s">
        <v>2318</v>
      </c>
      <c r="O63" s="1" t="s">
        <v>2319</v>
      </c>
      <c r="P63" s="1" t="s">
        <v>2320</v>
      </c>
      <c r="Q63" s="1" t="s">
        <v>2321</v>
      </c>
      <c r="R63" s="1" t="s">
        <v>2712</v>
      </c>
      <c r="S63" s="1" t="s">
        <v>2323</v>
      </c>
      <c r="T63" s="1" t="s">
        <v>2324</v>
      </c>
      <c r="U63" s="1" t="s">
        <v>2335</v>
      </c>
      <c r="V63" s="1" t="s">
        <v>2326</v>
      </c>
    </row>
    <row r="64" s="1" customFormat="1" spans="1:22">
      <c r="A64" s="3">
        <v>27042132847</v>
      </c>
      <c r="B64" s="1" t="s">
        <v>2500</v>
      </c>
      <c r="C64" s="1" t="s">
        <v>2713</v>
      </c>
      <c r="D64" s="1" t="s">
        <v>2714</v>
      </c>
      <c r="E64" s="1" t="s">
        <v>2715</v>
      </c>
      <c r="F64" s="1" t="s">
        <v>2327</v>
      </c>
      <c r="G64" s="1" t="s">
        <v>2314</v>
      </c>
      <c r="H64" s="1" t="s">
        <v>2315</v>
      </c>
      <c r="I64" s="1" t="s">
        <v>2716</v>
      </c>
      <c r="J64" s="1" t="s">
        <v>30</v>
      </c>
      <c r="K64" s="1" t="s">
        <v>2717</v>
      </c>
      <c r="L64" s="1" t="s">
        <v>2717</v>
      </c>
      <c r="M64" s="1" t="s">
        <v>2318</v>
      </c>
      <c r="N64" s="1" t="s">
        <v>2318</v>
      </c>
      <c r="O64" s="1" t="s">
        <v>2319</v>
      </c>
      <c r="P64" s="1" t="s">
        <v>2320</v>
      </c>
      <c r="Q64" s="1" t="s">
        <v>2321</v>
      </c>
      <c r="R64" s="1" t="s">
        <v>2718</v>
      </c>
      <c r="S64" s="1" t="s">
        <v>2323</v>
      </c>
      <c r="T64" s="1" t="s">
        <v>2324</v>
      </c>
      <c r="U64" s="1" t="s">
        <v>2335</v>
      </c>
      <c r="V64" s="1" t="s">
        <v>2326</v>
      </c>
    </row>
    <row r="65" s="1" customFormat="1" spans="1:22">
      <c r="A65" s="3">
        <v>999227186211372</v>
      </c>
      <c r="B65" s="1" t="s">
        <v>2719</v>
      </c>
      <c r="C65" s="1" t="s">
        <v>2720</v>
      </c>
      <c r="D65" s="1" t="s">
        <v>2721</v>
      </c>
      <c r="E65" s="1" t="s">
        <v>2722</v>
      </c>
      <c r="F65" s="1" t="s">
        <v>2313</v>
      </c>
      <c r="G65" s="1" t="s">
        <v>2314</v>
      </c>
      <c r="H65" s="1" t="s">
        <v>2315</v>
      </c>
      <c r="I65" s="1" t="s">
        <v>2723</v>
      </c>
      <c r="J65" s="1" t="s">
        <v>30</v>
      </c>
      <c r="K65" s="1" t="s">
        <v>2724</v>
      </c>
      <c r="L65" s="1" t="s">
        <v>2724</v>
      </c>
      <c r="M65" s="1" t="s">
        <v>2318</v>
      </c>
      <c r="N65" s="1" t="s">
        <v>2318</v>
      </c>
      <c r="O65" s="1" t="s">
        <v>2319</v>
      </c>
      <c r="P65" s="1" t="s">
        <v>2320</v>
      </c>
      <c r="Q65" s="1" t="s">
        <v>2321</v>
      </c>
      <c r="R65" s="1" t="s">
        <v>2725</v>
      </c>
      <c r="S65" s="1" t="s">
        <v>2323</v>
      </c>
      <c r="T65" s="1" t="s">
        <v>2324</v>
      </c>
      <c r="U65" s="1" t="s">
        <v>2335</v>
      </c>
      <c r="V65" s="1" t="s">
        <v>2326</v>
      </c>
    </row>
    <row r="66" s="1" customFormat="1" spans="1:22">
      <c r="A66" s="3">
        <v>999228166090782</v>
      </c>
      <c r="B66" s="1" t="s">
        <v>2726</v>
      </c>
      <c r="C66" s="1" t="s">
        <v>2727</v>
      </c>
      <c r="D66" s="1" t="s">
        <v>2728</v>
      </c>
      <c r="E66" s="1" t="s">
        <v>2729</v>
      </c>
      <c r="F66" s="1" t="s">
        <v>2331</v>
      </c>
      <c r="G66" s="1" t="s">
        <v>2314</v>
      </c>
      <c r="H66" s="1" t="s">
        <v>2315</v>
      </c>
      <c r="I66" s="1" t="s">
        <v>2730</v>
      </c>
      <c r="J66" s="1" t="s">
        <v>30</v>
      </c>
      <c r="K66" s="1" t="s">
        <v>2731</v>
      </c>
      <c r="L66" s="1" t="s">
        <v>2731</v>
      </c>
      <c r="M66" s="1" t="s">
        <v>2318</v>
      </c>
      <c r="N66" s="1" t="s">
        <v>2318</v>
      </c>
      <c r="O66" s="1" t="s">
        <v>2319</v>
      </c>
      <c r="P66" s="1" t="s">
        <v>2320</v>
      </c>
      <c r="Q66" s="1" t="s">
        <v>2321</v>
      </c>
      <c r="R66" s="1" t="s">
        <v>2732</v>
      </c>
      <c r="S66" s="1" t="s">
        <v>2323</v>
      </c>
      <c r="T66" s="1" t="s">
        <v>2324</v>
      </c>
      <c r="U66" s="1" t="s">
        <v>2335</v>
      </c>
      <c r="V66" s="1" t="s">
        <v>2733</v>
      </c>
    </row>
    <row r="67" s="1" customFormat="1" spans="1:22">
      <c r="A67" s="3">
        <v>999228319113889</v>
      </c>
      <c r="B67" s="1" t="s">
        <v>2331</v>
      </c>
      <c r="C67" s="1" t="s">
        <v>2734</v>
      </c>
      <c r="D67" s="1" t="s">
        <v>2735</v>
      </c>
      <c r="E67" s="1" t="s">
        <v>2736</v>
      </c>
      <c r="F67" s="1" t="s">
        <v>2331</v>
      </c>
      <c r="G67" s="1" t="s">
        <v>2314</v>
      </c>
      <c r="H67" s="1" t="s">
        <v>2315</v>
      </c>
      <c r="I67" s="1" t="s">
        <v>2737</v>
      </c>
      <c r="J67" s="1" t="s">
        <v>30</v>
      </c>
      <c r="K67" s="1" t="s">
        <v>2738</v>
      </c>
      <c r="L67" s="1" t="s">
        <v>2738</v>
      </c>
      <c r="M67" s="1" t="s">
        <v>2318</v>
      </c>
      <c r="N67" s="1" t="s">
        <v>2318</v>
      </c>
      <c r="O67" s="1" t="s">
        <v>2319</v>
      </c>
      <c r="P67" s="1" t="s">
        <v>2320</v>
      </c>
      <c r="Q67" s="1" t="s">
        <v>2321</v>
      </c>
      <c r="R67" s="1" t="s">
        <v>2739</v>
      </c>
      <c r="S67" s="1" t="s">
        <v>2323</v>
      </c>
      <c r="T67" s="1" t="s">
        <v>2324</v>
      </c>
      <c r="U67" s="1" t="s">
        <v>2335</v>
      </c>
      <c r="V67" s="1" t="s">
        <v>2326</v>
      </c>
    </row>
    <row r="68" s="1" customFormat="1" spans="1:22">
      <c r="A68" s="3">
        <v>999227111011431</v>
      </c>
      <c r="B68" s="1" t="s">
        <v>2740</v>
      </c>
      <c r="C68" s="1" t="s">
        <v>2741</v>
      </c>
      <c r="D68" s="1" t="s">
        <v>2742</v>
      </c>
      <c r="E68" s="1" t="s">
        <v>2743</v>
      </c>
      <c r="F68" s="1" t="s">
        <v>2331</v>
      </c>
      <c r="G68" s="1" t="s">
        <v>2314</v>
      </c>
      <c r="H68" s="1" t="s">
        <v>2315</v>
      </c>
      <c r="I68" s="1" t="s">
        <v>2744</v>
      </c>
      <c r="J68" s="1" t="s">
        <v>30</v>
      </c>
      <c r="K68" s="1" t="s">
        <v>2745</v>
      </c>
      <c r="L68" s="1" t="s">
        <v>2745</v>
      </c>
      <c r="M68" s="1" t="s">
        <v>2318</v>
      </c>
      <c r="N68" s="1" t="s">
        <v>2318</v>
      </c>
      <c r="O68" s="1" t="s">
        <v>2319</v>
      </c>
      <c r="P68" s="1" t="s">
        <v>2320</v>
      </c>
      <c r="Q68" s="1" t="s">
        <v>2321</v>
      </c>
      <c r="R68" s="1" t="s">
        <v>2746</v>
      </c>
      <c r="S68" s="1" t="s">
        <v>2323</v>
      </c>
      <c r="T68" s="1" t="s">
        <v>2324</v>
      </c>
      <c r="U68" s="1" t="s">
        <v>2335</v>
      </c>
      <c r="V68" s="1" t="s">
        <v>2326</v>
      </c>
    </row>
    <row r="69" s="1" customFormat="1" spans="1:22">
      <c r="A69" s="3">
        <v>999228317572131</v>
      </c>
      <c r="B69" s="1" t="s">
        <v>2331</v>
      </c>
      <c r="C69" s="1" t="s">
        <v>2747</v>
      </c>
      <c r="D69" s="1" t="s">
        <v>2748</v>
      </c>
      <c r="E69" s="1" t="s">
        <v>2749</v>
      </c>
      <c r="F69" s="1" t="s">
        <v>2331</v>
      </c>
      <c r="G69" s="1" t="s">
        <v>2314</v>
      </c>
      <c r="H69" s="1" t="s">
        <v>2315</v>
      </c>
      <c r="I69" s="1" t="s">
        <v>2750</v>
      </c>
      <c r="J69" s="1" t="s">
        <v>30</v>
      </c>
      <c r="K69" s="1" t="s">
        <v>2751</v>
      </c>
      <c r="L69" s="1" t="s">
        <v>2751</v>
      </c>
      <c r="M69" s="1" t="s">
        <v>2318</v>
      </c>
      <c r="N69" s="1" t="s">
        <v>2318</v>
      </c>
      <c r="O69" s="1" t="s">
        <v>2319</v>
      </c>
      <c r="P69" s="1" t="s">
        <v>2320</v>
      </c>
      <c r="Q69" s="1" t="s">
        <v>2321</v>
      </c>
      <c r="R69" s="1" t="s">
        <v>2752</v>
      </c>
      <c r="S69" s="1" t="s">
        <v>2323</v>
      </c>
      <c r="T69" s="1" t="s">
        <v>2324</v>
      </c>
      <c r="U69" s="1" t="s">
        <v>2335</v>
      </c>
      <c r="V69" s="1" t="s">
        <v>2326</v>
      </c>
    </row>
    <row r="70" s="1" customFormat="1" spans="1:22">
      <c r="A70" s="3">
        <v>999228317560533</v>
      </c>
      <c r="B70" s="1" t="s">
        <v>2331</v>
      </c>
      <c r="C70" s="1" t="s">
        <v>2753</v>
      </c>
      <c r="D70" s="1" t="s">
        <v>2748</v>
      </c>
      <c r="E70" s="1" t="s">
        <v>2749</v>
      </c>
      <c r="F70" s="1" t="s">
        <v>2331</v>
      </c>
      <c r="G70" s="1" t="s">
        <v>2314</v>
      </c>
      <c r="H70" s="1" t="s">
        <v>2315</v>
      </c>
      <c r="I70" s="1" t="s">
        <v>2750</v>
      </c>
      <c r="J70" s="1" t="s">
        <v>30</v>
      </c>
      <c r="K70" s="1" t="s">
        <v>2751</v>
      </c>
      <c r="L70" s="1" t="s">
        <v>2751</v>
      </c>
      <c r="M70" s="1" t="s">
        <v>2318</v>
      </c>
      <c r="N70" s="1" t="s">
        <v>2318</v>
      </c>
      <c r="O70" s="1" t="s">
        <v>2319</v>
      </c>
      <c r="P70" s="1" t="s">
        <v>2320</v>
      </c>
      <c r="Q70" s="1" t="s">
        <v>2321</v>
      </c>
      <c r="R70" s="1" t="s">
        <v>2754</v>
      </c>
      <c r="S70" s="1" t="s">
        <v>2323</v>
      </c>
      <c r="T70" s="1" t="s">
        <v>2324</v>
      </c>
      <c r="U70" s="1" t="s">
        <v>2335</v>
      </c>
      <c r="V70" s="1" t="s">
        <v>2326</v>
      </c>
    </row>
    <row r="71" s="1" customFormat="1" spans="1:22">
      <c r="A71" s="3">
        <v>28315923018</v>
      </c>
      <c r="B71" s="1" t="s">
        <v>2331</v>
      </c>
      <c r="C71" s="1" t="s">
        <v>2755</v>
      </c>
      <c r="D71" s="1" t="s">
        <v>2748</v>
      </c>
      <c r="E71" s="1" t="s">
        <v>2756</v>
      </c>
      <c r="F71" s="1" t="s">
        <v>2331</v>
      </c>
      <c r="G71" s="1" t="s">
        <v>2314</v>
      </c>
      <c r="H71" s="1" t="s">
        <v>2315</v>
      </c>
      <c r="I71" s="1" t="s">
        <v>2757</v>
      </c>
      <c r="J71" s="1" t="s">
        <v>30</v>
      </c>
      <c r="K71" s="1" t="s">
        <v>2758</v>
      </c>
      <c r="L71" s="1" t="s">
        <v>2758</v>
      </c>
      <c r="M71" s="1" t="s">
        <v>2318</v>
      </c>
      <c r="N71" s="1" t="s">
        <v>2318</v>
      </c>
      <c r="O71" s="1" t="s">
        <v>2319</v>
      </c>
      <c r="P71" s="1" t="s">
        <v>2320</v>
      </c>
      <c r="Q71" s="1" t="s">
        <v>2321</v>
      </c>
      <c r="R71" s="1" t="s">
        <v>2759</v>
      </c>
      <c r="S71" s="1" t="s">
        <v>2323</v>
      </c>
      <c r="T71" s="1" t="s">
        <v>2324</v>
      </c>
      <c r="U71" s="1" t="s">
        <v>2335</v>
      </c>
      <c r="V71" s="1" t="s">
        <v>2326</v>
      </c>
    </row>
    <row r="72" s="1" customFormat="1" spans="1:22">
      <c r="A72" s="3">
        <v>999228312481022</v>
      </c>
      <c r="B72" s="1" t="s">
        <v>2327</v>
      </c>
      <c r="C72" s="1" t="s">
        <v>2760</v>
      </c>
      <c r="D72" s="1" t="s">
        <v>2761</v>
      </c>
      <c r="E72" s="1" t="s">
        <v>2762</v>
      </c>
      <c r="F72" s="1" t="s">
        <v>2331</v>
      </c>
      <c r="G72" s="1" t="s">
        <v>2314</v>
      </c>
      <c r="H72" s="1" t="s">
        <v>2315</v>
      </c>
      <c r="I72" s="1" t="s">
        <v>2763</v>
      </c>
      <c r="J72" s="1" t="s">
        <v>30</v>
      </c>
      <c r="K72" s="1" t="s">
        <v>2764</v>
      </c>
      <c r="L72" s="1" t="s">
        <v>2764</v>
      </c>
      <c r="M72" s="1" t="s">
        <v>2318</v>
      </c>
      <c r="N72" s="1" t="s">
        <v>2318</v>
      </c>
      <c r="O72" s="1" t="s">
        <v>2319</v>
      </c>
      <c r="P72" s="1" t="s">
        <v>2320</v>
      </c>
      <c r="Q72" s="1" t="s">
        <v>2321</v>
      </c>
      <c r="R72" s="1" t="s">
        <v>2765</v>
      </c>
      <c r="S72" s="1" t="s">
        <v>2323</v>
      </c>
      <c r="T72" s="1" t="s">
        <v>2324</v>
      </c>
      <c r="U72" s="1" t="s">
        <v>2335</v>
      </c>
      <c r="V72" s="1" t="s">
        <v>2326</v>
      </c>
    </row>
    <row r="73" s="1" customFormat="1" spans="1:22">
      <c r="A73" s="3">
        <v>999228274433253</v>
      </c>
      <c r="B73" s="1" t="s">
        <v>2313</v>
      </c>
      <c r="C73" s="1" t="s">
        <v>2766</v>
      </c>
      <c r="D73" s="1" t="s">
        <v>2767</v>
      </c>
      <c r="E73" s="1" t="s">
        <v>2768</v>
      </c>
      <c r="F73" s="1" t="s">
        <v>2331</v>
      </c>
      <c r="G73" s="1" t="s">
        <v>2314</v>
      </c>
      <c r="H73" s="1" t="s">
        <v>2315</v>
      </c>
      <c r="I73" s="1" t="s">
        <v>2769</v>
      </c>
      <c r="J73" s="1" t="s">
        <v>30</v>
      </c>
      <c r="K73" s="1" t="s">
        <v>2770</v>
      </c>
      <c r="L73" s="1" t="s">
        <v>2770</v>
      </c>
      <c r="M73" s="1" t="s">
        <v>2318</v>
      </c>
      <c r="N73" s="1" t="s">
        <v>2318</v>
      </c>
      <c r="O73" s="1" t="s">
        <v>2319</v>
      </c>
      <c r="P73" s="1" t="s">
        <v>2320</v>
      </c>
      <c r="Q73" s="1" t="s">
        <v>2321</v>
      </c>
      <c r="R73" s="1" t="s">
        <v>2771</v>
      </c>
      <c r="S73" s="1" t="s">
        <v>2323</v>
      </c>
      <c r="T73" s="1" t="s">
        <v>2324</v>
      </c>
      <c r="U73" s="1" t="s">
        <v>2335</v>
      </c>
      <c r="V73" s="1" t="s">
        <v>2772</v>
      </c>
    </row>
    <row r="74" s="1" customFormat="1" spans="1:22">
      <c r="A74" s="3">
        <v>999225000095630</v>
      </c>
      <c r="B74" s="1" t="s">
        <v>2773</v>
      </c>
      <c r="C74" s="1" t="s">
        <v>2774</v>
      </c>
      <c r="D74" s="1" t="s">
        <v>2775</v>
      </c>
      <c r="E74" s="1" t="s">
        <v>2776</v>
      </c>
      <c r="F74" s="1" t="s">
        <v>2486</v>
      </c>
      <c r="G74" s="1" t="s">
        <v>2314</v>
      </c>
      <c r="H74" s="1" t="s">
        <v>2315</v>
      </c>
      <c r="I74" s="1" t="s">
        <v>2777</v>
      </c>
      <c r="J74" s="1" t="s">
        <v>30</v>
      </c>
      <c r="K74" s="1" t="s">
        <v>2778</v>
      </c>
      <c r="L74" s="1" t="s">
        <v>2778</v>
      </c>
      <c r="M74" s="1" t="s">
        <v>2318</v>
      </c>
      <c r="N74" s="1" t="s">
        <v>2318</v>
      </c>
      <c r="O74" s="1" t="s">
        <v>2319</v>
      </c>
      <c r="P74" s="1" t="s">
        <v>2320</v>
      </c>
      <c r="Q74" s="1" t="s">
        <v>2321</v>
      </c>
      <c r="R74" s="1" t="s">
        <v>2779</v>
      </c>
      <c r="S74" s="1" t="s">
        <v>2323</v>
      </c>
      <c r="T74" s="1" t="s">
        <v>2324</v>
      </c>
      <c r="U74" s="1" t="s">
        <v>2335</v>
      </c>
      <c r="V74" s="1" t="s">
        <v>2493</v>
      </c>
    </row>
    <row r="75" s="1" customFormat="1" spans="1:22">
      <c r="A75" s="3">
        <v>999227290490636</v>
      </c>
      <c r="B75" s="1" t="s">
        <v>2780</v>
      </c>
      <c r="C75" s="1" t="s">
        <v>2781</v>
      </c>
      <c r="D75" s="1" t="s">
        <v>2775</v>
      </c>
      <c r="E75" s="1" t="s">
        <v>2782</v>
      </c>
      <c r="F75" s="1" t="s">
        <v>2327</v>
      </c>
      <c r="G75" s="1" t="s">
        <v>2314</v>
      </c>
      <c r="H75" s="1" t="s">
        <v>2315</v>
      </c>
      <c r="I75" s="1" t="s">
        <v>2783</v>
      </c>
      <c r="J75" s="1" t="s">
        <v>30</v>
      </c>
      <c r="K75" s="1" t="s">
        <v>2784</v>
      </c>
      <c r="L75" s="1" t="s">
        <v>2784</v>
      </c>
      <c r="M75" s="1" t="s">
        <v>2318</v>
      </c>
      <c r="N75" s="1" t="s">
        <v>2318</v>
      </c>
      <c r="O75" s="1" t="s">
        <v>2319</v>
      </c>
      <c r="P75" s="1" t="s">
        <v>2320</v>
      </c>
      <c r="Q75" s="1" t="s">
        <v>2321</v>
      </c>
      <c r="R75" s="1" t="s">
        <v>2785</v>
      </c>
      <c r="S75" s="1" t="s">
        <v>2323</v>
      </c>
      <c r="T75" s="1" t="s">
        <v>2324</v>
      </c>
      <c r="U75" s="1" t="s">
        <v>2335</v>
      </c>
      <c r="V75" s="1" t="s">
        <v>2493</v>
      </c>
    </row>
    <row r="76" s="1" customFormat="1" spans="1:22">
      <c r="A76" s="3">
        <v>999228319488682</v>
      </c>
      <c r="B76" s="1" t="s">
        <v>2331</v>
      </c>
      <c r="C76" s="1" t="s">
        <v>2786</v>
      </c>
      <c r="D76" s="1" t="s">
        <v>2787</v>
      </c>
      <c r="E76" s="1" t="s">
        <v>2788</v>
      </c>
      <c r="F76" s="1" t="s">
        <v>2331</v>
      </c>
      <c r="G76" s="1" t="s">
        <v>2314</v>
      </c>
      <c r="H76" s="1" t="s">
        <v>2315</v>
      </c>
      <c r="I76" s="1" t="s">
        <v>2789</v>
      </c>
      <c r="J76" s="1" t="s">
        <v>30</v>
      </c>
      <c r="K76" s="1" t="s">
        <v>2790</v>
      </c>
      <c r="L76" s="1" t="s">
        <v>2790</v>
      </c>
      <c r="M76" s="1" t="s">
        <v>2318</v>
      </c>
      <c r="N76" s="1" t="s">
        <v>2318</v>
      </c>
      <c r="O76" s="1" t="s">
        <v>2319</v>
      </c>
      <c r="P76" s="1" t="s">
        <v>2320</v>
      </c>
      <c r="Q76" s="1" t="s">
        <v>2321</v>
      </c>
      <c r="R76" s="1" t="s">
        <v>2791</v>
      </c>
      <c r="S76" s="1" t="s">
        <v>2323</v>
      </c>
      <c r="T76" s="1" t="s">
        <v>2324</v>
      </c>
      <c r="U76" s="1" t="s">
        <v>2335</v>
      </c>
      <c r="V76" s="1" t="s">
        <v>2371</v>
      </c>
    </row>
    <row r="77" s="1" customFormat="1" spans="1:22">
      <c r="A77" s="3">
        <v>999228308946553</v>
      </c>
      <c r="B77" s="1" t="s">
        <v>2327</v>
      </c>
      <c r="C77" s="1" t="s">
        <v>2792</v>
      </c>
      <c r="D77" s="1" t="s">
        <v>2793</v>
      </c>
      <c r="E77" s="1" t="s">
        <v>2794</v>
      </c>
      <c r="F77" s="1" t="s">
        <v>2331</v>
      </c>
      <c r="G77" s="1" t="s">
        <v>2314</v>
      </c>
      <c r="H77" s="1" t="s">
        <v>2315</v>
      </c>
      <c r="I77" s="1" t="s">
        <v>2795</v>
      </c>
      <c r="J77" s="1" t="s">
        <v>30</v>
      </c>
      <c r="K77" s="1" t="s">
        <v>2796</v>
      </c>
      <c r="L77" s="1" t="s">
        <v>2796</v>
      </c>
      <c r="M77" s="1" t="s">
        <v>2318</v>
      </c>
      <c r="N77" s="1" t="s">
        <v>2318</v>
      </c>
      <c r="O77" s="1" t="s">
        <v>2319</v>
      </c>
      <c r="P77" s="1" t="s">
        <v>2320</v>
      </c>
      <c r="Q77" s="1" t="s">
        <v>2321</v>
      </c>
      <c r="R77" s="1" t="s">
        <v>2797</v>
      </c>
      <c r="S77" s="1" t="s">
        <v>2323</v>
      </c>
      <c r="T77" s="1" t="s">
        <v>2324</v>
      </c>
      <c r="U77" s="1" t="s">
        <v>2335</v>
      </c>
      <c r="V77" s="1" t="s">
        <v>2326</v>
      </c>
    </row>
    <row r="78" s="1" customFormat="1" spans="1:22">
      <c r="A78" s="3">
        <v>999228216089040</v>
      </c>
      <c r="B78" s="1" t="s">
        <v>2455</v>
      </c>
      <c r="C78" s="1" t="s">
        <v>2798</v>
      </c>
      <c r="D78" s="1" t="s">
        <v>2793</v>
      </c>
      <c r="E78" s="1" t="s">
        <v>2799</v>
      </c>
      <c r="F78" s="1" t="s">
        <v>2331</v>
      </c>
      <c r="G78" s="1" t="s">
        <v>2314</v>
      </c>
      <c r="H78" s="1" t="s">
        <v>2315</v>
      </c>
      <c r="I78" s="1" t="s">
        <v>2800</v>
      </c>
      <c r="J78" s="1" t="s">
        <v>30</v>
      </c>
      <c r="K78" s="1" t="s">
        <v>2801</v>
      </c>
      <c r="L78" s="1" t="s">
        <v>2801</v>
      </c>
      <c r="M78" s="1" t="s">
        <v>2318</v>
      </c>
      <c r="N78" s="1" t="s">
        <v>2318</v>
      </c>
      <c r="O78" s="1" t="s">
        <v>2319</v>
      </c>
      <c r="P78" s="1" t="s">
        <v>2320</v>
      </c>
      <c r="Q78" s="1" t="s">
        <v>2321</v>
      </c>
      <c r="R78" s="1" t="s">
        <v>2802</v>
      </c>
      <c r="S78" s="1" t="s">
        <v>2323</v>
      </c>
      <c r="T78" s="1" t="s">
        <v>2324</v>
      </c>
      <c r="U78" s="1" t="s">
        <v>2335</v>
      </c>
      <c r="V78" s="1" t="s">
        <v>2326</v>
      </c>
    </row>
    <row r="79" s="1" customFormat="1" spans="1:22">
      <c r="A79" s="3">
        <v>999226927868406</v>
      </c>
      <c r="B79" s="1" t="s">
        <v>2803</v>
      </c>
      <c r="C79" s="1" t="s">
        <v>2804</v>
      </c>
      <c r="D79" s="1" t="s">
        <v>2805</v>
      </c>
      <c r="E79" s="1" t="s">
        <v>2806</v>
      </c>
      <c r="F79" s="1" t="s">
        <v>2327</v>
      </c>
      <c r="G79" s="1" t="s">
        <v>2314</v>
      </c>
      <c r="H79" s="1" t="s">
        <v>2315</v>
      </c>
      <c r="I79" s="1" t="s">
        <v>2807</v>
      </c>
      <c r="J79" s="1" t="s">
        <v>30</v>
      </c>
      <c r="K79" s="1" t="s">
        <v>2808</v>
      </c>
      <c r="L79" s="1" t="s">
        <v>2808</v>
      </c>
      <c r="M79" s="1" t="s">
        <v>2318</v>
      </c>
      <c r="N79" s="1" t="s">
        <v>2318</v>
      </c>
      <c r="O79" s="1" t="s">
        <v>2319</v>
      </c>
      <c r="P79" s="1" t="s">
        <v>2320</v>
      </c>
      <c r="Q79" s="1" t="s">
        <v>2321</v>
      </c>
      <c r="R79" s="1" t="s">
        <v>2809</v>
      </c>
      <c r="S79" s="1" t="s">
        <v>2323</v>
      </c>
      <c r="T79" s="1" t="s">
        <v>2324</v>
      </c>
      <c r="U79" s="1" t="s">
        <v>2335</v>
      </c>
      <c r="V79" s="1" t="s">
        <v>2326</v>
      </c>
    </row>
    <row r="80" s="1" customFormat="1" spans="1:22">
      <c r="A80" s="3">
        <v>999228099070343</v>
      </c>
      <c r="B80" s="1" t="s">
        <v>2810</v>
      </c>
      <c r="C80" s="1" t="s">
        <v>2811</v>
      </c>
      <c r="D80" s="1" t="s">
        <v>2812</v>
      </c>
      <c r="E80" s="1" t="s">
        <v>2813</v>
      </c>
      <c r="F80" s="1" t="s">
        <v>2486</v>
      </c>
      <c r="G80" s="1" t="s">
        <v>2314</v>
      </c>
      <c r="H80" s="1" t="s">
        <v>2315</v>
      </c>
      <c r="I80" s="1" t="s">
        <v>2814</v>
      </c>
      <c r="J80" s="1" t="s">
        <v>30</v>
      </c>
      <c r="K80" s="1" t="s">
        <v>2815</v>
      </c>
      <c r="L80" s="1" t="s">
        <v>2815</v>
      </c>
      <c r="M80" s="1" t="s">
        <v>2318</v>
      </c>
      <c r="N80" s="1" t="s">
        <v>2318</v>
      </c>
      <c r="O80" s="1" t="s">
        <v>2319</v>
      </c>
      <c r="P80" s="1" t="s">
        <v>2320</v>
      </c>
      <c r="Q80" s="1" t="s">
        <v>2321</v>
      </c>
      <c r="R80" s="1" t="s">
        <v>2816</v>
      </c>
      <c r="S80" s="1" t="s">
        <v>2323</v>
      </c>
      <c r="T80" s="1" t="s">
        <v>2324</v>
      </c>
      <c r="U80" s="1" t="s">
        <v>2335</v>
      </c>
      <c r="V80" s="1" t="s">
        <v>2326</v>
      </c>
    </row>
    <row r="81" s="1" customFormat="1" spans="1:22">
      <c r="A81" s="3">
        <v>999228309976984</v>
      </c>
      <c r="B81" s="1" t="s">
        <v>2327</v>
      </c>
      <c r="C81" s="1" t="s">
        <v>2817</v>
      </c>
      <c r="D81" s="1" t="s">
        <v>2818</v>
      </c>
      <c r="E81" s="1" t="s">
        <v>2819</v>
      </c>
      <c r="F81" s="1" t="s">
        <v>2331</v>
      </c>
      <c r="G81" s="1" t="s">
        <v>2314</v>
      </c>
      <c r="H81" s="1" t="s">
        <v>2315</v>
      </c>
      <c r="I81" s="1" t="s">
        <v>2820</v>
      </c>
      <c r="J81" s="1" t="s">
        <v>30</v>
      </c>
      <c r="K81" s="1" t="s">
        <v>2821</v>
      </c>
      <c r="L81" s="1" t="s">
        <v>2821</v>
      </c>
      <c r="M81" s="1" t="s">
        <v>2318</v>
      </c>
      <c r="N81" s="1" t="s">
        <v>2318</v>
      </c>
      <c r="O81" s="1" t="s">
        <v>2319</v>
      </c>
      <c r="P81" s="1" t="s">
        <v>2320</v>
      </c>
      <c r="Q81" s="1" t="s">
        <v>2321</v>
      </c>
      <c r="R81" s="1" t="s">
        <v>2822</v>
      </c>
      <c r="S81" s="1" t="s">
        <v>2323</v>
      </c>
      <c r="T81" s="1" t="s">
        <v>2324</v>
      </c>
      <c r="U81" s="1" t="s">
        <v>2335</v>
      </c>
      <c r="V81" s="1" t="s">
        <v>2343</v>
      </c>
    </row>
    <row r="82" s="1" customFormat="1" spans="1:22">
      <c r="A82" s="3">
        <v>999228295980959</v>
      </c>
      <c r="B82" s="1" t="s">
        <v>2327</v>
      </c>
      <c r="C82" s="1" t="s">
        <v>2823</v>
      </c>
      <c r="D82" s="1" t="s">
        <v>2824</v>
      </c>
      <c r="E82" s="1" t="s">
        <v>2825</v>
      </c>
      <c r="F82" s="1" t="s">
        <v>2327</v>
      </c>
      <c r="G82" s="1" t="s">
        <v>2314</v>
      </c>
      <c r="H82" s="1" t="s">
        <v>2315</v>
      </c>
      <c r="I82" s="1" t="s">
        <v>2826</v>
      </c>
      <c r="J82" s="1" t="s">
        <v>30</v>
      </c>
      <c r="K82" s="1" t="s">
        <v>2827</v>
      </c>
      <c r="L82" s="1" t="s">
        <v>2827</v>
      </c>
      <c r="M82" s="1" t="s">
        <v>2318</v>
      </c>
      <c r="N82" s="1" t="s">
        <v>2318</v>
      </c>
      <c r="O82" s="1" t="s">
        <v>2319</v>
      </c>
      <c r="P82" s="1" t="s">
        <v>2320</v>
      </c>
      <c r="Q82" s="1" t="s">
        <v>2321</v>
      </c>
      <c r="R82" s="1" t="s">
        <v>2828</v>
      </c>
      <c r="S82" s="1" t="s">
        <v>2323</v>
      </c>
      <c r="T82" s="1" t="s">
        <v>2324</v>
      </c>
      <c r="U82" s="1" t="s">
        <v>2335</v>
      </c>
      <c r="V82" s="1" t="s">
        <v>2326</v>
      </c>
    </row>
    <row r="83" s="1" customFormat="1" spans="1:22">
      <c r="A83" s="3">
        <v>999228294337135</v>
      </c>
      <c r="B83" s="1" t="s">
        <v>2327</v>
      </c>
      <c r="C83" s="1" t="s">
        <v>2829</v>
      </c>
      <c r="D83" s="1" t="s">
        <v>2824</v>
      </c>
      <c r="E83" s="1" t="s">
        <v>2830</v>
      </c>
      <c r="F83" s="1" t="s">
        <v>2327</v>
      </c>
      <c r="G83" s="1" t="s">
        <v>2314</v>
      </c>
      <c r="H83" s="1" t="s">
        <v>2315</v>
      </c>
      <c r="I83" s="1" t="s">
        <v>2831</v>
      </c>
      <c r="J83" s="1" t="s">
        <v>30</v>
      </c>
      <c r="K83" s="1" t="s">
        <v>2832</v>
      </c>
      <c r="L83" s="1" t="s">
        <v>2832</v>
      </c>
      <c r="M83" s="1" t="s">
        <v>2318</v>
      </c>
      <c r="N83" s="1" t="s">
        <v>2318</v>
      </c>
      <c r="O83" s="1" t="s">
        <v>2319</v>
      </c>
      <c r="P83" s="1" t="s">
        <v>2320</v>
      </c>
      <c r="Q83" s="1" t="s">
        <v>2321</v>
      </c>
      <c r="R83" s="1" t="s">
        <v>2833</v>
      </c>
      <c r="S83" s="1" t="s">
        <v>2323</v>
      </c>
      <c r="T83" s="1" t="s">
        <v>2324</v>
      </c>
      <c r="U83" s="1" t="s">
        <v>2335</v>
      </c>
      <c r="V83" s="1" t="s">
        <v>2326</v>
      </c>
    </row>
    <row r="84" s="1" customFormat="1" spans="1:22">
      <c r="A84" s="3">
        <v>999227404798476</v>
      </c>
      <c r="B84" s="1" t="s">
        <v>2834</v>
      </c>
      <c r="C84" s="1" t="s">
        <v>2835</v>
      </c>
      <c r="D84" s="1" t="s">
        <v>2836</v>
      </c>
      <c r="E84" s="1" t="s">
        <v>2837</v>
      </c>
      <c r="F84" s="1" t="s">
        <v>2327</v>
      </c>
      <c r="G84" s="1" t="s">
        <v>2314</v>
      </c>
      <c r="H84" s="1" t="s">
        <v>2315</v>
      </c>
      <c r="I84" s="1" t="s">
        <v>2838</v>
      </c>
      <c r="J84" s="1" t="s">
        <v>30</v>
      </c>
      <c r="K84" s="1" t="s">
        <v>2839</v>
      </c>
      <c r="L84" s="1" t="s">
        <v>2839</v>
      </c>
      <c r="M84" s="1" t="s">
        <v>2318</v>
      </c>
      <c r="N84" s="1" t="s">
        <v>2318</v>
      </c>
      <c r="O84" s="1" t="s">
        <v>2319</v>
      </c>
      <c r="P84" s="1" t="s">
        <v>2320</v>
      </c>
      <c r="Q84" s="1" t="s">
        <v>2321</v>
      </c>
      <c r="R84" s="1" t="s">
        <v>2840</v>
      </c>
      <c r="S84" s="1" t="s">
        <v>2323</v>
      </c>
      <c r="T84" s="1" t="s">
        <v>2324</v>
      </c>
      <c r="U84" s="1" t="s">
        <v>2335</v>
      </c>
      <c r="V84" s="1" t="s">
        <v>2326</v>
      </c>
    </row>
    <row r="85" s="1" customFormat="1" spans="1:22">
      <c r="A85" s="3">
        <v>999227098466675</v>
      </c>
      <c r="B85" s="1" t="s">
        <v>2841</v>
      </c>
      <c r="C85" s="1" t="s">
        <v>2842</v>
      </c>
      <c r="D85" s="1" t="s">
        <v>2843</v>
      </c>
      <c r="E85" s="1" t="s">
        <v>2844</v>
      </c>
      <c r="F85" s="1" t="s">
        <v>2313</v>
      </c>
      <c r="G85" s="1" t="s">
        <v>2314</v>
      </c>
      <c r="H85" s="1" t="s">
        <v>2315</v>
      </c>
      <c r="I85" s="1" t="s">
        <v>2845</v>
      </c>
      <c r="J85" s="1" t="s">
        <v>30</v>
      </c>
      <c r="K85" s="1" t="s">
        <v>2846</v>
      </c>
      <c r="L85" s="1" t="s">
        <v>2846</v>
      </c>
      <c r="M85" s="1" t="s">
        <v>2318</v>
      </c>
      <c r="N85" s="1" t="s">
        <v>2318</v>
      </c>
      <c r="O85" s="1" t="s">
        <v>2319</v>
      </c>
      <c r="P85" s="1" t="s">
        <v>2320</v>
      </c>
      <c r="Q85" s="1" t="s">
        <v>2321</v>
      </c>
      <c r="R85" s="1" t="s">
        <v>2847</v>
      </c>
      <c r="S85" s="1" t="s">
        <v>2323</v>
      </c>
      <c r="T85" s="1" t="s">
        <v>2324</v>
      </c>
      <c r="U85" s="1" t="s">
        <v>2335</v>
      </c>
      <c r="V85" s="1" t="s">
        <v>2371</v>
      </c>
    </row>
    <row r="86" s="1" customFormat="1" spans="1:22">
      <c r="A86" s="3">
        <v>999226901177965</v>
      </c>
      <c r="B86" s="1" t="s">
        <v>2848</v>
      </c>
      <c r="C86" s="1" t="s">
        <v>2849</v>
      </c>
      <c r="D86" s="1" t="s">
        <v>2850</v>
      </c>
      <c r="E86" s="1" t="s">
        <v>2851</v>
      </c>
      <c r="F86" s="1" t="s">
        <v>2486</v>
      </c>
      <c r="G86" s="1" t="s">
        <v>2314</v>
      </c>
      <c r="H86" s="1" t="s">
        <v>2315</v>
      </c>
      <c r="I86" s="1" t="s">
        <v>2852</v>
      </c>
      <c r="J86" s="1" t="s">
        <v>30</v>
      </c>
      <c r="K86" s="1" t="s">
        <v>2853</v>
      </c>
      <c r="L86" s="1" t="s">
        <v>2853</v>
      </c>
      <c r="M86" s="1" t="s">
        <v>2318</v>
      </c>
      <c r="N86" s="1" t="s">
        <v>2318</v>
      </c>
      <c r="O86" s="1" t="s">
        <v>2319</v>
      </c>
      <c r="P86" s="1" t="s">
        <v>2320</v>
      </c>
      <c r="Q86" s="1" t="s">
        <v>2321</v>
      </c>
      <c r="R86" s="1" t="s">
        <v>2854</v>
      </c>
      <c r="S86" s="1" t="s">
        <v>2323</v>
      </c>
      <c r="T86" s="1" t="s">
        <v>2324</v>
      </c>
      <c r="U86" s="1" t="s">
        <v>2335</v>
      </c>
      <c r="V86" s="1" t="s">
        <v>2371</v>
      </c>
    </row>
    <row r="87" s="1" customFormat="1" spans="1:22">
      <c r="A87" s="3">
        <v>999228317899322</v>
      </c>
      <c r="B87" s="1" t="s">
        <v>2331</v>
      </c>
      <c r="C87" s="1" t="s">
        <v>2855</v>
      </c>
      <c r="D87" s="1" t="s">
        <v>2856</v>
      </c>
      <c r="E87" s="1" t="s">
        <v>2857</v>
      </c>
      <c r="F87" s="1" t="s">
        <v>2331</v>
      </c>
      <c r="G87" s="1" t="s">
        <v>2314</v>
      </c>
      <c r="H87" s="1" t="s">
        <v>2315</v>
      </c>
      <c r="I87" s="1" t="s">
        <v>2858</v>
      </c>
      <c r="J87" s="1" t="s">
        <v>30</v>
      </c>
      <c r="K87" s="1" t="s">
        <v>2859</v>
      </c>
      <c r="L87" s="1" t="s">
        <v>2859</v>
      </c>
      <c r="M87" s="1" t="s">
        <v>2318</v>
      </c>
      <c r="N87" s="1" t="s">
        <v>2318</v>
      </c>
      <c r="O87" s="1" t="s">
        <v>2319</v>
      </c>
      <c r="P87" s="1" t="s">
        <v>2320</v>
      </c>
      <c r="Q87" s="1" t="s">
        <v>2321</v>
      </c>
      <c r="R87" s="1" t="s">
        <v>2860</v>
      </c>
      <c r="S87" s="1" t="s">
        <v>2323</v>
      </c>
      <c r="T87" s="1" t="s">
        <v>2324</v>
      </c>
      <c r="U87" s="1" t="s">
        <v>2335</v>
      </c>
      <c r="V87" s="1" t="s">
        <v>2371</v>
      </c>
    </row>
    <row r="88" s="1" customFormat="1" spans="1:22">
      <c r="A88" s="3">
        <v>999228263952590</v>
      </c>
      <c r="B88" s="1" t="s">
        <v>2486</v>
      </c>
      <c r="C88" s="1" t="s">
        <v>2861</v>
      </c>
      <c r="D88" s="1" t="s">
        <v>2862</v>
      </c>
      <c r="E88" s="1" t="s">
        <v>2863</v>
      </c>
      <c r="F88" s="1" t="s">
        <v>2313</v>
      </c>
      <c r="G88" s="1" t="s">
        <v>2314</v>
      </c>
      <c r="H88" s="1" t="s">
        <v>2315</v>
      </c>
      <c r="I88" s="1" t="s">
        <v>2864</v>
      </c>
      <c r="J88" s="1" t="s">
        <v>30</v>
      </c>
      <c r="K88" s="1" t="s">
        <v>2865</v>
      </c>
      <c r="L88" s="1" t="s">
        <v>2865</v>
      </c>
      <c r="M88" s="1" t="s">
        <v>2318</v>
      </c>
      <c r="N88" s="1" t="s">
        <v>2318</v>
      </c>
      <c r="O88" s="1" t="s">
        <v>2319</v>
      </c>
      <c r="P88" s="1" t="s">
        <v>2320</v>
      </c>
      <c r="Q88" s="1" t="s">
        <v>2321</v>
      </c>
      <c r="R88" s="1" t="s">
        <v>2866</v>
      </c>
      <c r="S88" s="1" t="s">
        <v>2323</v>
      </c>
      <c r="T88" s="1" t="s">
        <v>2324</v>
      </c>
      <c r="U88" s="1" t="s">
        <v>2335</v>
      </c>
      <c r="V88" s="1" t="s">
        <v>2336</v>
      </c>
    </row>
    <row r="89" s="1" customFormat="1" spans="1:22">
      <c r="A89" s="3">
        <v>999228294696813</v>
      </c>
      <c r="B89" s="1" t="s">
        <v>2327</v>
      </c>
      <c r="C89" s="1" t="s">
        <v>2867</v>
      </c>
      <c r="D89" s="1" t="s">
        <v>2868</v>
      </c>
      <c r="E89" s="1" t="s">
        <v>2869</v>
      </c>
      <c r="F89" s="1" t="s">
        <v>2331</v>
      </c>
      <c r="G89" s="1" t="s">
        <v>2314</v>
      </c>
      <c r="H89" s="1" t="s">
        <v>2315</v>
      </c>
      <c r="I89" s="1" t="s">
        <v>2870</v>
      </c>
      <c r="J89" s="1" t="s">
        <v>30</v>
      </c>
      <c r="K89" s="1" t="s">
        <v>2871</v>
      </c>
      <c r="L89" s="1" t="s">
        <v>2871</v>
      </c>
      <c r="M89" s="1" t="s">
        <v>2318</v>
      </c>
      <c r="N89" s="1" t="s">
        <v>2318</v>
      </c>
      <c r="O89" s="1" t="s">
        <v>2319</v>
      </c>
      <c r="P89" s="1" t="s">
        <v>2320</v>
      </c>
      <c r="Q89" s="1" t="s">
        <v>2321</v>
      </c>
      <c r="R89" s="1" t="s">
        <v>2872</v>
      </c>
      <c r="S89" s="1" t="s">
        <v>2323</v>
      </c>
      <c r="T89" s="1" t="s">
        <v>2324</v>
      </c>
      <c r="U89" s="1" t="s">
        <v>2335</v>
      </c>
      <c r="V89" s="1" t="s">
        <v>2336</v>
      </c>
    </row>
    <row r="90" s="1" customFormat="1" spans="1:22">
      <c r="A90" s="3">
        <v>999228232132054</v>
      </c>
      <c r="B90" s="1" t="s">
        <v>2610</v>
      </c>
      <c r="C90" s="1" t="s">
        <v>2873</v>
      </c>
      <c r="D90" s="1" t="s">
        <v>2874</v>
      </c>
      <c r="E90" s="1" t="s">
        <v>2875</v>
      </c>
      <c r="F90" s="1" t="s">
        <v>2486</v>
      </c>
      <c r="G90" s="1" t="s">
        <v>2314</v>
      </c>
      <c r="H90" s="1" t="s">
        <v>2315</v>
      </c>
      <c r="I90" s="1" t="s">
        <v>2876</v>
      </c>
      <c r="J90" s="1" t="s">
        <v>30</v>
      </c>
      <c r="K90" s="1" t="s">
        <v>2877</v>
      </c>
      <c r="L90" s="1" t="s">
        <v>2877</v>
      </c>
      <c r="M90" s="1" t="s">
        <v>2318</v>
      </c>
      <c r="N90" s="1" t="s">
        <v>2318</v>
      </c>
      <c r="O90" s="1" t="s">
        <v>2319</v>
      </c>
      <c r="P90" s="1" t="s">
        <v>2320</v>
      </c>
      <c r="Q90" s="1" t="s">
        <v>2321</v>
      </c>
      <c r="R90" s="1" t="s">
        <v>2878</v>
      </c>
      <c r="S90" s="1" t="s">
        <v>2323</v>
      </c>
      <c r="T90" s="1" t="s">
        <v>2324</v>
      </c>
      <c r="U90" s="1" t="s">
        <v>2335</v>
      </c>
      <c r="V90" s="1" t="s">
        <v>2371</v>
      </c>
    </row>
    <row r="91" s="1" customFormat="1" spans="1:22">
      <c r="A91" s="3">
        <v>999228006430436</v>
      </c>
      <c r="B91" s="1" t="s">
        <v>2390</v>
      </c>
      <c r="C91" s="1" t="s">
        <v>2879</v>
      </c>
      <c r="D91" s="1" t="s">
        <v>2880</v>
      </c>
      <c r="E91" s="1" t="s">
        <v>2881</v>
      </c>
      <c r="F91" s="1" t="s">
        <v>2327</v>
      </c>
      <c r="G91" s="1" t="s">
        <v>2314</v>
      </c>
      <c r="H91" s="1" t="s">
        <v>2315</v>
      </c>
      <c r="I91" s="1" t="s">
        <v>2882</v>
      </c>
      <c r="J91" s="1" t="s">
        <v>30</v>
      </c>
      <c r="K91" s="1" t="s">
        <v>2883</v>
      </c>
      <c r="L91" s="1" t="s">
        <v>2883</v>
      </c>
      <c r="M91" s="1" t="s">
        <v>2318</v>
      </c>
      <c r="N91" s="1" t="s">
        <v>2318</v>
      </c>
      <c r="O91" s="1" t="s">
        <v>2319</v>
      </c>
      <c r="P91" s="1" t="s">
        <v>2320</v>
      </c>
      <c r="Q91" s="1" t="s">
        <v>2321</v>
      </c>
      <c r="R91" s="1" t="s">
        <v>2884</v>
      </c>
      <c r="S91" s="1" t="s">
        <v>2323</v>
      </c>
      <c r="T91" s="1" t="s">
        <v>2324</v>
      </c>
      <c r="U91" s="1" t="s">
        <v>2335</v>
      </c>
      <c r="V91" s="1" t="s">
        <v>2336</v>
      </c>
    </row>
    <row r="92" s="1" customFormat="1" spans="1:22">
      <c r="A92" s="3">
        <v>999228316728158</v>
      </c>
      <c r="B92" s="1" t="s">
        <v>2331</v>
      </c>
      <c r="C92" s="1" t="s">
        <v>2885</v>
      </c>
      <c r="D92" s="1" t="s">
        <v>2886</v>
      </c>
      <c r="E92" s="1" t="s">
        <v>2887</v>
      </c>
      <c r="F92" s="1" t="s">
        <v>2331</v>
      </c>
      <c r="G92" s="1" t="s">
        <v>2314</v>
      </c>
      <c r="H92" s="1" t="s">
        <v>2315</v>
      </c>
      <c r="I92" s="1" t="s">
        <v>2888</v>
      </c>
      <c r="J92" s="1" t="s">
        <v>30</v>
      </c>
      <c r="K92" s="1" t="s">
        <v>2889</v>
      </c>
      <c r="L92" s="1" t="s">
        <v>2889</v>
      </c>
      <c r="M92" s="1" t="s">
        <v>2318</v>
      </c>
      <c r="N92" s="1" t="s">
        <v>2318</v>
      </c>
      <c r="O92" s="1" t="s">
        <v>2319</v>
      </c>
      <c r="P92" s="1" t="s">
        <v>2320</v>
      </c>
      <c r="Q92" s="1" t="s">
        <v>2321</v>
      </c>
      <c r="R92" s="1" t="s">
        <v>2890</v>
      </c>
      <c r="S92" s="1" t="s">
        <v>2323</v>
      </c>
      <c r="T92" s="1" t="s">
        <v>2324</v>
      </c>
      <c r="U92" s="1" t="s">
        <v>2335</v>
      </c>
      <c r="V92" s="1" t="s">
        <v>2336</v>
      </c>
    </row>
    <row r="93" s="1" customFormat="1" spans="1:22">
      <c r="A93" s="3">
        <v>999228273343552</v>
      </c>
      <c r="B93" s="1" t="s">
        <v>2486</v>
      </c>
      <c r="C93" s="1" t="s">
        <v>2891</v>
      </c>
      <c r="D93" s="1" t="s">
        <v>2892</v>
      </c>
      <c r="E93" s="1" t="s">
        <v>2893</v>
      </c>
      <c r="F93" s="1" t="s">
        <v>2327</v>
      </c>
      <c r="G93" s="1" t="s">
        <v>2314</v>
      </c>
      <c r="H93" s="1" t="s">
        <v>2315</v>
      </c>
      <c r="I93" s="1" t="s">
        <v>2894</v>
      </c>
      <c r="J93" s="1" t="s">
        <v>30</v>
      </c>
      <c r="K93" s="1" t="s">
        <v>2895</v>
      </c>
      <c r="L93" s="1" t="s">
        <v>2895</v>
      </c>
      <c r="M93" s="1" t="s">
        <v>2318</v>
      </c>
      <c r="N93" s="1" t="s">
        <v>2318</v>
      </c>
      <c r="O93" s="1" t="s">
        <v>2319</v>
      </c>
      <c r="P93" s="1" t="s">
        <v>2320</v>
      </c>
      <c r="Q93" s="1" t="s">
        <v>2321</v>
      </c>
      <c r="R93" s="1" t="s">
        <v>2896</v>
      </c>
      <c r="S93" s="1" t="s">
        <v>2323</v>
      </c>
      <c r="T93" s="1" t="s">
        <v>2324</v>
      </c>
      <c r="U93" s="1" t="s">
        <v>2335</v>
      </c>
      <c r="V93" s="1" t="s">
        <v>2336</v>
      </c>
    </row>
    <row r="94" s="1" customFormat="1" spans="1:22">
      <c r="A94" s="3">
        <v>999227293045148</v>
      </c>
      <c r="B94" s="1" t="s">
        <v>2897</v>
      </c>
      <c r="C94" s="1" t="s">
        <v>2898</v>
      </c>
      <c r="D94" s="1" t="s">
        <v>2899</v>
      </c>
      <c r="E94" s="1" t="s">
        <v>2900</v>
      </c>
      <c r="F94" s="1" t="s">
        <v>2327</v>
      </c>
      <c r="G94" s="1" t="s">
        <v>2314</v>
      </c>
      <c r="H94" s="1" t="s">
        <v>2315</v>
      </c>
      <c r="I94" s="1" t="s">
        <v>2901</v>
      </c>
      <c r="J94" s="1" t="s">
        <v>30</v>
      </c>
      <c r="K94" s="1" t="s">
        <v>2902</v>
      </c>
      <c r="L94" s="1" t="s">
        <v>2902</v>
      </c>
      <c r="M94" s="1" t="s">
        <v>2318</v>
      </c>
      <c r="N94" s="1" t="s">
        <v>2318</v>
      </c>
      <c r="O94" s="1" t="s">
        <v>2319</v>
      </c>
      <c r="P94" s="1" t="s">
        <v>2320</v>
      </c>
      <c r="Q94" s="1" t="s">
        <v>2321</v>
      </c>
      <c r="R94" s="1" t="s">
        <v>2903</v>
      </c>
      <c r="S94" s="1" t="s">
        <v>2323</v>
      </c>
      <c r="T94" s="1" t="s">
        <v>2324</v>
      </c>
      <c r="U94" s="1" t="s">
        <v>2335</v>
      </c>
      <c r="V94" s="1" t="s">
        <v>2343</v>
      </c>
    </row>
    <row r="95" s="1" customFormat="1" spans="1:22">
      <c r="A95" s="3">
        <v>999227186651976</v>
      </c>
      <c r="B95" s="1" t="s">
        <v>2719</v>
      </c>
      <c r="C95" s="1" t="s">
        <v>2904</v>
      </c>
      <c r="D95" s="1" t="s">
        <v>2905</v>
      </c>
      <c r="E95" s="1" t="s">
        <v>2906</v>
      </c>
      <c r="F95" s="1" t="s">
        <v>2313</v>
      </c>
      <c r="G95" s="1" t="s">
        <v>2314</v>
      </c>
      <c r="H95" s="1" t="s">
        <v>2315</v>
      </c>
      <c r="I95" s="1" t="s">
        <v>2907</v>
      </c>
      <c r="J95" s="1" t="s">
        <v>30</v>
      </c>
      <c r="K95" s="1" t="s">
        <v>2908</v>
      </c>
      <c r="L95" s="1" t="s">
        <v>2908</v>
      </c>
      <c r="M95" s="1" t="s">
        <v>2318</v>
      </c>
      <c r="N95" s="1" t="s">
        <v>2318</v>
      </c>
      <c r="O95" s="1" t="s">
        <v>2319</v>
      </c>
      <c r="P95" s="1" t="s">
        <v>2320</v>
      </c>
      <c r="Q95" s="1" t="s">
        <v>2321</v>
      </c>
      <c r="R95" s="1" t="s">
        <v>2909</v>
      </c>
      <c r="S95" s="1" t="s">
        <v>2323</v>
      </c>
      <c r="T95" s="1" t="s">
        <v>2324</v>
      </c>
      <c r="U95" s="1" t="s">
        <v>2335</v>
      </c>
      <c r="V95" s="1" t="s">
        <v>2343</v>
      </c>
    </row>
    <row r="96" s="1" customFormat="1" spans="1:22">
      <c r="A96" s="3">
        <v>999226196102063</v>
      </c>
      <c r="B96" s="1" t="s">
        <v>2910</v>
      </c>
      <c r="C96" s="1" t="s">
        <v>2911</v>
      </c>
      <c r="D96" s="1" t="s">
        <v>2912</v>
      </c>
      <c r="E96" s="1" t="s">
        <v>2913</v>
      </c>
      <c r="F96" s="1" t="s">
        <v>2313</v>
      </c>
      <c r="G96" s="1" t="s">
        <v>2314</v>
      </c>
      <c r="H96" s="1" t="s">
        <v>2315</v>
      </c>
      <c r="I96" s="1" t="s">
        <v>2914</v>
      </c>
      <c r="J96" s="1" t="s">
        <v>30</v>
      </c>
      <c r="K96" s="1" t="s">
        <v>2915</v>
      </c>
      <c r="L96" s="1" t="s">
        <v>2915</v>
      </c>
      <c r="M96" s="1" t="s">
        <v>2318</v>
      </c>
      <c r="N96" s="1" t="s">
        <v>2318</v>
      </c>
      <c r="O96" s="1" t="s">
        <v>2319</v>
      </c>
      <c r="P96" s="1" t="s">
        <v>2320</v>
      </c>
      <c r="Q96" s="1" t="s">
        <v>2321</v>
      </c>
      <c r="R96" s="1" t="s">
        <v>2916</v>
      </c>
      <c r="S96" s="1" t="s">
        <v>2323</v>
      </c>
      <c r="T96" s="1" t="s">
        <v>2324</v>
      </c>
      <c r="U96" s="1" t="s">
        <v>2335</v>
      </c>
      <c r="V96" s="1" t="s">
        <v>2917</v>
      </c>
    </row>
    <row r="97" s="1" customFormat="1" spans="1:22">
      <c r="A97" s="3">
        <v>999228318162779</v>
      </c>
      <c r="B97" s="1" t="s">
        <v>2331</v>
      </c>
      <c r="C97" s="1" t="s">
        <v>2918</v>
      </c>
      <c r="D97" s="1" t="s">
        <v>2919</v>
      </c>
      <c r="E97" s="1" t="s">
        <v>2920</v>
      </c>
      <c r="F97" s="1" t="s">
        <v>2331</v>
      </c>
      <c r="G97" s="1" t="s">
        <v>2314</v>
      </c>
      <c r="H97" s="1" t="s">
        <v>2315</v>
      </c>
      <c r="I97" s="1" t="s">
        <v>2921</v>
      </c>
      <c r="J97" s="1" t="s">
        <v>30</v>
      </c>
      <c r="K97" s="1" t="s">
        <v>2922</v>
      </c>
      <c r="L97" s="1" t="s">
        <v>2922</v>
      </c>
      <c r="M97" s="1" t="s">
        <v>2318</v>
      </c>
      <c r="N97" s="1" t="s">
        <v>2318</v>
      </c>
      <c r="O97" s="1" t="s">
        <v>2319</v>
      </c>
      <c r="P97" s="1" t="s">
        <v>2320</v>
      </c>
      <c r="Q97" s="1" t="s">
        <v>2321</v>
      </c>
      <c r="R97" s="1" t="s">
        <v>2923</v>
      </c>
      <c r="S97" s="1" t="s">
        <v>2323</v>
      </c>
      <c r="T97" s="1" t="s">
        <v>2324</v>
      </c>
      <c r="U97" s="1" t="s">
        <v>2335</v>
      </c>
      <c r="V97" s="1" t="s">
        <v>2924</v>
      </c>
    </row>
    <row r="98" s="1" customFormat="1" spans="1:22">
      <c r="A98" s="3">
        <v>999228115683807</v>
      </c>
      <c r="B98" s="1" t="s">
        <v>2344</v>
      </c>
      <c r="C98" s="1" t="s">
        <v>2925</v>
      </c>
      <c r="D98" s="1" t="s">
        <v>2926</v>
      </c>
      <c r="E98" s="1" t="s">
        <v>2927</v>
      </c>
      <c r="F98" s="1" t="s">
        <v>2331</v>
      </c>
      <c r="G98" s="1" t="s">
        <v>2314</v>
      </c>
      <c r="H98" s="1" t="s">
        <v>2315</v>
      </c>
      <c r="I98" s="1" t="s">
        <v>2928</v>
      </c>
      <c r="J98" s="1" t="s">
        <v>30</v>
      </c>
      <c r="K98" s="1" t="s">
        <v>2929</v>
      </c>
      <c r="L98" s="1" t="s">
        <v>2929</v>
      </c>
      <c r="M98" s="1" t="s">
        <v>2318</v>
      </c>
      <c r="N98" s="1" t="s">
        <v>2318</v>
      </c>
      <c r="O98" s="1" t="s">
        <v>2319</v>
      </c>
      <c r="P98" s="1" t="s">
        <v>2320</v>
      </c>
      <c r="Q98" s="1" t="s">
        <v>2321</v>
      </c>
      <c r="R98" s="1" t="s">
        <v>2930</v>
      </c>
      <c r="S98" s="1" t="s">
        <v>2323</v>
      </c>
      <c r="T98" s="1" t="s">
        <v>2324</v>
      </c>
      <c r="U98" s="1" t="s">
        <v>2335</v>
      </c>
      <c r="V98" s="1" t="s">
        <v>2326</v>
      </c>
    </row>
    <row r="99" s="1" customFormat="1" spans="1:22">
      <c r="A99" s="3">
        <v>999228318648517</v>
      </c>
      <c r="B99" s="1" t="s">
        <v>2331</v>
      </c>
      <c r="C99" s="1" t="s">
        <v>2931</v>
      </c>
      <c r="D99" s="1" t="s">
        <v>2932</v>
      </c>
      <c r="E99" s="1" t="s">
        <v>2933</v>
      </c>
      <c r="F99" s="1" t="s">
        <v>2331</v>
      </c>
      <c r="G99" s="1" t="s">
        <v>2314</v>
      </c>
      <c r="H99" s="1" t="s">
        <v>2315</v>
      </c>
      <c r="I99" s="1" t="s">
        <v>2934</v>
      </c>
      <c r="J99" s="1" t="s">
        <v>30</v>
      </c>
      <c r="K99" s="1" t="s">
        <v>2935</v>
      </c>
      <c r="L99" s="1" t="s">
        <v>2935</v>
      </c>
      <c r="M99" s="1" t="s">
        <v>2318</v>
      </c>
      <c r="N99" s="1" t="s">
        <v>2318</v>
      </c>
      <c r="O99" s="1" t="s">
        <v>2319</v>
      </c>
      <c r="P99" s="1" t="s">
        <v>2320</v>
      </c>
      <c r="Q99" s="1" t="s">
        <v>2321</v>
      </c>
      <c r="R99" s="1" t="s">
        <v>2936</v>
      </c>
      <c r="S99" s="1" t="s">
        <v>2323</v>
      </c>
      <c r="T99" s="1" t="s">
        <v>2324</v>
      </c>
      <c r="U99" s="1" t="s">
        <v>2335</v>
      </c>
      <c r="V99" s="1" t="s">
        <v>2326</v>
      </c>
    </row>
    <row r="100" s="1" customFormat="1" spans="1:22">
      <c r="A100" s="3">
        <v>999228279637459</v>
      </c>
      <c r="B100" s="1" t="s">
        <v>2313</v>
      </c>
      <c r="C100" s="1" t="s">
        <v>2937</v>
      </c>
      <c r="D100" s="1" t="s">
        <v>2938</v>
      </c>
      <c r="E100" s="1" t="s">
        <v>2939</v>
      </c>
      <c r="F100" s="1" t="s">
        <v>2331</v>
      </c>
      <c r="G100" s="1" t="s">
        <v>2314</v>
      </c>
      <c r="H100" s="1" t="s">
        <v>2315</v>
      </c>
      <c r="I100" s="1" t="s">
        <v>2940</v>
      </c>
      <c r="J100" s="1" t="s">
        <v>30</v>
      </c>
      <c r="K100" s="1" t="s">
        <v>2941</v>
      </c>
      <c r="L100" s="1" t="s">
        <v>2941</v>
      </c>
      <c r="M100" s="1" t="s">
        <v>2318</v>
      </c>
      <c r="N100" s="1" t="s">
        <v>2318</v>
      </c>
      <c r="O100" s="1" t="s">
        <v>2319</v>
      </c>
      <c r="P100" s="1" t="s">
        <v>2320</v>
      </c>
      <c r="Q100" s="1" t="s">
        <v>2321</v>
      </c>
      <c r="R100" s="1" t="s">
        <v>2942</v>
      </c>
      <c r="S100" s="1" t="s">
        <v>2323</v>
      </c>
      <c r="T100" s="1" t="s">
        <v>2324</v>
      </c>
      <c r="U100" s="1" t="s">
        <v>2335</v>
      </c>
      <c r="V100" s="1" t="s">
        <v>2326</v>
      </c>
    </row>
    <row r="101" s="1" customFormat="1" spans="1:22">
      <c r="A101" s="3">
        <v>999228316141843</v>
      </c>
      <c r="B101" s="1" t="s">
        <v>2331</v>
      </c>
      <c r="C101" s="1" t="s">
        <v>2943</v>
      </c>
      <c r="D101" s="1" t="s">
        <v>2944</v>
      </c>
      <c r="E101" s="1" t="s">
        <v>2945</v>
      </c>
      <c r="F101" s="1" t="s">
        <v>2331</v>
      </c>
      <c r="G101" s="1" t="s">
        <v>2314</v>
      </c>
      <c r="H101" s="1" t="s">
        <v>2315</v>
      </c>
      <c r="I101" s="1" t="s">
        <v>2946</v>
      </c>
      <c r="J101" s="1" t="s">
        <v>30</v>
      </c>
      <c r="K101" s="1" t="s">
        <v>2947</v>
      </c>
      <c r="L101" s="1" t="s">
        <v>2947</v>
      </c>
      <c r="M101" s="1" t="s">
        <v>2318</v>
      </c>
      <c r="N101" s="1" t="s">
        <v>2318</v>
      </c>
      <c r="O101" s="1" t="s">
        <v>2319</v>
      </c>
      <c r="P101" s="1" t="s">
        <v>2320</v>
      </c>
      <c r="Q101" s="1" t="s">
        <v>2321</v>
      </c>
      <c r="R101" s="1" t="s">
        <v>2948</v>
      </c>
      <c r="S101" s="1" t="s">
        <v>2323</v>
      </c>
      <c r="T101" s="1" t="s">
        <v>2324</v>
      </c>
      <c r="U101" s="1" t="s">
        <v>2335</v>
      </c>
      <c r="V101" s="1" t="s">
        <v>2326</v>
      </c>
    </row>
    <row r="102" s="1" customFormat="1" spans="1:22">
      <c r="A102" s="3">
        <v>999223946373645</v>
      </c>
      <c r="B102" s="1" t="s">
        <v>2949</v>
      </c>
      <c r="C102" s="1" t="s">
        <v>2950</v>
      </c>
      <c r="D102" s="1" t="s">
        <v>2951</v>
      </c>
      <c r="E102" s="1" t="s">
        <v>2952</v>
      </c>
      <c r="F102" s="1" t="s">
        <v>2486</v>
      </c>
      <c r="G102" s="1" t="s">
        <v>2314</v>
      </c>
      <c r="H102" s="1" t="s">
        <v>2315</v>
      </c>
      <c r="I102" s="1" t="s">
        <v>2953</v>
      </c>
      <c r="J102" s="1" t="s">
        <v>30</v>
      </c>
      <c r="K102" s="1" t="s">
        <v>2954</v>
      </c>
      <c r="L102" s="1" t="s">
        <v>2954</v>
      </c>
      <c r="M102" s="1" t="s">
        <v>2318</v>
      </c>
      <c r="N102" s="1" t="s">
        <v>2318</v>
      </c>
      <c r="O102" s="1" t="s">
        <v>2319</v>
      </c>
      <c r="P102" s="1" t="s">
        <v>2320</v>
      </c>
      <c r="Q102" s="1" t="s">
        <v>2321</v>
      </c>
      <c r="R102" s="1" t="s">
        <v>2955</v>
      </c>
      <c r="S102" s="1" t="s">
        <v>2323</v>
      </c>
      <c r="T102" s="1" t="s">
        <v>2324</v>
      </c>
      <c r="U102" s="1" t="s">
        <v>2335</v>
      </c>
      <c r="V102" s="1" t="s">
        <v>2326</v>
      </c>
    </row>
    <row r="103" s="1" customFormat="1" spans="1:22">
      <c r="A103" s="3">
        <v>999228257491222</v>
      </c>
      <c r="B103" s="1" t="s">
        <v>2408</v>
      </c>
      <c r="C103" s="1" t="s">
        <v>2956</v>
      </c>
      <c r="D103" s="1" t="s">
        <v>2957</v>
      </c>
      <c r="E103" s="1" t="s">
        <v>2958</v>
      </c>
      <c r="F103" s="1" t="s">
        <v>2331</v>
      </c>
      <c r="G103" s="1" t="s">
        <v>2314</v>
      </c>
      <c r="H103" s="1" t="s">
        <v>2315</v>
      </c>
      <c r="I103" s="1" t="s">
        <v>2959</v>
      </c>
      <c r="J103" s="1" t="s">
        <v>30</v>
      </c>
      <c r="K103" s="1" t="s">
        <v>2960</v>
      </c>
      <c r="L103" s="1" t="s">
        <v>2960</v>
      </c>
      <c r="M103" s="1" t="s">
        <v>2318</v>
      </c>
      <c r="N103" s="1" t="s">
        <v>2318</v>
      </c>
      <c r="O103" s="1" t="s">
        <v>2319</v>
      </c>
      <c r="P103" s="1" t="s">
        <v>2320</v>
      </c>
      <c r="Q103" s="1" t="s">
        <v>2321</v>
      </c>
      <c r="R103" s="1" t="s">
        <v>2961</v>
      </c>
      <c r="S103" s="1" t="s">
        <v>2323</v>
      </c>
      <c r="T103" s="1" t="s">
        <v>2324</v>
      </c>
      <c r="U103" s="1" t="s">
        <v>2335</v>
      </c>
      <c r="V103" s="1" t="s">
        <v>2326</v>
      </c>
    </row>
    <row r="104" s="1" customFormat="1" spans="1:22">
      <c r="A104" s="3">
        <v>999228294579469</v>
      </c>
      <c r="B104" s="1" t="s">
        <v>2327</v>
      </c>
      <c r="C104" s="1" t="s">
        <v>2962</v>
      </c>
      <c r="D104" s="1" t="s">
        <v>2963</v>
      </c>
      <c r="E104" s="1" t="s">
        <v>2964</v>
      </c>
      <c r="F104" s="1" t="s">
        <v>2327</v>
      </c>
      <c r="G104" s="1" t="s">
        <v>2314</v>
      </c>
      <c r="H104" s="1" t="s">
        <v>2315</v>
      </c>
      <c r="I104" s="1" t="s">
        <v>2965</v>
      </c>
      <c r="J104" s="1" t="s">
        <v>30</v>
      </c>
      <c r="K104" s="1" t="s">
        <v>2966</v>
      </c>
      <c r="L104" s="1" t="s">
        <v>2966</v>
      </c>
      <c r="M104" s="1" t="s">
        <v>2318</v>
      </c>
      <c r="N104" s="1" t="s">
        <v>2318</v>
      </c>
      <c r="O104" s="1" t="s">
        <v>2319</v>
      </c>
      <c r="P104" s="1" t="s">
        <v>2320</v>
      </c>
      <c r="Q104" s="1" t="s">
        <v>2321</v>
      </c>
      <c r="R104" s="1" t="s">
        <v>2967</v>
      </c>
      <c r="S104" s="1" t="s">
        <v>2323</v>
      </c>
      <c r="T104" s="1" t="s">
        <v>2324</v>
      </c>
      <c r="U104" s="1" t="s">
        <v>2335</v>
      </c>
      <c r="V104" s="1" t="s">
        <v>2358</v>
      </c>
    </row>
    <row r="105" s="1" customFormat="1" spans="1:22">
      <c r="A105" s="3">
        <v>999228314317963</v>
      </c>
      <c r="B105" s="1" t="s">
        <v>2331</v>
      </c>
      <c r="C105" s="1" t="s">
        <v>2968</v>
      </c>
      <c r="D105" s="1" t="s">
        <v>2963</v>
      </c>
      <c r="E105" s="1" t="s">
        <v>2969</v>
      </c>
      <c r="F105" s="1" t="s">
        <v>2331</v>
      </c>
      <c r="G105" s="1" t="s">
        <v>2314</v>
      </c>
      <c r="H105" s="1" t="s">
        <v>2315</v>
      </c>
      <c r="I105" s="1" t="s">
        <v>2970</v>
      </c>
      <c r="J105" s="1" t="s">
        <v>30</v>
      </c>
      <c r="K105" s="1" t="s">
        <v>2971</v>
      </c>
      <c r="L105" s="1" t="s">
        <v>2971</v>
      </c>
      <c r="M105" s="1" t="s">
        <v>2318</v>
      </c>
      <c r="N105" s="1" t="s">
        <v>2318</v>
      </c>
      <c r="O105" s="1" t="s">
        <v>2319</v>
      </c>
      <c r="P105" s="1" t="s">
        <v>2320</v>
      </c>
      <c r="Q105" s="1" t="s">
        <v>2321</v>
      </c>
      <c r="R105" s="1" t="s">
        <v>2972</v>
      </c>
      <c r="S105" s="1" t="s">
        <v>2323</v>
      </c>
      <c r="T105" s="1" t="s">
        <v>2324</v>
      </c>
      <c r="U105" s="1" t="s">
        <v>2335</v>
      </c>
      <c r="V105" s="1" t="s">
        <v>2358</v>
      </c>
    </row>
    <row r="106" s="1" customFormat="1" spans="1:22">
      <c r="A106" s="3">
        <v>999228305940123</v>
      </c>
      <c r="B106" s="1" t="s">
        <v>2327</v>
      </c>
      <c r="C106" s="1" t="s">
        <v>2973</v>
      </c>
      <c r="D106" s="1" t="s">
        <v>2974</v>
      </c>
      <c r="E106" s="1" t="s">
        <v>2975</v>
      </c>
      <c r="F106" s="1" t="s">
        <v>2327</v>
      </c>
      <c r="G106" s="1" t="s">
        <v>2314</v>
      </c>
      <c r="H106" s="1" t="s">
        <v>2315</v>
      </c>
      <c r="I106" s="1" t="s">
        <v>2693</v>
      </c>
      <c r="J106" s="1" t="s">
        <v>30</v>
      </c>
      <c r="K106" s="1" t="s">
        <v>2976</v>
      </c>
      <c r="L106" s="1" t="s">
        <v>2976</v>
      </c>
      <c r="M106" s="1" t="s">
        <v>2318</v>
      </c>
      <c r="N106" s="1" t="s">
        <v>2318</v>
      </c>
      <c r="O106" s="1" t="s">
        <v>2319</v>
      </c>
      <c r="P106" s="1" t="s">
        <v>2320</v>
      </c>
      <c r="Q106" s="1" t="s">
        <v>2321</v>
      </c>
      <c r="R106" s="1" t="s">
        <v>2977</v>
      </c>
      <c r="S106" s="1" t="s">
        <v>2323</v>
      </c>
      <c r="T106" s="1" t="s">
        <v>2324</v>
      </c>
      <c r="U106" s="1" t="s">
        <v>2335</v>
      </c>
      <c r="V106" s="1" t="s">
        <v>2358</v>
      </c>
    </row>
    <row r="107" s="1" customFormat="1" spans="1:22">
      <c r="A107" s="3">
        <v>999228314681507</v>
      </c>
      <c r="B107" s="1" t="s">
        <v>2331</v>
      </c>
      <c r="C107" s="1" t="s">
        <v>2978</v>
      </c>
      <c r="D107" s="1" t="s">
        <v>2979</v>
      </c>
      <c r="E107" s="1" t="s">
        <v>2980</v>
      </c>
      <c r="F107" s="1" t="s">
        <v>2331</v>
      </c>
      <c r="G107" s="1" t="s">
        <v>2314</v>
      </c>
      <c r="H107" s="1" t="s">
        <v>2315</v>
      </c>
      <c r="I107" s="1" t="s">
        <v>2981</v>
      </c>
      <c r="J107" s="1" t="s">
        <v>30</v>
      </c>
      <c r="K107" s="1" t="s">
        <v>2982</v>
      </c>
      <c r="L107" s="1" t="s">
        <v>2982</v>
      </c>
      <c r="M107" s="1" t="s">
        <v>2318</v>
      </c>
      <c r="N107" s="1" t="s">
        <v>2318</v>
      </c>
      <c r="O107" s="1" t="s">
        <v>2319</v>
      </c>
      <c r="P107" s="1" t="s">
        <v>2320</v>
      </c>
      <c r="Q107" s="1" t="s">
        <v>2321</v>
      </c>
      <c r="R107" s="1" t="s">
        <v>2983</v>
      </c>
      <c r="S107" s="1" t="s">
        <v>2323</v>
      </c>
      <c r="T107" s="1" t="s">
        <v>2324</v>
      </c>
      <c r="U107" s="1" t="s">
        <v>2335</v>
      </c>
      <c r="V107" s="1" t="s">
        <v>2412</v>
      </c>
    </row>
    <row r="108" s="1" customFormat="1" spans="1:22">
      <c r="A108" s="3">
        <v>999228313445171</v>
      </c>
      <c r="B108" s="1" t="s">
        <v>2331</v>
      </c>
      <c r="C108" s="1" t="s">
        <v>2984</v>
      </c>
      <c r="D108" s="1" t="s">
        <v>2979</v>
      </c>
      <c r="E108" s="1" t="s">
        <v>2985</v>
      </c>
      <c r="F108" s="1" t="s">
        <v>2331</v>
      </c>
      <c r="G108" s="1" t="s">
        <v>2314</v>
      </c>
      <c r="H108" s="1" t="s">
        <v>2315</v>
      </c>
      <c r="I108" s="1" t="s">
        <v>2986</v>
      </c>
      <c r="J108" s="1" t="s">
        <v>30</v>
      </c>
      <c r="K108" s="1" t="s">
        <v>2987</v>
      </c>
      <c r="L108" s="1" t="s">
        <v>2987</v>
      </c>
      <c r="M108" s="1" t="s">
        <v>2318</v>
      </c>
      <c r="N108" s="1" t="s">
        <v>2318</v>
      </c>
      <c r="O108" s="1" t="s">
        <v>2319</v>
      </c>
      <c r="P108" s="1" t="s">
        <v>2320</v>
      </c>
      <c r="Q108" s="1" t="s">
        <v>2321</v>
      </c>
      <c r="R108" s="1" t="s">
        <v>2988</v>
      </c>
      <c r="S108" s="1" t="s">
        <v>2323</v>
      </c>
      <c r="T108" s="1" t="s">
        <v>2324</v>
      </c>
      <c r="U108" s="1" t="s">
        <v>2335</v>
      </c>
      <c r="V108" s="1" t="s">
        <v>2412</v>
      </c>
    </row>
    <row r="109" s="1" customFormat="1" spans="1:22">
      <c r="A109" s="3">
        <v>999228313483139</v>
      </c>
      <c r="B109" s="1" t="s">
        <v>2331</v>
      </c>
      <c r="C109" s="1" t="s">
        <v>2989</v>
      </c>
      <c r="D109" s="1" t="s">
        <v>2990</v>
      </c>
      <c r="E109" s="1" t="s">
        <v>2991</v>
      </c>
      <c r="F109" s="1" t="s">
        <v>2331</v>
      </c>
      <c r="G109" s="1" t="s">
        <v>2314</v>
      </c>
      <c r="H109" s="1" t="s">
        <v>2315</v>
      </c>
      <c r="I109" s="1" t="s">
        <v>2992</v>
      </c>
      <c r="J109" s="1" t="s">
        <v>30</v>
      </c>
      <c r="K109" s="1" t="s">
        <v>2993</v>
      </c>
      <c r="L109" s="1" t="s">
        <v>2993</v>
      </c>
      <c r="M109" s="1" t="s">
        <v>2318</v>
      </c>
      <c r="N109" s="1" t="s">
        <v>2318</v>
      </c>
      <c r="O109" s="1" t="s">
        <v>2319</v>
      </c>
      <c r="P109" s="1" t="s">
        <v>2320</v>
      </c>
      <c r="Q109" s="1" t="s">
        <v>2321</v>
      </c>
      <c r="R109" s="1" t="s">
        <v>2994</v>
      </c>
      <c r="S109" s="1" t="s">
        <v>2323</v>
      </c>
      <c r="T109" s="1" t="s">
        <v>2324</v>
      </c>
      <c r="U109" s="1" t="s">
        <v>2325</v>
      </c>
      <c r="V109" s="1" t="s">
        <v>2412</v>
      </c>
    </row>
    <row r="110" s="1" customFormat="1" spans="1:22">
      <c r="A110" s="3">
        <v>999228318728634</v>
      </c>
      <c r="B110" s="1" t="s">
        <v>2331</v>
      </c>
      <c r="C110" s="1" t="s">
        <v>2995</v>
      </c>
      <c r="D110" s="1" t="s">
        <v>2996</v>
      </c>
      <c r="E110" s="1" t="s">
        <v>2997</v>
      </c>
      <c r="F110" s="1" t="s">
        <v>2331</v>
      </c>
      <c r="G110" s="1" t="s">
        <v>2314</v>
      </c>
      <c r="H110" s="1" t="s">
        <v>2315</v>
      </c>
      <c r="I110" s="1" t="s">
        <v>2998</v>
      </c>
      <c r="J110" s="1" t="s">
        <v>30</v>
      </c>
      <c r="K110" s="1" t="s">
        <v>2999</v>
      </c>
      <c r="L110" s="1" t="s">
        <v>2999</v>
      </c>
      <c r="M110" s="1" t="s">
        <v>2318</v>
      </c>
      <c r="N110" s="1" t="s">
        <v>2318</v>
      </c>
      <c r="O110" s="1" t="s">
        <v>2319</v>
      </c>
      <c r="P110" s="1" t="s">
        <v>2320</v>
      </c>
      <c r="Q110" s="1" t="s">
        <v>2321</v>
      </c>
      <c r="R110" s="1" t="s">
        <v>3000</v>
      </c>
      <c r="S110" s="1" t="s">
        <v>2323</v>
      </c>
      <c r="T110" s="1" t="s">
        <v>2324</v>
      </c>
      <c r="U110" s="1" t="s">
        <v>2335</v>
      </c>
      <c r="V110" s="1" t="s">
        <v>3001</v>
      </c>
    </row>
    <row r="111" s="1" customFormat="1" spans="1:22">
      <c r="A111" s="3">
        <v>999228311881149</v>
      </c>
      <c r="B111" s="1" t="s">
        <v>2327</v>
      </c>
      <c r="C111" s="1" t="s">
        <v>3002</v>
      </c>
      <c r="D111" s="1" t="s">
        <v>3003</v>
      </c>
      <c r="E111" s="1" t="s">
        <v>3004</v>
      </c>
      <c r="F111" s="1" t="s">
        <v>2331</v>
      </c>
      <c r="G111" s="1" t="s">
        <v>2314</v>
      </c>
      <c r="H111" s="1" t="s">
        <v>2315</v>
      </c>
      <c r="I111" s="1" t="s">
        <v>3005</v>
      </c>
      <c r="J111" s="1" t="s">
        <v>30</v>
      </c>
      <c r="K111" s="1" t="s">
        <v>3006</v>
      </c>
      <c r="L111" s="1" t="s">
        <v>3006</v>
      </c>
      <c r="M111" s="1" t="s">
        <v>2318</v>
      </c>
      <c r="N111" s="1" t="s">
        <v>2318</v>
      </c>
      <c r="O111" s="1" t="s">
        <v>2319</v>
      </c>
      <c r="P111" s="1" t="s">
        <v>2320</v>
      </c>
      <c r="Q111" s="1" t="s">
        <v>2321</v>
      </c>
      <c r="R111" s="1" t="s">
        <v>3007</v>
      </c>
      <c r="S111" s="1" t="s">
        <v>2323</v>
      </c>
      <c r="T111" s="1" t="s">
        <v>2324</v>
      </c>
      <c r="U111" s="1" t="s">
        <v>2335</v>
      </c>
      <c r="V111" s="1" t="s">
        <v>3001</v>
      </c>
    </row>
    <row r="112" s="1" customFormat="1" spans="1:22">
      <c r="A112" s="3">
        <v>999228317718863</v>
      </c>
      <c r="B112" s="1" t="s">
        <v>2331</v>
      </c>
      <c r="C112" s="1" t="s">
        <v>3008</v>
      </c>
      <c r="D112" s="1" t="s">
        <v>3009</v>
      </c>
      <c r="E112" s="1" t="s">
        <v>3010</v>
      </c>
      <c r="F112" s="1" t="s">
        <v>2331</v>
      </c>
      <c r="G112" s="1" t="s">
        <v>2314</v>
      </c>
      <c r="H112" s="1" t="s">
        <v>2315</v>
      </c>
      <c r="I112" s="1" t="s">
        <v>3011</v>
      </c>
      <c r="J112" s="1" t="s">
        <v>30</v>
      </c>
      <c r="K112" s="1" t="s">
        <v>3012</v>
      </c>
      <c r="L112" s="1" t="s">
        <v>3012</v>
      </c>
      <c r="M112" s="1" t="s">
        <v>2318</v>
      </c>
      <c r="N112" s="1" t="s">
        <v>2318</v>
      </c>
      <c r="O112" s="1" t="s">
        <v>2319</v>
      </c>
      <c r="P112" s="1" t="s">
        <v>2320</v>
      </c>
      <c r="Q112" s="1" t="s">
        <v>2321</v>
      </c>
      <c r="R112" s="1" t="s">
        <v>3013</v>
      </c>
      <c r="S112" s="1" t="s">
        <v>2323</v>
      </c>
      <c r="T112" s="1" t="s">
        <v>2324</v>
      </c>
      <c r="U112" s="1" t="s">
        <v>2335</v>
      </c>
      <c r="V112" s="1" t="s">
        <v>2412</v>
      </c>
    </row>
    <row r="113" s="1" customFormat="1" spans="1:22">
      <c r="A113" s="3">
        <v>999228320214990</v>
      </c>
      <c r="B113" s="1" t="s">
        <v>2331</v>
      </c>
      <c r="C113" s="1" t="s">
        <v>3014</v>
      </c>
      <c r="D113" s="1" t="s">
        <v>3015</v>
      </c>
      <c r="E113" s="1" t="s">
        <v>3016</v>
      </c>
      <c r="F113" s="1" t="s">
        <v>2331</v>
      </c>
      <c r="G113" s="1" t="s">
        <v>2314</v>
      </c>
      <c r="H113" s="1" t="s">
        <v>2315</v>
      </c>
      <c r="I113" s="1" t="s">
        <v>3017</v>
      </c>
      <c r="J113" s="1" t="s">
        <v>30</v>
      </c>
      <c r="K113" s="1" t="s">
        <v>3018</v>
      </c>
      <c r="L113" s="1" t="s">
        <v>3018</v>
      </c>
      <c r="M113" s="1" t="s">
        <v>2318</v>
      </c>
      <c r="N113" s="1" t="s">
        <v>2318</v>
      </c>
      <c r="O113" s="1" t="s">
        <v>2319</v>
      </c>
      <c r="P113" s="1" t="s">
        <v>2320</v>
      </c>
      <c r="Q113" s="1" t="s">
        <v>2321</v>
      </c>
      <c r="R113" s="1" t="s">
        <v>3019</v>
      </c>
      <c r="S113" s="1" t="s">
        <v>2323</v>
      </c>
      <c r="T113" s="1" t="s">
        <v>2324</v>
      </c>
      <c r="U113" s="1" t="s">
        <v>2335</v>
      </c>
      <c r="V113" s="1" t="s">
        <v>2412</v>
      </c>
    </row>
    <row r="114" s="1" customFormat="1" spans="1:22">
      <c r="A114" s="3">
        <v>999228217265169</v>
      </c>
      <c r="B114" s="1" t="s">
        <v>2455</v>
      </c>
      <c r="C114" s="1" t="s">
        <v>3020</v>
      </c>
      <c r="D114" s="1" t="s">
        <v>3021</v>
      </c>
      <c r="E114" s="1" t="s">
        <v>3022</v>
      </c>
      <c r="F114" s="1" t="s">
        <v>2331</v>
      </c>
      <c r="G114" s="1" t="s">
        <v>2314</v>
      </c>
      <c r="H114" s="1" t="s">
        <v>2315</v>
      </c>
      <c r="I114" s="1" t="s">
        <v>3023</v>
      </c>
      <c r="J114" s="1" t="s">
        <v>30</v>
      </c>
      <c r="K114" s="1" t="s">
        <v>3024</v>
      </c>
      <c r="L114" s="1" t="s">
        <v>3024</v>
      </c>
      <c r="M114" s="1" t="s">
        <v>2318</v>
      </c>
      <c r="N114" s="1" t="s">
        <v>2318</v>
      </c>
      <c r="O114" s="1" t="s">
        <v>2319</v>
      </c>
      <c r="P114" s="1" t="s">
        <v>2320</v>
      </c>
      <c r="Q114" s="1" t="s">
        <v>2321</v>
      </c>
      <c r="R114" s="1" t="s">
        <v>3025</v>
      </c>
      <c r="S114" s="1" t="s">
        <v>2323</v>
      </c>
      <c r="T114" s="1" t="s">
        <v>2324</v>
      </c>
      <c r="U114" s="1" t="s">
        <v>2335</v>
      </c>
      <c r="V114" s="1" t="s">
        <v>2358</v>
      </c>
    </row>
    <row r="115" s="1" customFormat="1" spans="1:22">
      <c r="A115" s="3">
        <v>999227948402288</v>
      </c>
      <c r="B115" s="1" t="s">
        <v>2309</v>
      </c>
      <c r="C115" s="1" t="s">
        <v>3026</v>
      </c>
      <c r="D115" s="1" t="s">
        <v>3027</v>
      </c>
      <c r="E115" s="1" t="s">
        <v>3028</v>
      </c>
      <c r="F115" s="1" t="s">
        <v>2327</v>
      </c>
      <c r="G115" s="1" t="s">
        <v>2314</v>
      </c>
      <c r="H115" s="1" t="s">
        <v>2315</v>
      </c>
      <c r="I115" s="1" t="s">
        <v>3029</v>
      </c>
      <c r="J115" s="1" t="s">
        <v>30</v>
      </c>
      <c r="K115" s="1" t="s">
        <v>3030</v>
      </c>
      <c r="L115" s="1" t="s">
        <v>3030</v>
      </c>
      <c r="M115" s="1" t="s">
        <v>2318</v>
      </c>
      <c r="N115" s="1" t="s">
        <v>2318</v>
      </c>
      <c r="O115" s="1" t="s">
        <v>2319</v>
      </c>
      <c r="P115" s="1" t="s">
        <v>2320</v>
      </c>
      <c r="Q115" s="1" t="s">
        <v>2321</v>
      </c>
      <c r="R115" s="1" t="s">
        <v>3031</v>
      </c>
      <c r="S115" s="1" t="s">
        <v>2323</v>
      </c>
      <c r="T115" s="1" t="s">
        <v>2324</v>
      </c>
      <c r="U115" s="1" t="s">
        <v>2335</v>
      </c>
      <c r="V115" s="1" t="s">
        <v>2358</v>
      </c>
    </row>
    <row r="116" s="1" customFormat="1" spans="1:22">
      <c r="A116" s="3">
        <v>999228316967235</v>
      </c>
      <c r="B116" s="1" t="s">
        <v>2331</v>
      </c>
      <c r="C116" s="1" t="s">
        <v>3032</v>
      </c>
      <c r="D116" s="1" t="s">
        <v>3033</v>
      </c>
      <c r="E116" s="1" t="s">
        <v>3034</v>
      </c>
      <c r="F116" s="1" t="s">
        <v>2331</v>
      </c>
      <c r="G116" s="1" t="s">
        <v>2314</v>
      </c>
      <c r="H116" s="1" t="s">
        <v>2315</v>
      </c>
      <c r="I116" s="1" t="s">
        <v>3035</v>
      </c>
      <c r="J116" s="1" t="s">
        <v>30</v>
      </c>
      <c r="K116" s="1" t="s">
        <v>3036</v>
      </c>
      <c r="L116" s="1" t="s">
        <v>3036</v>
      </c>
      <c r="M116" s="1" t="s">
        <v>2318</v>
      </c>
      <c r="N116" s="1" t="s">
        <v>2318</v>
      </c>
      <c r="O116" s="1" t="s">
        <v>2319</v>
      </c>
      <c r="P116" s="1" t="s">
        <v>2320</v>
      </c>
      <c r="Q116" s="1" t="s">
        <v>2321</v>
      </c>
      <c r="R116" s="1" t="s">
        <v>3037</v>
      </c>
      <c r="S116" s="1" t="s">
        <v>2323</v>
      </c>
      <c r="T116" s="1" t="s">
        <v>2324</v>
      </c>
      <c r="U116" s="1" t="s">
        <v>2335</v>
      </c>
      <c r="V116" s="1" t="s">
        <v>2412</v>
      </c>
    </row>
    <row r="117" s="1" customFormat="1" spans="1:22">
      <c r="A117" s="3">
        <v>999228130871084</v>
      </c>
      <c r="B117" s="1" t="s">
        <v>2700</v>
      </c>
      <c r="C117" s="1" t="s">
        <v>3038</v>
      </c>
      <c r="D117" s="1" t="s">
        <v>3039</v>
      </c>
      <c r="E117" s="1" t="s">
        <v>3040</v>
      </c>
      <c r="F117" s="1" t="s">
        <v>2331</v>
      </c>
      <c r="G117" s="1" t="s">
        <v>2314</v>
      </c>
      <c r="H117" s="1" t="s">
        <v>2315</v>
      </c>
      <c r="I117" s="1" t="s">
        <v>3041</v>
      </c>
      <c r="J117" s="1" t="s">
        <v>30</v>
      </c>
      <c r="K117" s="1" t="s">
        <v>3042</v>
      </c>
      <c r="L117" s="1" t="s">
        <v>3042</v>
      </c>
      <c r="M117" s="1" t="s">
        <v>2318</v>
      </c>
      <c r="N117" s="1" t="s">
        <v>2318</v>
      </c>
      <c r="O117" s="1" t="s">
        <v>2319</v>
      </c>
      <c r="P117" s="1" t="s">
        <v>2320</v>
      </c>
      <c r="Q117" s="1" t="s">
        <v>2321</v>
      </c>
      <c r="R117" s="1" t="s">
        <v>3043</v>
      </c>
      <c r="S117" s="1" t="s">
        <v>2323</v>
      </c>
      <c r="T117" s="1" t="s">
        <v>2324</v>
      </c>
      <c r="U117" s="1" t="s">
        <v>2325</v>
      </c>
      <c r="V117" s="1" t="s">
        <v>2358</v>
      </c>
    </row>
    <row r="118" s="1" customFormat="1" spans="1:22">
      <c r="A118" s="3">
        <v>999228204416095</v>
      </c>
      <c r="B118" s="1" t="s">
        <v>2726</v>
      </c>
      <c r="C118" s="1" t="s">
        <v>3044</v>
      </c>
      <c r="D118" s="1" t="s">
        <v>3045</v>
      </c>
      <c r="E118" s="1" t="s">
        <v>3046</v>
      </c>
      <c r="F118" s="1" t="s">
        <v>2327</v>
      </c>
      <c r="G118" s="1" t="s">
        <v>2314</v>
      </c>
      <c r="H118" s="1" t="s">
        <v>2315</v>
      </c>
      <c r="I118" s="1" t="s">
        <v>3047</v>
      </c>
      <c r="J118" s="1" t="s">
        <v>30</v>
      </c>
      <c r="K118" s="1" t="s">
        <v>3048</v>
      </c>
      <c r="L118" s="1" t="s">
        <v>3048</v>
      </c>
      <c r="M118" s="1" t="s">
        <v>2318</v>
      </c>
      <c r="N118" s="1" t="s">
        <v>2318</v>
      </c>
      <c r="O118" s="1" t="s">
        <v>2319</v>
      </c>
      <c r="P118" s="1" t="s">
        <v>2320</v>
      </c>
      <c r="Q118" s="1" t="s">
        <v>2321</v>
      </c>
      <c r="R118" s="1" t="s">
        <v>3049</v>
      </c>
      <c r="S118" s="1" t="s">
        <v>2323</v>
      </c>
      <c r="T118" s="1" t="s">
        <v>2324</v>
      </c>
      <c r="U118" s="1" t="s">
        <v>2335</v>
      </c>
      <c r="V118" s="1" t="s">
        <v>3050</v>
      </c>
    </row>
    <row r="119" s="1" customFormat="1" spans="1:22">
      <c r="A119" s="3">
        <v>999228016475685</v>
      </c>
      <c r="B119" s="1" t="s">
        <v>2390</v>
      </c>
      <c r="C119" s="1" t="s">
        <v>3051</v>
      </c>
      <c r="D119" s="1" t="s">
        <v>3052</v>
      </c>
      <c r="E119" s="1" t="s">
        <v>3053</v>
      </c>
      <c r="F119" s="1" t="s">
        <v>2313</v>
      </c>
      <c r="G119" s="1" t="s">
        <v>2314</v>
      </c>
      <c r="H119" s="1" t="s">
        <v>2315</v>
      </c>
      <c r="I119" s="1" t="s">
        <v>3054</v>
      </c>
      <c r="J119" s="1" t="s">
        <v>30</v>
      </c>
      <c r="K119" s="1" t="s">
        <v>3055</v>
      </c>
      <c r="L119" s="1" t="s">
        <v>3055</v>
      </c>
      <c r="M119" s="1" t="s">
        <v>2318</v>
      </c>
      <c r="N119" s="1" t="s">
        <v>2318</v>
      </c>
      <c r="O119" s="1" t="s">
        <v>2319</v>
      </c>
      <c r="P119" s="1" t="s">
        <v>2320</v>
      </c>
      <c r="Q119" s="1" t="s">
        <v>2321</v>
      </c>
      <c r="R119" s="1" t="s">
        <v>3056</v>
      </c>
      <c r="S119" s="1" t="s">
        <v>2323</v>
      </c>
      <c r="T119" s="1" t="s">
        <v>2324</v>
      </c>
      <c r="U119" s="1" t="s">
        <v>2335</v>
      </c>
      <c r="V119" s="1" t="s">
        <v>3050</v>
      </c>
    </row>
    <row r="120" s="1" customFormat="1" spans="1:22">
      <c r="A120" s="3">
        <v>999228274068275</v>
      </c>
      <c r="B120" s="1" t="s">
        <v>2313</v>
      </c>
      <c r="C120" s="1" t="s">
        <v>3057</v>
      </c>
      <c r="D120" s="1" t="s">
        <v>3058</v>
      </c>
      <c r="E120" s="1" t="s">
        <v>3059</v>
      </c>
      <c r="F120" s="1" t="s">
        <v>2327</v>
      </c>
      <c r="G120" s="1" t="s">
        <v>2314</v>
      </c>
      <c r="H120" s="1" t="s">
        <v>2315</v>
      </c>
      <c r="I120" s="1" t="s">
        <v>3060</v>
      </c>
      <c r="J120" s="1" t="s">
        <v>30</v>
      </c>
      <c r="K120" s="1" t="s">
        <v>3061</v>
      </c>
      <c r="L120" s="1" t="s">
        <v>3061</v>
      </c>
      <c r="M120" s="1" t="s">
        <v>2318</v>
      </c>
      <c r="N120" s="1" t="s">
        <v>2318</v>
      </c>
      <c r="O120" s="1" t="s">
        <v>2319</v>
      </c>
      <c r="P120" s="1" t="s">
        <v>2320</v>
      </c>
      <c r="Q120" s="1" t="s">
        <v>2321</v>
      </c>
      <c r="R120" s="1" t="s">
        <v>3062</v>
      </c>
      <c r="S120" s="1" t="s">
        <v>2323</v>
      </c>
      <c r="T120" s="1" t="s">
        <v>2324</v>
      </c>
      <c r="U120" s="1" t="s">
        <v>2335</v>
      </c>
      <c r="V120" s="1" t="s">
        <v>2358</v>
      </c>
    </row>
    <row r="121" s="1" customFormat="1" spans="1:22">
      <c r="A121" s="3">
        <v>999228295072606</v>
      </c>
      <c r="B121" s="1" t="s">
        <v>2327</v>
      </c>
      <c r="C121" s="1" t="s">
        <v>3063</v>
      </c>
      <c r="D121" s="1" t="s">
        <v>3064</v>
      </c>
      <c r="E121" s="1" t="s">
        <v>3065</v>
      </c>
      <c r="F121" s="1" t="s">
        <v>2331</v>
      </c>
      <c r="G121" s="1" t="s">
        <v>2314</v>
      </c>
      <c r="H121" s="1" t="s">
        <v>2315</v>
      </c>
      <c r="I121" s="1" t="s">
        <v>3066</v>
      </c>
      <c r="J121" s="1" t="s">
        <v>30</v>
      </c>
      <c r="K121" s="1" t="s">
        <v>3067</v>
      </c>
      <c r="L121" s="1" t="s">
        <v>3067</v>
      </c>
      <c r="M121" s="1" t="s">
        <v>2318</v>
      </c>
      <c r="N121" s="1" t="s">
        <v>2318</v>
      </c>
      <c r="O121" s="1" t="s">
        <v>2319</v>
      </c>
      <c r="P121" s="1" t="s">
        <v>2320</v>
      </c>
      <c r="Q121" s="1" t="s">
        <v>2321</v>
      </c>
      <c r="R121" s="1" t="s">
        <v>3068</v>
      </c>
      <c r="S121" s="1" t="s">
        <v>2323</v>
      </c>
      <c r="T121" s="1" t="s">
        <v>2324</v>
      </c>
      <c r="U121" s="1" t="s">
        <v>2325</v>
      </c>
      <c r="V121" s="1" t="s">
        <v>2358</v>
      </c>
    </row>
    <row r="122" s="1" customFormat="1" spans="1:22">
      <c r="A122" s="3">
        <v>999228305797664</v>
      </c>
      <c r="B122" s="1" t="s">
        <v>2327</v>
      </c>
      <c r="C122" s="1" t="s">
        <v>3069</v>
      </c>
      <c r="D122" s="1" t="s">
        <v>3064</v>
      </c>
      <c r="E122" s="1" t="s">
        <v>3070</v>
      </c>
      <c r="F122" s="1" t="s">
        <v>2331</v>
      </c>
      <c r="G122" s="1" t="s">
        <v>2314</v>
      </c>
      <c r="H122" s="1" t="s">
        <v>2315</v>
      </c>
      <c r="I122" s="1" t="s">
        <v>3066</v>
      </c>
      <c r="J122" s="1" t="s">
        <v>30</v>
      </c>
      <c r="K122" s="1" t="s">
        <v>3067</v>
      </c>
      <c r="L122" s="1" t="s">
        <v>3067</v>
      </c>
      <c r="M122" s="1" t="s">
        <v>2318</v>
      </c>
      <c r="N122" s="1" t="s">
        <v>2318</v>
      </c>
      <c r="O122" s="1" t="s">
        <v>2319</v>
      </c>
      <c r="P122" s="1" t="s">
        <v>2320</v>
      </c>
      <c r="Q122" s="1" t="s">
        <v>2321</v>
      </c>
      <c r="R122" s="1" t="s">
        <v>3071</v>
      </c>
      <c r="S122" s="1" t="s">
        <v>2323</v>
      </c>
      <c r="T122" s="1" t="s">
        <v>2324</v>
      </c>
      <c r="U122" s="1" t="s">
        <v>2325</v>
      </c>
      <c r="V122" s="1" t="s">
        <v>2358</v>
      </c>
    </row>
    <row r="123" s="1" customFormat="1" spans="1:22">
      <c r="A123" s="3">
        <v>999228295563740</v>
      </c>
      <c r="B123" s="1" t="s">
        <v>2327</v>
      </c>
      <c r="C123" s="1" t="s">
        <v>3072</v>
      </c>
      <c r="D123" s="1" t="s">
        <v>3064</v>
      </c>
      <c r="E123" s="1" t="s">
        <v>3073</v>
      </c>
      <c r="F123" s="1" t="s">
        <v>2331</v>
      </c>
      <c r="G123" s="1" t="s">
        <v>2314</v>
      </c>
      <c r="H123" s="1" t="s">
        <v>2315</v>
      </c>
      <c r="I123" s="1" t="s">
        <v>3074</v>
      </c>
      <c r="J123" s="1" t="s">
        <v>30</v>
      </c>
      <c r="K123" s="1" t="s">
        <v>3075</v>
      </c>
      <c r="L123" s="1" t="s">
        <v>3075</v>
      </c>
      <c r="M123" s="1" t="s">
        <v>2318</v>
      </c>
      <c r="N123" s="1" t="s">
        <v>2318</v>
      </c>
      <c r="O123" s="1" t="s">
        <v>2319</v>
      </c>
      <c r="P123" s="1" t="s">
        <v>2320</v>
      </c>
      <c r="Q123" s="1" t="s">
        <v>2321</v>
      </c>
      <c r="R123" s="1" t="s">
        <v>3076</v>
      </c>
      <c r="S123" s="1" t="s">
        <v>2323</v>
      </c>
      <c r="T123" s="1" t="s">
        <v>2324</v>
      </c>
      <c r="U123" s="1" t="s">
        <v>2325</v>
      </c>
      <c r="V123" s="1" t="s">
        <v>2358</v>
      </c>
    </row>
    <row r="124" s="1" customFormat="1" spans="1:22">
      <c r="A124" s="3">
        <v>999228297016968</v>
      </c>
      <c r="B124" s="1" t="s">
        <v>2327</v>
      </c>
      <c r="C124" s="1" t="s">
        <v>3077</v>
      </c>
      <c r="D124" s="1" t="s">
        <v>3064</v>
      </c>
      <c r="E124" s="1" t="s">
        <v>3078</v>
      </c>
      <c r="F124" s="1" t="s">
        <v>2327</v>
      </c>
      <c r="G124" s="1" t="s">
        <v>2314</v>
      </c>
      <c r="H124" s="1" t="s">
        <v>2315</v>
      </c>
      <c r="I124" s="1" t="s">
        <v>3079</v>
      </c>
      <c r="J124" s="1" t="s">
        <v>30</v>
      </c>
      <c r="K124" s="1" t="s">
        <v>3080</v>
      </c>
      <c r="L124" s="1" t="s">
        <v>3080</v>
      </c>
      <c r="M124" s="1" t="s">
        <v>2318</v>
      </c>
      <c r="N124" s="1" t="s">
        <v>2318</v>
      </c>
      <c r="O124" s="1" t="s">
        <v>2319</v>
      </c>
      <c r="P124" s="1" t="s">
        <v>2320</v>
      </c>
      <c r="Q124" s="1" t="s">
        <v>2321</v>
      </c>
      <c r="R124" s="1" t="s">
        <v>3081</v>
      </c>
      <c r="S124" s="1" t="s">
        <v>2323</v>
      </c>
      <c r="T124" s="1" t="s">
        <v>2324</v>
      </c>
      <c r="U124" s="1" t="s">
        <v>2325</v>
      </c>
      <c r="V124" s="1" t="s">
        <v>2358</v>
      </c>
    </row>
    <row r="125" s="1" customFormat="1" spans="1:22">
      <c r="A125" s="3">
        <v>999228283897574</v>
      </c>
      <c r="B125" s="1" t="s">
        <v>2313</v>
      </c>
      <c r="C125" s="1" t="s">
        <v>3082</v>
      </c>
      <c r="D125" s="1" t="s">
        <v>3083</v>
      </c>
      <c r="E125" s="1" t="s">
        <v>3084</v>
      </c>
      <c r="F125" s="1" t="s">
        <v>2327</v>
      </c>
      <c r="G125" s="1" t="s">
        <v>2314</v>
      </c>
      <c r="H125" s="1" t="s">
        <v>2315</v>
      </c>
      <c r="I125" s="1" t="s">
        <v>3085</v>
      </c>
      <c r="J125" s="1" t="s">
        <v>30</v>
      </c>
      <c r="K125" s="1" t="s">
        <v>3086</v>
      </c>
      <c r="L125" s="1" t="s">
        <v>3086</v>
      </c>
      <c r="M125" s="1" t="s">
        <v>2318</v>
      </c>
      <c r="N125" s="1" t="s">
        <v>2318</v>
      </c>
      <c r="O125" s="1" t="s">
        <v>2319</v>
      </c>
      <c r="P125" s="1" t="s">
        <v>2320</v>
      </c>
      <c r="Q125" s="1" t="s">
        <v>2321</v>
      </c>
      <c r="R125" s="1" t="s">
        <v>3087</v>
      </c>
      <c r="S125" s="1" t="s">
        <v>2323</v>
      </c>
      <c r="T125" s="1" t="s">
        <v>2324</v>
      </c>
      <c r="U125" s="1" t="s">
        <v>2335</v>
      </c>
      <c r="V125" s="1" t="s">
        <v>2358</v>
      </c>
    </row>
    <row r="126" s="1" customFormat="1" spans="1:22">
      <c r="A126" s="3">
        <v>999228085923627</v>
      </c>
      <c r="B126" s="1" t="s">
        <v>2810</v>
      </c>
      <c r="C126" s="1" t="s">
        <v>3088</v>
      </c>
      <c r="D126" s="1" t="s">
        <v>3089</v>
      </c>
      <c r="E126" s="1" t="s">
        <v>3090</v>
      </c>
      <c r="F126" s="1" t="s">
        <v>2327</v>
      </c>
      <c r="G126" s="1" t="s">
        <v>2314</v>
      </c>
      <c r="H126" s="1" t="s">
        <v>2315</v>
      </c>
      <c r="I126" s="1" t="s">
        <v>3091</v>
      </c>
      <c r="J126" s="1" t="s">
        <v>30</v>
      </c>
      <c r="K126" s="1" t="s">
        <v>3092</v>
      </c>
      <c r="L126" s="1" t="s">
        <v>3092</v>
      </c>
      <c r="M126" s="1" t="s">
        <v>2318</v>
      </c>
      <c r="N126" s="1" t="s">
        <v>2318</v>
      </c>
      <c r="O126" s="1" t="s">
        <v>2319</v>
      </c>
      <c r="P126" s="1" t="s">
        <v>2320</v>
      </c>
      <c r="Q126" s="1" t="s">
        <v>2321</v>
      </c>
      <c r="R126" s="1" t="s">
        <v>3093</v>
      </c>
      <c r="S126" s="1" t="s">
        <v>2323</v>
      </c>
      <c r="T126" s="1" t="s">
        <v>2324</v>
      </c>
      <c r="U126" s="1" t="s">
        <v>2335</v>
      </c>
      <c r="V126" s="1" t="s">
        <v>2358</v>
      </c>
    </row>
    <row r="127" s="1" customFormat="1" spans="1:22">
      <c r="A127" s="3">
        <v>999228064624043</v>
      </c>
      <c r="B127" s="1" t="s">
        <v>3094</v>
      </c>
      <c r="C127" s="1" t="s">
        <v>3095</v>
      </c>
      <c r="D127" s="1" t="s">
        <v>3089</v>
      </c>
      <c r="E127" s="1" t="s">
        <v>3096</v>
      </c>
      <c r="F127" s="1" t="s">
        <v>2327</v>
      </c>
      <c r="G127" s="1" t="s">
        <v>2314</v>
      </c>
      <c r="H127" s="1" t="s">
        <v>2315</v>
      </c>
      <c r="I127" s="1" t="s">
        <v>3097</v>
      </c>
      <c r="J127" s="1" t="s">
        <v>30</v>
      </c>
      <c r="K127" s="1" t="s">
        <v>3098</v>
      </c>
      <c r="L127" s="1" t="s">
        <v>3098</v>
      </c>
      <c r="M127" s="1" t="s">
        <v>2318</v>
      </c>
      <c r="N127" s="1" t="s">
        <v>2318</v>
      </c>
      <c r="O127" s="1" t="s">
        <v>2319</v>
      </c>
      <c r="P127" s="1" t="s">
        <v>2320</v>
      </c>
      <c r="Q127" s="1" t="s">
        <v>2321</v>
      </c>
      <c r="R127" s="1" t="s">
        <v>3099</v>
      </c>
      <c r="S127" s="1" t="s">
        <v>2323</v>
      </c>
      <c r="T127" s="1" t="s">
        <v>2324</v>
      </c>
      <c r="U127" s="1" t="s">
        <v>2335</v>
      </c>
      <c r="V127" s="1" t="s">
        <v>2358</v>
      </c>
    </row>
    <row r="128" s="1" customFormat="1" spans="1:22">
      <c r="A128" s="3">
        <v>999228072345529</v>
      </c>
      <c r="B128" s="1" t="s">
        <v>3094</v>
      </c>
      <c r="C128" s="1" t="s">
        <v>3100</v>
      </c>
      <c r="D128" s="1" t="s">
        <v>3101</v>
      </c>
      <c r="E128" s="1" t="s">
        <v>3102</v>
      </c>
      <c r="F128" s="1" t="s">
        <v>2327</v>
      </c>
      <c r="G128" s="1" t="s">
        <v>2314</v>
      </c>
      <c r="H128" s="1" t="s">
        <v>2315</v>
      </c>
      <c r="I128" s="1" t="s">
        <v>3103</v>
      </c>
      <c r="J128" s="1" t="s">
        <v>30</v>
      </c>
      <c r="K128" s="1" t="s">
        <v>3104</v>
      </c>
      <c r="L128" s="1" t="s">
        <v>3104</v>
      </c>
      <c r="M128" s="1" t="s">
        <v>2318</v>
      </c>
      <c r="N128" s="1" t="s">
        <v>2318</v>
      </c>
      <c r="O128" s="1" t="s">
        <v>2319</v>
      </c>
      <c r="P128" s="1" t="s">
        <v>2320</v>
      </c>
      <c r="Q128" s="1" t="s">
        <v>2321</v>
      </c>
      <c r="R128" s="1" t="s">
        <v>3105</v>
      </c>
      <c r="S128" s="1" t="s">
        <v>2323</v>
      </c>
      <c r="T128" s="1" t="s">
        <v>2324</v>
      </c>
      <c r="U128" s="1" t="s">
        <v>2335</v>
      </c>
      <c r="V128" s="1" t="s">
        <v>3001</v>
      </c>
    </row>
    <row r="129" s="1" customFormat="1" spans="1:22">
      <c r="A129" s="3">
        <v>999228319561118</v>
      </c>
      <c r="B129" s="1" t="s">
        <v>2331</v>
      </c>
      <c r="C129" s="1" t="s">
        <v>3106</v>
      </c>
      <c r="D129" s="1" t="s">
        <v>3107</v>
      </c>
      <c r="E129" s="1" t="s">
        <v>3108</v>
      </c>
      <c r="F129" s="1" t="s">
        <v>2331</v>
      </c>
      <c r="G129" s="1" t="s">
        <v>2314</v>
      </c>
      <c r="H129" s="1" t="s">
        <v>2315</v>
      </c>
      <c r="I129" s="1" t="s">
        <v>3109</v>
      </c>
      <c r="J129" s="1" t="s">
        <v>30</v>
      </c>
      <c r="K129" s="1" t="s">
        <v>3110</v>
      </c>
      <c r="L129" s="1" t="s">
        <v>3110</v>
      </c>
      <c r="M129" s="1" t="s">
        <v>2318</v>
      </c>
      <c r="N129" s="1" t="s">
        <v>2318</v>
      </c>
      <c r="O129" s="1" t="s">
        <v>2319</v>
      </c>
      <c r="P129" s="1" t="s">
        <v>2320</v>
      </c>
      <c r="Q129" s="1" t="s">
        <v>2321</v>
      </c>
      <c r="R129" s="1" t="s">
        <v>3111</v>
      </c>
      <c r="S129" s="1" t="s">
        <v>2323</v>
      </c>
      <c r="T129" s="1" t="s">
        <v>2324</v>
      </c>
      <c r="U129" s="1" t="s">
        <v>2335</v>
      </c>
      <c r="V129" s="1" t="s">
        <v>3050</v>
      </c>
    </row>
    <row r="130" s="1" customFormat="1" spans="1:22">
      <c r="A130" s="3">
        <v>999228306142012</v>
      </c>
      <c r="B130" s="1" t="s">
        <v>2327</v>
      </c>
      <c r="C130" s="1" t="s">
        <v>3112</v>
      </c>
      <c r="D130" s="1" t="s">
        <v>3113</v>
      </c>
      <c r="E130" s="1" t="s">
        <v>3114</v>
      </c>
      <c r="F130" s="1" t="s">
        <v>2327</v>
      </c>
      <c r="G130" s="1" t="s">
        <v>2314</v>
      </c>
      <c r="H130" s="1" t="s">
        <v>2315</v>
      </c>
      <c r="I130" s="1" t="s">
        <v>3115</v>
      </c>
      <c r="J130" s="1" t="s">
        <v>30</v>
      </c>
      <c r="K130" s="1" t="s">
        <v>3116</v>
      </c>
      <c r="L130" s="1" t="s">
        <v>3116</v>
      </c>
      <c r="M130" s="1" t="s">
        <v>2318</v>
      </c>
      <c r="N130" s="1" t="s">
        <v>2318</v>
      </c>
      <c r="O130" s="1" t="s">
        <v>2319</v>
      </c>
      <c r="P130" s="1" t="s">
        <v>2320</v>
      </c>
      <c r="Q130" s="1" t="s">
        <v>2321</v>
      </c>
      <c r="R130" s="1" t="s">
        <v>3117</v>
      </c>
      <c r="S130" s="1" t="s">
        <v>2323</v>
      </c>
      <c r="T130" s="1" t="s">
        <v>2324</v>
      </c>
      <c r="U130" s="1" t="s">
        <v>2335</v>
      </c>
      <c r="V130" s="1" t="s">
        <v>2358</v>
      </c>
    </row>
    <row r="131" s="1" customFormat="1" spans="1:22">
      <c r="A131" s="3">
        <v>999228074826147</v>
      </c>
      <c r="B131" s="1" t="s">
        <v>3094</v>
      </c>
      <c r="C131" s="1" t="s">
        <v>3118</v>
      </c>
      <c r="D131" s="1" t="s">
        <v>3119</v>
      </c>
      <c r="E131" s="1" t="s">
        <v>3120</v>
      </c>
      <c r="F131" s="1" t="s">
        <v>2331</v>
      </c>
      <c r="G131" s="1" t="s">
        <v>2314</v>
      </c>
      <c r="H131" s="1" t="s">
        <v>2315</v>
      </c>
      <c r="I131" s="1" t="s">
        <v>3121</v>
      </c>
      <c r="J131" s="1" t="s">
        <v>30</v>
      </c>
      <c r="K131" s="1" t="s">
        <v>3122</v>
      </c>
      <c r="L131" s="1" t="s">
        <v>3122</v>
      </c>
      <c r="M131" s="1" t="s">
        <v>2318</v>
      </c>
      <c r="N131" s="1" t="s">
        <v>2318</v>
      </c>
      <c r="O131" s="1" t="s">
        <v>2319</v>
      </c>
      <c r="P131" s="1" t="s">
        <v>2320</v>
      </c>
      <c r="Q131" s="1" t="s">
        <v>2321</v>
      </c>
      <c r="R131" s="1" t="s">
        <v>3123</v>
      </c>
      <c r="S131" s="1" t="s">
        <v>2323</v>
      </c>
      <c r="T131" s="1" t="s">
        <v>2324</v>
      </c>
      <c r="U131" s="1" t="s">
        <v>2335</v>
      </c>
      <c r="V131" s="1" t="s">
        <v>3124</v>
      </c>
    </row>
    <row r="132" s="1" customFormat="1" spans="1:22">
      <c r="A132" s="3">
        <v>999227099083629</v>
      </c>
      <c r="B132" s="1" t="s">
        <v>2841</v>
      </c>
      <c r="C132" s="1" t="s">
        <v>3125</v>
      </c>
      <c r="D132" s="1" t="s">
        <v>3119</v>
      </c>
      <c r="E132" s="1" t="s">
        <v>3126</v>
      </c>
      <c r="F132" s="1" t="s">
        <v>2331</v>
      </c>
      <c r="G132" s="1" t="s">
        <v>2314</v>
      </c>
      <c r="H132" s="1" t="s">
        <v>2315</v>
      </c>
      <c r="I132" s="1" t="s">
        <v>3127</v>
      </c>
      <c r="J132" s="1" t="s">
        <v>30</v>
      </c>
      <c r="K132" s="1" t="s">
        <v>3128</v>
      </c>
      <c r="L132" s="1" t="s">
        <v>3128</v>
      </c>
      <c r="M132" s="1" t="s">
        <v>2318</v>
      </c>
      <c r="N132" s="1" t="s">
        <v>2318</v>
      </c>
      <c r="O132" s="1" t="s">
        <v>2319</v>
      </c>
      <c r="P132" s="1" t="s">
        <v>2320</v>
      </c>
      <c r="Q132" s="1" t="s">
        <v>2321</v>
      </c>
      <c r="R132" s="1" t="s">
        <v>3129</v>
      </c>
      <c r="S132" s="1" t="s">
        <v>2323</v>
      </c>
      <c r="T132" s="1" t="s">
        <v>2324</v>
      </c>
      <c r="U132" s="1" t="s">
        <v>2335</v>
      </c>
      <c r="V132" s="1" t="s">
        <v>3124</v>
      </c>
    </row>
    <row r="133" s="1" customFormat="1" spans="1:22">
      <c r="A133" s="3">
        <v>999228317584118</v>
      </c>
      <c r="B133" s="1" t="s">
        <v>2331</v>
      </c>
      <c r="C133" s="1" t="s">
        <v>3130</v>
      </c>
      <c r="D133" s="1" t="s">
        <v>3131</v>
      </c>
      <c r="E133" s="1" t="s">
        <v>3132</v>
      </c>
      <c r="F133" s="1" t="s">
        <v>2331</v>
      </c>
      <c r="G133" s="1" t="s">
        <v>2314</v>
      </c>
      <c r="H133" s="1" t="s">
        <v>2315</v>
      </c>
      <c r="I133" s="1" t="s">
        <v>3133</v>
      </c>
      <c r="J133" s="1" t="s">
        <v>30</v>
      </c>
      <c r="K133" s="1" t="s">
        <v>3134</v>
      </c>
      <c r="L133" s="1" t="s">
        <v>3134</v>
      </c>
      <c r="M133" s="1" t="s">
        <v>2318</v>
      </c>
      <c r="N133" s="1" t="s">
        <v>2318</v>
      </c>
      <c r="O133" s="1" t="s">
        <v>2319</v>
      </c>
      <c r="P133" s="1" t="s">
        <v>2320</v>
      </c>
      <c r="Q133" s="1" t="s">
        <v>2321</v>
      </c>
      <c r="R133" s="1" t="s">
        <v>3135</v>
      </c>
      <c r="S133" s="1" t="s">
        <v>2323</v>
      </c>
      <c r="T133" s="1" t="s">
        <v>2324</v>
      </c>
      <c r="U133" s="1" t="s">
        <v>2335</v>
      </c>
      <c r="V133" s="1" t="s">
        <v>3124</v>
      </c>
    </row>
    <row r="134" s="1" customFormat="1" spans="1:22">
      <c r="A134" s="3">
        <v>999228045411883</v>
      </c>
      <c r="B134" s="1" t="s">
        <v>3136</v>
      </c>
      <c r="C134" s="1" t="s">
        <v>3137</v>
      </c>
      <c r="D134" s="1" t="s">
        <v>3138</v>
      </c>
      <c r="E134" s="1" t="s">
        <v>3139</v>
      </c>
      <c r="F134" s="1" t="s">
        <v>2331</v>
      </c>
      <c r="G134" s="1" t="s">
        <v>2314</v>
      </c>
      <c r="H134" s="1" t="s">
        <v>2315</v>
      </c>
      <c r="I134" s="1" t="s">
        <v>3140</v>
      </c>
      <c r="J134" s="1" t="s">
        <v>30</v>
      </c>
      <c r="K134" s="1" t="s">
        <v>3141</v>
      </c>
      <c r="L134" s="1" t="s">
        <v>3141</v>
      </c>
      <c r="M134" s="1" t="s">
        <v>2318</v>
      </c>
      <c r="N134" s="1" t="s">
        <v>2318</v>
      </c>
      <c r="O134" s="1" t="s">
        <v>2319</v>
      </c>
      <c r="P134" s="1" t="s">
        <v>2320</v>
      </c>
      <c r="Q134" s="1" t="s">
        <v>2321</v>
      </c>
      <c r="R134" s="1" t="s">
        <v>3142</v>
      </c>
      <c r="S134" s="1" t="s">
        <v>2323</v>
      </c>
      <c r="T134" s="1" t="s">
        <v>2324</v>
      </c>
      <c r="U134" s="1" t="s">
        <v>2335</v>
      </c>
      <c r="V134" s="1" t="s">
        <v>3050</v>
      </c>
    </row>
    <row r="135" s="1" customFormat="1" spans="1:22">
      <c r="A135" s="3">
        <v>999228144323078</v>
      </c>
      <c r="B135" s="1" t="s">
        <v>2404</v>
      </c>
      <c r="C135" s="1" t="s">
        <v>3143</v>
      </c>
      <c r="D135" s="1" t="s">
        <v>3144</v>
      </c>
      <c r="E135" s="1" t="s">
        <v>3145</v>
      </c>
      <c r="F135" s="1" t="s">
        <v>2486</v>
      </c>
      <c r="G135" s="1" t="s">
        <v>2314</v>
      </c>
      <c r="H135" s="1" t="s">
        <v>2315</v>
      </c>
      <c r="I135" s="1" t="s">
        <v>3146</v>
      </c>
      <c r="J135" s="1" t="s">
        <v>30</v>
      </c>
      <c r="K135" s="1" t="s">
        <v>3147</v>
      </c>
      <c r="L135" s="1" t="s">
        <v>3147</v>
      </c>
      <c r="M135" s="1" t="s">
        <v>2318</v>
      </c>
      <c r="N135" s="1" t="s">
        <v>2318</v>
      </c>
      <c r="O135" s="1" t="s">
        <v>2319</v>
      </c>
      <c r="P135" s="1" t="s">
        <v>2320</v>
      </c>
      <c r="Q135" s="1" t="s">
        <v>2321</v>
      </c>
      <c r="R135" s="1" t="s">
        <v>3148</v>
      </c>
      <c r="S135" s="1" t="s">
        <v>2323</v>
      </c>
      <c r="T135" s="1" t="s">
        <v>2324</v>
      </c>
      <c r="U135" s="1" t="s">
        <v>2335</v>
      </c>
      <c r="V135" s="1" t="s">
        <v>3050</v>
      </c>
    </row>
    <row r="136" s="1" customFormat="1" spans="1:22">
      <c r="A136" s="3">
        <v>999228264045128</v>
      </c>
      <c r="B136" s="1" t="s">
        <v>2486</v>
      </c>
      <c r="C136" s="1" t="s">
        <v>3149</v>
      </c>
      <c r="D136" s="1" t="s">
        <v>3150</v>
      </c>
      <c r="E136" s="1" t="s">
        <v>3151</v>
      </c>
      <c r="F136" s="1" t="s">
        <v>2313</v>
      </c>
      <c r="G136" s="1" t="s">
        <v>2314</v>
      </c>
      <c r="H136" s="1" t="s">
        <v>2315</v>
      </c>
      <c r="I136" s="1" t="s">
        <v>3152</v>
      </c>
      <c r="J136" s="1" t="s">
        <v>30</v>
      </c>
      <c r="K136" s="1" t="s">
        <v>3153</v>
      </c>
      <c r="L136" s="1" t="s">
        <v>3153</v>
      </c>
      <c r="M136" s="1" t="s">
        <v>2318</v>
      </c>
      <c r="N136" s="1" t="s">
        <v>2318</v>
      </c>
      <c r="O136" s="1" t="s">
        <v>2319</v>
      </c>
      <c r="P136" s="1" t="s">
        <v>2320</v>
      </c>
      <c r="Q136" s="1" t="s">
        <v>2321</v>
      </c>
      <c r="R136" s="1" t="s">
        <v>3154</v>
      </c>
      <c r="S136" s="1" t="s">
        <v>2323</v>
      </c>
      <c r="T136" s="1" t="s">
        <v>2324</v>
      </c>
      <c r="U136" s="1" t="s">
        <v>2335</v>
      </c>
      <c r="V136" s="1" t="s">
        <v>2326</v>
      </c>
    </row>
    <row r="137" s="1" customFormat="1" spans="1:22">
      <c r="A137" s="3">
        <v>999228240411380</v>
      </c>
      <c r="B137" s="1" t="s">
        <v>2408</v>
      </c>
      <c r="C137" s="1" t="s">
        <v>3155</v>
      </c>
      <c r="D137" s="1" t="s">
        <v>3156</v>
      </c>
      <c r="E137" s="1" t="s">
        <v>3157</v>
      </c>
      <c r="F137" s="1" t="s">
        <v>2331</v>
      </c>
      <c r="G137" s="1" t="s">
        <v>2314</v>
      </c>
      <c r="H137" s="1" t="s">
        <v>2315</v>
      </c>
      <c r="I137" s="1" t="s">
        <v>3158</v>
      </c>
      <c r="J137" s="1" t="s">
        <v>30</v>
      </c>
      <c r="K137" s="1" t="s">
        <v>3159</v>
      </c>
      <c r="L137" s="1" t="s">
        <v>3159</v>
      </c>
      <c r="M137" s="1" t="s">
        <v>2318</v>
      </c>
      <c r="N137" s="1" t="s">
        <v>2318</v>
      </c>
      <c r="O137" s="1" t="s">
        <v>2319</v>
      </c>
      <c r="P137" s="1" t="s">
        <v>2320</v>
      </c>
      <c r="Q137" s="1" t="s">
        <v>2321</v>
      </c>
      <c r="R137" s="1" t="s">
        <v>3160</v>
      </c>
      <c r="S137" s="1" t="s">
        <v>2323</v>
      </c>
      <c r="T137" s="1" t="s">
        <v>2324</v>
      </c>
      <c r="U137" s="1" t="s">
        <v>2335</v>
      </c>
      <c r="V137" s="1" t="s">
        <v>2326</v>
      </c>
    </row>
    <row r="138" s="1" customFormat="1" spans="1:22">
      <c r="A138" s="3">
        <v>999227334835419</v>
      </c>
      <c r="B138" s="1" t="s">
        <v>3161</v>
      </c>
      <c r="C138" s="1" t="s">
        <v>3162</v>
      </c>
      <c r="D138" s="1" t="s">
        <v>3163</v>
      </c>
      <c r="E138" s="1" t="s">
        <v>3164</v>
      </c>
      <c r="F138" s="1" t="s">
        <v>2331</v>
      </c>
      <c r="G138" s="1" t="s">
        <v>2314</v>
      </c>
      <c r="H138" s="1" t="s">
        <v>2315</v>
      </c>
      <c r="I138" s="1" t="s">
        <v>3165</v>
      </c>
      <c r="J138" s="1" t="s">
        <v>30</v>
      </c>
      <c r="K138" s="1" t="s">
        <v>3166</v>
      </c>
      <c r="L138" s="1" t="s">
        <v>3166</v>
      </c>
      <c r="M138" s="1" t="s">
        <v>2318</v>
      </c>
      <c r="N138" s="1" t="s">
        <v>2318</v>
      </c>
      <c r="O138" s="1" t="s">
        <v>2319</v>
      </c>
      <c r="P138" s="1" t="s">
        <v>2320</v>
      </c>
      <c r="Q138" s="1" t="s">
        <v>2321</v>
      </c>
      <c r="R138" s="1" t="s">
        <v>3167</v>
      </c>
      <c r="S138" s="1" t="s">
        <v>2323</v>
      </c>
      <c r="T138" s="1" t="s">
        <v>2324</v>
      </c>
      <c r="U138" s="1" t="s">
        <v>2335</v>
      </c>
      <c r="V138" s="1" t="s">
        <v>2326</v>
      </c>
    </row>
    <row r="139" s="1" customFormat="1" spans="1:22">
      <c r="A139" s="3">
        <v>999227332974384</v>
      </c>
      <c r="B139" s="1" t="s">
        <v>3168</v>
      </c>
      <c r="C139" s="1" t="s">
        <v>3169</v>
      </c>
      <c r="D139" s="1" t="s">
        <v>3163</v>
      </c>
      <c r="E139" s="1" t="s">
        <v>3170</v>
      </c>
      <c r="F139" s="1" t="s">
        <v>2331</v>
      </c>
      <c r="G139" s="1" t="s">
        <v>2314</v>
      </c>
      <c r="H139" s="1" t="s">
        <v>2315</v>
      </c>
      <c r="I139" s="1" t="s">
        <v>3171</v>
      </c>
      <c r="J139" s="1" t="s">
        <v>30</v>
      </c>
      <c r="K139" s="1" t="s">
        <v>3172</v>
      </c>
      <c r="L139" s="1" t="s">
        <v>3172</v>
      </c>
      <c r="M139" s="1" t="s">
        <v>2318</v>
      </c>
      <c r="N139" s="1" t="s">
        <v>2318</v>
      </c>
      <c r="O139" s="1" t="s">
        <v>2319</v>
      </c>
      <c r="P139" s="1" t="s">
        <v>2320</v>
      </c>
      <c r="Q139" s="1" t="s">
        <v>2321</v>
      </c>
      <c r="R139" s="1" t="s">
        <v>3173</v>
      </c>
      <c r="S139" s="1" t="s">
        <v>2323</v>
      </c>
      <c r="T139" s="1" t="s">
        <v>2324</v>
      </c>
      <c r="U139" s="1" t="s">
        <v>2335</v>
      </c>
      <c r="V139" s="1" t="s">
        <v>2326</v>
      </c>
    </row>
    <row r="140" s="1" customFormat="1" spans="1:22">
      <c r="A140" s="3">
        <v>999228273444475</v>
      </c>
      <c r="B140" s="1" t="s">
        <v>2486</v>
      </c>
      <c r="C140" s="1" t="s">
        <v>3174</v>
      </c>
      <c r="D140" s="1" t="s">
        <v>3175</v>
      </c>
      <c r="E140" s="1" t="s">
        <v>3176</v>
      </c>
      <c r="F140" s="1" t="s">
        <v>2327</v>
      </c>
      <c r="G140" s="1" t="s">
        <v>2314</v>
      </c>
      <c r="H140" s="1" t="s">
        <v>2315</v>
      </c>
      <c r="I140" s="1" t="s">
        <v>3177</v>
      </c>
      <c r="J140" s="1" t="s">
        <v>30</v>
      </c>
      <c r="K140" s="1" t="s">
        <v>3178</v>
      </c>
      <c r="L140" s="1" t="s">
        <v>3178</v>
      </c>
      <c r="M140" s="1" t="s">
        <v>2318</v>
      </c>
      <c r="N140" s="1" t="s">
        <v>2318</v>
      </c>
      <c r="O140" s="1" t="s">
        <v>2319</v>
      </c>
      <c r="P140" s="1" t="s">
        <v>2320</v>
      </c>
      <c r="Q140" s="1" t="s">
        <v>2321</v>
      </c>
      <c r="R140" s="1" t="s">
        <v>3179</v>
      </c>
      <c r="S140" s="1" t="s">
        <v>2323</v>
      </c>
      <c r="T140" s="1" t="s">
        <v>2324</v>
      </c>
      <c r="U140" s="1" t="s">
        <v>2335</v>
      </c>
      <c r="V140" s="1" t="s">
        <v>2326</v>
      </c>
    </row>
    <row r="141" s="1" customFormat="1" spans="1:22">
      <c r="A141" s="3">
        <v>999228287055356</v>
      </c>
      <c r="B141" s="1" t="s">
        <v>2313</v>
      </c>
      <c r="C141" s="1" t="s">
        <v>3180</v>
      </c>
      <c r="D141" s="1" t="s">
        <v>3181</v>
      </c>
      <c r="E141" s="1" t="s">
        <v>3182</v>
      </c>
      <c r="F141" s="1" t="s">
        <v>2327</v>
      </c>
      <c r="G141" s="1" t="s">
        <v>2314</v>
      </c>
      <c r="H141" s="1" t="s">
        <v>2315</v>
      </c>
      <c r="I141" s="1" t="s">
        <v>3183</v>
      </c>
      <c r="J141" s="1" t="s">
        <v>30</v>
      </c>
      <c r="K141" s="1" t="s">
        <v>3184</v>
      </c>
      <c r="L141" s="1" t="s">
        <v>3184</v>
      </c>
      <c r="M141" s="1" t="s">
        <v>2318</v>
      </c>
      <c r="N141" s="1" t="s">
        <v>2318</v>
      </c>
      <c r="O141" s="1" t="s">
        <v>2319</v>
      </c>
      <c r="P141" s="1" t="s">
        <v>2320</v>
      </c>
      <c r="Q141" s="1" t="s">
        <v>2321</v>
      </c>
      <c r="R141" s="1" t="s">
        <v>3185</v>
      </c>
      <c r="S141" s="1" t="s">
        <v>2323</v>
      </c>
      <c r="T141" s="1" t="s">
        <v>2324</v>
      </c>
      <c r="U141" s="1" t="s">
        <v>2335</v>
      </c>
      <c r="V141" s="1" t="s">
        <v>2326</v>
      </c>
    </row>
    <row r="142" s="1" customFormat="1" spans="1:22">
      <c r="A142" s="3">
        <v>999227107580800</v>
      </c>
      <c r="B142" s="1" t="s">
        <v>3186</v>
      </c>
      <c r="C142" s="1" t="s">
        <v>3187</v>
      </c>
      <c r="D142" s="1" t="s">
        <v>3188</v>
      </c>
      <c r="E142" s="1" t="s">
        <v>3189</v>
      </c>
      <c r="F142" s="1" t="s">
        <v>2313</v>
      </c>
      <c r="G142" s="1" t="s">
        <v>2314</v>
      </c>
      <c r="H142" s="1" t="s">
        <v>2315</v>
      </c>
      <c r="I142" s="1" t="s">
        <v>3190</v>
      </c>
      <c r="J142" s="1" t="s">
        <v>30</v>
      </c>
      <c r="K142" s="1" t="s">
        <v>3191</v>
      </c>
      <c r="L142" s="1" t="s">
        <v>3191</v>
      </c>
      <c r="M142" s="1" t="s">
        <v>2318</v>
      </c>
      <c r="N142" s="1" t="s">
        <v>2318</v>
      </c>
      <c r="O142" s="1" t="s">
        <v>2319</v>
      </c>
      <c r="P142" s="1" t="s">
        <v>2320</v>
      </c>
      <c r="Q142" s="1" t="s">
        <v>2321</v>
      </c>
      <c r="R142" s="1" t="s">
        <v>3192</v>
      </c>
      <c r="S142" s="1" t="s">
        <v>2323</v>
      </c>
      <c r="T142" s="1" t="s">
        <v>2324</v>
      </c>
      <c r="U142" s="1" t="s">
        <v>2335</v>
      </c>
      <c r="V142" s="1" t="s">
        <v>2326</v>
      </c>
    </row>
    <row r="143" s="1" customFormat="1" spans="1:22">
      <c r="A143" s="3">
        <v>999227967003824</v>
      </c>
      <c r="B143" s="1" t="s">
        <v>2676</v>
      </c>
      <c r="C143" s="1" t="s">
        <v>3193</v>
      </c>
      <c r="D143" s="1" t="s">
        <v>3194</v>
      </c>
      <c r="E143" s="1" t="s">
        <v>3195</v>
      </c>
      <c r="F143" s="1" t="s">
        <v>2408</v>
      </c>
      <c r="G143" s="1" t="s">
        <v>2314</v>
      </c>
      <c r="H143" s="1" t="s">
        <v>2315</v>
      </c>
      <c r="I143" s="1" t="s">
        <v>3196</v>
      </c>
      <c r="J143" s="1" t="s">
        <v>30</v>
      </c>
      <c r="K143" s="1" t="s">
        <v>3197</v>
      </c>
      <c r="L143" s="1" t="s">
        <v>3197</v>
      </c>
      <c r="M143" s="1" t="s">
        <v>2318</v>
      </c>
      <c r="N143" s="1" t="s">
        <v>2318</v>
      </c>
      <c r="O143" s="1" t="s">
        <v>2319</v>
      </c>
      <c r="P143" s="1" t="s">
        <v>2320</v>
      </c>
      <c r="Q143" s="1" t="s">
        <v>2321</v>
      </c>
      <c r="R143" s="1" t="s">
        <v>3198</v>
      </c>
      <c r="S143" s="1" t="s">
        <v>2323</v>
      </c>
      <c r="T143" s="1" t="s">
        <v>2324</v>
      </c>
      <c r="U143" s="1" t="s">
        <v>2335</v>
      </c>
      <c r="V143" s="1" t="s">
        <v>2326</v>
      </c>
    </row>
    <row r="144" s="1" customFormat="1" spans="1:22">
      <c r="A144" s="3">
        <v>999228125612562</v>
      </c>
      <c r="B144" s="1" t="s">
        <v>2700</v>
      </c>
      <c r="C144" s="1" t="s">
        <v>3199</v>
      </c>
      <c r="D144" s="1" t="s">
        <v>3194</v>
      </c>
      <c r="E144" s="1" t="s">
        <v>3200</v>
      </c>
      <c r="F144" s="1" t="s">
        <v>2327</v>
      </c>
      <c r="G144" s="1" t="s">
        <v>2314</v>
      </c>
      <c r="H144" s="1" t="s">
        <v>2315</v>
      </c>
      <c r="I144" s="1" t="s">
        <v>3201</v>
      </c>
      <c r="J144" s="1" t="s">
        <v>30</v>
      </c>
      <c r="K144" s="1" t="s">
        <v>3202</v>
      </c>
      <c r="L144" s="1" t="s">
        <v>3202</v>
      </c>
      <c r="M144" s="1" t="s">
        <v>2318</v>
      </c>
      <c r="N144" s="1" t="s">
        <v>2318</v>
      </c>
      <c r="O144" s="1" t="s">
        <v>2319</v>
      </c>
      <c r="P144" s="1" t="s">
        <v>2320</v>
      </c>
      <c r="Q144" s="1" t="s">
        <v>2321</v>
      </c>
      <c r="R144" s="1" t="s">
        <v>3203</v>
      </c>
      <c r="S144" s="1" t="s">
        <v>2323</v>
      </c>
      <c r="T144" s="1" t="s">
        <v>2324</v>
      </c>
      <c r="U144" s="1" t="s">
        <v>2335</v>
      </c>
      <c r="V144" s="1" t="s">
        <v>2326</v>
      </c>
    </row>
    <row r="145" s="1" customFormat="1" spans="1:22">
      <c r="A145" s="3">
        <v>999228133526177</v>
      </c>
      <c r="B145" s="1" t="s">
        <v>2700</v>
      </c>
      <c r="C145" s="1" t="s">
        <v>3204</v>
      </c>
      <c r="D145" s="1" t="s">
        <v>3194</v>
      </c>
      <c r="E145" s="1" t="s">
        <v>3205</v>
      </c>
      <c r="F145" s="1" t="s">
        <v>2327</v>
      </c>
      <c r="G145" s="1" t="s">
        <v>2314</v>
      </c>
      <c r="H145" s="1" t="s">
        <v>2315</v>
      </c>
      <c r="I145" s="1" t="s">
        <v>3206</v>
      </c>
      <c r="J145" s="1" t="s">
        <v>30</v>
      </c>
      <c r="K145" s="1" t="s">
        <v>3207</v>
      </c>
      <c r="L145" s="1" t="s">
        <v>3207</v>
      </c>
      <c r="M145" s="1" t="s">
        <v>2318</v>
      </c>
      <c r="N145" s="1" t="s">
        <v>2318</v>
      </c>
      <c r="O145" s="1" t="s">
        <v>2319</v>
      </c>
      <c r="P145" s="1" t="s">
        <v>2320</v>
      </c>
      <c r="Q145" s="1" t="s">
        <v>2321</v>
      </c>
      <c r="R145" s="1" t="s">
        <v>3208</v>
      </c>
      <c r="S145" s="1" t="s">
        <v>2323</v>
      </c>
      <c r="T145" s="1" t="s">
        <v>2324</v>
      </c>
      <c r="U145" s="1" t="s">
        <v>2335</v>
      </c>
      <c r="V145" s="1" t="s">
        <v>2326</v>
      </c>
    </row>
    <row r="146" s="1" customFormat="1" spans="1:22">
      <c r="A146" s="3">
        <v>28255778185</v>
      </c>
      <c r="B146" s="1" t="s">
        <v>2408</v>
      </c>
      <c r="C146" s="1" t="s">
        <v>3209</v>
      </c>
      <c r="D146" s="1" t="s">
        <v>3194</v>
      </c>
      <c r="E146" s="1" t="s">
        <v>3210</v>
      </c>
      <c r="F146" s="1" t="s">
        <v>2327</v>
      </c>
      <c r="G146" s="1" t="s">
        <v>2314</v>
      </c>
      <c r="H146" s="1" t="s">
        <v>2315</v>
      </c>
      <c r="I146" s="1" t="s">
        <v>3211</v>
      </c>
      <c r="J146" s="1" t="s">
        <v>30</v>
      </c>
      <c r="K146" s="1" t="s">
        <v>3212</v>
      </c>
      <c r="L146" s="1" t="s">
        <v>3212</v>
      </c>
      <c r="M146" s="1" t="s">
        <v>2318</v>
      </c>
      <c r="N146" s="1" t="s">
        <v>2318</v>
      </c>
      <c r="O146" s="1" t="s">
        <v>2319</v>
      </c>
      <c r="P146" s="1" t="s">
        <v>2320</v>
      </c>
      <c r="Q146" s="1" t="s">
        <v>2321</v>
      </c>
      <c r="R146" s="1" t="s">
        <v>3213</v>
      </c>
      <c r="S146" s="1" t="s">
        <v>2323</v>
      </c>
      <c r="T146" s="1" t="s">
        <v>2324</v>
      </c>
      <c r="U146" s="1" t="s">
        <v>2335</v>
      </c>
      <c r="V146" s="1" t="s">
        <v>2326</v>
      </c>
    </row>
    <row r="147" s="1" customFormat="1" spans="1:22">
      <c r="A147" s="3">
        <v>999228233774110</v>
      </c>
      <c r="B147" s="1" t="s">
        <v>2610</v>
      </c>
      <c r="C147" s="1" t="s">
        <v>3214</v>
      </c>
      <c r="D147" s="1" t="s">
        <v>3194</v>
      </c>
      <c r="E147" s="1" t="s">
        <v>3215</v>
      </c>
      <c r="F147" s="1" t="s">
        <v>2327</v>
      </c>
      <c r="G147" s="1" t="s">
        <v>2314</v>
      </c>
      <c r="H147" s="1" t="s">
        <v>2315</v>
      </c>
      <c r="I147" s="1" t="s">
        <v>3216</v>
      </c>
      <c r="J147" s="1" t="s">
        <v>30</v>
      </c>
      <c r="K147" s="1" t="s">
        <v>3217</v>
      </c>
      <c r="L147" s="1" t="s">
        <v>3217</v>
      </c>
      <c r="M147" s="1" t="s">
        <v>2318</v>
      </c>
      <c r="N147" s="1" t="s">
        <v>2318</v>
      </c>
      <c r="O147" s="1" t="s">
        <v>2319</v>
      </c>
      <c r="P147" s="1" t="s">
        <v>2320</v>
      </c>
      <c r="Q147" s="1" t="s">
        <v>2321</v>
      </c>
      <c r="R147" s="1" t="s">
        <v>3218</v>
      </c>
      <c r="S147" s="1" t="s">
        <v>2323</v>
      </c>
      <c r="T147" s="1" t="s">
        <v>2324</v>
      </c>
      <c r="U147" s="1" t="s">
        <v>2335</v>
      </c>
      <c r="V147" s="1" t="s">
        <v>2326</v>
      </c>
    </row>
    <row r="148" s="1" customFormat="1" spans="1:22">
      <c r="A148" s="3">
        <v>999228317113325</v>
      </c>
      <c r="B148" s="1" t="s">
        <v>2331</v>
      </c>
      <c r="C148" s="1" t="s">
        <v>3219</v>
      </c>
      <c r="D148" s="1" t="s">
        <v>3194</v>
      </c>
      <c r="E148" s="1" t="s">
        <v>3220</v>
      </c>
      <c r="F148" s="1" t="s">
        <v>2331</v>
      </c>
      <c r="G148" s="1" t="s">
        <v>2314</v>
      </c>
      <c r="H148" s="1" t="s">
        <v>2315</v>
      </c>
      <c r="I148" s="1" t="s">
        <v>3221</v>
      </c>
      <c r="J148" s="1" t="s">
        <v>30</v>
      </c>
      <c r="K148" s="1" t="s">
        <v>3222</v>
      </c>
      <c r="L148" s="1" t="s">
        <v>3222</v>
      </c>
      <c r="M148" s="1" t="s">
        <v>2318</v>
      </c>
      <c r="N148" s="1" t="s">
        <v>2318</v>
      </c>
      <c r="O148" s="1" t="s">
        <v>2319</v>
      </c>
      <c r="P148" s="1" t="s">
        <v>2320</v>
      </c>
      <c r="Q148" s="1" t="s">
        <v>2321</v>
      </c>
      <c r="R148" s="1" t="s">
        <v>3223</v>
      </c>
      <c r="S148" s="1" t="s">
        <v>2323</v>
      </c>
      <c r="T148" s="1" t="s">
        <v>2324</v>
      </c>
      <c r="U148" s="1" t="s">
        <v>2335</v>
      </c>
      <c r="V148" s="1" t="s">
        <v>2326</v>
      </c>
    </row>
    <row r="149" s="1" customFormat="1" spans="1:22">
      <c r="A149" s="3">
        <v>999228319497990</v>
      </c>
      <c r="B149" s="1" t="s">
        <v>2331</v>
      </c>
      <c r="C149" s="1" t="s">
        <v>3224</v>
      </c>
      <c r="D149" s="1" t="s">
        <v>3194</v>
      </c>
      <c r="E149" s="1" t="s">
        <v>3225</v>
      </c>
      <c r="F149" s="1" t="s">
        <v>2331</v>
      </c>
      <c r="G149" s="1" t="s">
        <v>2314</v>
      </c>
      <c r="H149" s="1" t="s">
        <v>2315</v>
      </c>
      <c r="I149" s="1" t="s">
        <v>3221</v>
      </c>
      <c r="J149" s="1" t="s">
        <v>30</v>
      </c>
      <c r="K149" s="1" t="s">
        <v>3222</v>
      </c>
      <c r="L149" s="1" t="s">
        <v>3222</v>
      </c>
      <c r="M149" s="1" t="s">
        <v>2318</v>
      </c>
      <c r="N149" s="1" t="s">
        <v>2318</v>
      </c>
      <c r="O149" s="1" t="s">
        <v>2319</v>
      </c>
      <c r="P149" s="1" t="s">
        <v>2320</v>
      </c>
      <c r="Q149" s="1" t="s">
        <v>2321</v>
      </c>
      <c r="R149" s="1" t="s">
        <v>3226</v>
      </c>
      <c r="S149" s="1" t="s">
        <v>2323</v>
      </c>
      <c r="T149" s="1" t="s">
        <v>2324</v>
      </c>
      <c r="U149" s="1" t="s">
        <v>2335</v>
      </c>
      <c r="V149" s="1" t="s">
        <v>2326</v>
      </c>
    </row>
    <row r="150" s="1" customFormat="1" spans="1:22">
      <c r="A150" s="3">
        <v>999228314215056</v>
      </c>
      <c r="B150" s="1" t="s">
        <v>2331</v>
      </c>
      <c r="C150" s="1" t="s">
        <v>3227</v>
      </c>
      <c r="D150" s="1" t="s">
        <v>3194</v>
      </c>
      <c r="E150" s="1" t="s">
        <v>3228</v>
      </c>
      <c r="F150" s="1" t="s">
        <v>2331</v>
      </c>
      <c r="G150" s="1" t="s">
        <v>2314</v>
      </c>
      <c r="H150" s="1" t="s">
        <v>2315</v>
      </c>
      <c r="I150" s="1" t="s">
        <v>3229</v>
      </c>
      <c r="J150" s="1" t="s">
        <v>30</v>
      </c>
      <c r="K150" s="1" t="s">
        <v>3230</v>
      </c>
      <c r="L150" s="1" t="s">
        <v>3230</v>
      </c>
      <c r="M150" s="1" t="s">
        <v>2318</v>
      </c>
      <c r="N150" s="1" t="s">
        <v>2318</v>
      </c>
      <c r="O150" s="1" t="s">
        <v>2319</v>
      </c>
      <c r="P150" s="1" t="s">
        <v>2320</v>
      </c>
      <c r="Q150" s="1" t="s">
        <v>2321</v>
      </c>
      <c r="R150" s="1" t="s">
        <v>3231</v>
      </c>
      <c r="S150" s="1" t="s">
        <v>2323</v>
      </c>
      <c r="T150" s="1" t="s">
        <v>2324</v>
      </c>
      <c r="U150" s="1" t="s">
        <v>2335</v>
      </c>
      <c r="V150" s="1" t="s">
        <v>2326</v>
      </c>
    </row>
    <row r="151" s="1" customFormat="1" spans="1:22">
      <c r="A151" s="3">
        <v>999228278111023</v>
      </c>
      <c r="B151" s="1" t="s">
        <v>2313</v>
      </c>
      <c r="C151" s="1" t="s">
        <v>3232</v>
      </c>
      <c r="D151" s="1" t="s">
        <v>3233</v>
      </c>
      <c r="E151" s="1" t="s">
        <v>3234</v>
      </c>
      <c r="F151" s="1" t="s">
        <v>2327</v>
      </c>
      <c r="G151" s="1" t="s">
        <v>2314</v>
      </c>
      <c r="H151" s="1" t="s">
        <v>2315</v>
      </c>
      <c r="I151" s="1" t="s">
        <v>3235</v>
      </c>
      <c r="J151" s="1" t="s">
        <v>30</v>
      </c>
      <c r="K151" s="1" t="s">
        <v>3236</v>
      </c>
      <c r="L151" s="1" t="s">
        <v>3236</v>
      </c>
      <c r="M151" s="1" t="s">
        <v>2318</v>
      </c>
      <c r="N151" s="1" t="s">
        <v>2318</v>
      </c>
      <c r="O151" s="1" t="s">
        <v>2319</v>
      </c>
      <c r="P151" s="1" t="s">
        <v>2320</v>
      </c>
      <c r="Q151" s="1" t="s">
        <v>2321</v>
      </c>
      <c r="R151" s="1" t="s">
        <v>3237</v>
      </c>
      <c r="S151" s="1" t="s">
        <v>2323</v>
      </c>
      <c r="T151" s="1" t="s">
        <v>2324</v>
      </c>
      <c r="U151" s="1" t="s">
        <v>2335</v>
      </c>
      <c r="V151" s="1" t="s">
        <v>2644</v>
      </c>
    </row>
    <row r="152" s="1" customFormat="1" spans="1:22">
      <c r="A152" s="3">
        <v>999228234940234</v>
      </c>
      <c r="B152" s="1" t="s">
        <v>2610</v>
      </c>
      <c r="C152" s="1" t="s">
        <v>3238</v>
      </c>
      <c r="D152" s="1" t="s">
        <v>3239</v>
      </c>
      <c r="E152" s="1" t="s">
        <v>3240</v>
      </c>
      <c r="F152" s="1" t="s">
        <v>2408</v>
      </c>
      <c r="G152" s="1" t="s">
        <v>2314</v>
      </c>
      <c r="H152" s="1" t="s">
        <v>2315</v>
      </c>
      <c r="I152" s="1" t="s">
        <v>3241</v>
      </c>
      <c r="J152" s="1" t="s">
        <v>30</v>
      </c>
      <c r="K152" s="1" t="s">
        <v>3242</v>
      </c>
      <c r="L152" s="1" t="s">
        <v>3242</v>
      </c>
      <c r="M152" s="1" t="s">
        <v>2318</v>
      </c>
      <c r="N152" s="1" t="s">
        <v>2318</v>
      </c>
      <c r="O152" s="1" t="s">
        <v>2319</v>
      </c>
      <c r="P152" s="1" t="s">
        <v>2320</v>
      </c>
      <c r="Q152" s="1" t="s">
        <v>2321</v>
      </c>
      <c r="R152" s="1" t="s">
        <v>3243</v>
      </c>
      <c r="S152" s="1" t="s">
        <v>2323</v>
      </c>
      <c r="T152" s="1" t="s">
        <v>2324</v>
      </c>
      <c r="U152" s="1" t="s">
        <v>2335</v>
      </c>
      <c r="V152" s="1" t="s">
        <v>2644</v>
      </c>
    </row>
    <row r="153" s="1" customFormat="1" spans="1:22">
      <c r="A153" s="3">
        <v>999228320145559</v>
      </c>
      <c r="B153" s="1" t="s">
        <v>2331</v>
      </c>
      <c r="C153" s="1" t="s">
        <v>3244</v>
      </c>
      <c r="D153" s="1" t="s">
        <v>3245</v>
      </c>
      <c r="E153" s="1" t="s">
        <v>3246</v>
      </c>
      <c r="F153" s="1" t="s">
        <v>2331</v>
      </c>
      <c r="G153" s="1" t="s">
        <v>2314</v>
      </c>
      <c r="H153" s="1" t="s">
        <v>2315</v>
      </c>
      <c r="I153" s="1" t="s">
        <v>3247</v>
      </c>
      <c r="J153" s="1" t="s">
        <v>30</v>
      </c>
      <c r="K153" s="1" t="s">
        <v>3248</v>
      </c>
      <c r="L153" s="1" t="s">
        <v>3248</v>
      </c>
      <c r="M153" s="1" t="s">
        <v>2318</v>
      </c>
      <c r="N153" s="1" t="s">
        <v>2318</v>
      </c>
      <c r="O153" s="1" t="s">
        <v>2319</v>
      </c>
      <c r="P153" s="1" t="s">
        <v>2320</v>
      </c>
      <c r="Q153" s="1" t="s">
        <v>2321</v>
      </c>
      <c r="R153" s="1" t="s">
        <v>3249</v>
      </c>
      <c r="S153" s="1" t="s">
        <v>2323</v>
      </c>
      <c r="T153" s="1" t="s">
        <v>2324</v>
      </c>
      <c r="U153" s="1" t="s">
        <v>2335</v>
      </c>
      <c r="V153" s="1" t="s">
        <v>3250</v>
      </c>
    </row>
    <row r="154" s="1" customFormat="1" spans="1:22">
      <c r="A154" s="3">
        <v>999228319499446</v>
      </c>
      <c r="B154" s="1" t="s">
        <v>2331</v>
      </c>
      <c r="C154" s="1" t="s">
        <v>3251</v>
      </c>
      <c r="D154" s="1" t="s">
        <v>3252</v>
      </c>
      <c r="E154" s="1" t="s">
        <v>3253</v>
      </c>
      <c r="F154" s="1" t="s">
        <v>2331</v>
      </c>
      <c r="G154" s="1" t="s">
        <v>2314</v>
      </c>
      <c r="H154" s="1" t="s">
        <v>2315</v>
      </c>
      <c r="I154" s="1" t="s">
        <v>3254</v>
      </c>
      <c r="J154" s="1" t="s">
        <v>30</v>
      </c>
      <c r="K154" s="1" t="s">
        <v>3255</v>
      </c>
      <c r="L154" s="1" t="s">
        <v>3255</v>
      </c>
      <c r="M154" s="1" t="s">
        <v>2318</v>
      </c>
      <c r="N154" s="1" t="s">
        <v>2318</v>
      </c>
      <c r="O154" s="1" t="s">
        <v>2319</v>
      </c>
      <c r="P154" s="1" t="s">
        <v>2320</v>
      </c>
      <c r="Q154" s="1" t="s">
        <v>2321</v>
      </c>
      <c r="R154" s="1" t="s">
        <v>3256</v>
      </c>
      <c r="S154" s="1" t="s">
        <v>2323</v>
      </c>
      <c r="T154" s="1" t="s">
        <v>2324</v>
      </c>
      <c r="U154" s="1" t="s">
        <v>2335</v>
      </c>
      <c r="V154" s="1" t="s">
        <v>3250</v>
      </c>
    </row>
    <row r="155" s="1" customFormat="1" spans="1:22">
      <c r="A155" s="3">
        <v>999228318248977</v>
      </c>
      <c r="B155" s="1" t="s">
        <v>2331</v>
      </c>
      <c r="C155" s="1" t="s">
        <v>3257</v>
      </c>
      <c r="D155" s="1" t="s">
        <v>3252</v>
      </c>
      <c r="E155" s="1" t="s">
        <v>3258</v>
      </c>
      <c r="F155" s="1" t="s">
        <v>2331</v>
      </c>
      <c r="G155" s="1" t="s">
        <v>2314</v>
      </c>
      <c r="H155" s="1" t="s">
        <v>2315</v>
      </c>
      <c r="I155" s="1" t="s">
        <v>3254</v>
      </c>
      <c r="J155" s="1" t="s">
        <v>30</v>
      </c>
      <c r="K155" s="1" t="s">
        <v>3255</v>
      </c>
      <c r="L155" s="1" t="s">
        <v>3255</v>
      </c>
      <c r="M155" s="1" t="s">
        <v>2318</v>
      </c>
      <c r="N155" s="1" t="s">
        <v>2318</v>
      </c>
      <c r="O155" s="1" t="s">
        <v>2319</v>
      </c>
      <c r="P155" s="1" t="s">
        <v>2320</v>
      </c>
      <c r="Q155" s="1" t="s">
        <v>2321</v>
      </c>
      <c r="R155" s="1" t="s">
        <v>3259</v>
      </c>
      <c r="S155" s="1" t="s">
        <v>2323</v>
      </c>
      <c r="T155" s="1" t="s">
        <v>2324</v>
      </c>
      <c r="U155" s="1" t="s">
        <v>2335</v>
      </c>
      <c r="V155" s="1" t="s">
        <v>3250</v>
      </c>
    </row>
    <row r="156" s="1" customFormat="1" spans="1:22">
      <c r="A156" s="3">
        <v>999228316992899</v>
      </c>
      <c r="B156" s="1" t="s">
        <v>2331</v>
      </c>
      <c r="C156" s="1" t="s">
        <v>3260</v>
      </c>
      <c r="D156" s="1" t="s">
        <v>3261</v>
      </c>
      <c r="E156" s="1" t="s">
        <v>3262</v>
      </c>
      <c r="F156" s="1" t="s">
        <v>2331</v>
      </c>
      <c r="G156" s="1" t="s">
        <v>2314</v>
      </c>
      <c r="H156" s="1" t="s">
        <v>2315</v>
      </c>
      <c r="I156" s="1" t="s">
        <v>3263</v>
      </c>
      <c r="J156" s="1" t="s">
        <v>30</v>
      </c>
      <c r="K156" s="1" t="s">
        <v>3264</v>
      </c>
      <c r="L156" s="1" t="s">
        <v>3264</v>
      </c>
      <c r="M156" s="1" t="s">
        <v>2318</v>
      </c>
      <c r="N156" s="1" t="s">
        <v>2318</v>
      </c>
      <c r="O156" s="1" t="s">
        <v>2319</v>
      </c>
      <c r="P156" s="1" t="s">
        <v>2320</v>
      </c>
      <c r="Q156" s="1" t="s">
        <v>2321</v>
      </c>
      <c r="R156" s="1" t="s">
        <v>3265</v>
      </c>
      <c r="S156" s="1" t="s">
        <v>2323</v>
      </c>
      <c r="T156" s="1" t="s">
        <v>2324</v>
      </c>
      <c r="U156" s="1" t="s">
        <v>2335</v>
      </c>
      <c r="V156" s="1" t="s">
        <v>2924</v>
      </c>
    </row>
    <row r="157" s="1" customFormat="1" spans="1:22">
      <c r="A157" s="3">
        <v>999228291061595</v>
      </c>
      <c r="B157" s="1" t="s">
        <v>2313</v>
      </c>
      <c r="C157" s="1" t="s">
        <v>3266</v>
      </c>
      <c r="D157" s="1" t="s">
        <v>3267</v>
      </c>
      <c r="E157" s="1" t="s">
        <v>3268</v>
      </c>
      <c r="F157" s="1" t="s">
        <v>2327</v>
      </c>
      <c r="G157" s="1" t="s">
        <v>2314</v>
      </c>
      <c r="H157" s="1" t="s">
        <v>2315</v>
      </c>
      <c r="I157" s="1" t="s">
        <v>3269</v>
      </c>
      <c r="J157" s="1" t="s">
        <v>30</v>
      </c>
      <c r="K157" s="1" t="s">
        <v>3270</v>
      </c>
      <c r="L157" s="1" t="s">
        <v>3270</v>
      </c>
      <c r="M157" s="1" t="s">
        <v>2318</v>
      </c>
      <c r="N157" s="1" t="s">
        <v>2318</v>
      </c>
      <c r="O157" s="1" t="s">
        <v>2319</v>
      </c>
      <c r="P157" s="1" t="s">
        <v>2320</v>
      </c>
      <c r="Q157" s="1" t="s">
        <v>2321</v>
      </c>
      <c r="R157" s="1" t="s">
        <v>3271</v>
      </c>
      <c r="S157" s="1" t="s">
        <v>2323</v>
      </c>
      <c r="T157" s="1" t="s">
        <v>2324</v>
      </c>
      <c r="U157" s="1" t="s">
        <v>2335</v>
      </c>
      <c r="V157" s="1" t="s">
        <v>2358</v>
      </c>
    </row>
    <row r="158" s="1" customFormat="1" spans="1:22">
      <c r="A158" s="3">
        <v>999224901800864</v>
      </c>
      <c r="B158" s="1" t="s">
        <v>3272</v>
      </c>
      <c r="C158" s="1" t="s">
        <v>3273</v>
      </c>
      <c r="D158" s="1" t="s">
        <v>3274</v>
      </c>
      <c r="E158" s="1" t="s">
        <v>3275</v>
      </c>
      <c r="F158" s="1" t="s">
        <v>2327</v>
      </c>
      <c r="G158" s="1" t="s">
        <v>2314</v>
      </c>
      <c r="H158" s="1" t="s">
        <v>2315</v>
      </c>
      <c r="I158" s="1" t="s">
        <v>3276</v>
      </c>
      <c r="J158" s="1" t="s">
        <v>30</v>
      </c>
      <c r="K158" s="1" t="s">
        <v>3277</v>
      </c>
      <c r="L158" s="1" t="s">
        <v>3277</v>
      </c>
      <c r="M158" s="1" t="s">
        <v>2318</v>
      </c>
      <c r="N158" s="1" t="s">
        <v>2318</v>
      </c>
      <c r="O158" s="1" t="s">
        <v>2319</v>
      </c>
      <c r="P158" s="1" t="s">
        <v>2320</v>
      </c>
      <c r="Q158" s="1" t="s">
        <v>2321</v>
      </c>
      <c r="R158" s="1" t="s">
        <v>3278</v>
      </c>
      <c r="S158" s="1" t="s">
        <v>2323</v>
      </c>
      <c r="T158" s="1" t="s">
        <v>2324</v>
      </c>
      <c r="U158" s="1" t="s">
        <v>2335</v>
      </c>
      <c r="V158" s="1" t="s">
        <v>3124</v>
      </c>
    </row>
    <row r="159" s="1" customFormat="1" spans="1:22">
      <c r="A159" s="3">
        <v>999228256313148</v>
      </c>
      <c r="B159" s="1" t="s">
        <v>2408</v>
      </c>
      <c r="C159" s="1" t="s">
        <v>3279</v>
      </c>
      <c r="D159" s="1" t="s">
        <v>3280</v>
      </c>
      <c r="E159" s="1" t="s">
        <v>3281</v>
      </c>
      <c r="F159" s="1" t="s">
        <v>2313</v>
      </c>
      <c r="G159" s="1" t="s">
        <v>2314</v>
      </c>
      <c r="H159" s="1" t="s">
        <v>2315</v>
      </c>
      <c r="I159" s="1" t="s">
        <v>3282</v>
      </c>
      <c r="J159" s="1" t="s">
        <v>30</v>
      </c>
      <c r="K159" s="1" t="s">
        <v>3283</v>
      </c>
      <c r="L159" s="1" t="s">
        <v>3283</v>
      </c>
      <c r="M159" s="1" t="s">
        <v>2318</v>
      </c>
      <c r="N159" s="1" t="s">
        <v>2318</v>
      </c>
      <c r="O159" s="1" t="s">
        <v>2319</v>
      </c>
      <c r="P159" s="1" t="s">
        <v>2320</v>
      </c>
      <c r="Q159" s="1" t="s">
        <v>2321</v>
      </c>
      <c r="R159" s="1" t="s">
        <v>3284</v>
      </c>
      <c r="S159" s="1" t="s">
        <v>2323</v>
      </c>
      <c r="T159" s="1" t="s">
        <v>2324</v>
      </c>
      <c r="U159" s="1" t="s">
        <v>2325</v>
      </c>
      <c r="V159" s="1" t="s">
        <v>2358</v>
      </c>
    </row>
    <row r="160" s="1" customFormat="1" spans="1:22">
      <c r="A160" s="3">
        <v>999228314282669</v>
      </c>
      <c r="B160" s="1" t="s">
        <v>2331</v>
      </c>
      <c r="C160" s="1" t="s">
        <v>3285</v>
      </c>
      <c r="D160" s="1" t="s">
        <v>3280</v>
      </c>
      <c r="E160" s="1" t="s">
        <v>3286</v>
      </c>
      <c r="F160" s="1" t="s">
        <v>2331</v>
      </c>
      <c r="G160" s="1" t="s">
        <v>2314</v>
      </c>
      <c r="H160" s="1" t="s">
        <v>2315</v>
      </c>
      <c r="I160" s="1" t="s">
        <v>3287</v>
      </c>
      <c r="J160" s="1" t="s">
        <v>30</v>
      </c>
      <c r="K160" s="1" t="s">
        <v>3288</v>
      </c>
      <c r="L160" s="1" t="s">
        <v>3288</v>
      </c>
      <c r="M160" s="1" t="s">
        <v>2318</v>
      </c>
      <c r="N160" s="1" t="s">
        <v>2318</v>
      </c>
      <c r="O160" s="1" t="s">
        <v>2319</v>
      </c>
      <c r="P160" s="1" t="s">
        <v>2320</v>
      </c>
      <c r="Q160" s="1" t="s">
        <v>2321</v>
      </c>
      <c r="R160" s="1" t="s">
        <v>3289</v>
      </c>
      <c r="S160" s="1" t="s">
        <v>2323</v>
      </c>
      <c r="T160" s="1" t="s">
        <v>2324</v>
      </c>
      <c r="U160" s="1" t="s">
        <v>2325</v>
      </c>
      <c r="V160" s="1" t="s">
        <v>2358</v>
      </c>
    </row>
    <row r="161" s="1" customFormat="1" spans="1:22">
      <c r="A161" s="3">
        <v>999228314915718</v>
      </c>
      <c r="B161" s="1" t="s">
        <v>2331</v>
      </c>
      <c r="C161" s="1" t="s">
        <v>3290</v>
      </c>
      <c r="D161" s="1" t="s">
        <v>3280</v>
      </c>
      <c r="E161" s="1" t="s">
        <v>3291</v>
      </c>
      <c r="F161" s="1" t="s">
        <v>2331</v>
      </c>
      <c r="G161" s="1" t="s">
        <v>2314</v>
      </c>
      <c r="H161" s="1" t="s">
        <v>2315</v>
      </c>
      <c r="I161" s="1" t="s">
        <v>3287</v>
      </c>
      <c r="J161" s="1" t="s">
        <v>30</v>
      </c>
      <c r="K161" s="1" t="s">
        <v>3288</v>
      </c>
      <c r="L161" s="1" t="s">
        <v>3288</v>
      </c>
      <c r="M161" s="1" t="s">
        <v>2318</v>
      </c>
      <c r="N161" s="1" t="s">
        <v>2318</v>
      </c>
      <c r="O161" s="1" t="s">
        <v>2319</v>
      </c>
      <c r="P161" s="1" t="s">
        <v>2320</v>
      </c>
      <c r="Q161" s="1" t="s">
        <v>2321</v>
      </c>
      <c r="R161" s="1" t="s">
        <v>3292</v>
      </c>
      <c r="S161" s="1" t="s">
        <v>2323</v>
      </c>
      <c r="T161" s="1" t="s">
        <v>2324</v>
      </c>
      <c r="U161" s="1" t="s">
        <v>2325</v>
      </c>
      <c r="V161" s="1" t="s">
        <v>2358</v>
      </c>
    </row>
    <row r="162" s="1" customFormat="1" spans="1:22">
      <c r="A162" s="3">
        <v>999228312653523</v>
      </c>
      <c r="B162" s="1" t="s">
        <v>2327</v>
      </c>
      <c r="C162" s="1" t="s">
        <v>3293</v>
      </c>
      <c r="D162" s="1" t="s">
        <v>3280</v>
      </c>
      <c r="E162" s="1" t="s">
        <v>3294</v>
      </c>
      <c r="F162" s="1" t="s">
        <v>2331</v>
      </c>
      <c r="G162" s="1" t="s">
        <v>2314</v>
      </c>
      <c r="H162" s="1" t="s">
        <v>2315</v>
      </c>
      <c r="I162" s="1" t="s">
        <v>3295</v>
      </c>
      <c r="J162" s="1" t="s">
        <v>30</v>
      </c>
      <c r="K162" s="1" t="s">
        <v>3296</v>
      </c>
      <c r="L162" s="1" t="s">
        <v>3296</v>
      </c>
      <c r="M162" s="1" t="s">
        <v>2318</v>
      </c>
      <c r="N162" s="1" t="s">
        <v>2318</v>
      </c>
      <c r="O162" s="1" t="s">
        <v>2319</v>
      </c>
      <c r="P162" s="1" t="s">
        <v>2320</v>
      </c>
      <c r="Q162" s="1" t="s">
        <v>2321</v>
      </c>
      <c r="R162" s="1" t="s">
        <v>3297</v>
      </c>
      <c r="S162" s="1" t="s">
        <v>2323</v>
      </c>
      <c r="T162" s="1" t="s">
        <v>2324</v>
      </c>
      <c r="U162" s="1" t="s">
        <v>2325</v>
      </c>
      <c r="V162" s="1" t="s">
        <v>2358</v>
      </c>
    </row>
    <row r="163" s="1" customFormat="1" spans="1:22">
      <c r="A163" s="3">
        <v>999227289103124</v>
      </c>
      <c r="B163" s="1" t="s">
        <v>2780</v>
      </c>
      <c r="C163" s="1" t="s">
        <v>3298</v>
      </c>
      <c r="D163" s="1" t="s">
        <v>3299</v>
      </c>
      <c r="E163" s="1" t="s">
        <v>3300</v>
      </c>
      <c r="F163" s="1" t="s">
        <v>2610</v>
      </c>
      <c r="G163" s="1" t="s">
        <v>2314</v>
      </c>
      <c r="H163" s="1" t="s">
        <v>2315</v>
      </c>
      <c r="I163" s="1" t="s">
        <v>3301</v>
      </c>
      <c r="J163" s="1" t="s">
        <v>30</v>
      </c>
      <c r="K163" s="1" t="s">
        <v>3302</v>
      </c>
      <c r="L163" s="1" t="s">
        <v>3302</v>
      </c>
      <c r="M163" s="1" t="s">
        <v>2318</v>
      </c>
      <c r="N163" s="1" t="s">
        <v>2318</v>
      </c>
      <c r="O163" s="1" t="s">
        <v>2319</v>
      </c>
      <c r="P163" s="1" t="s">
        <v>2320</v>
      </c>
      <c r="Q163" s="1" t="s">
        <v>2321</v>
      </c>
      <c r="R163" s="1" t="s">
        <v>3303</v>
      </c>
      <c r="S163" s="1" t="s">
        <v>2323</v>
      </c>
      <c r="T163" s="1" t="s">
        <v>2324</v>
      </c>
      <c r="U163" s="1" t="s">
        <v>2335</v>
      </c>
      <c r="V163" s="1" t="s">
        <v>2326</v>
      </c>
    </row>
    <row r="164" s="1" customFormat="1" spans="1:22">
      <c r="A164" s="3">
        <v>999227102197092</v>
      </c>
      <c r="B164" s="1" t="s">
        <v>3186</v>
      </c>
      <c r="C164" s="1" t="s">
        <v>3304</v>
      </c>
      <c r="D164" s="1" t="s">
        <v>3305</v>
      </c>
      <c r="E164" s="1" t="s">
        <v>3306</v>
      </c>
      <c r="F164" s="1" t="s">
        <v>2486</v>
      </c>
      <c r="G164" s="1" t="s">
        <v>2314</v>
      </c>
      <c r="H164" s="1" t="s">
        <v>2315</v>
      </c>
      <c r="I164" s="1" t="s">
        <v>3307</v>
      </c>
      <c r="J164" s="1" t="s">
        <v>30</v>
      </c>
      <c r="K164" s="1" t="s">
        <v>3308</v>
      </c>
      <c r="L164" s="1" t="s">
        <v>3308</v>
      </c>
      <c r="M164" s="1" t="s">
        <v>2318</v>
      </c>
      <c r="N164" s="1" t="s">
        <v>2318</v>
      </c>
      <c r="O164" s="1" t="s">
        <v>2319</v>
      </c>
      <c r="P164" s="1" t="s">
        <v>2320</v>
      </c>
      <c r="Q164" s="1" t="s">
        <v>2321</v>
      </c>
      <c r="R164" s="1" t="s">
        <v>3309</v>
      </c>
      <c r="S164" s="1" t="s">
        <v>2323</v>
      </c>
      <c r="T164" s="1" t="s">
        <v>2324</v>
      </c>
      <c r="U164" s="1" t="s">
        <v>2325</v>
      </c>
      <c r="V164" s="1" t="s">
        <v>2326</v>
      </c>
    </row>
    <row r="165" s="1" customFormat="1" spans="1:22">
      <c r="A165" s="3">
        <v>999228317688187</v>
      </c>
      <c r="B165" s="1" t="s">
        <v>2331</v>
      </c>
      <c r="C165" s="1" t="s">
        <v>3310</v>
      </c>
      <c r="D165" s="1" t="s">
        <v>3311</v>
      </c>
      <c r="E165" s="1" t="s">
        <v>3312</v>
      </c>
      <c r="F165" s="1" t="s">
        <v>2331</v>
      </c>
      <c r="G165" s="1" t="s">
        <v>2314</v>
      </c>
      <c r="H165" s="1" t="s">
        <v>2315</v>
      </c>
      <c r="I165" s="1" t="s">
        <v>3313</v>
      </c>
      <c r="J165" s="1" t="s">
        <v>30</v>
      </c>
      <c r="K165" s="1" t="s">
        <v>3314</v>
      </c>
      <c r="L165" s="1" t="s">
        <v>3314</v>
      </c>
      <c r="M165" s="1" t="s">
        <v>2318</v>
      </c>
      <c r="N165" s="1" t="s">
        <v>2318</v>
      </c>
      <c r="O165" s="1" t="s">
        <v>2319</v>
      </c>
      <c r="P165" s="1" t="s">
        <v>2320</v>
      </c>
      <c r="Q165" s="1" t="s">
        <v>2321</v>
      </c>
      <c r="R165" s="1" t="s">
        <v>3315</v>
      </c>
      <c r="S165" s="1" t="s">
        <v>2323</v>
      </c>
      <c r="T165" s="1" t="s">
        <v>2324</v>
      </c>
      <c r="U165" s="1" t="s">
        <v>2335</v>
      </c>
      <c r="V165" s="1" t="s">
        <v>2326</v>
      </c>
    </row>
    <row r="166" s="1" customFormat="1" spans="1:22">
      <c r="A166" s="3">
        <v>999228234918176</v>
      </c>
      <c r="B166" s="1" t="s">
        <v>2610</v>
      </c>
      <c r="C166" s="1" t="s">
        <v>3316</v>
      </c>
      <c r="D166" s="1" t="s">
        <v>3317</v>
      </c>
      <c r="E166" s="1" t="s">
        <v>3318</v>
      </c>
      <c r="F166" s="1" t="s">
        <v>2331</v>
      </c>
      <c r="G166" s="1" t="s">
        <v>2314</v>
      </c>
      <c r="H166" s="1" t="s">
        <v>2315</v>
      </c>
      <c r="I166" s="1" t="s">
        <v>3319</v>
      </c>
      <c r="J166" s="1" t="s">
        <v>30</v>
      </c>
      <c r="K166" s="1" t="s">
        <v>3320</v>
      </c>
      <c r="L166" s="1" t="s">
        <v>3320</v>
      </c>
      <c r="M166" s="1" t="s">
        <v>2318</v>
      </c>
      <c r="N166" s="1" t="s">
        <v>2318</v>
      </c>
      <c r="O166" s="1" t="s">
        <v>2319</v>
      </c>
      <c r="P166" s="1" t="s">
        <v>2320</v>
      </c>
      <c r="Q166" s="1" t="s">
        <v>2321</v>
      </c>
      <c r="R166" s="1" t="s">
        <v>3321</v>
      </c>
      <c r="S166" s="1" t="s">
        <v>2323</v>
      </c>
      <c r="T166" s="1" t="s">
        <v>2324</v>
      </c>
      <c r="U166" s="1" t="s">
        <v>2335</v>
      </c>
      <c r="V166" s="1" t="s">
        <v>2326</v>
      </c>
    </row>
    <row r="167" s="1" customFormat="1" spans="1:22">
      <c r="A167" s="3">
        <v>999228118794962</v>
      </c>
      <c r="B167" s="1" t="s">
        <v>2344</v>
      </c>
      <c r="C167" s="1" t="s">
        <v>3322</v>
      </c>
      <c r="D167" s="1" t="s">
        <v>3323</v>
      </c>
      <c r="E167" s="1" t="s">
        <v>3324</v>
      </c>
      <c r="F167" s="1" t="s">
        <v>2327</v>
      </c>
      <c r="G167" s="1" t="s">
        <v>2314</v>
      </c>
      <c r="H167" s="1" t="s">
        <v>2315</v>
      </c>
      <c r="I167" s="1" t="s">
        <v>3325</v>
      </c>
      <c r="J167" s="1" t="s">
        <v>30</v>
      </c>
      <c r="K167" s="1" t="s">
        <v>3326</v>
      </c>
      <c r="L167" s="1" t="s">
        <v>3326</v>
      </c>
      <c r="M167" s="1" t="s">
        <v>2318</v>
      </c>
      <c r="N167" s="1" t="s">
        <v>2318</v>
      </c>
      <c r="O167" s="1" t="s">
        <v>2319</v>
      </c>
      <c r="P167" s="1" t="s">
        <v>2320</v>
      </c>
      <c r="Q167" s="1" t="s">
        <v>2321</v>
      </c>
      <c r="R167" s="1" t="s">
        <v>3327</v>
      </c>
      <c r="S167" s="1" t="s">
        <v>2323</v>
      </c>
      <c r="T167" s="1" t="s">
        <v>2324</v>
      </c>
      <c r="U167" s="1" t="s">
        <v>2335</v>
      </c>
      <c r="V167" s="1" t="s">
        <v>2358</v>
      </c>
    </row>
    <row r="168" s="1" customFormat="1" spans="1:22">
      <c r="A168" s="3">
        <v>999227441416825</v>
      </c>
      <c r="B168" s="1" t="s">
        <v>3328</v>
      </c>
      <c r="C168" s="1" t="s">
        <v>3329</v>
      </c>
      <c r="D168" s="1" t="s">
        <v>3330</v>
      </c>
      <c r="E168" s="1" t="s">
        <v>3331</v>
      </c>
      <c r="F168" s="1" t="s">
        <v>2313</v>
      </c>
      <c r="G168" s="1" t="s">
        <v>2314</v>
      </c>
      <c r="H168" s="1" t="s">
        <v>2315</v>
      </c>
      <c r="I168" s="1" t="s">
        <v>3332</v>
      </c>
      <c r="J168" s="1" t="s">
        <v>30</v>
      </c>
      <c r="K168" s="1" t="s">
        <v>3333</v>
      </c>
      <c r="L168" s="1" t="s">
        <v>3333</v>
      </c>
      <c r="M168" s="1" t="s">
        <v>2318</v>
      </c>
      <c r="N168" s="1" t="s">
        <v>2318</v>
      </c>
      <c r="O168" s="1" t="s">
        <v>2319</v>
      </c>
      <c r="P168" s="1" t="s">
        <v>2320</v>
      </c>
      <c r="Q168" s="1" t="s">
        <v>2321</v>
      </c>
      <c r="R168" s="1" t="s">
        <v>3334</v>
      </c>
      <c r="S168" s="1" t="s">
        <v>2323</v>
      </c>
      <c r="T168" s="1" t="s">
        <v>2324</v>
      </c>
      <c r="U168" s="1" t="s">
        <v>2335</v>
      </c>
      <c r="V168" s="1" t="s">
        <v>2326</v>
      </c>
    </row>
    <row r="169" s="1" customFormat="1" spans="1:22">
      <c r="A169" s="3">
        <v>999228311633984</v>
      </c>
      <c r="B169" s="1" t="s">
        <v>2327</v>
      </c>
      <c r="C169" s="1" t="s">
        <v>3335</v>
      </c>
      <c r="D169" s="1" t="s">
        <v>3336</v>
      </c>
      <c r="E169" s="1" t="s">
        <v>3337</v>
      </c>
      <c r="F169" s="1" t="s">
        <v>2331</v>
      </c>
      <c r="G169" s="1" t="s">
        <v>2314</v>
      </c>
      <c r="H169" s="1" t="s">
        <v>2315</v>
      </c>
      <c r="I169" s="1" t="s">
        <v>3338</v>
      </c>
      <c r="J169" s="1" t="s">
        <v>30</v>
      </c>
      <c r="K169" s="1" t="s">
        <v>3339</v>
      </c>
      <c r="L169" s="1" t="s">
        <v>3339</v>
      </c>
      <c r="M169" s="1" t="s">
        <v>2318</v>
      </c>
      <c r="N169" s="1" t="s">
        <v>2318</v>
      </c>
      <c r="O169" s="1" t="s">
        <v>2319</v>
      </c>
      <c r="P169" s="1" t="s">
        <v>2320</v>
      </c>
      <c r="Q169" s="1" t="s">
        <v>2321</v>
      </c>
      <c r="R169" s="1" t="s">
        <v>3340</v>
      </c>
      <c r="S169" s="1" t="s">
        <v>2323</v>
      </c>
      <c r="T169" s="1" t="s">
        <v>2324</v>
      </c>
      <c r="U169" s="1" t="s">
        <v>2335</v>
      </c>
      <c r="V169" s="1" t="s">
        <v>2358</v>
      </c>
    </row>
    <row r="170" s="1" customFormat="1" spans="1:22">
      <c r="A170" s="3">
        <v>999228291174219</v>
      </c>
      <c r="B170" s="1" t="s">
        <v>2313</v>
      </c>
      <c r="C170" s="1" t="s">
        <v>3341</v>
      </c>
      <c r="D170" s="1" t="s">
        <v>3342</v>
      </c>
      <c r="E170" s="1" t="s">
        <v>3343</v>
      </c>
      <c r="F170" s="1" t="s">
        <v>2327</v>
      </c>
      <c r="G170" s="1" t="s">
        <v>2314</v>
      </c>
      <c r="H170" s="1" t="s">
        <v>2315</v>
      </c>
      <c r="I170" s="1" t="s">
        <v>3344</v>
      </c>
      <c r="J170" s="1" t="s">
        <v>30</v>
      </c>
      <c r="K170" s="1" t="s">
        <v>3345</v>
      </c>
      <c r="L170" s="1" t="s">
        <v>3345</v>
      </c>
      <c r="M170" s="1" t="s">
        <v>2318</v>
      </c>
      <c r="N170" s="1" t="s">
        <v>2318</v>
      </c>
      <c r="O170" s="1" t="s">
        <v>2319</v>
      </c>
      <c r="P170" s="1" t="s">
        <v>2320</v>
      </c>
      <c r="Q170" s="1" t="s">
        <v>2321</v>
      </c>
      <c r="R170" s="1" t="s">
        <v>3346</v>
      </c>
      <c r="S170" s="1" t="s">
        <v>2323</v>
      </c>
      <c r="T170" s="1" t="s">
        <v>2324</v>
      </c>
      <c r="U170" s="1" t="s">
        <v>2335</v>
      </c>
      <c r="V170" s="1" t="s">
        <v>2358</v>
      </c>
    </row>
    <row r="171" s="1" customFormat="1" spans="1:22">
      <c r="A171" s="3">
        <v>28294158492</v>
      </c>
      <c r="B171" s="1" t="s">
        <v>2327</v>
      </c>
      <c r="C171" s="1" t="s">
        <v>3347</v>
      </c>
      <c r="D171" s="1" t="s">
        <v>3348</v>
      </c>
      <c r="E171" s="1" t="s">
        <v>3349</v>
      </c>
      <c r="F171" s="1" t="s">
        <v>2331</v>
      </c>
      <c r="G171" s="1" t="s">
        <v>2314</v>
      </c>
      <c r="H171" s="1" t="s">
        <v>2315</v>
      </c>
      <c r="I171" s="1" t="s">
        <v>3350</v>
      </c>
      <c r="J171" s="1" t="s">
        <v>30</v>
      </c>
      <c r="K171" s="1" t="s">
        <v>3351</v>
      </c>
      <c r="L171" s="1" t="s">
        <v>3351</v>
      </c>
      <c r="M171" s="1" t="s">
        <v>2318</v>
      </c>
      <c r="N171" s="1" t="s">
        <v>2318</v>
      </c>
      <c r="O171" s="1" t="s">
        <v>2319</v>
      </c>
      <c r="P171" s="1" t="s">
        <v>2320</v>
      </c>
      <c r="Q171" s="1" t="s">
        <v>2321</v>
      </c>
      <c r="R171" s="1" t="s">
        <v>3352</v>
      </c>
      <c r="S171" s="1" t="s">
        <v>2323</v>
      </c>
      <c r="T171" s="1" t="s">
        <v>2324</v>
      </c>
      <c r="U171" s="1" t="s">
        <v>2335</v>
      </c>
      <c r="V171" s="1" t="s">
        <v>2358</v>
      </c>
    </row>
    <row r="172" s="1" customFormat="1" spans="1:22">
      <c r="A172" s="3">
        <v>999228210614127</v>
      </c>
      <c r="B172" s="1" t="s">
        <v>2455</v>
      </c>
      <c r="C172" s="1" t="s">
        <v>3353</v>
      </c>
      <c r="D172" s="1" t="s">
        <v>3348</v>
      </c>
      <c r="E172" s="1" t="s">
        <v>3354</v>
      </c>
      <c r="F172" s="1" t="s">
        <v>2331</v>
      </c>
      <c r="G172" s="1" t="s">
        <v>2314</v>
      </c>
      <c r="H172" s="1" t="s">
        <v>2315</v>
      </c>
      <c r="I172" s="1" t="s">
        <v>3355</v>
      </c>
      <c r="J172" s="1" t="s">
        <v>30</v>
      </c>
      <c r="K172" s="1" t="s">
        <v>3356</v>
      </c>
      <c r="L172" s="1" t="s">
        <v>3356</v>
      </c>
      <c r="M172" s="1" t="s">
        <v>2318</v>
      </c>
      <c r="N172" s="1" t="s">
        <v>2318</v>
      </c>
      <c r="O172" s="1" t="s">
        <v>2319</v>
      </c>
      <c r="P172" s="1" t="s">
        <v>2320</v>
      </c>
      <c r="Q172" s="1" t="s">
        <v>2321</v>
      </c>
      <c r="R172" s="1" t="s">
        <v>3357</v>
      </c>
      <c r="S172" s="1" t="s">
        <v>2323</v>
      </c>
      <c r="T172" s="1" t="s">
        <v>2324</v>
      </c>
      <c r="U172" s="1" t="s">
        <v>2335</v>
      </c>
      <c r="V172" s="1" t="s">
        <v>2358</v>
      </c>
    </row>
    <row r="173" s="1" customFormat="1" spans="1:22">
      <c r="A173" s="3">
        <v>999228312042202</v>
      </c>
      <c r="B173" s="1" t="s">
        <v>2327</v>
      </c>
      <c r="C173" s="1" t="s">
        <v>3358</v>
      </c>
      <c r="D173" s="1" t="s">
        <v>3348</v>
      </c>
      <c r="E173" s="1" t="s">
        <v>3359</v>
      </c>
      <c r="F173" s="1" t="s">
        <v>2331</v>
      </c>
      <c r="G173" s="1" t="s">
        <v>2314</v>
      </c>
      <c r="H173" s="1" t="s">
        <v>2315</v>
      </c>
      <c r="I173" s="1" t="s">
        <v>3360</v>
      </c>
      <c r="J173" s="1" t="s">
        <v>30</v>
      </c>
      <c r="K173" s="1" t="s">
        <v>3361</v>
      </c>
      <c r="L173" s="1" t="s">
        <v>3361</v>
      </c>
      <c r="M173" s="1" t="s">
        <v>2318</v>
      </c>
      <c r="N173" s="1" t="s">
        <v>2318</v>
      </c>
      <c r="O173" s="1" t="s">
        <v>2319</v>
      </c>
      <c r="P173" s="1" t="s">
        <v>2320</v>
      </c>
      <c r="Q173" s="1" t="s">
        <v>2321</v>
      </c>
      <c r="R173" s="1" t="s">
        <v>3362</v>
      </c>
      <c r="S173" s="1" t="s">
        <v>2323</v>
      </c>
      <c r="T173" s="1" t="s">
        <v>2324</v>
      </c>
      <c r="U173" s="1" t="s">
        <v>2335</v>
      </c>
      <c r="V173" s="1" t="s">
        <v>2358</v>
      </c>
    </row>
    <row r="174" s="1" customFormat="1" spans="1:22">
      <c r="A174" s="3">
        <v>28122884463</v>
      </c>
      <c r="B174" s="1" t="s">
        <v>2700</v>
      </c>
      <c r="C174" s="1" t="s">
        <v>3363</v>
      </c>
      <c r="D174" s="1" t="s">
        <v>3348</v>
      </c>
      <c r="E174" s="1" t="s">
        <v>3364</v>
      </c>
      <c r="F174" s="1" t="s">
        <v>2331</v>
      </c>
      <c r="G174" s="1" t="s">
        <v>2314</v>
      </c>
      <c r="H174" s="1" t="s">
        <v>2315</v>
      </c>
      <c r="I174" s="1" t="s">
        <v>3365</v>
      </c>
      <c r="J174" s="1" t="s">
        <v>30</v>
      </c>
      <c r="K174" s="1" t="s">
        <v>3366</v>
      </c>
      <c r="L174" s="1" t="s">
        <v>3366</v>
      </c>
      <c r="M174" s="1" t="s">
        <v>2318</v>
      </c>
      <c r="N174" s="1" t="s">
        <v>2318</v>
      </c>
      <c r="O174" s="1" t="s">
        <v>2319</v>
      </c>
      <c r="P174" s="1" t="s">
        <v>2320</v>
      </c>
      <c r="Q174" s="1" t="s">
        <v>2321</v>
      </c>
      <c r="R174" s="1" t="s">
        <v>3367</v>
      </c>
      <c r="S174" s="1" t="s">
        <v>2323</v>
      </c>
      <c r="T174" s="1" t="s">
        <v>2324</v>
      </c>
      <c r="U174" s="1" t="s">
        <v>2335</v>
      </c>
      <c r="V174" s="1" t="s">
        <v>2358</v>
      </c>
    </row>
    <row r="175" s="1" customFormat="1" spans="1:22">
      <c r="A175" s="3">
        <v>999228274174516</v>
      </c>
      <c r="B175" s="1" t="s">
        <v>2313</v>
      </c>
      <c r="C175" s="1" t="s">
        <v>3368</v>
      </c>
      <c r="D175" s="1" t="s">
        <v>3369</v>
      </c>
      <c r="E175" s="1" t="s">
        <v>3370</v>
      </c>
      <c r="F175" s="1" t="s">
        <v>2331</v>
      </c>
      <c r="G175" s="1" t="s">
        <v>2314</v>
      </c>
      <c r="H175" s="1" t="s">
        <v>2315</v>
      </c>
      <c r="I175" s="1" t="s">
        <v>3371</v>
      </c>
      <c r="J175" s="1" t="s">
        <v>30</v>
      </c>
      <c r="K175" s="1" t="s">
        <v>3372</v>
      </c>
      <c r="L175" s="1" t="s">
        <v>3372</v>
      </c>
      <c r="M175" s="1" t="s">
        <v>2318</v>
      </c>
      <c r="N175" s="1" t="s">
        <v>2318</v>
      </c>
      <c r="O175" s="1" t="s">
        <v>2319</v>
      </c>
      <c r="P175" s="1" t="s">
        <v>2320</v>
      </c>
      <c r="Q175" s="1" t="s">
        <v>2321</v>
      </c>
      <c r="R175" s="1" t="s">
        <v>3373</v>
      </c>
      <c r="S175" s="1" t="s">
        <v>2323</v>
      </c>
      <c r="T175" s="1" t="s">
        <v>2324</v>
      </c>
      <c r="U175" s="1" t="s">
        <v>2335</v>
      </c>
      <c r="V175" s="1" t="s">
        <v>3374</v>
      </c>
    </row>
    <row r="176" s="1" customFormat="1" spans="1:22">
      <c r="A176" s="3">
        <v>999227112915619</v>
      </c>
      <c r="B176" s="1" t="s">
        <v>2740</v>
      </c>
      <c r="C176" s="1" t="s">
        <v>3375</v>
      </c>
      <c r="D176" s="1" t="s">
        <v>3376</v>
      </c>
      <c r="E176" s="1" t="s">
        <v>3377</v>
      </c>
      <c r="F176" s="1" t="s">
        <v>2331</v>
      </c>
      <c r="G176" s="1" t="s">
        <v>2314</v>
      </c>
      <c r="H176" s="1" t="s">
        <v>2315</v>
      </c>
      <c r="I176" s="1" t="s">
        <v>3378</v>
      </c>
      <c r="J176" s="1" t="s">
        <v>30</v>
      </c>
      <c r="K176" s="1" t="s">
        <v>3379</v>
      </c>
      <c r="L176" s="1" t="s">
        <v>3379</v>
      </c>
      <c r="M176" s="1" t="s">
        <v>2318</v>
      </c>
      <c r="N176" s="1" t="s">
        <v>2318</v>
      </c>
      <c r="O176" s="1" t="s">
        <v>2319</v>
      </c>
      <c r="P176" s="1" t="s">
        <v>2320</v>
      </c>
      <c r="Q176" s="1" t="s">
        <v>2321</v>
      </c>
      <c r="R176" s="1" t="s">
        <v>3380</v>
      </c>
      <c r="S176" s="1" t="s">
        <v>2323</v>
      </c>
      <c r="T176" s="1" t="s">
        <v>2324</v>
      </c>
      <c r="U176" s="1" t="s">
        <v>2335</v>
      </c>
      <c r="V176" s="1" t="s">
        <v>2412</v>
      </c>
    </row>
    <row r="177" s="1" customFormat="1" spans="1:22">
      <c r="A177" s="3">
        <v>999228289525105</v>
      </c>
      <c r="B177" s="1" t="s">
        <v>2313</v>
      </c>
      <c r="C177" s="1" t="s">
        <v>3381</v>
      </c>
      <c r="D177" s="1" t="s">
        <v>3382</v>
      </c>
      <c r="E177" s="1" t="s">
        <v>3383</v>
      </c>
      <c r="F177" s="1" t="s">
        <v>2331</v>
      </c>
      <c r="G177" s="1" t="s">
        <v>2314</v>
      </c>
      <c r="H177" s="1" t="s">
        <v>2315</v>
      </c>
      <c r="I177" s="1" t="s">
        <v>3384</v>
      </c>
      <c r="J177" s="1" t="s">
        <v>30</v>
      </c>
      <c r="K177" s="1" t="s">
        <v>3385</v>
      </c>
      <c r="L177" s="1" t="s">
        <v>3385</v>
      </c>
      <c r="M177" s="1" t="s">
        <v>2318</v>
      </c>
      <c r="N177" s="1" t="s">
        <v>2318</v>
      </c>
      <c r="O177" s="1" t="s">
        <v>2319</v>
      </c>
      <c r="P177" s="1" t="s">
        <v>2320</v>
      </c>
      <c r="Q177" s="1" t="s">
        <v>2321</v>
      </c>
      <c r="R177" s="1" t="s">
        <v>3386</v>
      </c>
      <c r="S177" s="1" t="s">
        <v>2323</v>
      </c>
      <c r="T177" s="1" t="s">
        <v>2324</v>
      </c>
      <c r="U177" s="1" t="s">
        <v>2335</v>
      </c>
      <c r="V177" s="1" t="s">
        <v>2371</v>
      </c>
    </row>
    <row r="178" s="1" customFormat="1" spans="1:22">
      <c r="A178" s="3">
        <v>999228289467909</v>
      </c>
      <c r="B178" s="1" t="s">
        <v>2313</v>
      </c>
      <c r="C178" s="1" t="s">
        <v>3387</v>
      </c>
      <c r="D178" s="1" t="s">
        <v>3388</v>
      </c>
      <c r="E178" s="1" t="s">
        <v>3389</v>
      </c>
      <c r="F178" s="1" t="s">
        <v>2327</v>
      </c>
      <c r="G178" s="1" t="s">
        <v>2314</v>
      </c>
      <c r="H178" s="1" t="s">
        <v>2315</v>
      </c>
      <c r="I178" s="1" t="s">
        <v>3390</v>
      </c>
      <c r="J178" s="1" t="s">
        <v>30</v>
      </c>
      <c r="K178" s="1" t="s">
        <v>3391</v>
      </c>
      <c r="L178" s="1" t="s">
        <v>3391</v>
      </c>
      <c r="M178" s="1" t="s">
        <v>2318</v>
      </c>
      <c r="N178" s="1" t="s">
        <v>2318</v>
      </c>
      <c r="O178" s="1" t="s">
        <v>2319</v>
      </c>
      <c r="P178" s="1" t="s">
        <v>2320</v>
      </c>
      <c r="Q178" s="1" t="s">
        <v>2321</v>
      </c>
      <c r="R178" s="1" t="s">
        <v>3392</v>
      </c>
      <c r="S178" s="1" t="s">
        <v>2323</v>
      </c>
      <c r="T178" s="1" t="s">
        <v>2324</v>
      </c>
      <c r="U178" s="1" t="s">
        <v>2335</v>
      </c>
      <c r="V178" s="1" t="s">
        <v>2326</v>
      </c>
    </row>
    <row r="179" s="1" customFormat="1" spans="1:22">
      <c r="A179" s="3">
        <v>999228273468630</v>
      </c>
      <c r="B179" s="1" t="s">
        <v>2486</v>
      </c>
      <c r="C179" s="1" t="s">
        <v>3393</v>
      </c>
      <c r="D179" s="1" t="s">
        <v>3388</v>
      </c>
      <c r="E179" s="1" t="s">
        <v>3394</v>
      </c>
      <c r="F179" s="1" t="s">
        <v>2327</v>
      </c>
      <c r="G179" s="1" t="s">
        <v>2314</v>
      </c>
      <c r="H179" s="1" t="s">
        <v>2315</v>
      </c>
      <c r="I179" s="1" t="s">
        <v>3395</v>
      </c>
      <c r="J179" s="1" t="s">
        <v>30</v>
      </c>
      <c r="K179" s="1" t="s">
        <v>3396</v>
      </c>
      <c r="L179" s="1" t="s">
        <v>3396</v>
      </c>
      <c r="M179" s="1" t="s">
        <v>2318</v>
      </c>
      <c r="N179" s="1" t="s">
        <v>2318</v>
      </c>
      <c r="O179" s="1" t="s">
        <v>2319</v>
      </c>
      <c r="P179" s="1" t="s">
        <v>2320</v>
      </c>
      <c r="Q179" s="1" t="s">
        <v>2321</v>
      </c>
      <c r="R179" s="1" t="s">
        <v>3397</v>
      </c>
      <c r="S179" s="1" t="s">
        <v>2323</v>
      </c>
      <c r="T179" s="1" t="s">
        <v>2324</v>
      </c>
      <c r="U179" s="1" t="s">
        <v>2335</v>
      </c>
      <c r="V179" s="1" t="s">
        <v>2326</v>
      </c>
    </row>
    <row r="180" s="1" customFormat="1" spans="1:22">
      <c r="A180" s="3">
        <v>999228292830217</v>
      </c>
      <c r="B180" s="1" t="s">
        <v>2327</v>
      </c>
      <c r="C180" s="1" t="s">
        <v>3398</v>
      </c>
      <c r="D180" s="1" t="s">
        <v>3399</v>
      </c>
      <c r="E180" s="1" t="s">
        <v>3400</v>
      </c>
      <c r="F180" s="1" t="s">
        <v>2331</v>
      </c>
      <c r="G180" s="1" t="s">
        <v>2314</v>
      </c>
      <c r="H180" s="1" t="s">
        <v>2315</v>
      </c>
      <c r="I180" s="1" t="s">
        <v>3401</v>
      </c>
      <c r="J180" s="1" t="s">
        <v>30</v>
      </c>
      <c r="K180" s="1" t="s">
        <v>3402</v>
      </c>
      <c r="L180" s="1" t="s">
        <v>3402</v>
      </c>
      <c r="M180" s="1" t="s">
        <v>2318</v>
      </c>
      <c r="N180" s="1" t="s">
        <v>2318</v>
      </c>
      <c r="O180" s="1" t="s">
        <v>2319</v>
      </c>
      <c r="P180" s="1" t="s">
        <v>2320</v>
      </c>
      <c r="Q180" s="1" t="s">
        <v>2321</v>
      </c>
      <c r="R180" s="1" t="s">
        <v>3403</v>
      </c>
      <c r="S180" s="1" t="s">
        <v>2323</v>
      </c>
      <c r="T180" s="1" t="s">
        <v>2324</v>
      </c>
      <c r="U180" s="1" t="s">
        <v>2335</v>
      </c>
      <c r="V180" s="1" t="s">
        <v>2644</v>
      </c>
    </row>
    <row r="181" s="1" customFormat="1" spans="1:22">
      <c r="A181" s="3">
        <v>999228280635011</v>
      </c>
      <c r="B181" s="1" t="s">
        <v>2313</v>
      </c>
      <c r="C181" s="1" t="s">
        <v>3404</v>
      </c>
      <c r="D181" s="1" t="s">
        <v>3405</v>
      </c>
      <c r="E181" s="1" t="s">
        <v>3406</v>
      </c>
      <c r="F181" s="1" t="s">
        <v>2313</v>
      </c>
      <c r="G181" s="1" t="s">
        <v>2314</v>
      </c>
      <c r="H181" s="1" t="s">
        <v>2315</v>
      </c>
      <c r="I181" s="1" t="s">
        <v>3407</v>
      </c>
      <c r="J181" s="1" t="s">
        <v>30</v>
      </c>
      <c r="K181" s="1" t="s">
        <v>3408</v>
      </c>
      <c r="L181" s="1" t="s">
        <v>3408</v>
      </c>
      <c r="M181" s="1" t="s">
        <v>2318</v>
      </c>
      <c r="N181" s="1" t="s">
        <v>2318</v>
      </c>
      <c r="O181" s="1" t="s">
        <v>2319</v>
      </c>
      <c r="P181" s="1" t="s">
        <v>2320</v>
      </c>
      <c r="Q181" s="1" t="s">
        <v>2321</v>
      </c>
      <c r="R181" s="1" t="s">
        <v>3409</v>
      </c>
      <c r="S181" s="1" t="s">
        <v>2323</v>
      </c>
      <c r="T181" s="1" t="s">
        <v>2324</v>
      </c>
      <c r="U181" s="1" t="s">
        <v>2335</v>
      </c>
      <c r="V181" s="1" t="s">
        <v>2924</v>
      </c>
    </row>
    <row r="182" s="1" customFormat="1" spans="1:22">
      <c r="A182" s="3">
        <v>999228284223190</v>
      </c>
      <c r="B182" s="1" t="s">
        <v>2313</v>
      </c>
      <c r="C182" s="1" t="s">
        <v>3410</v>
      </c>
      <c r="D182" s="1" t="s">
        <v>3405</v>
      </c>
      <c r="E182" s="1" t="s">
        <v>3411</v>
      </c>
      <c r="F182" s="1" t="s">
        <v>2327</v>
      </c>
      <c r="G182" s="1" t="s">
        <v>2314</v>
      </c>
      <c r="H182" s="1" t="s">
        <v>2315</v>
      </c>
      <c r="I182" s="1" t="s">
        <v>3412</v>
      </c>
      <c r="J182" s="1" t="s">
        <v>30</v>
      </c>
      <c r="K182" s="1" t="s">
        <v>3413</v>
      </c>
      <c r="L182" s="1" t="s">
        <v>3413</v>
      </c>
      <c r="M182" s="1" t="s">
        <v>2318</v>
      </c>
      <c r="N182" s="1" t="s">
        <v>2318</v>
      </c>
      <c r="O182" s="1" t="s">
        <v>2319</v>
      </c>
      <c r="P182" s="1" t="s">
        <v>2320</v>
      </c>
      <c r="Q182" s="1" t="s">
        <v>2321</v>
      </c>
      <c r="R182" s="1" t="s">
        <v>3414</v>
      </c>
      <c r="S182" s="1" t="s">
        <v>2323</v>
      </c>
      <c r="T182" s="1" t="s">
        <v>2324</v>
      </c>
      <c r="U182" s="1" t="s">
        <v>2335</v>
      </c>
      <c r="V182" s="1" t="s">
        <v>2924</v>
      </c>
    </row>
    <row r="183" s="1" customFormat="1" spans="1:22">
      <c r="A183" s="3">
        <v>999228263866239</v>
      </c>
      <c r="B183" s="1" t="s">
        <v>2486</v>
      </c>
      <c r="C183" s="1" t="s">
        <v>3415</v>
      </c>
      <c r="D183" s="1" t="s">
        <v>3405</v>
      </c>
      <c r="E183" s="1" t="s">
        <v>3416</v>
      </c>
      <c r="F183" s="1" t="s">
        <v>2327</v>
      </c>
      <c r="G183" s="1" t="s">
        <v>2314</v>
      </c>
      <c r="H183" s="1" t="s">
        <v>2315</v>
      </c>
      <c r="I183" s="1" t="s">
        <v>3417</v>
      </c>
      <c r="J183" s="1" t="s">
        <v>30</v>
      </c>
      <c r="K183" s="1" t="s">
        <v>3418</v>
      </c>
      <c r="L183" s="1" t="s">
        <v>3418</v>
      </c>
      <c r="M183" s="1" t="s">
        <v>2318</v>
      </c>
      <c r="N183" s="1" t="s">
        <v>2318</v>
      </c>
      <c r="O183" s="1" t="s">
        <v>2319</v>
      </c>
      <c r="P183" s="1" t="s">
        <v>2320</v>
      </c>
      <c r="Q183" s="1" t="s">
        <v>2321</v>
      </c>
      <c r="R183" s="1" t="s">
        <v>3419</v>
      </c>
      <c r="S183" s="1" t="s">
        <v>2323</v>
      </c>
      <c r="T183" s="1" t="s">
        <v>2324</v>
      </c>
      <c r="U183" s="1" t="s">
        <v>2335</v>
      </c>
      <c r="V183" s="1" t="s">
        <v>2924</v>
      </c>
    </row>
    <row r="184" s="1" customFormat="1" spans="1:22">
      <c r="A184" s="3">
        <v>999228160759656</v>
      </c>
      <c r="B184" s="1" t="s">
        <v>2404</v>
      </c>
      <c r="C184" s="1" t="s">
        <v>3420</v>
      </c>
      <c r="D184" s="1" t="s">
        <v>3421</v>
      </c>
      <c r="E184" s="1" t="s">
        <v>3422</v>
      </c>
      <c r="F184" s="1" t="s">
        <v>2327</v>
      </c>
      <c r="G184" s="1" t="s">
        <v>2314</v>
      </c>
      <c r="H184" s="1" t="s">
        <v>2315</v>
      </c>
      <c r="I184" s="1" t="s">
        <v>3423</v>
      </c>
      <c r="J184" s="1" t="s">
        <v>30</v>
      </c>
      <c r="K184" s="1" t="s">
        <v>3424</v>
      </c>
      <c r="L184" s="1" t="s">
        <v>3424</v>
      </c>
      <c r="M184" s="1" t="s">
        <v>2318</v>
      </c>
      <c r="N184" s="1" t="s">
        <v>2318</v>
      </c>
      <c r="O184" s="1" t="s">
        <v>2319</v>
      </c>
      <c r="P184" s="1" t="s">
        <v>2320</v>
      </c>
      <c r="Q184" s="1" t="s">
        <v>2321</v>
      </c>
      <c r="R184" s="1" t="s">
        <v>3425</v>
      </c>
      <c r="S184" s="1" t="s">
        <v>2323</v>
      </c>
      <c r="T184" s="1" t="s">
        <v>2324</v>
      </c>
      <c r="U184" s="1" t="s">
        <v>2335</v>
      </c>
      <c r="V184" s="1" t="s">
        <v>2924</v>
      </c>
    </row>
    <row r="185" s="1" customFormat="1" spans="1:22">
      <c r="A185" s="3">
        <v>999228241085498</v>
      </c>
      <c r="B185" s="1" t="s">
        <v>2408</v>
      </c>
      <c r="C185" s="1" t="s">
        <v>3426</v>
      </c>
      <c r="D185" s="1" t="s">
        <v>3427</v>
      </c>
      <c r="E185" s="1" t="s">
        <v>3428</v>
      </c>
      <c r="F185" s="1" t="s">
        <v>2331</v>
      </c>
      <c r="G185" s="1" t="s">
        <v>2314</v>
      </c>
      <c r="H185" s="1" t="s">
        <v>2315</v>
      </c>
      <c r="I185" s="1" t="s">
        <v>3429</v>
      </c>
      <c r="J185" s="1" t="s">
        <v>30</v>
      </c>
      <c r="K185" s="1" t="s">
        <v>3430</v>
      </c>
      <c r="L185" s="1" t="s">
        <v>3430</v>
      </c>
      <c r="M185" s="1" t="s">
        <v>2318</v>
      </c>
      <c r="N185" s="1" t="s">
        <v>2318</v>
      </c>
      <c r="O185" s="1" t="s">
        <v>2319</v>
      </c>
      <c r="P185" s="1" t="s">
        <v>2320</v>
      </c>
      <c r="Q185" s="1" t="s">
        <v>2321</v>
      </c>
      <c r="R185" s="1" t="s">
        <v>3431</v>
      </c>
      <c r="S185" s="1" t="s">
        <v>2323</v>
      </c>
      <c r="T185" s="1" t="s">
        <v>2324</v>
      </c>
      <c r="U185" s="1" t="s">
        <v>2335</v>
      </c>
      <c r="V185" s="1" t="s">
        <v>3001</v>
      </c>
    </row>
    <row r="186" s="1" customFormat="1" spans="1:22">
      <c r="A186" s="3">
        <v>999228114302521</v>
      </c>
      <c r="B186" s="1" t="s">
        <v>2344</v>
      </c>
      <c r="C186" s="1" t="s">
        <v>3432</v>
      </c>
      <c r="D186" s="1" t="s">
        <v>3427</v>
      </c>
      <c r="E186" s="1" t="s">
        <v>3433</v>
      </c>
      <c r="F186" s="1" t="s">
        <v>2327</v>
      </c>
      <c r="G186" s="1" t="s">
        <v>2314</v>
      </c>
      <c r="H186" s="1" t="s">
        <v>2315</v>
      </c>
      <c r="I186" s="1" t="s">
        <v>3434</v>
      </c>
      <c r="J186" s="1" t="s">
        <v>30</v>
      </c>
      <c r="K186" s="1" t="s">
        <v>3435</v>
      </c>
      <c r="L186" s="1" t="s">
        <v>3435</v>
      </c>
      <c r="M186" s="1" t="s">
        <v>2318</v>
      </c>
      <c r="N186" s="1" t="s">
        <v>2318</v>
      </c>
      <c r="O186" s="1" t="s">
        <v>2319</v>
      </c>
      <c r="P186" s="1" t="s">
        <v>2320</v>
      </c>
      <c r="Q186" s="1" t="s">
        <v>2321</v>
      </c>
      <c r="R186" s="1" t="s">
        <v>3436</v>
      </c>
      <c r="S186" s="1" t="s">
        <v>2323</v>
      </c>
      <c r="T186" s="1" t="s">
        <v>2324</v>
      </c>
      <c r="U186" s="1" t="s">
        <v>2335</v>
      </c>
      <c r="V186" s="1" t="s">
        <v>3001</v>
      </c>
    </row>
    <row r="187" s="1" customFormat="1" spans="1:22">
      <c r="A187" s="3">
        <v>999226136582246</v>
      </c>
      <c r="B187" s="1" t="s">
        <v>3437</v>
      </c>
      <c r="C187" s="1" t="s">
        <v>3438</v>
      </c>
      <c r="D187" s="1" t="s">
        <v>3439</v>
      </c>
      <c r="E187" s="1" t="s">
        <v>3440</v>
      </c>
      <c r="F187" s="1" t="s">
        <v>2331</v>
      </c>
      <c r="G187" s="1" t="s">
        <v>2314</v>
      </c>
      <c r="H187" s="1" t="s">
        <v>2315</v>
      </c>
      <c r="I187" s="1" t="s">
        <v>3441</v>
      </c>
      <c r="J187" s="1" t="s">
        <v>30</v>
      </c>
      <c r="K187" s="1" t="s">
        <v>3442</v>
      </c>
      <c r="L187" s="1" t="s">
        <v>3442</v>
      </c>
      <c r="M187" s="1" t="s">
        <v>2318</v>
      </c>
      <c r="N187" s="1" t="s">
        <v>2318</v>
      </c>
      <c r="O187" s="1" t="s">
        <v>2319</v>
      </c>
      <c r="P187" s="1" t="s">
        <v>2320</v>
      </c>
      <c r="Q187" s="1" t="s">
        <v>2321</v>
      </c>
      <c r="R187" s="1" t="s">
        <v>3443</v>
      </c>
      <c r="S187" s="1" t="s">
        <v>2323</v>
      </c>
      <c r="T187" s="1" t="s">
        <v>2324</v>
      </c>
      <c r="U187" s="1" t="s">
        <v>2335</v>
      </c>
      <c r="V187" s="1" t="s">
        <v>3001</v>
      </c>
    </row>
    <row r="188" s="1" customFormat="1" spans="1:22">
      <c r="A188" s="3">
        <v>999226783681206</v>
      </c>
      <c r="B188" s="1" t="s">
        <v>3444</v>
      </c>
      <c r="C188" s="1" t="s">
        <v>3445</v>
      </c>
      <c r="D188" s="1" t="s">
        <v>3446</v>
      </c>
      <c r="E188" s="1" t="s">
        <v>3447</v>
      </c>
      <c r="F188" s="1" t="s">
        <v>2313</v>
      </c>
      <c r="G188" s="1" t="s">
        <v>2314</v>
      </c>
      <c r="H188" s="1" t="s">
        <v>2315</v>
      </c>
      <c r="I188" s="1" t="s">
        <v>3448</v>
      </c>
      <c r="J188" s="1" t="s">
        <v>30</v>
      </c>
      <c r="K188" s="1" t="s">
        <v>3449</v>
      </c>
      <c r="L188" s="1" t="s">
        <v>3449</v>
      </c>
      <c r="M188" s="1" t="s">
        <v>2318</v>
      </c>
      <c r="N188" s="1" t="s">
        <v>2318</v>
      </c>
      <c r="O188" s="1" t="s">
        <v>2319</v>
      </c>
      <c r="P188" s="1" t="s">
        <v>2320</v>
      </c>
      <c r="Q188" s="1" t="s">
        <v>2321</v>
      </c>
      <c r="R188" s="1" t="s">
        <v>3450</v>
      </c>
      <c r="S188" s="1" t="s">
        <v>2323</v>
      </c>
      <c r="T188" s="1" t="s">
        <v>2324</v>
      </c>
      <c r="U188" s="1" t="s">
        <v>2335</v>
      </c>
      <c r="V188" s="1" t="s">
        <v>3451</v>
      </c>
    </row>
    <row r="189" s="1" customFormat="1" spans="1:22">
      <c r="A189" s="3">
        <v>999228233664109</v>
      </c>
      <c r="B189" s="1" t="s">
        <v>2610</v>
      </c>
      <c r="C189" s="1" t="s">
        <v>3452</v>
      </c>
      <c r="D189" s="1" t="s">
        <v>3453</v>
      </c>
      <c r="E189" s="1" t="s">
        <v>3454</v>
      </c>
      <c r="F189" s="1" t="s">
        <v>2327</v>
      </c>
      <c r="G189" s="1" t="s">
        <v>2314</v>
      </c>
      <c r="H189" s="1" t="s">
        <v>2315</v>
      </c>
      <c r="I189" s="1" t="s">
        <v>3455</v>
      </c>
      <c r="J189" s="1" t="s">
        <v>30</v>
      </c>
      <c r="K189" s="1" t="s">
        <v>3456</v>
      </c>
      <c r="L189" s="1" t="s">
        <v>3456</v>
      </c>
      <c r="M189" s="1" t="s">
        <v>2318</v>
      </c>
      <c r="N189" s="1" t="s">
        <v>2318</v>
      </c>
      <c r="O189" s="1" t="s">
        <v>2319</v>
      </c>
      <c r="P189" s="1" t="s">
        <v>2320</v>
      </c>
      <c r="Q189" s="1" t="s">
        <v>2321</v>
      </c>
      <c r="R189" s="1" t="s">
        <v>3457</v>
      </c>
      <c r="S189" s="1" t="s">
        <v>2323</v>
      </c>
      <c r="T189" s="1" t="s">
        <v>2324</v>
      </c>
      <c r="U189" s="1" t="s">
        <v>2335</v>
      </c>
      <c r="V189" s="1" t="s">
        <v>3451</v>
      </c>
    </row>
    <row r="190" s="1" customFormat="1" spans="1:22">
      <c r="A190" s="3">
        <v>999227354247762</v>
      </c>
      <c r="B190" s="1" t="s">
        <v>2466</v>
      </c>
      <c r="C190" s="1" t="s">
        <v>3458</v>
      </c>
      <c r="D190" s="1" t="s">
        <v>3459</v>
      </c>
      <c r="E190" s="1" t="s">
        <v>3460</v>
      </c>
      <c r="F190" s="1" t="s">
        <v>2327</v>
      </c>
      <c r="G190" s="1" t="s">
        <v>2314</v>
      </c>
      <c r="H190" s="1" t="s">
        <v>2315</v>
      </c>
      <c r="I190" s="1" t="s">
        <v>3461</v>
      </c>
      <c r="J190" s="1" t="s">
        <v>30</v>
      </c>
      <c r="K190" s="1" t="s">
        <v>3462</v>
      </c>
      <c r="L190" s="1" t="s">
        <v>3462</v>
      </c>
      <c r="M190" s="1" t="s">
        <v>2318</v>
      </c>
      <c r="N190" s="1" t="s">
        <v>2318</v>
      </c>
      <c r="O190" s="1" t="s">
        <v>2319</v>
      </c>
      <c r="P190" s="1" t="s">
        <v>2320</v>
      </c>
      <c r="Q190" s="1" t="s">
        <v>2321</v>
      </c>
      <c r="R190" s="1" t="s">
        <v>3463</v>
      </c>
      <c r="S190" s="1" t="s">
        <v>2323</v>
      </c>
      <c r="T190" s="1" t="s">
        <v>2324</v>
      </c>
      <c r="U190" s="1" t="s">
        <v>2335</v>
      </c>
      <c r="V190" s="1" t="s">
        <v>3451</v>
      </c>
    </row>
    <row r="191" s="1" customFormat="1" spans="1:22">
      <c r="A191" s="3">
        <v>999228238885998</v>
      </c>
      <c r="B191" s="1" t="s">
        <v>2408</v>
      </c>
      <c r="C191" s="1" t="s">
        <v>3464</v>
      </c>
      <c r="D191" s="1" t="s">
        <v>3465</v>
      </c>
      <c r="E191" s="1" t="s">
        <v>3466</v>
      </c>
      <c r="F191" s="1" t="s">
        <v>2408</v>
      </c>
      <c r="G191" s="1" t="s">
        <v>2314</v>
      </c>
      <c r="H191" s="1" t="s">
        <v>2315</v>
      </c>
      <c r="I191" s="1" t="s">
        <v>3467</v>
      </c>
      <c r="J191" s="1" t="s">
        <v>30</v>
      </c>
      <c r="K191" s="1" t="s">
        <v>3468</v>
      </c>
      <c r="L191" s="1" t="s">
        <v>3468</v>
      </c>
      <c r="M191" s="1" t="s">
        <v>2318</v>
      </c>
      <c r="N191" s="1" t="s">
        <v>2318</v>
      </c>
      <c r="O191" s="1" t="s">
        <v>2319</v>
      </c>
      <c r="P191" s="1" t="s">
        <v>2320</v>
      </c>
      <c r="Q191" s="1" t="s">
        <v>2321</v>
      </c>
      <c r="R191" s="1" t="s">
        <v>3469</v>
      </c>
      <c r="S191" s="1" t="s">
        <v>2323</v>
      </c>
      <c r="T191" s="1" t="s">
        <v>2324</v>
      </c>
      <c r="U191" s="1" t="s">
        <v>2335</v>
      </c>
      <c r="V191" s="1" t="s">
        <v>3451</v>
      </c>
    </row>
    <row r="192" s="1" customFormat="1" spans="1:22">
      <c r="A192" s="3">
        <v>999228309574325</v>
      </c>
      <c r="B192" s="1" t="s">
        <v>2327</v>
      </c>
      <c r="C192" s="1" t="s">
        <v>3470</v>
      </c>
      <c r="D192" s="1" t="s">
        <v>3465</v>
      </c>
      <c r="E192" s="1" t="s">
        <v>3471</v>
      </c>
      <c r="F192" s="1" t="s">
        <v>2331</v>
      </c>
      <c r="G192" s="1" t="s">
        <v>2314</v>
      </c>
      <c r="H192" s="1" t="s">
        <v>2315</v>
      </c>
      <c r="I192" s="1" t="s">
        <v>3472</v>
      </c>
      <c r="J192" s="1" t="s">
        <v>30</v>
      </c>
      <c r="K192" s="1" t="s">
        <v>3473</v>
      </c>
      <c r="L192" s="1" t="s">
        <v>3473</v>
      </c>
      <c r="M192" s="1" t="s">
        <v>2318</v>
      </c>
      <c r="N192" s="1" t="s">
        <v>2318</v>
      </c>
      <c r="O192" s="1" t="s">
        <v>2319</v>
      </c>
      <c r="P192" s="1" t="s">
        <v>2320</v>
      </c>
      <c r="Q192" s="1" t="s">
        <v>2321</v>
      </c>
      <c r="R192" s="1" t="s">
        <v>3474</v>
      </c>
      <c r="S192" s="1" t="s">
        <v>2323</v>
      </c>
      <c r="T192" s="1" t="s">
        <v>2324</v>
      </c>
      <c r="U192" s="1" t="s">
        <v>2335</v>
      </c>
      <c r="V192" s="1" t="s">
        <v>3451</v>
      </c>
    </row>
    <row r="193" s="1" customFormat="1" spans="1:22">
      <c r="A193" s="3">
        <v>999228317576024</v>
      </c>
      <c r="B193" s="1" t="s">
        <v>2331</v>
      </c>
      <c r="C193" s="1" t="s">
        <v>3475</v>
      </c>
      <c r="D193" s="1" t="s">
        <v>3476</v>
      </c>
      <c r="E193" s="1" t="s">
        <v>3477</v>
      </c>
      <c r="F193" s="1" t="s">
        <v>2331</v>
      </c>
      <c r="G193" s="1" t="s">
        <v>2314</v>
      </c>
      <c r="H193" s="1" t="s">
        <v>2315</v>
      </c>
      <c r="I193" s="1" t="s">
        <v>3478</v>
      </c>
      <c r="J193" s="1" t="s">
        <v>30</v>
      </c>
      <c r="K193" s="1" t="s">
        <v>3479</v>
      </c>
      <c r="L193" s="1" t="s">
        <v>3479</v>
      </c>
      <c r="M193" s="1" t="s">
        <v>2318</v>
      </c>
      <c r="N193" s="1" t="s">
        <v>2318</v>
      </c>
      <c r="O193" s="1" t="s">
        <v>2319</v>
      </c>
      <c r="P193" s="1" t="s">
        <v>2320</v>
      </c>
      <c r="Q193" s="1" t="s">
        <v>2321</v>
      </c>
      <c r="R193" s="1" t="s">
        <v>3480</v>
      </c>
      <c r="S193" s="1" t="s">
        <v>2323</v>
      </c>
      <c r="T193" s="1" t="s">
        <v>2324</v>
      </c>
      <c r="U193" s="1" t="s">
        <v>2335</v>
      </c>
      <c r="V193" s="1" t="s">
        <v>3250</v>
      </c>
    </row>
    <row r="194" s="1" customFormat="1" spans="1:22">
      <c r="A194" s="3">
        <v>999228314091465</v>
      </c>
      <c r="B194" s="1" t="s">
        <v>2331</v>
      </c>
      <c r="C194" s="1" t="s">
        <v>3481</v>
      </c>
      <c r="D194" s="1" t="s">
        <v>3482</v>
      </c>
      <c r="E194" s="1" t="s">
        <v>3483</v>
      </c>
      <c r="F194" s="1" t="s">
        <v>2331</v>
      </c>
      <c r="G194" s="1" t="s">
        <v>2314</v>
      </c>
      <c r="H194" s="1" t="s">
        <v>2315</v>
      </c>
      <c r="I194" s="1" t="s">
        <v>3484</v>
      </c>
      <c r="J194" s="1" t="s">
        <v>30</v>
      </c>
      <c r="K194" s="1" t="s">
        <v>3485</v>
      </c>
      <c r="L194" s="1" t="s">
        <v>3485</v>
      </c>
      <c r="M194" s="1" t="s">
        <v>2318</v>
      </c>
      <c r="N194" s="1" t="s">
        <v>2318</v>
      </c>
      <c r="O194" s="1" t="s">
        <v>2319</v>
      </c>
      <c r="P194" s="1" t="s">
        <v>2320</v>
      </c>
      <c r="Q194" s="1" t="s">
        <v>2321</v>
      </c>
      <c r="R194" s="1" t="s">
        <v>3486</v>
      </c>
      <c r="S194" s="1" t="s">
        <v>2323</v>
      </c>
      <c r="T194" s="1" t="s">
        <v>2324</v>
      </c>
      <c r="U194" s="1" t="s">
        <v>2335</v>
      </c>
      <c r="V194" s="1" t="s">
        <v>2493</v>
      </c>
    </row>
    <row r="195" s="1" customFormat="1" spans="1:22">
      <c r="A195" s="3">
        <v>999226625584886</v>
      </c>
      <c r="B195" s="1" t="s">
        <v>3487</v>
      </c>
      <c r="C195" s="1" t="s">
        <v>3488</v>
      </c>
      <c r="D195" s="1" t="s">
        <v>3489</v>
      </c>
      <c r="E195" s="1" t="s">
        <v>3490</v>
      </c>
      <c r="F195" s="1" t="s">
        <v>2327</v>
      </c>
      <c r="G195" s="1" t="s">
        <v>2314</v>
      </c>
      <c r="H195" s="1" t="s">
        <v>2315</v>
      </c>
      <c r="I195" s="1" t="s">
        <v>3491</v>
      </c>
      <c r="J195" s="1" t="s">
        <v>30</v>
      </c>
      <c r="K195" s="1" t="s">
        <v>3492</v>
      </c>
      <c r="L195" s="1" t="s">
        <v>3492</v>
      </c>
      <c r="M195" s="1" t="s">
        <v>2318</v>
      </c>
      <c r="N195" s="1" t="s">
        <v>2318</v>
      </c>
      <c r="O195" s="1" t="s">
        <v>2319</v>
      </c>
      <c r="P195" s="1" t="s">
        <v>2320</v>
      </c>
      <c r="Q195" s="1" t="s">
        <v>2321</v>
      </c>
      <c r="R195" s="1" t="s">
        <v>3493</v>
      </c>
      <c r="S195" s="1" t="s">
        <v>2323</v>
      </c>
      <c r="T195" s="1" t="s">
        <v>2324</v>
      </c>
      <c r="U195" s="1" t="s">
        <v>2335</v>
      </c>
      <c r="V195" s="1" t="s">
        <v>3124</v>
      </c>
    </row>
    <row r="196" s="1" customFormat="1" spans="1:22">
      <c r="A196" s="3">
        <v>999226782636330</v>
      </c>
      <c r="B196" s="1" t="s">
        <v>3494</v>
      </c>
      <c r="C196" s="1" t="s">
        <v>3495</v>
      </c>
      <c r="D196" s="1" t="s">
        <v>3496</v>
      </c>
      <c r="E196" s="1" t="s">
        <v>3497</v>
      </c>
      <c r="F196" s="1" t="s">
        <v>2313</v>
      </c>
      <c r="G196" s="1" t="s">
        <v>2314</v>
      </c>
      <c r="H196" s="1" t="s">
        <v>2315</v>
      </c>
      <c r="I196" s="1" t="s">
        <v>3498</v>
      </c>
      <c r="J196" s="1" t="s">
        <v>30</v>
      </c>
      <c r="K196" s="1" t="s">
        <v>3499</v>
      </c>
      <c r="L196" s="1" t="s">
        <v>3499</v>
      </c>
      <c r="M196" s="1" t="s">
        <v>2318</v>
      </c>
      <c r="N196" s="1" t="s">
        <v>2318</v>
      </c>
      <c r="O196" s="1" t="s">
        <v>2319</v>
      </c>
      <c r="P196" s="1" t="s">
        <v>2320</v>
      </c>
      <c r="Q196" s="1" t="s">
        <v>2321</v>
      </c>
      <c r="R196" s="1" t="s">
        <v>3500</v>
      </c>
      <c r="S196" s="1" t="s">
        <v>2323</v>
      </c>
      <c r="T196" s="1" t="s">
        <v>2324</v>
      </c>
      <c r="U196" s="1" t="s">
        <v>2335</v>
      </c>
      <c r="V196" s="1" t="s">
        <v>3124</v>
      </c>
    </row>
    <row r="197" s="1" customFormat="1" spans="1:22">
      <c r="A197" s="3">
        <v>999227019310304</v>
      </c>
      <c r="B197" s="1" t="s">
        <v>3501</v>
      </c>
      <c r="C197" s="1" t="s">
        <v>3502</v>
      </c>
      <c r="D197" s="1" t="s">
        <v>3503</v>
      </c>
      <c r="E197" s="1" t="s">
        <v>3504</v>
      </c>
      <c r="F197" s="1" t="s">
        <v>2331</v>
      </c>
      <c r="G197" s="1" t="s">
        <v>2314</v>
      </c>
      <c r="H197" s="1" t="s">
        <v>2315</v>
      </c>
      <c r="I197" s="1" t="s">
        <v>3505</v>
      </c>
      <c r="J197" s="1" t="s">
        <v>30</v>
      </c>
      <c r="K197" s="1" t="s">
        <v>3506</v>
      </c>
      <c r="L197" s="1" t="s">
        <v>3506</v>
      </c>
      <c r="M197" s="1" t="s">
        <v>2318</v>
      </c>
      <c r="N197" s="1" t="s">
        <v>2318</v>
      </c>
      <c r="O197" s="1" t="s">
        <v>2319</v>
      </c>
      <c r="P197" s="1" t="s">
        <v>2320</v>
      </c>
      <c r="Q197" s="1" t="s">
        <v>2321</v>
      </c>
      <c r="R197" s="1" t="s">
        <v>3507</v>
      </c>
      <c r="S197" s="1" t="s">
        <v>2323</v>
      </c>
      <c r="T197" s="1" t="s">
        <v>2324</v>
      </c>
      <c r="U197" s="1" t="s">
        <v>2335</v>
      </c>
      <c r="V197" s="1" t="s">
        <v>3124</v>
      </c>
    </row>
    <row r="198" s="1" customFormat="1" spans="1:22">
      <c r="A198" s="3">
        <v>999227989754858</v>
      </c>
      <c r="B198" s="1" t="s">
        <v>3508</v>
      </c>
      <c r="C198" s="1" t="s">
        <v>3509</v>
      </c>
      <c r="D198" s="1" t="s">
        <v>3510</v>
      </c>
      <c r="E198" s="1" t="s">
        <v>3511</v>
      </c>
      <c r="F198" s="1" t="s">
        <v>2327</v>
      </c>
      <c r="G198" s="1" t="s">
        <v>2314</v>
      </c>
      <c r="H198" s="1" t="s">
        <v>2315</v>
      </c>
      <c r="I198" s="1" t="s">
        <v>3512</v>
      </c>
      <c r="J198" s="1" t="s">
        <v>30</v>
      </c>
      <c r="K198" s="1" t="s">
        <v>3513</v>
      </c>
      <c r="L198" s="1" t="s">
        <v>3513</v>
      </c>
      <c r="M198" s="1" t="s">
        <v>2318</v>
      </c>
      <c r="N198" s="1" t="s">
        <v>2318</v>
      </c>
      <c r="O198" s="1" t="s">
        <v>2319</v>
      </c>
      <c r="P198" s="1" t="s">
        <v>2320</v>
      </c>
      <c r="Q198" s="1" t="s">
        <v>2321</v>
      </c>
      <c r="R198" s="1" t="s">
        <v>3514</v>
      </c>
      <c r="S198" s="1" t="s">
        <v>2323</v>
      </c>
      <c r="T198" s="1" t="s">
        <v>2324</v>
      </c>
      <c r="U198" s="1" t="s">
        <v>2335</v>
      </c>
      <c r="V198" s="1" t="s">
        <v>3515</v>
      </c>
    </row>
    <row r="199" s="1" customFormat="1" spans="1:22">
      <c r="A199" s="3">
        <v>999228040438938</v>
      </c>
      <c r="B199" s="1" t="s">
        <v>3136</v>
      </c>
      <c r="C199" s="1" t="s">
        <v>3516</v>
      </c>
      <c r="D199" s="1" t="s">
        <v>3517</v>
      </c>
      <c r="E199" s="1" t="s">
        <v>3518</v>
      </c>
      <c r="F199" s="1" t="s">
        <v>2331</v>
      </c>
      <c r="G199" s="1" t="s">
        <v>2314</v>
      </c>
      <c r="H199" s="1" t="s">
        <v>2315</v>
      </c>
      <c r="I199" s="1" t="s">
        <v>3519</v>
      </c>
      <c r="J199" s="1" t="s">
        <v>30</v>
      </c>
      <c r="K199" s="1" t="s">
        <v>3520</v>
      </c>
      <c r="L199" s="1" t="s">
        <v>3520</v>
      </c>
      <c r="M199" s="1" t="s">
        <v>2318</v>
      </c>
      <c r="N199" s="1" t="s">
        <v>2318</v>
      </c>
      <c r="O199" s="1" t="s">
        <v>2319</v>
      </c>
      <c r="P199" s="1" t="s">
        <v>2320</v>
      </c>
      <c r="Q199" s="1" t="s">
        <v>2321</v>
      </c>
      <c r="R199" s="1" t="s">
        <v>3521</v>
      </c>
      <c r="S199" s="1" t="s">
        <v>2323</v>
      </c>
      <c r="T199" s="1" t="s">
        <v>2324</v>
      </c>
      <c r="U199" s="1" t="s">
        <v>2335</v>
      </c>
      <c r="V199" s="1" t="s">
        <v>2412</v>
      </c>
    </row>
    <row r="200" s="1" customFormat="1" spans="1:22">
      <c r="A200" s="3">
        <v>999228255550497</v>
      </c>
      <c r="B200" s="1" t="s">
        <v>2408</v>
      </c>
      <c r="C200" s="1" t="s">
        <v>3522</v>
      </c>
      <c r="D200" s="1" t="s">
        <v>3517</v>
      </c>
      <c r="E200" s="1" t="s">
        <v>3523</v>
      </c>
      <c r="F200" s="1" t="s">
        <v>2313</v>
      </c>
      <c r="G200" s="1" t="s">
        <v>2314</v>
      </c>
      <c r="H200" s="1" t="s">
        <v>2315</v>
      </c>
      <c r="I200" s="1" t="s">
        <v>3524</v>
      </c>
      <c r="J200" s="1" t="s">
        <v>30</v>
      </c>
      <c r="K200" s="1" t="s">
        <v>3525</v>
      </c>
      <c r="L200" s="1" t="s">
        <v>3525</v>
      </c>
      <c r="M200" s="1" t="s">
        <v>2318</v>
      </c>
      <c r="N200" s="1" t="s">
        <v>2318</v>
      </c>
      <c r="O200" s="1" t="s">
        <v>2319</v>
      </c>
      <c r="P200" s="1" t="s">
        <v>2320</v>
      </c>
      <c r="Q200" s="1" t="s">
        <v>2321</v>
      </c>
      <c r="R200" s="1" t="s">
        <v>3526</v>
      </c>
      <c r="S200" s="1" t="s">
        <v>2323</v>
      </c>
      <c r="T200" s="1" t="s">
        <v>2324</v>
      </c>
      <c r="U200" s="1" t="s">
        <v>2335</v>
      </c>
      <c r="V200" s="1" t="s">
        <v>2412</v>
      </c>
    </row>
    <row r="201" s="1" customFormat="1" spans="1:22">
      <c r="A201" s="3">
        <v>999228260276892</v>
      </c>
      <c r="B201" s="1" t="s">
        <v>2408</v>
      </c>
      <c r="C201" s="1" t="s">
        <v>3527</v>
      </c>
      <c r="D201" s="1" t="s">
        <v>3528</v>
      </c>
      <c r="E201" s="1" t="s">
        <v>3529</v>
      </c>
      <c r="F201" s="1" t="s">
        <v>2331</v>
      </c>
      <c r="G201" s="1" t="s">
        <v>2314</v>
      </c>
      <c r="H201" s="1" t="s">
        <v>2315</v>
      </c>
      <c r="I201" s="1" t="s">
        <v>3530</v>
      </c>
      <c r="J201" s="1" t="s">
        <v>30</v>
      </c>
      <c r="K201" s="1" t="s">
        <v>3531</v>
      </c>
      <c r="L201" s="1" t="s">
        <v>3531</v>
      </c>
      <c r="M201" s="1" t="s">
        <v>2318</v>
      </c>
      <c r="N201" s="1" t="s">
        <v>2318</v>
      </c>
      <c r="O201" s="1" t="s">
        <v>2319</v>
      </c>
      <c r="P201" s="1" t="s">
        <v>2320</v>
      </c>
      <c r="Q201" s="1" t="s">
        <v>2321</v>
      </c>
      <c r="R201" s="1" t="s">
        <v>3532</v>
      </c>
      <c r="S201" s="1" t="s">
        <v>2323</v>
      </c>
      <c r="T201" s="1" t="s">
        <v>2324</v>
      </c>
      <c r="U201" s="1" t="s">
        <v>2335</v>
      </c>
      <c r="V201" s="1" t="s">
        <v>2336</v>
      </c>
    </row>
    <row r="202" s="1" customFormat="1" spans="1:22">
      <c r="A202" s="3">
        <v>999228215920395</v>
      </c>
      <c r="B202" s="1" t="s">
        <v>2455</v>
      </c>
      <c r="C202" s="1" t="s">
        <v>3533</v>
      </c>
      <c r="D202" s="1" t="s">
        <v>3534</v>
      </c>
      <c r="E202" s="1" t="s">
        <v>3535</v>
      </c>
      <c r="F202" s="1" t="s">
        <v>2331</v>
      </c>
      <c r="G202" s="1" t="s">
        <v>2314</v>
      </c>
      <c r="H202" s="1" t="s">
        <v>2315</v>
      </c>
      <c r="I202" s="1" t="s">
        <v>3536</v>
      </c>
      <c r="J202" s="1" t="s">
        <v>30</v>
      </c>
      <c r="K202" s="1" t="s">
        <v>3537</v>
      </c>
      <c r="L202" s="1" t="s">
        <v>3537</v>
      </c>
      <c r="M202" s="1" t="s">
        <v>2318</v>
      </c>
      <c r="N202" s="1" t="s">
        <v>2318</v>
      </c>
      <c r="O202" s="1" t="s">
        <v>2319</v>
      </c>
      <c r="P202" s="1" t="s">
        <v>2320</v>
      </c>
      <c r="Q202" s="1" t="s">
        <v>2321</v>
      </c>
      <c r="R202" s="1" t="s">
        <v>3538</v>
      </c>
      <c r="S202" s="1" t="s">
        <v>2323</v>
      </c>
      <c r="T202" s="1" t="s">
        <v>2324</v>
      </c>
      <c r="U202" s="1" t="s">
        <v>2335</v>
      </c>
      <c r="V202" s="1" t="s">
        <v>3539</v>
      </c>
    </row>
    <row r="203" s="1" customFormat="1" spans="1:22">
      <c r="A203" s="3">
        <v>999228317345345</v>
      </c>
      <c r="B203" s="1" t="s">
        <v>2331</v>
      </c>
      <c r="C203" s="1" t="s">
        <v>3540</v>
      </c>
      <c r="D203" s="1" t="s">
        <v>3541</v>
      </c>
      <c r="E203" s="1" t="s">
        <v>3542</v>
      </c>
      <c r="F203" s="1" t="s">
        <v>2331</v>
      </c>
      <c r="G203" s="1" t="s">
        <v>2314</v>
      </c>
      <c r="H203" s="1" t="s">
        <v>2315</v>
      </c>
      <c r="I203" s="1" t="s">
        <v>3543</v>
      </c>
      <c r="J203" s="1" t="s">
        <v>30</v>
      </c>
      <c r="K203" s="1" t="s">
        <v>3544</v>
      </c>
      <c r="L203" s="1" t="s">
        <v>3544</v>
      </c>
      <c r="M203" s="1" t="s">
        <v>2318</v>
      </c>
      <c r="N203" s="1" t="s">
        <v>2318</v>
      </c>
      <c r="O203" s="1" t="s">
        <v>2319</v>
      </c>
      <c r="P203" s="1" t="s">
        <v>2320</v>
      </c>
      <c r="Q203" s="1" t="s">
        <v>2321</v>
      </c>
      <c r="R203" s="1" t="s">
        <v>3545</v>
      </c>
      <c r="S203" s="1" t="s">
        <v>2323</v>
      </c>
      <c r="T203" s="1" t="s">
        <v>2324</v>
      </c>
      <c r="U203" s="1" t="s">
        <v>2335</v>
      </c>
      <c r="V203" s="1" t="s">
        <v>2644</v>
      </c>
    </row>
    <row r="204" s="1" customFormat="1" spans="1:22">
      <c r="A204" s="3">
        <v>999228293716133</v>
      </c>
      <c r="B204" s="1" t="s">
        <v>2327</v>
      </c>
      <c r="C204" s="1" t="s">
        <v>3546</v>
      </c>
      <c r="D204" s="1" t="s">
        <v>3547</v>
      </c>
      <c r="E204" s="1" t="s">
        <v>3548</v>
      </c>
      <c r="F204" s="1" t="s">
        <v>2331</v>
      </c>
      <c r="G204" s="1" t="s">
        <v>2314</v>
      </c>
      <c r="H204" s="1" t="s">
        <v>2315</v>
      </c>
      <c r="I204" s="1" t="s">
        <v>3549</v>
      </c>
      <c r="J204" s="1" t="s">
        <v>30</v>
      </c>
      <c r="K204" s="1" t="s">
        <v>3550</v>
      </c>
      <c r="L204" s="1" t="s">
        <v>3550</v>
      </c>
      <c r="M204" s="1" t="s">
        <v>2318</v>
      </c>
      <c r="N204" s="1" t="s">
        <v>2318</v>
      </c>
      <c r="O204" s="1" t="s">
        <v>2319</v>
      </c>
      <c r="P204" s="1" t="s">
        <v>2320</v>
      </c>
      <c r="Q204" s="1" t="s">
        <v>2321</v>
      </c>
      <c r="R204" s="1" t="s">
        <v>3551</v>
      </c>
      <c r="S204" s="1" t="s">
        <v>2323</v>
      </c>
      <c r="T204" s="1" t="s">
        <v>2324</v>
      </c>
      <c r="U204" s="1" t="s">
        <v>2335</v>
      </c>
      <c r="V204" s="1" t="s">
        <v>3124</v>
      </c>
    </row>
    <row r="205" s="1" customFormat="1" spans="1:22">
      <c r="A205" s="3">
        <v>999228319254175</v>
      </c>
      <c r="B205" s="1" t="s">
        <v>2331</v>
      </c>
      <c r="C205" s="1" t="s">
        <v>3552</v>
      </c>
      <c r="D205" s="1" t="s">
        <v>3553</v>
      </c>
      <c r="E205" s="1" t="s">
        <v>3554</v>
      </c>
      <c r="F205" s="1" t="s">
        <v>2331</v>
      </c>
      <c r="G205" s="1" t="s">
        <v>2314</v>
      </c>
      <c r="H205" s="1" t="s">
        <v>2315</v>
      </c>
      <c r="I205" s="1" t="s">
        <v>3555</v>
      </c>
      <c r="J205" s="1" t="s">
        <v>30</v>
      </c>
      <c r="K205" s="1" t="s">
        <v>3556</v>
      </c>
      <c r="L205" s="1" t="s">
        <v>3556</v>
      </c>
      <c r="M205" s="1" t="s">
        <v>2318</v>
      </c>
      <c r="N205" s="1" t="s">
        <v>2318</v>
      </c>
      <c r="O205" s="1" t="s">
        <v>2319</v>
      </c>
      <c r="P205" s="1" t="s">
        <v>2320</v>
      </c>
      <c r="Q205" s="1" t="s">
        <v>2321</v>
      </c>
      <c r="R205" s="1" t="s">
        <v>3557</v>
      </c>
      <c r="S205" s="1" t="s">
        <v>2323</v>
      </c>
      <c r="T205" s="1" t="s">
        <v>2324</v>
      </c>
      <c r="U205" s="1" t="s">
        <v>2335</v>
      </c>
      <c r="V205" s="1" t="s">
        <v>2644</v>
      </c>
    </row>
    <row r="206" s="1" customFormat="1" spans="1:22">
      <c r="A206" s="3">
        <v>999228263976170</v>
      </c>
      <c r="B206" s="1" t="s">
        <v>2486</v>
      </c>
      <c r="C206" s="1" t="s">
        <v>3558</v>
      </c>
      <c r="D206" s="1" t="s">
        <v>3559</v>
      </c>
      <c r="E206" s="1" t="s">
        <v>3560</v>
      </c>
      <c r="F206" s="1" t="s">
        <v>2331</v>
      </c>
      <c r="G206" s="1" t="s">
        <v>2314</v>
      </c>
      <c r="H206" s="1" t="s">
        <v>2315</v>
      </c>
      <c r="I206" s="1" t="s">
        <v>3561</v>
      </c>
      <c r="J206" s="1" t="s">
        <v>30</v>
      </c>
      <c r="K206" s="1" t="s">
        <v>3562</v>
      </c>
      <c r="L206" s="1" t="s">
        <v>3562</v>
      </c>
      <c r="M206" s="1" t="s">
        <v>2318</v>
      </c>
      <c r="N206" s="1" t="s">
        <v>2318</v>
      </c>
      <c r="O206" s="1" t="s">
        <v>2319</v>
      </c>
      <c r="P206" s="1" t="s">
        <v>2320</v>
      </c>
      <c r="Q206" s="1" t="s">
        <v>2321</v>
      </c>
      <c r="R206" s="1" t="s">
        <v>3563</v>
      </c>
      <c r="S206" s="1" t="s">
        <v>2323</v>
      </c>
      <c r="T206" s="1" t="s">
        <v>2324</v>
      </c>
      <c r="U206" s="1" t="s">
        <v>2335</v>
      </c>
      <c r="V206" s="1" t="s">
        <v>2644</v>
      </c>
    </row>
    <row r="207" s="1" customFormat="1" spans="1:22">
      <c r="A207" s="3">
        <v>999228296948919</v>
      </c>
      <c r="B207" s="1" t="s">
        <v>2327</v>
      </c>
      <c r="C207" s="1" t="s">
        <v>3564</v>
      </c>
      <c r="D207" s="1" t="s">
        <v>3565</v>
      </c>
      <c r="E207" s="1" t="s">
        <v>3566</v>
      </c>
      <c r="F207" s="1" t="s">
        <v>2327</v>
      </c>
      <c r="G207" s="1" t="s">
        <v>2314</v>
      </c>
      <c r="H207" s="1" t="s">
        <v>2315</v>
      </c>
      <c r="I207" s="1" t="s">
        <v>3567</v>
      </c>
      <c r="J207" s="1" t="s">
        <v>30</v>
      </c>
      <c r="K207" s="1" t="s">
        <v>3568</v>
      </c>
      <c r="L207" s="1" t="s">
        <v>3568</v>
      </c>
      <c r="M207" s="1" t="s">
        <v>2318</v>
      </c>
      <c r="N207" s="1" t="s">
        <v>2318</v>
      </c>
      <c r="O207" s="1" t="s">
        <v>2319</v>
      </c>
      <c r="P207" s="1" t="s">
        <v>2320</v>
      </c>
      <c r="Q207" s="1" t="s">
        <v>2321</v>
      </c>
      <c r="R207" s="1" t="s">
        <v>3569</v>
      </c>
      <c r="S207" s="1" t="s">
        <v>2323</v>
      </c>
      <c r="T207" s="1" t="s">
        <v>2324</v>
      </c>
      <c r="U207" s="1" t="s">
        <v>2335</v>
      </c>
      <c r="V207" s="1" t="s">
        <v>3250</v>
      </c>
    </row>
    <row r="208" s="1" customFormat="1" spans="1:22">
      <c r="A208" s="3">
        <v>999226069613545</v>
      </c>
      <c r="B208" s="1" t="s">
        <v>3570</v>
      </c>
      <c r="C208" s="1" t="s">
        <v>3571</v>
      </c>
      <c r="D208" s="1" t="s">
        <v>3565</v>
      </c>
      <c r="E208" s="1" t="s">
        <v>3572</v>
      </c>
      <c r="F208" s="1" t="s">
        <v>2408</v>
      </c>
      <c r="G208" s="1" t="s">
        <v>2314</v>
      </c>
      <c r="H208" s="1" t="s">
        <v>2315</v>
      </c>
      <c r="I208" s="1" t="s">
        <v>3573</v>
      </c>
      <c r="J208" s="1" t="s">
        <v>30</v>
      </c>
      <c r="K208" s="1" t="s">
        <v>3574</v>
      </c>
      <c r="L208" s="1" t="s">
        <v>3574</v>
      </c>
      <c r="M208" s="1" t="s">
        <v>2318</v>
      </c>
      <c r="N208" s="1" t="s">
        <v>2318</v>
      </c>
      <c r="O208" s="1" t="s">
        <v>2319</v>
      </c>
      <c r="P208" s="1" t="s">
        <v>2320</v>
      </c>
      <c r="Q208" s="1" t="s">
        <v>2321</v>
      </c>
      <c r="R208" s="1" t="s">
        <v>3575</v>
      </c>
      <c r="S208" s="1" t="s">
        <v>2323</v>
      </c>
      <c r="T208" s="1" t="s">
        <v>2324</v>
      </c>
      <c r="U208" s="1" t="s">
        <v>2335</v>
      </c>
      <c r="V208" s="1" t="s">
        <v>3250</v>
      </c>
    </row>
    <row r="209" s="1" customFormat="1" spans="1:22">
      <c r="A209" s="3">
        <v>999228264340152</v>
      </c>
      <c r="B209" s="1" t="s">
        <v>2486</v>
      </c>
      <c r="C209" s="1" t="s">
        <v>3576</v>
      </c>
      <c r="D209" s="1" t="s">
        <v>3577</v>
      </c>
      <c r="E209" s="1" t="s">
        <v>3578</v>
      </c>
      <c r="F209" s="1" t="s">
        <v>2313</v>
      </c>
      <c r="G209" s="1" t="s">
        <v>2314</v>
      </c>
      <c r="H209" s="1" t="s">
        <v>2315</v>
      </c>
      <c r="I209" s="1" t="s">
        <v>3579</v>
      </c>
      <c r="J209" s="1" t="s">
        <v>30</v>
      </c>
      <c r="K209" s="1" t="s">
        <v>3580</v>
      </c>
      <c r="L209" s="1" t="s">
        <v>3580</v>
      </c>
      <c r="M209" s="1" t="s">
        <v>2318</v>
      </c>
      <c r="N209" s="1" t="s">
        <v>2318</v>
      </c>
      <c r="O209" s="1" t="s">
        <v>2319</v>
      </c>
      <c r="P209" s="1" t="s">
        <v>2320</v>
      </c>
      <c r="Q209" s="1" t="s">
        <v>2321</v>
      </c>
      <c r="R209" s="1" t="s">
        <v>3581</v>
      </c>
      <c r="S209" s="1" t="s">
        <v>2323</v>
      </c>
      <c r="T209" s="1" t="s">
        <v>2324</v>
      </c>
      <c r="U209" s="1" t="s">
        <v>2335</v>
      </c>
      <c r="V209" s="1" t="s">
        <v>3451</v>
      </c>
    </row>
    <row r="210" s="1" customFormat="1" spans="1:22">
      <c r="A210" s="3">
        <v>999227398498860</v>
      </c>
      <c r="B210" s="1" t="s">
        <v>2834</v>
      </c>
      <c r="C210" s="1" t="s">
        <v>3582</v>
      </c>
      <c r="D210" s="1" t="s">
        <v>3583</v>
      </c>
      <c r="E210" s="1" t="s">
        <v>3584</v>
      </c>
      <c r="F210" s="1" t="s">
        <v>2331</v>
      </c>
      <c r="G210" s="1" t="s">
        <v>2314</v>
      </c>
      <c r="H210" s="1" t="s">
        <v>2315</v>
      </c>
      <c r="I210" s="1" t="s">
        <v>3585</v>
      </c>
      <c r="J210" s="1" t="s">
        <v>30</v>
      </c>
      <c r="K210" s="1" t="s">
        <v>3586</v>
      </c>
      <c r="L210" s="1" t="s">
        <v>3586</v>
      </c>
      <c r="M210" s="1" t="s">
        <v>2318</v>
      </c>
      <c r="N210" s="1" t="s">
        <v>2318</v>
      </c>
      <c r="O210" s="1" t="s">
        <v>2319</v>
      </c>
      <c r="P210" s="1" t="s">
        <v>2320</v>
      </c>
      <c r="Q210" s="1" t="s">
        <v>2321</v>
      </c>
      <c r="R210" s="1" t="s">
        <v>3587</v>
      </c>
      <c r="S210" s="1" t="s">
        <v>2323</v>
      </c>
      <c r="T210" s="1" t="s">
        <v>2324</v>
      </c>
      <c r="U210" s="1" t="s">
        <v>2335</v>
      </c>
      <c r="V210" s="1" t="s">
        <v>2343</v>
      </c>
    </row>
    <row r="211" s="1" customFormat="1" spans="1:22">
      <c r="A211" s="3">
        <v>999225288060437</v>
      </c>
      <c r="B211" s="1" t="s">
        <v>3588</v>
      </c>
      <c r="C211" s="1" t="s">
        <v>3589</v>
      </c>
      <c r="D211" s="1" t="s">
        <v>3590</v>
      </c>
      <c r="E211" s="1" t="s">
        <v>3591</v>
      </c>
      <c r="F211" s="1" t="s">
        <v>2331</v>
      </c>
      <c r="G211" s="1" t="s">
        <v>2314</v>
      </c>
      <c r="H211" s="1" t="s">
        <v>2315</v>
      </c>
      <c r="I211" s="1" t="s">
        <v>3592</v>
      </c>
      <c r="J211" s="1" t="s">
        <v>30</v>
      </c>
      <c r="K211" s="1" t="s">
        <v>3593</v>
      </c>
      <c r="L211" s="1" t="s">
        <v>3594</v>
      </c>
      <c r="M211" s="1" t="s">
        <v>3595</v>
      </c>
      <c r="N211" s="1" t="s">
        <v>3595</v>
      </c>
      <c r="O211" s="1" t="s">
        <v>2319</v>
      </c>
      <c r="P211" s="1" t="s">
        <v>2320</v>
      </c>
      <c r="Q211" s="1" t="s">
        <v>2321</v>
      </c>
      <c r="R211" s="1" t="s">
        <v>3596</v>
      </c>
      <c r="S211" s="1" t="s">
        <v>2323</v>
      </c>
      <c r="T211" s="1" t="s">
        <v>2324</v>
      </c>
      <c r="U211" s="1" t="s">
        <v>2335</v>
      </c>
      <c r="V211" s="1" t="s">
        <v>2326</v>
      </c>
    </row>
    <row r="212" s="1" customFormat="1" spans="1:22">
      <c r="A212" s="3">
        <v>999228263730653</v>
      </c>
      <c r="B212" s="1" t="s">
        <v>2486</v>
      </c>
      <c r="C212" s="1" t="s">
        <v>3597</v>
      </c>
      <c r="D212" s="1" t="s">
        <v>3590</v>
      </c>
      <c r="E212" s="1" t="s">
        <v>3598</v>
      </c>
      <c r="F212" s="1" t="s">
        <v>2331</v>
      </c>
      <c r="G212" s="1" t="s">
        <v>2314</v>
      </c>
      <c r="H212" s="1" t="s">
        <v>2315</v>
      </c>
      <c r="I212" s="1" t="s">
        <v>3599</v>
      </c>
      <c r="J212" s="1" t="s">
        <v>30</v>
      </c>
      <c r="K212" s="1" t="s">
        <v>3600</v>
      </c>
      <c r="L212" s="1" t="s">
        <v>3600</v>
      </c>
      <c r="M212" s="1" t="s">
        <v>2318</v>
      </c>
      <c r="N212" s="1" t="s">
        <v>2318</v>
      </c>
      <c r="O212" s="1" t="s">
        <v>2319</v>
      </c>
      <c r="P212" s="1" t="s">
        <v>2320</v>
      </c>
      <c r="Q212" s="1" t="s">
        <v>2321</v>
      </c>
      <c r="R212" s="1" t="s">
        <v>3601</v>
      </c>
      <c r="S212" s="1" t="s">
        <v>2323</v>
      </c>
      <c r="T212" s="1" t="s">
        <v>2324</v>
      </c>
      <c r="U212" s="1" t="s">
        <v>2335</v>
      </c>
      <c r="V212" s="1" t="s">
        <v>2326</v>
      </c>
    </row>
    <row r="213" s="1" customFormat="1" spans="1:22">
      <c r="A213" s="3">
        <v>999228262907619</v>
      </c>
      <c r="B213" s="1" t="s">
        <v>2408</v>
      </c>
      <c r="C213" s="1" t="s">
        <v>3602</v>
      </c>
      <c r="D213" s="1" t="s">
        <v>3603</v>
      </c>
      <c r="E213" s="1" t="s">
        <v>3604</v>
      </c>
      <c r="F213" s="1" t="s">
        <v>2327</v>
      </c>
      <c r="G213" s="1" t="s">
        <v>2314</v>
      </c>
      <c r="H213" s="1" t="s">
        <v>2315</v>
      </c>
      <c r="I213" s="1" t="s">
        <v>3605</v>
      </c>
      <c r="J213" s="1" t="s">
        <v>30</v>
      </c>
      <c r="K213" s="1" t="s">
        <v>3606</v>
      </c>
      <c r="L213" s="1" t="s">
        <v>3606</v>
      </c>
      <c r="M213" s="1" t="s">
        <v>2318</v>
      </c>
      <c r="N213" s="1" t="s">
        <v>2318</v>
      </c>
      <c r="O213" s="1" t="s">
        <v>2319</v>
      </c>
      <c r="P213" s="1" t="s">
        <v>2320</v>
      </c>
      <c r="Q213" s="1" t="s">
        <v>2321</v>
      </c>
      <c r="R213" s="1" t="s">
        <v>3607</v>
      </c>
      <c r="S213" s="1" t="s">
        <v>2323</v>
      </c>
      <c r="T213" s="1" t="s">
        <v>2324</v>
      </c>
      <c r="U213" s="1" t="s">
        <v>2335</v>
      </c>
      <c r="V213" s="1" t="s">
        <v>2371</v>
      </c>
    </row>
    <row r="214" s="1" customFormat="1" spans="1:22">
      <c r="A214" s="3">
        <v>999227380845309</v>
      </c>
      <c r="B214" s="1" t="s">
        <v>3608</v>
      </c>
      <c r="C214" s="1" t="s">
        <v>3609</v>
      </c>
      <c r="D214" s="1" t="s">
        <v>3610</v>
      </c>
      <c r="E214" s="1" t="s">
        <v>3611</v>
      </c>
      <c r="F214" s="1" t="s">
        <v>2331</v>
      </c>
      <c r="G214" s="1" t="s">
        <v>2314</v>
      </c>
      <c r="H214" s="1" t="s">
        <v>2315</v>
      </c>
      <c r="I214" s="1" t="s">
        <v>3612</v>
      </c>
      <c r="J214" s="1" t="s">
        <v>30</v>
      </c>
      <c r="K214" s="1" t="s">
        <v>3613</v>
      </c>
      <c r="L214" s="1" t="s">
        <v>3613</v>
      </c>
      <c r="M214" s="1" t="s">
        <v>2318</v>
      </c>
      <c r="N214" s="1" t="s">
        <v>2318</v>
      </c>
      <c r="O214" s="1" t="s">
        <v>2319</v>
      </c>
      <c r="P214" s="1" t="s">
        <v>2320</v>
      </c>
      <c r="Q214" s="1" t="s">
        <v>2321</v>
      </c>
      <c r="R214" s="1" t="s">
        <v>3614</v>
      </c>
      <c r="S214" s="1" t="s">
        <v>2323</v>
      </c>
      <c r="T214" s="1" t="s">
        <v>2324</v>
      </c>
      <c r="U214" s="1" t="s">
        <v>2335</v>
      </c>
      <c r="V214" s="1" t="s">
        <v>2507</v>
      </c>
    </row>
    <row r="215" s="1" customFormat="1" spans="1:22">
      <c r="A215" s="3">
        <v>999228260134805</v>
      </c>
      <c r="B215" s="1" t="s">
        <v>2408</v>
      </c>
      <c r="C215" s="1" t="s">
        <v>3615</v>
      </c>
      <c r="D215" s="1" t="s">
        <v>3616</v>
      </c>
      <c r="E215" s="1" t="s">
        <v>3617</v>
      </c>
      <c r="F215" s="1" t="s">
        <v>2313</v>
      </c>
      <c r="G215" s="1" t="s">
        <v>2314</v>
      </c>
      <c r="H215" s="1" t="s">
        <v>2315</v>
      </c>
      <c r="I215" s="1" t="s">
        <v>3618</v>
      </c>
      <c r="J215" s="1" t="s">
        <v>30</v>
      </c>
      <c r="K215" s="1" t="s">
        <v>3619</v>
      </c>
      <c r="L215" s="1" t="s">
        <v>3619</v>
      </c>
      <c r="M215" s="1" t="s">
        <v>2318</v>
      </c>
      <c r="N215" s="1" t="s">
        <v>2318</v>
      </c>
      <c r="O215" s="1" t="s">
        <v>2319</v>
      </c>
      <c r="P215" s="1" t="s">
        <v>2320</v>
      </c>
      <c r="Q215" s="1" t="s">
        <v>2321</v>
      </c>
      <c r="R215" s="1" t="s">
        <v>3620</v>
      </c>
      <c r="S215" s="1" t="s">
        <v>2323</v>
      </c>
      <c r="T215" s="1" t="s">
        <v>2324</v>
      </c>
      <c r="U215" s="1" t="s">
        <v>2335</v>
      </c>
      <c r="V215" s="1" t="s">
        <v>2924</v>
      </c>
    </row>
    <row r="216" s="1" customFormat="1" spans="1:22">
      <c r="A216" s="3">
        <v>999228098229977</v>
      </c>
      <c r="B216" s="1" t="s">
        <v>2810</v>
      </c>
      <c r="C216" s="1" t="s">
        <v>3621</v>
      </c>
      <c r="D216" s="1" t="s">
        <v>3622</v>
      </c>
      <c r="E216" s="1" t="s">
        <v>3623</v>
      </c>
      <c r="F216" s="1" t="s">
        <v>2327</v>
      </c>
      <c r="G216" s="1" t="s">
        <v>2314</v>
      </c>
      <c r="H216" s="1" t="s">
        <v>2315</v>
      </c>
      <c r="I216" s="1" t="s">
        <v>3624</v>
      </c>
      <c r="J216" s="1" t="s">
        <v>30</v>
      </c>
      <c r="K216" s="1" t="s">
        <v>3625</v>
      </c>
      <c r="L216" s="1" t="s">
        <v>3625</v>
      </c>
      <c r="M216" s="1" t="s">
        <v>2318</v>
      </c>
      <c r="N216" s="1" t="s">
        <v>2318</v>
      </c>
      <c r="O216" s="1" t="s">
        <v>2319</v>
      </c>
      <c r="P216" s="1" t="s">
        <v>2320</v>
      </c>
      <c r="Q216" s="1" t="s">
        <v>2321</v>
      </c>
      <c r="R216" s="1" t="s">
        <v>3626</v>
      </c>
      <c r="S216" s="1" t="s">
        <v>2323</v>
      </c>
      <c r="T216" s="1" t="s">
        <v>2324</v>
      </c>
      <c r="U216" s="1" t="s">
        <v>2335</v>
      </c>
      <c r="V216" s="1" t="s">
        <v>2358</v>
      </c>
    </row>
    <row r="217" s="1" customFormat="1" spans="1:22">
      <c r="A217" s="3">
        <v>999226925822980</v>
      </c>
      <c r="B217" s="1" t="s">
        <v>2803</v>
      </c>
      <c r="C217" s="1" t="s">
        <v>3627</v>
      </c>
      <c r="D217" s="1" t="s">
        <v>3628</v>
      </c>
      <c r="E217" s="1" t="s">
        <v>3629</v>
      </c>
      <c r="F217" s="1" t="s">
        <v>2331</v>
      </c>
      <c r="G217" s="1" t="s">
        <v>2314</v>
      </c>
      <c r="H217" s="1" t="s">
        <v>2315</v>
      </c>
      <c r="I217" s="1" t="s">
        <v>3630</v>
      </c>
      <c r="J217" s="1" t="s">
        <v>30</v>
      </c>
      <c r="K217" s="1" t="s">
        <v>3631</v>
      </c>
      <c r="L217" s="1" t="s">
        <v>2319</v>
      </c>
      <c r="M217" s="1" t="s">
        <v>3632</v>
      </c>
      <c r="N217" s="1" t="s">
        <v>3633</v>
      </c>
      <c r="O217" s="1" t="s">
        <v>2319</v>
      </c>
      <c r="P217" s="1" t="s">
        <v>2320</v>
      </c>
      <c r="Q217" s="1" t="s">
        <v>2321</v>
      </c>
      <c r="R217" s="1" t="s">
        <v>3634</v>
      </c>
      <c r="S217" s="1" t="s">
        <v>2323</v>
      </c>
      <c r="T217" s="1" t="s">
        <v>2324</v>
      </c>
      <c r="U217" s="1" t="s">
        <v>2335</v>
      </c>
      <c r="V217" s="1" t="s">
        <v>2326</v>
      </c>
    </row>
    <row r="218" s="1" customFormat="1" spans="1:22">
      <c r="A218" s="3">
        <v>999228314143654</v>
      </c>
      <c r="B218" s="1" t="s">
        <v>2331</v>
      </c>
      <c r="C218" s="1" t="s">
        <v>3635</v>
      </c>
      <c r="D218" s="1" t="s">
        <v>3636</v>
      </c>
      <c r="E218" s="1" t="s">
        <v>3637</v>
      </c>
      <c r="F218" s="1" t="s">
        <v>2331</v>
      </c>
      <c r="G218" s="1" t="s">
        <v>2314</v>
      </c>
      <c r="H218" s="1" t="s">
        <v>2315</v>
      </c>
      <c r="I218" s="1" t="s">
        <v>3638</v>
      </c>
      <c r="J218" s="1" t="s">
        <v>30</v>
      </c>
      <c r="K218" s="1" t="s">
        <v>3639</v>
      </c>
      <c r="L218" s="1" t="s">
        <v>3639</v>
      </c>
      <c r="M218" s="1" t="s">
        <v>2318</v>
      </c>
      <c r="N218" s="1" t="s">
        <v>2318</v>
      </c>
      <c r="O218" s="1" t="s">
        <v>2319</v>
      </c>
      <c r="P218" s="1" t="s">
        <v>2320</v>
      </c>
      <c r="Q218" s="1" t="s">
        <v>2321</v>
      </c>
      <c r="R218" s="1" t="s">
        <v>3640</v>
      </c>
      <c r="S218" s="1" t="s">
        <v>2323</v>
      </c>
      <c r="T218" s="1" t="s">
        <v>2324</v>
      </c>
      <c r="U218" s="1" t="s">
        <v>2335</v>
      </c>
      <c r="V218" s="1" t="s">
        <v>2326</v>
      </c>
    </row>
    <row r="219" s="1" customFormat="1" spans="1:22">
      <c r="A219" s="3">
        <v>999228313626293</v>
      </c>
      <c r="B219" s="1" t="s">
        <v>2331</v>
      </c>
      <c r="C219" s="1" t="s">
        <v>3641</v>
      </c>
      <c r="D219" s="1" t="s">
        <v>3642</v>
      </c>
      <c r="E219" s="1" t="s">
        <v>3643</v>
      </c>
      <c r="F219" s="1" t="s">
        <v>2331</v>
      </c>
      <c r="G219" s="1" t="s">
        <v>2314</v>
      </c>
      <c r="H219" s="1" t="s">
        <v>2315</v>
      </c>
      <c r="I219" s="1" t="s">
        <v>3644</v>
      </c>
      <c r="J219" s="1" t="s">
        <v>30</v>
      </c>
      <c r="K219" s="1" t="s">
        <v>3645</v>
      </c>
      <c r="L219" s="1" t="s">
        <v>3645</v>
      </c>
      <c r="M219" s="1" t="s">
        <v>2318</v>
      </c>
      <c r="N219" s="1" t="s">
        <v>2318</v>
      </c>
      <c r="O219" s="1" t="s">
        <v>2319</v>
      </c>
      <c r="P219" s="1" t="s">
        <v>2320</v>
      </c>
      <c r="Q219" s="1" t="s">
        <v>2321</v>
      </c>
      <c r="R219" s="1" t="s">
        <v>3646</v>
      </c>
      <c r="S219" s="1" t="s">
        <v>2323</v>
      </c>
      <c r="T219" s="1" t="s">
        <v>2324</v>
      </c>
      <c r="U219" s="1" t="s">
        <v>2335</v>
      </c>
      <c r="V219" s="1" t="s">
        <v>2326</v>
      </c>
    </row>
    <row r="220" s="1" customFormat="1" spans="1:22">
      <c r="A220" s="3">
        <v>999228313761027</v>
      </c>
      <c r="B220" s="1" t="s">
        <v>2331</v>
      </c>
      <c r="C220" s="1" t="s">
        <v>3647</v>
      </c>
      <c r="D220" s="1" t="s">
        <v>3648</v>
      </c>
      <c r="E220" s="1" t="s">
        <v>3649</v>
      </c>
      <c r="F220" s="1" t="s">
        <v>2331</v>
      </c>
      <c r="G220" s="1" t="s">
        <v>2314</v>
      </c>
      <c r="H220" s="1" t="s">
        <v>2315</v>
      </c>
      <c r="I220" s="1" t="s">
        <v>3650</v>
      </c>
      <c r="J220" s="1" t="s">
        <v>30</v>
      </c>
      <c r="K220" s="1" t="s">
        <v>3651</v>
      </c>
      <c r="L220" s="1" t="s">
        <v>3651</v>
      </c>
      <c r="M220" s="1" t="s">
        <v>2318</v>
      </c>
      <c r="N220" s="1" t="s">
        <v>2318</v>
      </c>
      <c r="O220" s="1" t="s">
        <v>2319</v>
      </c>
      <c r="P220" s="1" t="s">
        <v>2320</v>
      </c>
      <c r="Q220" s="1" t="s">
        <v>2321</v>
      </c>
      <c r="R220" s="1" t="s">
        <v>3652</v>
      </c>
      <c r="S220" s="1" t="s">
        <v>2323</v>
      </c>
      <c r="T220" s="1" t="s">
        <v>2324</v>
      </c>
      <c r="U220" s="1" t="s">
        <v>2335</v>
      </c>
      <c r="V220" s="1" t="s">
        <v>2326</v>
      </c>
    </row>
    <row r="221" s="1" customFormat="1" spans="1:22">
      <c r="A221" s="3">
        <v>999227307416139</v>
      </c>
      <c r="B221" s="1" t="s">
        <v>2451</v>
      </c>
      <c r="C221" s="1" t="s">
        <v>3653</v>
      </c>
      <c r="D221" s="1" t="s">
        <v>3654</v>
      </c>
      <c r="E221" s="1" t="s">
        <v>3655</v>
      </c>
      <c r="F221" s="1" t="s">
        <v>2313</v>
      </c>
      <c r="G221" s="1" t="s">
        <v>2314</v>
      </c>
      <c r="H221" s="1" t="s">
        <v>2315</v>
      </c>
      <c r="I221" s="1" t="s">
        <v>3656</v>
      </c>
      <c r="J221" s="1" t="s">
        <v>30</v>
      </c>
      <c r="K221" s="1" t="s">
        <v>3657</v>
      </c>
      <c r="L221" s="1" t="s">
        <v>3657</v>
      </c>
      <c r="M221" s="1" t="s">
        <v>2318</v>
      </c>
      <c r="N221" s="1" t="s">
        <v>2318</v>
      </c>
      <c r="O221" s="1" t="s">
        <v>2319</v>
      </c>
      <c r="P221" s="1" t="s">
        <v>2320</v>
      </c>
      <c r="Q221" s="1" t="s">
        <v>2321</v>
      </c>
      <c r="R221" s="1" t="s">
        <v>3658</v>
      </c>
      <c r="S221" s="1" t="s">
        <v>2323</v>
      </c>
      <c r="T221" s="1" t="s">
        <v>2324</v>
      </c>
      <c r="U221" s="1" t="s">
        <v>2335</v>
      </c>
      <c r="V221" s="1" t="s">
        <v>2326</v>
      </c>
    </row>
    <row r="222" s="1" customFormat="1" spans="1:22">
      <c r="A222" s="3">
        <v>999228296695178</v>
      </c>
      <c r="B222" s="1" t="s">
        <v>2327</v>
      </c>
      <c r="C222" s="1" t="s">
        <v>3659</v>
      </c>
      <c r="D222" s="1" t="s">
        <v>3660</v>
      </c>
      <c r="E222" s="1" t="s">
        <v>3661</v>
      </c>
      <c r="F222" s="1" t="s">
        <v>2331</v>
      </c>
      <c r="G222" s="1" t="s">
        <v>2314</v>
      </c>
      <c r="H222" s="1" t="s">
        <v>2315</v>
      </c>
      <c r="I222" s="1" t="s">
        <v>3662</v>
      </c>
      <c r="J222" s="1" t="s">
        <v>30</v>
      </c>
      <c r="K222" s="1" t="s">
        <v>3663</v>
      </c>
      <c r="L222" s="1" t="s">
        <v>3663</v>
      </c>
      <c r="M222" s="1" t="s">
        <v>2318</v>
      </c>
      <c r="N222" s="1" t="s">
        <v>2318</v>
      </c>
      <c r="O222" s="1" t="s">
        <v>2319</v>
      </c>
      <c r="P222" s="1" t="s">
        <v>2320</v>
      </c>
      <c r="Q222" s="1" t="s">
        <v>2321</v>
      </c>
      <c r="R222" s="1" t="s">
        <v>3664</v>
      </c>
      <c r="S222" s="1" t="s">
        <v>2323</v>
      </c>
      <c r="T222" s="1" t="s">
        <v>2324</v>
      </c>
      <c r="U222" s="1" t="s">
        <v>2335</v>
      </c>
      <c r="V222" s="1" t="s">
        <v>2326</v>
      </c>
    </row>
    <row r="223" s="1" customFormat="1" spans="1:22">
      <c r="A223" s="3">
        <v>999228319863462</v>
      </c>
      <c r="B223" s="1" t="s">
        <v>2331</v>
      </c>
      <c r="C223" s="1" t="s">
        <v>3665</v>
      </c>
      <c r="D223" s="1" t="s">
        <v>3666</v>
      </c>
      <c r="E223" s="1" t="s">
        <v>3667</v>
      </c>
      <c r="F223" s="1" t="s">
        <v>2331</v>
      </c>
      <c r="G223" s="1" t="s">
        <v>2314</v>
      </c>
      <c r="H223" s="1" t="s">
        <v>2315</v>
      </c>
      <c r="I223" s="1" t="s">
        <v>3668</v>
      </c>
      <c r="J223" s="1" t="s">
        <v>30</v>
      </c>
      <c r="K223" s="1" t="s">
        <v>3669</v>
      </c>
      <c r="L223" s="1" t="s">
        <v>3669</v>
      </c>
      <c r="M223" s="1" t="s">
        <v>2318</v>
      </c>
      <c r="N223" s="1" t="s">
        <v>2318</v>
      </c>
      <c r="O223" s="1" t="s">
        <v>2319</v>
      </c>
      <c r="P223" s="1" t="s">
        <v>2320</v>
      </c>
      <c r="Q223" s="1" t="s">
        <v>2321</v>
      </c>
      <c r="R223" s="1" t="s">
        <v>3670</v>
      </c>
      <c r="S223" s="1" t="s">
        <v>2323</v>
      </c>
      <c r="T223" s="1" t="s">
        <v>2324</v>
      </c>
      <c r="U223" s="1" t="s">
        <v>2335</v>
      </c>
      <c r="V223" s="1" t="s">
        <v>2326</v>
      </c>
    </row>
    <row r="224" s="1" customFormat="1" spans="1:22">
      <c r="A224" s="3">
        <v>999227974735566</v>
      </c>
      <c r="B224" s="1" t="s">
        <v>2676</v>
      </c>
      <c r="C224" s="1" t="s">
        <v>3671</v>
      </c>
      <c r="D224" s="1" t="s">
        <v>3672</v>
      </c>
      <c r="E224" s="1" t="s">
        <v>3673</v>
      </c>
      <c r="F224" s="1" t="s">
        <v>2331</v>
      </c>
      <c r="G224" s="1" t="s">
        <v>2314</v>
      </c>
      <c r="H224" s="1" t="s">
        <v>2315</v>
      </c>
      <c r="I224" s="1" t="s">
        <v>3674</v>
      </c>
      <c r="J224" s="1" t="s">
        <v>30</v>
      </c>
      <c r="K224" s="1" t="s">
        <v>3675</v>
      </c>
      <c r="L224" s="1" t="s">
        <v>3675</v>
      </c>
      <c r="M224" s="1" t="s">
        <v>2318</v>
      </c>
      <c r="N224" s="1" t="s">
        <v>2318</v>
      </c>
      <c r="O224" s="1" t="s">
        <v>2319</v>
      </c>
      <c r="P224" s="1" t="s">
        <v>2320</v>
      </c>
      <c r="Q224" s="1" t="s">
        <v>2321</v>
      </c>
      <c r="R224" s="1" t="s">
        <v>3676</v>
      </c>
      <c r="S224" s="1" t="s">
        <v>2323</v>
      </c>
      <c r="T224" s="1" t="s">
        <v>2324</v>
      </c>
      <c r="U224" s="1" t="s">
        <v>2335</v>
      </c>
      <c r="V224" s="1" t="s">
        <v>2326</v>
      </c>
    </row>
    <row r="225" s="1" customFormat="1" spans="1:22">
      <c r="A225" s="3">
        <v>999228307983923</v>
      </c>
      <c r="B225" s="1" t="s">
        <v>2327</v>
      </c>
      <c r="C225" s="1" t="s">
        <v>3677</v>
      </c>
      <c r="D225" s="1" t="s">
        <v>3678</v>
      </c>
      <c r="E225" s="1" t="s">
        <v>3679</v>
      </c>
      <c r="F225" s="1" t="s">
        <v>2331</v>
      </c>
      <c r="G225" s="1" t="s">
        <v>2314</v>
      </c>
      <c r="H225" s="1" t="s">
        <v>2315</v>
      </c>
      <c r="I225" s="1" t="s">
        <v>3680</v>
      </c>
      <c r="J225" s="1" t="s">
        <v>30</v>
      </c>
      <c r="K225" s="1" t="s">
        <v>3681</v>
      </c>
      <c r="L225" s="1" t="s">
        <v>3681</v>
      </c>
      <c r="M225" s="1" t="s">
        <v>2318</v>
      </c>
      <c r="N225" s="1" t="s">
        <v>2318</v>
      </c>
      <c r="O225" s="1" t="s">
        <v>2319</v>
      </c>
      <c r="P225" s="1" t="s">
        <v>2320</v>
      </c>
      <c r="Q225" s="1" t="s">
        <v>2321</v>
      </c>
      <c r="R225" s="1" t="s">
        <v>3682</v>
      </c>
      <c r="S225" s="1" t="s">
        <v>2323</v>
      </c>
      <c r="T225" s="1" t="s">
        <v>2324</v>
      </c>
      <c r="U225" s="1" t="s">
        <v>2335</v>
      </c>
      <c r="V225" s="1" t="s">
        <v>2326</v>
      </c>
    </row>
    <row r="226" s="1" customFormat="1" spans="1:22">
      <c r="A226" s="3">
        <v>999228038718290</v>
      </c>
      <c r="B226" s="1" t="s">
        <v>3136</v>
      </c>
      <c r="C226" s="1" t="s">
        <v>3683</v>
      </c>
      <c r="D226" s="1" t="s">
        <v>3684</v>
      </c>
      <c r="E226" s="1" t="s">
        <v>3685</v>
      </c>
      <c r="F226" s="1" t="s">
        <v>2327</v>
      </c>
      <c r="G226" s="1" t="s">
        <v>2314</v>
      </c>
      <c r="H226" s="1" t="s">
        <v>2315</v>
      </c>
      <c r="I226" s="1" t="s">
        <v>3686</v>
      </c>
      <c r="J226" s="1" t="s">
        <v>30</v>
      </c>
      <c r="K226" s="1" t="s">
        <v>3687</v>
      </c>
      <c r="L226" s="1" t="s">
        <v>3687</v>
      </c>
      <c r="M226" s="1" t="s">
        <v>2318</v>
      </c>
      <c r="N226" s="1" t="s">
        <v>2318</v>
      </c>
      <c r="O226" s="1" t="s">
        <v>2319</v>
      </c>
      <c r="P226" s="1" t="s">
        <v>2320</v>
      </c>
      <c r="Q226" s="1" t="s">
        <v>2321</v>
      </c>
      <c r="R226" s="1" t="s">
        <v>3688</v>
      </c>
      <c r="S226" s="1" t="s">
        <v>2323</v>
      </c>
      <c r="T226" s="1" t="s">
        <v>2324</v>
      </c>
      <c r="U226" s="1" t="s">
        <v>2335</v>
      </c>
      <c r="V226" s="1" t="s">
        <v>3689</v>
      </c>
    </row>
    <row r="227" s="1" customFormat="1" spans="1:22">
      <c r="A227" s="3">
        <v>999228230148768</v>
      </c>
      <c r="B227" s="1" t="s">
        <v>2610</v>
      </c>
      <c r="C227" s="1" t="s">
        <v>3690</v>
      </c>
      <c r="D227" s="1" t="s">
        <v>3691</v>
      </c>
      <c r="E227" s="1" t="s">
        <v>3692</v>
      </c>
      <c r="F227" s="1" t="s">
        <v>2331</v>
      </c>
      <c r="G227" s="1" t="s">
        <v>2314</v>
      </c>
      <c r="H227" s="1" t="s">
        <v>2315</v>
      </c>
      <c r="I227" s="1" t="s">
        <v>3693</v>
      </c>
      <c r="J227" s="1" t="s">
        <v>30</v>
      </c>
      <c r="K227" s="1" t="s">
        <v>3694</v>
      </c>
      <c r="L227" s="1" t="s">
        <v>3694</v>
      </c>
      <c r="M227" s="1" t="s">
        <v>2318</v>
      </c>
      <c r="N227" s="1" t="s">
        <v>2318</v>
      </c>
      <c r="O227" s="1" t="s">
        <v>2319</v>
      </c>
      <c r="P227" s="1" t="s">
        <v>2320</v>
      </c>
      <c r="Q227" s="1" t="s">
        <v>2321</v>
      </c>
      <c r="R227" s="1" t="s">
        <v>3695</v>
      </c>
      <c r="S227" s="1" t="s">
        <v>2323</v>
      </c>
      <c r="T227" s="1" t="s">
        <v>2324</v>
      </c>
      <c r="U227" s="1" t="s">
        <v>2335</v>
      </c>
      <c r="V227" s="1" t="s">
        <v>3696</v>
      </c>
    </row>
    <row r="228" s="1" customFormat="1" spans="1:22">
      <c r="A228" s="3">
        <v>999228296867147</v>
      </c>
      <c r="B228" s="1" t="s">
        <v>2327</v>
      </c>
      <c r="C228" s="1" t="s">
        <v>3697</v>
      </c>
      <c r="D228" s="1" t="s">
        <v>3698</v>
      </c>
      <c r="E228" s="1" t="s">
        <v>3699</v>
      </c>
      <c r="F228" s="1" t="s">
        <v>2331</v>
      </c>
      <c r="G228" s="1" t="s">
        <v>2314</v>
      </c>
      <c r="H228" s="1" t="s">
        <v>2315</v>
      </c>
      <c r="I228" s="1" t="s">
        <v>3700</v>
      </c>
      <c r="J228" s="1" t="s">
        <v>30</v>
      </c>
      <c r="K228" s="1" t="s">
        <v>3701</v>
      </c>
      <c r="L228" s="1" t="s">
        <v>3701</v>
      </c>
      <c r="M228" s="1" t="s">
        <v>2318</v>
      </c>
      <c r="N228" s="1" t="s">
        <v>2318</v>
      </c>
      <c r="O228" s="1" t="s">
        <v>2319</v>
      </c>
      <c r="P228" s="1" t="s">
        <v>2320</v>
      </c>
      <c r="Q228" s="1" t="s">
        <v>2321</v>
      </c>
      <c r="R228" s="1" t="s">
        <v>3702</v>
      </c>
      <c r="S228" s="1" t="s">
        <v>2323</v>
      </c>
      <c r="T228" s="1" t="s">
        <v>2324</v>
      </c>
      <c r="U228" s="1" t="s">
        <v>2335</v>
      </c>
      <c r="V228" s="1" t="s">
        <v>3696</v>
      </c>
    </row>
    <row r="229" s="1" customFormat="1" spans="1:22">
      <c r="A229" s="3">
        <v>999226930757939</v>
      </c>
      <c r="B229" s="1" t="s">
        <v>2508</v>
      </c>
      <c r="C229" s="1" t="s">
        <v>3703</v>
      </c>
      <c r="D229" s="1" t="s">
        <v>3704</v>
      </c>
      <c r="E229" s="1" t="s">
        <v>3705</v>
      </c>
      <c r="F229" s="1" t="s">
        <v>2331</v>
      </c>
      <c r="G229" s="1" t="s">
        <v>2314</v>
      </c>
      <c r="H229" s="1" t="s">
        <v>2315</v>
      </c>
      <c r="I229" s="1" t="s">
        <v>3706</v>
      </c>
      <c r="J229" s="1" t="s">
        <v>30</v>
      </c>
      <c r="K229" s="1" t="s">
        <v>3707</v>
      </c>
      <c r="L229" s="1" t="s">
        <v>3707</v>
      </c>
      <c r="M229" s="1" t="s">
        <v>2318</v>
      </c>
      <c r="N229" s="1" t="s">
        <v>2318</v>
      </c>
      <c r="O229" s="1" t="s">
        <v>2319</v>
      </c>
      <c r="P229" s="1" t="s">
        <v>2320</v>
      </c>
      <c r="Q229" s="1" t="s">
        <v>2321</v>
      </c>
      <c r="R229" s="1" t="s">
        <v>3708</v>
      </c>
      <c r="S229" s="1" t="s">
        <v>2323</v>
      </c>
      <c r="T229" s="1" t="s">
        <v>2324</v>
      </c>
      <c r="U229" s="1" t="s">
        <v>2335</v>
      </c>
      <c r="V229" s="1" t="s">
        <v>3709</v>
      </c>
    </row>
    <row r="230" s="1" customFormat="1" spans="1:22">
      <c r="A230" s="3">
        <v>999228143355201</v>
      </c>
      <c r="B230" s="1" t="s">
        <v>2404</v>
      </c>
      <c r="C230" s="1" t="s">
        <v>3710</v>
      </c>
      <c r="D230" s="1" t="s">
        <v>3711</v>
      </c>
      <c r="E230" s="1" t="s">
        <v>3712</v>
      </c>
      <c r="F230" s="1" t="s">
        <v>2313</v>
      </c>
      <c r="G230" s="1" t="s">
        <v>2314</v>
      </c>
      <c r="H230" s="1" t="s">
        <v>2315</v>
      </c>
      <c r="I230" s="1" t="s">
        <v>3713</v>
      </c>
      <c r="J230" s="1" t="s">
        <v>30</v>
      </c>
      <c r="K230" s="1" t="s">
        <v>3714</v>
      </c>
      <c r="L230" s="1" t="s">
        <v>3714</v>
      </c>
      <c r="M230" s="1" t="s">
        <v>2318</v>
      </c>
      <c r="N230" s="1" t="s">
        <v>2318</v>
      </c>
      <c r="O230" s="1" t="s">
        <v>2319</v>
      </c>
      <c r="P230" s="1" t="s">
        <v>2320</v>
      </c>
      <c r="Q230" s="1" t="s">
        <v>2321</v>
      </c>
      <c r="R230" s="1" t="s">
        <v>3715</v>
      </c>
      <c r="S230" s="1" t="s">
        <v>2323</v>
      </c>
      <c r="T230" s="1" t="s">
        <v>2324</v>
      </c>
      <c r="U230" s="1" t="s">
        <v>2335</v>
      </c>
      <c r="V230" s="1" t="s">
        <v>3716</v>
      </c>
    </row>
    <row r="231" s="1" customFormat="1" spans="1:22">
      <c r="A231" s="3">
        <v>999228239426335</v>
      </c>
      <c r="B231" s="1" t="s">
        <v>2408</v>
      </c>
      <c r="C231" s="1" t="s">
        <v>3717</v>
      </c>
      <c r="D231" s="1" t="s">
        <v>3718</v>
      </c>
      <c r="E231" s="1" t="s">
        <v>3719</v>
      </c>
      <c r="F231" s="1" t="s">
        <v>2313</v>
      </c>
      <c r="G231" s="1" t="s">
        <v>2314</v>
      </c>
      <c r="H231" s="1" t="s">
        <v>2315</v>
      </c>
      <c r="I231" s="1" t="s">
        <v>3720</v>
      </c>
      <c r="J231" s="1" t="s">
        <v>30</v>
      </c>
      <c r="K231" s="1" t="s">
        <v>3721</v>
      </c>
      <c r="L231" s="1" t="s">
        <v>3721</v>
      </c>
      <c r="M231" s="1" t="s">
        <v>2318</v>
      </c>
      <c r="N231" s="1" t="s">
        <v>2318</v>
      </c>
      <c r="O231" s="1" t="s">
        <v>2319</v>
      </c>
      <c r="P231" s="1" t="s">
        <v>2320</v>
      </c>
      <c r="Q231" s="1" t="s">
        <v>2321</v>
      </c>
      <c r="R231" s="1" t="s">
        <v>3722</v>
      </c>
      <c r="S231" s="1" t="s">
        <v>2323</v>
      </c>
      <c r="T231" s="1" t="s">
        <v>2324</v>
      </c>
      <c r="U231" s="1" t="s">
        <v>2335</v>
      </c>
      <c r="V231" s="1" t="s">
        <v>2493</v>
      </c>
    </row>
    <row r="232" s="1" customFormat="1" spans="1:22">
      <c r="A232" s="3">
        <v>999228238382793</v>
      </c>
      <c r="B232" s="1" t="s">
        <v>2408</v>
      </c>
      <c r="C232" s="1" t="s">
        <v>3723</v>
      </c>
      <c r="D232" s="1" t="s">
        <v>3724</v>
      </c>
      <c r="E232" s="1" t="s">
        <v>3725</v>
      </c>
      <c r="F232" s="1" t="s">
        <v>2331</v>
      </c>
      <c r="G232" s="1" t="s">
        <v>2314</v>
      </c>
      <c r="H232" s="1" t="s">
        <v>2315</v>
      </c>
      <c r="I232" s="1" t="s">
        <v>3726</v>
      </c>
      <c r="J232" s="1" t="s">
        <v>30</v>
      </c>
      <c r="K232" s="1" t="s">
        <v>3727</v>
      </c>
      <c r="L232" s="1" t="s">
        <v>3727</v>
      </c>
      <c r="M232" s="1" t="s">
        <v>2318</v>
      </c>
      <c r="N232" s="1" t="s">
        <v>2318</v>
      </c>
      <c r="O232" s="1" t="s">
        <v>2319</v>
      </c>
      <c r="P232" s="1" t="s">
        <v>2320</v>
      </c>
      <c r="Q232" s="1" t="s">
        <v>2321</v>
      </c>
      <c r="R232" s="1" t="s">
        <v>3728</v>
      </c>
      <c r="S232" s="1" t="s">
        <v>2323</v>
      </c>
      <c r="T232" s="1" t="s">
        <v>2324</v>
      </c>
      <c r="U232" s="1" t="s">
        <v>2335</v>
      </c>
      <c r="V232" s="1" t="s">
        <v>3250</v>
      </c>
    </row>
    <row r="233" s="1" customFormat="1" spans="1:22">
      <c r="A233" s="3">
        <v>999228274337752</v>
      </c>
      <c r="B233" s="1" t="s">
        <v>2313</v>
      </c>
      <c r="C233" s="1" t="s">
        <v>3729</v>
      </c>
      <c r="D233" s="1" t="s">
        <v>3730</v>
      </c>
      <c r="E233" s="1" t="s">
        <v>3731</v>
      </c>
      <c r="F233" s="1" t="s">
        <v>2331</v>
      </c>
      <c r="G233" s="1" t="s">
        <v>2314</v>
      </c>
      <c r="H233" s="1" t="s">
        <v>2315</v>
      </c>
      <c r="I233" s="1" t="s">
        <v>3732</v>
      </c>
      <c r="J233" s="1" t="s">
        <v>30</v>
      </c>
      <c r="K233" s="1" t="s">
        <v>3733</v>
      </c>
      <c r="L233" s="1" t="s">
        <v>3733</v>
      </c>
      <c r="M233" s="1" t="s">
        <v>2318</v>
      </c>
      <c r="N233" s="1" t="s">
        <v>2318</v>
      </c>
      <c r="O233" s="1" t="s">
        <v>2319</v>
      </c>
      <c r="P233" s="1" t="s">
        <v>2320</v>
      </c>
      <c r="Q233" s="1" t="s">
        <v>2321</v>
      </c>
      <c r="R233" s="1" t="s">
        <v>3734</v>
      </c>
      <c r="S233" s="1" t="s">
        <v>2323</v>
      </c>
      <c r="T233" s="1" t="s">
        <v>2324</v>
      </c>
      <c r="U233" s="1" t="s">
        <v>2335</v>
      </c>
      <c r="V233" s="1" t="s">
        <v>2507</v>
      </c>
    </row>
    <row r="234" s="1" customFormat="1" spans="1:22">
      <c r="A234" s="3">
        <v>999225931667717</v>
      </c>
      <c r="B234" s="1" t="s">
        <v>3735</v>
      </c>
      <c r="C234" s="1" t="s">
        <v>3736</v>
      </c>
      <c r="D234" s="1" t="s">
        <v>3737</v>
      </c>
      <c r="E234" s="1" t="s">
        <v>3738</v>
      </c>
      <c r="F234" s="1" t="s">
        <v>2331</v>
      </c>
      <c r="G234" s="1" t="s">
        <v>2314</v>
      </c>
      <c r="H234" s="1" t="s">
        <v>2315</v>
      </c>
      <c r="I234" s="1" t="s">
        <v>3739</v>
      </c>
      <c r="J234" s="1" t="s">
        <v>30</v>
      </c>
      <c r="K234" s="1" t="s">
        <v>3740</v>
      </c>
      <c r="L234" s="1" t="s">
        <v>3740</v>
      </c>
      <c r="M234" s="1" t="s">
        <v>2318</v>
      </c>
      <c r="N234" s="1" t="s">
        <v>2318</v>
      </c>
      <c r="O234" s="1" t="s">
        <v>2319</v>
      </c>
      <c r="P234" s="1" t="s">
        <v>2320</v>
      </c>
      <c r="Q234" s="1" t="s">
        <v>2321</v>
      </c>
      <c r="R234" s="1" t="s">
        <v>3741</v>
      </c>
      <c r="S234" s="1" t="s">
        <v>2323</v>
      </c>
      <c r="T234" s="1" t="s">
        <v>2324</v>
      </c>
      <c r="U234" s="1" t="s">
        <v>2335</v>
      </c>
      <c r="V234" s="1" t="s">
        <v>3742</v>
      </c>
    </row>
    <row r="235" s="1" customFormat="1" spans="1:22">
      <c r="A235" s="3">
        <v>999228262301165</v>
      </c>
      <c r="B235" s="1" t="s">
        <v>2408</v>
      </c>
      <c r="C235" s="1" t="s">
        <v>3743</v>
      </c>
      <c r="D235" s="1" t="s">
        <v>3744</v>
      </c>
      <c r="E235" s="1" t="s">
        <v>3745</v>
      </c>
      <c r="F235" s="1" t="s">
        <v>2327</v>
      </c>
      <c r="G235" s="1" t="s">
        <v>2314</v>
      </c>
      <c r="H235" s="1" t="s">
        <v>2315</v>
      </c>
      <c r="I235" s="1" t="s">
        <v>3746</v>
      </c>
      <c r="J235" s="1" t="s">
        <v>30</v>
      </c>
      <c r="K235" s="1" t="s">
        <v>3747</v>
      </c>
      <c r="L235" s="1" t="s">
        <v>3747</v>
      </c>
      <c r="M235" s="1" t="s">
        <v>2318</v>
      </c>
      <c r="N235" s="1" t="s">
        <v>2318</v>
      </c>
      <c r="O235" s="1" t="s">
        <v>2319</v>
      </c>
      <c r="P235" s="1" t="s">
        <v>2320</v>
      </c>
      <c r="Q235" s="1" t="s">
        <v>2321</v>
      </c>
      <c r="R235" s="1" t="s">
        <v>3748</v>
      </c>
      <c r="S235" s="1" t="s">
        <v>2323</v>
      </c>
      <c r="T235" s="1" t="s">
        <v>2324</v>
      </c>
      <c r="U235" s="1" t="s">
        <v>2335</v>
      </c>
      <c r="V235" s="1" t="s">
        <v>2644</v>
      </c>
    </row>
    <row r="236" s="1" customFormat="1" spans="1:22">
      <c r="A236" s="3">
        <v>999228305455239</v>
      </c>
      <c r="B236" s="1" t="s">
        <v>2327</v>
      </c>
      <c r="C236" s="1" t="s">
        <v>3749</v>
      </c>
      <c r="D236" s="1" t="s">
        <v>3750</v>
      </c>
      <c r="E236" s="1" t="s">
        <v>3751</v>
      </c>
      <c r="F236" s="1" t="s">
        <v>2327</v>
      </c>
      <c r="G236" s="1" t="s">
        <v>2314</v>
      </c>
      <c r="H236" s="1" t="s">
        <v>2315</v>
      </c>
      <c r="I236" s="1" t="s">
        <v>3752</v>
      </c>
      <c r="J236" s="1" t="s">
        <v>30</v>
      </c>
      <c r="K236" s="1" t="s">
        <v>3753</v>
      </c>
      <c r="L236" s="1" t="s">
        <v>3753</v>
      </c>
      <c r="M236" s="1" t="s">
        <v>2318</v>
      </c>
      <c r="N236" s="1" t="s">
        <v>2318</v>
      </c>
      <c r="O236" s="1" t="s">
        <v>2319</v>
      </c>
      <c r="P236" s="1" t="s">
        <v>2320</v>
      </c>
      <c r="Q236" s="1" t="s">
        <v>2321</v>
      </c>
      <c r="R236" s="1" t="s">
        <v>3754</v>
      </c>
      <c r="S236" s="1" t="s">
        <v>2323</v>
      </c>
      <c r="T236" s="1" t="s">
        <v>2324</v>
      </c>
      <c r="U236" s="1" t="s">
        <v>2335</v>
      </c>
      <c r="V236" s="1" t="s">
        <v>2493</v>
      </c>
    </row>
    <row r="237" s="1" customFormat="1" spans="1:22">
      <c r="A237" s="3">
        <v>999228320158606</v>
      </c>
      <c r="B237" s="1" t="s">
        <v>2331</v>
      </c>
      <c r="C237" s="1" t="s">
        <v>3755</v>
      </c>
      <c r="D237" s="1" t="s">
        <v>3756</v>
      </c>
      <c r="E237" s="1" t="s">
        <v>3757</v>
      </c>
      <c r="F237" s="1" t="s">
        <v>2331</v>
      </c>
      <c r="G237" s="1" t="s">
        <v>2314</v>
      </c>
      <c r="H237" s="1" t="s">
        <v>2315</v>
      </c>
      <c r="I237" s="1" t="s">
        <v>3758</v>
      </c>
      <c r="J237" s="1" t="s">
        <v>30</v>
      </c>
      <c r="K237" s="1" t="s">
        <v>3759</v>
      </c>
      <c r="L237" s="1" t="s">
        <v>3759</v>
      </c>
      <c r="M237" s="1" t="s">
        <v>2318</v>
      </c>
      <c r="N237" s="1" t="s">
        <v>2318</v>
      </c>
      <c r="O237" s="1" t="s">
        <v>2319</v>
      </c>
      <c r="P237" s="1" t="s">
        <v>2320</v>
      </c>
      <c r="Q237" s="1" t="s">
        <v>2321</v>
      </c>
      <c r="R237" s="1" t="s">
        <v>3760</v>
      </c>
      <c r="S237" s="1" t="s">
        <v>2323</v>
      </c>
      <c r="T237" s="1" t="s">
        <v>2324</v>
      </c>
      <c r="U237" s="1" t="s">
        <v>2335</v>
      </c>
      <c r="V237" s="1" t="s">
        <v>2507</v>
      </c>
    </row>
    <row r="238" s="1" customFormat="1" spans="1:22">
      <c r="A238" s="3">
        <v>999228310578124</v>
      </c>
      <c r="B238" s="1" t="s">
        <v>2327</v>
      </c>
      <c r="C238" s="1" t="s">
        <v>3761</v>
      </c>
      <c r="D238" s="1" t="s">
        <v>3762</v>
      </c>
      <c r="E238" s="1" t="s">
        <v>3763</v>
      </c>
      <c r="F238" s="1" t="s">
        <v>2327</v>
      </c>
      <c r="G238" s="1" t="s">
        <v>2314</v>
      </c>
      <c r="H238" s="1" t="s">
        <v>2315</v>
      </c>
      <c r="I238" s="1" t="s">
        <v>3764</v>
      </c>
      <c r="J238" s="1" t="s">
        <v>30</v>
      </c>
      <c r="K238" s="1" t="s">
        <v>3765</v>
      </c>
      <c r="L238" s="1" t="s">
        <v>3765</v>
      </c>
      <c r="M238" s="1" t="s">
        <v>2318</v>
      </c>
      <c r="N238" s="1" t="s">
        <v>2318</v>
      </c>
      <c r="O238" s="1" t="s">
        <v>2319</v>
      </c>
      <c r="P238" s="1" t="s">
        <v>2320</v>
      </c>
      <c r="Q238" s="1" t="s">
        <v>2321</v>
      </c>
      <c r="R238" s="1" t="s">
        <v>3766</v>
      </c>
      <c r="S238" s="1" t="s">
        <v>2323</v>
      </c>
      <c r="T238" s="1" t="s">
        <v>2324</v>
      </c>
      <c r="U238" s="1" t="s">
        <v>2335</v>
      </c>
      <c r="V238" s="1" t="s">
        <v>2558</v>
      </c>
    </row>
    <row r="239" s="1" customFormat="1" spans="1:22">
      <c r="A239" s="3">
        <v>999227450608571</v>
      </c>
      <c r="B239" s="1" t="s">
        <v>2309</v>
      </c>
      <c r="C239" s="1" t="s">
        <v>3767</v>
      </c>
      <c r="D239" s="1" t="s">
        <v>3768</v>
      </c>
      <c r="E239" s="1" t="s">
        <v>3769</v>
      </c>
      <c r="F239" s="1" t="s">
        <v>2486</v>
      </c>
      <c r="G239" s="1" t="s">
        <v>2314</v>
      </c>
      <c r="H239" s="1" t="s">
        <v>2315</v>
      </c>
      <c r="I239" s="1" t="s">
        <v>3770</v>
      </c>
      <c r="J239" s="1" t="s">
        <v>30</v>
      </c>
      <c r="K239" s="1" t="s">
        <v>3771</v>
      </c>
      <c r="L239" s="1" t="s">
        <v>3771</v>
      </c>
      <c r="M239" s="1" t="s">
        <v>2318</v>
      </c>
      <c r="N239" s="1" t="s">
        <v>2318</v>
      </c>
      <c r="O239" s="1" t="s">
        <v>2319</v>
      </c>
      <c r="P239" s="1" t="s">
        <v>2320</v>
      </c>
      <c r="Q239" s="1" t="s">
        <v>2321</v>
      </c>
      <c r="R239" s="1" t="s">
        <v>3772</v>
      </c>
      <c r="S239" s="1" t="s">
        <v>2323</v>
      </c>
      <c r="T239" s="1" t="s">
        <v>2324</v>
      </c>
      <c r="U239" s="1" t="s">
        <v>2335</v>
      </c>
      <c r="V239" s="1" t="s">
        <v>2326</v>
      </c>
    </row>
    <row r="240" s="1" customFormat="1" spans="1:22">
      <c r="A240" s="3">
        <v>999228234214404</v>
      </c>
      <c r="B240" s="1" t="s">
        <v>2610</v>
      </c>
      <c r="C240" s="1" t="s">
        <v>3773</v>
      </c>
      <c r="D240" s="1" t="s">
        <v>3774</v>
      </c>
      <c r="E240" s="1" t="s">
        <v>3775</v>
      </c>
      <c r="F240" s="1" t="s">
        <v>2331</v>
      </c>
      <c r="G240" s="1" t="s">
        <v>2314</v>
      </c>
      <c r="H240" s="1" t="s">
        <v>2315</v>
      </c>
      <c r="I240" s="1" t="s">
        <v>3776</v>
      </c>
      <c r="J240" s="1" t="s">
        <v>30</v>
      </c>
      <c r="K240" s="1" t="s">
        <v>3777</v>
      </c>
      <c r="L240" s="1" t="s">
        <v>3777</v>
      </c>
      <c r="M240" s="1" t="s">
        <v>2318</v>
      </c>
      <c r="N240" s="1" t="s">
        <v>2318</v>
      </c>
      <c r="O240" s="1" t="s">
        <v>2319</v>
      </c>
      <c r="P240" s="1" t="s">
        <v>2320</v>
      </c>
      <c r="Q240" s="1" t="s">
        <v>2321</v>
      </c>
      <c r="R240" s="1" t="s">
        <v>3778</v>
      </c>
      <c r="S240" s="1" t="s">
        <v>2323</v>
      </c>
      <c r="T240" s="1" t="s">
        <v>2324</v>
      </c>
      <c r="U240" s="1" t="s">
        <v>2335</v>
      </c>
      <c r="V240" s="1" t="s">
        <v>3050</v>
      </c>
    </row>
    <row r="241" s="1" customFormat="1" spans="1:22">
      <c r="A241" s="3">
        <v>999228141233216</v>
      </c>
      <c r="B241" s="1" t="s">
        <v>2700</v>
      </c>
      <c r="C241" s="1" t="s">
        <v>3779</v>
      </c>
      <c r="D241" s="1" t="s">
        <v>3780</v>
      </c>
      <c r="E241" s="1" t="s">
        <v>3781</v>
      </c>
      <c r="F241" s="1" t="s">
        <v>2327</v>
      </c>
      <c r="G241" s="1" t="s">
        <v>2314</v>
      </c>
      <c r="H241" s="1" t="s">
        <v>2315</v>
      </c>
      <c r="I241" s="1" t="s">
        <v>3782</v>
      </c>
      <c r="J241" s="1" t="s">
        <v>30</v>
      </c>
      <c r="K241" s="1" t="s">
        <v>3783</v>
      </c>
      <c r="L241" s="1" t="s">
        <v>3783</v>
      </c>
      <c r="M241" s="1" t="s">
        <v>2318</v>
      </c>
      <c r="N241" s="1" t="s">
        <v>2318</v>
      </c>
      <c r="O241" s="1" t="s">
        <v>2319</v>
      </c>
      <c r="P241" s="1" t="s">
        <v>2320</v>
      </c>
      <c r="Q241" s="1" t="s">
        <v>2321</v>
      </c>
      <c r="R241" s="1" t="s">
        <v>3784</v>
      </c>
      <c r="S241" s="1" t="s">
        <v>2323</v>
      </c>
      <c r="T241" s="1" t="s">
        <v>2324</v>
      </c>
      <c r="U241" s="1" t="s">
        <v>2335</v>
      </c>
      <c r="V241" s="1" t="s">
        <v>2558</v>
      </c>
    </row>
    <row r="242" s="1" customFormat="1" spans="1:22">
      <c r="A242" s="3">
        <v>999228209692731</v>
      </c>
      <c r="B242" s="1" t="s">
        <v>2455</v>
      </c>
      <c r="C242" s="1" t="s">
        <v>3785</v>
      </c>
      <c r="D242" s="1" t="s">
        <v>3786</v>
      </c>
      <c r="E242" s="1" t="s">
        <v>3787</v>
      </c>
      <c r="F242" s="1" t="s">
        <v>2327</v>
      </c>
      <c r="G242" s="1" t="s">
        <v>2314</v>
      </c>
      <c r="H242" s="1" t="s">
        <v>2315</v>
      </c>
      <c r="I242" s="1" t="s">
        <v>3788</v>
      </c>
      <c r="J242" s="1" t="s">
        <v>30</v>
      </c>
      <c r="K242" s="1" t="s">
        <v>3789</v>
      </c>
      <c r="L242" s="1" t="s">
        <v>3789</v>
      </c>
      <c r="M242" s="1" t="s">
        <v>2318</v>
      </c>
      <c r="N242" s="1" t="s">
        <v>2318</v>
      </c>
      <c r="O242" s="1" t="s">
        <v>2319</v>
      </c>
      <c r="P242" s="1" t="s">
        <v>2320</v>
      </c>
      <c r="Q242" s="1" t="s">
        <v>2321</v>
      </c>
      <c r="R242" s="1" t="s">
        <v>3790</v>
      </c>
      <c r="S242" s="1" t="s">
        <v>2323</v>
      </c>
      <c r="T242" s="1" t="s">
        <v>2324</v>
      </c>
      <c r="U242" s="1" t="s">
        <v>2325</v>
      </c>
      <c r="V242" s="1" t="s">
        <v>2326</v>
      </c>
    </row>
    <row r="243" s="1" customFormat="1" spans="1:22">
      <c r="A243" s="3">
        <v>999228291555588</v>
      </c>
      <c r="B243" s="1" t="s">
        <v>2313</v>
      </c>
      <c r="C243" s="1" t="s">
        <v>3791</v>
      </c>
      <c r="D243" s="1" t="s">
        <v>3792</v>
      </c>
      <c r="E243" s="1" t="s">
        <v>3793</v>
      </c>
      <c r="F243" s="1" t="s">
        <v>2331</v>
      </c>
      <c r="G243" s="1" t="s">
        <v>2314</v>
      </c>
      <c r="H243" s="1" t="s">
        <v>2315</v>
      </c>
      <c r="I243" s="1" t="s">
        <v>3794</v>
      </c>
      <c r="J243" s="1" t="s">
        <v>30</v>
      </c>
      <c r="K243" s="1" t="s">
        <v>3795</v>
      </c>
      <c r="L243" s="1" t="s">
        <v>3795</v>
      </c>
      <c r="M243" s="1" t="s">
        <v>2318</v>
      </c>
      <c r="N243" s="1" t="s">
        <v>2318</v>
      </c>
      <c r="O243" s="1" t="s">
        <v>2319</v>
      </c>
      <c r="P243" s="1" t="s">
        <v>2320</v>
      </c>
      <c r="Q243" s="1" t="s">
        <v>2321</v>
      </c>
      <c r="R243" s="1" t="s">
        <v>3796</v>
      </c>
      <c r="S243" s="1" t="s">
        <v>2323</v>
      </c>
      <c r="T243" s="1" t="s">
        <v>2324</v>
      </c>
      <c r="U243" s="1" t="s">
        <v>2335</v>
      </c>
      <c r="V243" s="1" t="s">
        <v>2326</v>
      </c>
    </row>
    <row r="244" s="1" customFormat="1" spans="1:22">
      <c r="A244" s="3">
        <v>999228170354694</v>
      </c>
      <c r="B244" s="1" t="s">
        <v>2726</v>
      </c>
      <c r="C244" s="1" t="s">
        <v>3797</v>
      </c>
      <c r="D244" s="1" t="s">
        <v>3798</v>
      </c>
      <c r="E244" s="1" t="s">
        <v>3799</v>
      </c>
      <c r="F244" s="1" t="s">
        <v>2327</v>
      </c>
      <c r="G244" s="1" t="s">
        <v>2314</v>
      </c>
      <c r="H244" s="1" t="s">
        <v>2315</v>
      </c>
      <c r="I244" s="1" t="s">
        <v>3800</v>
      </c>
      <c r="J244" s="1" t="s">
        <v>30</v>
      </c>
      <c r="K244" s="1" t="s">
        <v>3801</v>
      </c>
      <c r="L244" s="1" t="s">
        <v>3801</v>
      </c>
      <c r="M244" s="1" t="s">
        <v>2318</v>
      </c>
      <c r="N244" s="1" t="s">
        <v>2318</v>
      </c>
      <c r="O244" s="1" t="s">
        <v>2319</v>
      </c>
      <c r="P244" s="1" t="s">
        <v>2320</v>
      </c>
      <c r="Q244" s="1" t="s">
        <v>2321</v>
      </c>
      <c r="R244" s="1" t="s">
        <v>3802</v>
      </c>
      <c r="S244" s="1" t="s">
        <v>2323</v>
      </c>
      <c r="T244" s="1" t="s">
        <v>2324</v>
      </c>
      <c r="U244" s="1" t="s">
        <v>2335</v>
      </c>
      <c r="V244" s="1" t="s">
        <v>2336</v>
      </c>
    </row>
    <row r="245" s="1" customFormat="1" spans="1:22">
      <c r="A245" s="3">
        <v>999228274065549</v>
      </c>
      <c r="B245" s="1" t="s">
        <v>2313</v>
      </c>
      <c r="C245" s="1" t="s">
        <v>3803</v>
      </c>
      <c r="D245" s="1" t="s">
        <v>3804</v>
      </c>
      <c r="E245" s="1" t="s">
        <v>3805</v>
      </c>
      <c r="F245" s="1" t="s">
        <v>2331</v>
      </c>
      <c r="G245" s="1" t="s">
        <v>2314</v>
      </c>
      <c r="H245" s="1" t="s">
        <v>2315</v>
      </c>
      <c r="I245" s="1" t="s">
        <v>3806</v>
      </c>
      <c r="J245" s="1" t="s">
        <v>30</v>
      </c>
      <c r="K245" s="1" t="s">
        <v>3807</v>
      </c>
      <c r="L245" s="1" t="s">
        <v>3807</v>
      </c>
      <c r="M245" s="1" t="s">
        <v>2318</v>
      </c>
      <c r="N245" s="1" t="s">
        <v>2318</v>
      </c>
      <c r="O245" s="1" t="s">
        <v>2319</v>
      </c>
      <c r="P245" s="1" t="s">
        <v>2320</v>
      </c>
      <c r="Q245" s="1" t="s">
        <v>2321</v>
      </c>
      <c r="R245" s="1" t="s">
        <v>3808</v>
      </c>
      <c r="S245" s="1" t="s">
        <v>2323</v>
      </c>
      <c r="T245" s="1" t="s">
        <v>2324</v>
      </c>
      <c r="U245" s="1" t="s">
        <v>2335</v>
      </c>
      <c r="V245" s="1" t="s">
        <v>3809</v>
      </c>
    </row>
    <row r="246" s="1" customFormat="1" spans="1:22">
      <c r="A246" s="3">
        <v>999228319816203</v>
      </c>
      <c r="B246" s="1" t="s">
        <v>2331</v>
      </c>
      <c r="C246" s="1" t="s">
        <v>3810</v>
      </c>
      <c r="D246" s="1" t="s">
        <v>3811</v>
      </c>
      <c r="E246" s="1" t="s">
        <v>3812</v>
      </c>
      <c r="F246" s="1" t="s">
        <v>2331</v>
      </c>
      <c r="G246" s="1" t="s">
        <v>2314</v>
      </c>
      <c r="H246" s="1" t="s">
        <v>2315</v>
      </c>
      <c r="I246" s="1" t="s">
        <v>3813</v>
      </c>
      <c r="J246" s="1" t="s">
        <v>30</v>
      </c>
      <c r="K246" s="1" t="s">
        <v>3814</v>
      </c>
      <c r="L246" s="1" t="s">
        <v>3814</v>
      </c>
      <c r="M246" s="1" t="s">
        <v>2318</v>
      </c>
      <c r="N246" s="1" t="s">
        <v>2318</v>
      </c>
      <c r="O246" s="1" t="s">
        <v>2319</v>
      </c>
      <c r="P246" s="1" t="s">
        <v>2320</v>
      </c>
      <c r="Q246" s="1" t="s">
        <v>2321</v>
      </c>
      <c r="R246" s="1" t="s">
        <v>3815</v>
      </c>
      <c r="S246" s="1" t="s">
        <v>2323</v>
      </c>
      <c r="T246" s="1" t="s">
        <v>2324</v>
      </c>
      <c r="U246" s="1" t="s">
        <v>2335</v>
      </c>
      <c r="V246" s="1" t="s">
        <v>2493</v>
      </c>
    </row>
    <row r="247" s="1" customFormat="1" spans="1:22">
      <c r="A247" s="3">
        <v>999227406575656</v>
      </c>
      <c r="B247" s="1" t="s">
        <v>2834</v>
      </c>
      <c r="C247" s="1" t="s">
        <v>3816</v>
      </c>
      <c r="D247" s="1" t="s">
        <v>3817</v>
      </c>
      <c r="E247" s="1" t="s">
        <v>3818</v>
      </c>
      <c r="F247" s="1" t="s">
        <v>2331</v>
      </c>
      <c r="G247" s="1" t="s">
        <v>2314</v>
      </c>
      <c r="H247" s="1" t="s">
        <v>2315</v>
      </c>
      <c r="I247" s="1" t="s">
        <v>3819</v>
      </c>
      <c r="J247" s="1" t="s">
        <v>30</v>
      </c>
      <c r="K247" s="1" t="s">
        <v>3820</v>
      </c>
      <c r="L247" s="1" t="s">
        <v>3820</v>
      </c>
      <c r="M247" s="1" t="s">
        <v>2318</v>
      </c>
      <c r="N247" s="1" t="s">
        <v>2318</v>
      </c>
      <c r="O247" s="1" t="s">
        <v>2319</v>
      </c>
      <c r="P247" s="1" t="s">
        <v>2320</v>
      </c>
      <c r="Q247" s="1" t="s">
        <v>2321</v>
      </c>
      <c r="R247" s="1" t="s">
        <v>3821</v>
      </c>
      <c r="S247" s="1" t="s">
        <v>2323</v>
      </c>
      <c r="T247" s="1" t="s">
        <v>2324</v>
      </c>
      <c r="U247" s="1" t="s">
        <v>2335</v>
      </c>
      <c r="V247" s="1" t="s">
        <v>2343</v>
      </c>
    </row>
    <row r="248" s="1" customFormat="1" spans="1:22">
      <c r="A248" s="3">
        <v>999228238179289</v>
      </c>
      <c r="B248" s="1" t="s">
        <v>2408</v>
      </c>
      <c r="C248" s="1" t="s">
        <v>3822</v>
      </c>
      <c r="D248" s="1" t="s">
        <v>3823</v>
      </c>
      <c r="E248" s="1" t="s">
        <v>3824</v>
      </c>
      <c r="F248" s="1" t="s">
        <v>2327</v>
      </c>
      <c r="G248" s="1" t="s">
        <v>2314</v>
      </c>
      <c r="H248" s="1" t="s">
        <v>2315</v>
      </c>
      <c r="I248" s="1" t="s">
        <v>3825</v>
      </c>
      <c r="J248" s="1" t="s">
        <v>30</v>
      </c>
      <c r="K248" s="1" t="s">
        <v>3826</v>
      </c>
      <c r="L248" s="1" t="s">
        <v>3826</v>
      </c>
      <c r="M248" s="1" t="s">
        <v>2318</v>
      </c>
      <c r="N248" s="1" t="s">
        <v>2318</v>
      </c>
      <c r="O248" s="1" t="s">
        <v>2319</v>
      </c>
      <c r="P248" s="1" t="s">
        <v>2320</v>
      </c>
      <c r="Q248" s="1" t="s">
        <v>2321</v>
      </c>
      <c r="R248" s="1" t="s">
        <v>3827</v>
      </c>
      <c r="S248" s="1" t="s">
        <v>2323</v>
      </c>
      <c r="T248" s="1" t="s">
        <v>2324</v>
      </c>
      <c r="U248" s="1" t="s">
        <v>2335</v>
      </c>
      <c r="V248" s="1" t="s">
        <v>2326</v>
      </c>
    </row>
    <row r="249" s="1" customFormat="1" spans="1:22">
      <c r="A249" s="3">
        <v>999228296122468</v>
      </c>
      <c r="B249" s="1" t="s">
        <v>2327</v>
      </c>
      <c r="C249" s="1" t="s">
        <v>3828</v>
      </c>
      <c r="D249" s="1" t="s">
        <v>3829</v>
      </c>
      <c r="E249" s="1" t="s">
        <v>3830</v>
      </c>
      <c r="F249" s="1" t="s">
        <v>2331</v>
      </c>
      <c r="G249" s="1" t="s">
        <v>2314</v>
      </c>
      <c r="H249" s="1" t="s">
        <v>2315</v>
      </c>
      <c r="I249" s="1" t="s">
        <v>3831</v>
      </c>
      <c r="J249" s="1" t="s">
        <v>30</v>
      </c>
      <c r="K249" s="1" t="s">
        <v>3832</v>
      </c>
      <c r="L249" s="1" t="s">
        <v>3832</v>
      </c>
      <c r="M249" s="1" t="s">
        <v>2318</v>
      </c>
      <c r="N249" s="1" t="s">
        <v>2318</v>
      </c>
      <c r="O249" s="1" t="s">
        <v>2319</v>
      </c>
      <c r="P249" s="1" t="s">
        <v>2320</v>
      </c>
      <c r="Q249" s="1" t="s">
        <v>2321</v>
      </c>
      <c r="R249" s="1" t="s">
        <v>3833</v>
      </c>
      <c r="S249" s="1" t="s">
        <v>2323</v>
      </c>
      <c r="T249" s="1" t="s">
        <v>2324</v>
      </c>
      <c r="U249" s="1" t="s">
        <v>2335</v>
      </c>
      <c r="V249" s="1" t="s">
        <v>2371</v>
      </c>
    </row>
    <row r="250" s="1" customFormat="1" spans="1:22">
      <c r="A250" s="3">
        <v>999227005774241</v>
      </c>
      <c r="B250" s="1" t="s">
        <v>3501</v>
      </c>
      <c r="C250" s="1" t="s">
        <v>3834</v>
      </c>
      <c r="D250" s="1" t="s">
        <v>3835</v>
      </c>
      <c r="E250" s="1" t="s">
        <v>3836</v>
      </c>
      <c r="F250" s="1" t="s">
        <v>2327</v>
      </c>
      <c r="G250" s="1" t="s">
        <v>2314</v>
      </c>
      <c r="H250" s="1" t="s">
        <v>2315</v>
      </c>
      <c r="I250" s="1" t="s">
        <v>3837</v>
      </c>
      <c r="J250" s="1" t="s">
        <v>30</v>
      </c>
      <c r="K250" s="1" t="s">
        <v>3838</v>
      </c>
      <c r="L250" s="1" t="s">
        <v>3838</v>
      </c>
      <c r="M250" s="1" t="s">
        <v>2318</v>
      </c>
      <c r="N250" s="1" t="s">
        <v>2318</v>
      </c>
      <c r="O250" s="1" t="s">
        <v>2319</v>
      </c>
      <c r="P250" s="1" t="s">
        <v>2320</v>
      </c>
      <c r="Q250" s="1" t="s">
        <v>2321</v>
      </c>
      <c r="R250" s="1" t="s">
        <v>3839</v>
      </c>
      <c r="S250" s="1" t="s">
        <v>2323</v>
      </c>
      <c r="T250" s="1" t="s">
        <v>2324</v>
      </c>
      <c r="U250" s="1" t="s">
        <v>2335</v>
      </c>
      <c r="V250" s="1" t="s">
        <v>3124</v>
      </c>
    </row>
    <row r="251" s="1" customFormat="1" spans="1:22">
      <c r="A251" s="3">
        <v>999228264373523</v>
      </c>
      <c r="B251" s="1" t="s">
        <v>2486</v>
      </c>
      <c r="C251" s="1" t="s">
        <v>3840</v>
      </c>
      <c r="D251" s="1" t="s">
        <v>3841</v>
      </c>
      <c r="E251" s="1" t="s">
        <v>3842</v>
      </c>
      <c r="F251" s="1" t="s">
        <v>2486</v>
      </c>
      <c r="G251" s="1" t="s">
        <v>2314</v>
      </c>
      <c r="H251" s="1" t="s">
        <v>2315</v>
      </c>
      <c r="I251" s="1" t="s">
        <v>3843</v>
      </c>
      <c r="J251" s="1" t="s">
        <v>30</v>
      </c>
      <c r="K251" s="1" t="s">
        <v>3844</v>
      </c>
      <c r="L251" s="1" t="s">
        <v>3844</v>
      </c>
      <c r="M251" s="1" t="s">
        <v>2318</v>
      </c>
      <c r="N251" s="1" t="s">
        <v>2318</v>
      </c>
      <c r="O251" s="1" t="s">
        <v>2319</v>
      </c>
      <c r="P251" s="1" t="s">
        <v>2320</v>
      </c>
      <c r="Q251" s="1" t="s">
        <v>2321</v>
      </c>
      <c r="R251" s="1" t="s">
        <v>3845</v>
      </c>
      <c r="S251" s="1" t="s">
        <v>2323</v>
      </c>
      <c r="T251" s="1" t="s">
        <v>2324</v>
      </c>
      <c r="U251" s="1" t="s">
        <v>2335</v>
      </c>
      <c r="V251" s="1" t="s">
        <v>2343</v>
      </c>
    </row>
    <row r="252" s="1" customFormat="1" spans="1:22">
      <c r="A252" s="3">
        <v>999228310290980</v>
      </c>
      <c r="B252" s="1" t="s">
        <v>2327</v>
      </c>
      <c r="C252" s="1" t="s">
        <v>3846</v>
      </c>
      <c r="D252" s="1" t="s">
        <v>3847</v>
      </c>
      <c r="E252" s="1" t="s">
        <v>3848</v>
      </c>
      <c r="F252" s="1" t="s">
        <v>2331</v>
      </c>
      <c r="G252" s="1" t="s">
        <v>2314</v>
      </c>
      <c r="H252" s="1" t="s">
        <v>2315</v>
      </c>
      <c r="I252" s="1" t="s">
        <v>3849</v>
      </c>
      <c r="J252" s="1" t="s">
        <v>30</v>
      </c>
      <c r="K252" s="1" t="s">
        <v>3850</v>
      </c>
      <c r="L252" s="1" t="s">
        <v>3850</v>
      </c>
      <c r="M252" s="1" t="s">
        <v>2318</v>
      </c>
      <c r="N252" s="1" t="s">
        <v>2318</v>
      </c>
      <c r="O252" s="1" t="s">
        <v>2319</v>
      </c>
      <c r="P252" s="1" t="s">
        <v>2320</v>
      </c>
      <c r="Q252" s="1" t="s">
        <v>2321</v>
      </c>
      <c r="R252" s="1" t="s">
        <v>3851</v>
      </c>
      <c r="S252" s="1" t="s">
        <v>2323</v>
      </c>
      <c r="T252" s="1" t="s">
        <v>2324</v>
      </c>
      <c r="U252" s="1" t="s">
        <v>2335</v>
      </c>
      <c r="V252" s="1" t="s">
        <v>2358</v>
      </c>
    </row>
    <row r="253" s="1" customFormat="1" spans="1:22">
      <c r="A253" s="3">
        <v>999227108870930</v>
      </c>
      <c r="B253" s="1" t="s">
        <v>2740</v>
      </c>
      <c r="C253" s="1" t="s">
        <v>3852</v>
      </c>
      <c r="D253" s="1" t="s">
        <v>3847</v>
      </c>
      <c r="E253" s="1" t="s">
        <v>3853</v>
      </c>
      <c r="F253" s="1" t="s">
        <v>2331</v>
      </c>
      <c r="G253" s="1" t="s">
        <v>2314</v>
      </c>
      <c r="H253" s="1" t="s">
        <v>2315</v>
      </c>
      <c r="I253" s="1" t="s">
        <v>3854</v>
      </c>
      <c r="J253" s="1" t="s">
        <v>30</v>
      </c>
      <c r="K253" s="1" t="s">
        <v>3855</v>
      </c>
      <c r="L253" s="1" t="s">
        <v>3855</v>
      </c>
      <c r="M253" s="1" t="s">
        <v>2318</v>
      </c>
      <c r="N253" s="1" t="s">
        <v>2318</v>
      </c>
      <c r="O253" s="1" t="s">
        <v>2319</v>
      </c>
      <c r="P253" s="1" t="s">
        <v>2320</v>
      </c>
      <c r="Q253" s="1" t="s">
        <v>2321</v>
      </c>
      <c r="R253" s="1" t="s">
        <v>3856</v>
      </c>
      <c r="S253" s="1" t="s">
        <v>2323</v>
      </c>
      <c r="T253" s="1" t="s">
        <v>2324</v>
      </c>
      <c r="U253" s="1" t="s">
        <v>2335</v>
      </c>
      <c r="V253" s="1" t="s">
        <v>2358</v>
      </c>
    </row>
    <row r="254" s="1" customFormat="1" spans="1:22">
      <c r="A254" s="3">
        <v>999227287406724</v>
      </c>
      <c r="B254" s="1" t="s">
        <v>2780</v>
      </c>
      <c r="C254" s="1" t="s">
        <v>3857</v>
      </c>
      <c r="D254" s="1" t="s">
        <v>3847</v>
      </c>
      <c r="E254" s="1" t="s">
        <v>3858</v>
      </c>
      <c r="F254" s="1" t="s">
        <v>2331</v>
      </c>
      <c r="G254" s="1" t="s">
        <v>2314</v>
      </c>
      <c r="H254" s="1" t="s">
        <v>2315</v>
      </c>
      <c r="I254" s="1" t="s">
        <v>3859</v>
      </c>
      <c r="J254" s="1" t="s">
        <v>30</v>
      </c>
      <c r="K254" s="1" t="s">
        <v>3860</v>
      </c>
      <c r="L254" s="1" t="s">
        <v>3860</v>
      </c>
      <c r="M254" s="1" t="s">
        <v>2318</v>
      </c>
      <c r="N254" s="1" t="s">
        <v>2318</v>
      </c>
      <c r="O254" s="1" t="s">
        <v>2319</v>
      </c>
      <c r="P254" s="1" t="s">
        <v>2320</v>
      </c>
      <c r="Q254" s="1" t="s">
        <v>2321</v>
      </c>
      <c r="R254" s="1" t="s">
        <v>3861</v>
      </c>
      <c r="S254" s="1" t="s">
        <v>2323</v>
      </c>
      <c r="T254" s="1" t="s">
        <v>2324</v>
      </c>
      <c r="U254" s="1" t="s">
        <v>2335</v>
      </c>
      <c r="V254" s="1" t="s">
        <v>2358</v>
      </c>
    </row>
    <row r="255" s="1" customFormat="1" spans="1:22">
      <c r="A255" s="3">
        <v>999228312281279</v>
      </c>
      <c r="B255" s="1" t="s">
        <v>2327</v>
      </c>
      <c r="C255" s="1" t="s">
        <v>3862</v>
      </c>
      <c r="D255" s="1" t="s">
        <v>3863</v>
      </c>
      <c r="E255" s="1" t="s">
        <v>3864</v>
      </c>
      <c r="F255" s="1" t="s">
        <v>2331</v>
      </c>
      <c r="G255" s="1" t="s">
        <v>2314</v>
      </c>
      <c r="H255" s="1" t="s">
        <v>2315</v>
      </c>
      <c r="I255" s="1" t="s">
        <v>3865</v>
      </c>
      <c r="J255" s="1" t="s">
        <v>30</v>
      </c>
      <c r="K255" s="1" t="s">
        <v>3866</v>
      </c>
      <c r="L255" s="1" t="s">
        <v>3866</v>
      </c>
      <c r="M255" s="1" t="s">
        <v>2318</v>
      </c>
      <c r="N255" s="1" t="s">
        <v>2318</v>
      </c>
      <c r="O255" s="1" t="s">
        <v>2319</v>
      </c>
      <c r="P255" s="1" t="s">
        <v>2320</v>
      </c>
      <c r="Q255" s="1" t="s">
        <v>2321</v>
      </c>
      <c r="R255" s="1" t="s">
        <v>3867</v>
      </c>
      <c r="S255" s="1" t="s">
        <v>2323</v>
      </c>
      <c r="T255" s="1" t="s">
        <v>2324</v>
      </c>
      <c r="U255" s="1" t="s">
        <v>2335</v>
      </c>
      <c r="V255" s="1" t="s">
        <v>2336</v>
      </c>
    </row>
    <row r="256" s="1" customFormat="1" spans="1:22">
      <c r="A256" s="3">
        <v>999228318040801</v>
      </c>
      <c r="B256" s="1" t="s">
        <v>2331</v>
      </c>
      <c r="C256" s="1" t="s">
        <v>3868</v>
      </c>
      <c r="D256" s="1" t="s">
        <v>3869</v>
      </c>
      <c r="E256" s="1" t="s">
        <v>3870</v>
      </c>
      <c r="F256" s="1" t="s">
        <v>2331</v>
      </c>
      <c r="G256" s="1" t="s">
        <v>2314</v>
      </c>
      <c r="H256" s="1" t="s">
        <v>2315</v>
      </c>
      <c r="I256" s="1" t="s">
        <v>3871</v>
      </c>
      <c r="J256" s="1" t="s">
        <v>30</v>
      </c>
      <c r="K256" s="1" t="s">
        <v>3872</v>
      </c>
      <c r="L256" s="1" t="s">
        <v>3872</v>
      </c>
      <c r="M256" s="1" t="s">
        <v>2318</v>
      </c>
      <c r="N256" s="1" t="s">
        <v>2318</v>
      </c>
      <c r="O256" s="1" t="s">
        <v>2319</v>
      </c>
      <c r="P256" s="1" t="s">
        <v>2320</v>
      </c>
      <c r="Q256" s="1" t="s">
        <v>2321</v>
      </c>
      <c r="R256" s="1" t="s">
        <v>3873</v>
      </c>
      <c r="S256" s="1" t="s">
        <v>2323</v>
      </c>
      <c r="T256" s="1" t="s">
        <v>2324</v>
      </c>
      <c r="U256" s="1" t="s">
        <v>2335</v>
      </c>
      <c r="V256" s="1" t="s">
        <v>2326</v>
      </c>
    </row>
    <row r="257" s="1" customFormat="1" spans="1:22">
      <c r="A257" s="3">
        <v>999228260887495</v>
      </c>
      <c r="B257" s="1" t="s">
        <v>2408</v>
      </c>
      <c r="C257" s="1" t="s">
        <v>3874</v>
      </c>
      <c r="D257" s="1" t="s">
        <v>3875</v>
      </c>
      <c r="E257" s="1" t="s">
        <v>3876</v>
      </c>
      <c r="F257" s="1" t="s">
        <v>2313</v>
      </c>
      <c r="G257" s="1" t="s">
        <v>2314</v>
      </c>
      <c r="H257" s="1" t="s">
        <v>2315</v>
      </c>
      <c r="I257" s="1" t="s">
        <v>3877</v>
      </c>
      <c r="J257" s="1" t="s">
        <v>30</v>
      </c>
      <c r="K257" s="1" t="s">
        <v>3878</v>
      </c>
      <c r="L257" s="1" t="s">
        <v>3878</v>
      </c>
      <c r="M257" s="1" t="s">
        <v>2318</v>
      </c>
      <c r="N257" s="1" t="s">
        <v>2318</v>
      </c>
      <c r="O257" s="1" t="s">
        <v>2319</v>
      </c>
      <c r="P257" s="1" t="s">
        <v>2320</v>
      </c>
      <c r="Q257" s="1" t="s">
        <v>2321</v>
      </c>
      <c r="R257" s="1" t="s">
        <v>3879</v>
      </c>
      <c r="S257" s="1" t="s">
        <v>2323</v>
      </c>
      <c r="T257" s="1" t="s">
        <v>2324</v>
      </c>
      <c r="U257" s="1" t="s">
        <v>2335</v>
      </c>
      <c r="V257" s="1" t="s">
        <v>2343</v>
      </c>
    </row>
    <row r="258" s="1" customFormat="1" spans="1:22">
      <c r="A258" s="3">
        <v>999228315261842</v>
      </c>
      <c r="B258" s="1" t="s">
        <v>2331</v>
      </c>
      <c r="C258" s="1" t="s">
        <v>3880</v>
      </c>
      <c r="D258" s="1" t="s">
        <v>3881</v>
      </c>
      <c r="E258" s="1" t="s">
        <v>3882</v>
      </c>
      <c r="F258" s="1" t="s">
        <v>2331</v>
      </c>
      <c r="G258" s="1" t="s">
        <v>2314</v>
      </c>
      <c r="H258" s="1" t="s">
        <v>2315</v>
      </c>
      <c r="I258" s="1" t="s">
        <v>3883</v>
      </c>
      <c r="J258" s="1" t="s">
        <v>30</v>
      </c>
      <c r="K258" s="1" t="s">
        <v>3884</v>
      </c>
      <c r="L258" s="1" t="s">
        <v>3884</v>
      </c>
      <c r="M258" s="1" t="s">
        <v>2318</v>
      </c>
      <c r="N258" s="1" t="s">
        <v>2318</v>
      </c>
      <c r="O258" s="1" t="s">
        <v>2319</v>
      </c>
      <c r="P258" s="1" t="s">
        <v>2320</v>
      </c>
      <c r="Q258" s="1" t="s">
        <v>2321</v>
      </c>
      <c r="R258" s="1" t="s">
        <v>3885</v>
      </c>
      <c r="S258" s="1" t="s">
        <v>2323</v>
      </c>
      <c r="T258" s="1" t="s">
        <v>2324</v>
      </c>
      <c r="U258" s="1" t="s">
        <v>2335</v>
      </c>
      <c r="V258" s="1" t="s">
        <v>2326</v>
      </c>
    </row>
    <row r="259" s="1" customFormat="1" spans="1:22">
      <c r="A259" s="3">
        <v>999228316210526</v>
      </c>
      <c r="B259" s="1" t="s">
        <v>2331</v>
      </c>
      <c r="C259" s="1" t="s">
        <v>3886</v>
      </c>
      <c r="D259" s="1" t="s">
        <v>3887</v>
      </c>
      <c r="E259" s="1" t="s">
        <v>3888</v>
      </c>
      <c r="F259" s="1" t="s">
        <v>2331</v>
      </c>
      <c r="G259" s="1" t="s">
        <v>2314</v>
      </c>
      <c r="H259" s="1" t="s">
        <v>2315</v>
      </c>
      <c r="I259" s="1" t="s">
        <v>3889</v>
      </c>
      <c r="J259" s="1" t="s">
        <v>30</v>
      </c>
      <c r="K259" s="1" t="s">
        <v>3890</v>
      </c>
      <c r="L259" s="1" t="s">
        <v>3890</v>
      </c>
      <c r="M259" s="1" t="s">
        <v>2318</v>
      </c>
      <c r="N259" s="1" t="s">
        <v>2318</v>
      </c>
      <c r="O259" s="1" t="s">
        <v>2319</v>
      </c>
      <c r="P259" s="1" t="s">
        <v>2320</v>
      </c>
      <c r="Q259" s="1" t="s">
        <v>2321</v>
      </c>
      <c r="R259" s="1" t="s">
        <v>3891</v>
      </c>
      <c r="S259" s="1" t="s">
        <v>2323</v>
      </c>
      <c r="T259" s="1" t="s">
        <v>2324</v>
      </c>
      <c r="U259" s="1" t="s">
        <v>2335</v>
      </c>
      <c r="V259" s="1" t="s">
        <v>2326</v>
      </c>
    </row>
    <row r="260" s="1" customFormat="1" spans="1:22">
      <c r="A260" s="3">
        <v>999228319522358</v>
      </c>
      <c r="B260" s="1" t="s">
        <v>2331</v>
      </c>
      <c r="C260" s="1" t="s">
        <v>3892</v>
      </c>
      <c r="D260" s="1" t="s">
        <v>3887</v>
      </c>
      <c r="E260" s="1" t="s">
        <v>3893</v>
      </c>
      <c r="F260" s="1" t="s">
        <v>2331</v>
      </c>
      <c r="G260" s="1" t="s">
        <v>2314</v>
      </c>
      <c r="H260" s="1" t="s">
        <v>2315</v>
      </c>
      <c r="I260" s="1" t="s">
        <v>3889</v>
      </c>
      <c r="J260" s="1" t="s">
        <v>30</v>
      </c>
      <c r="K260" s="1" t="s">
        <v>3890</v>
      </c>
      <c r="L260" s="1" t="s">
        <v>3890</v>
      </c>
      <c r="M260" s="1" t="s">
        <v>2318</v>
      </c>
      <c r="N260" s="1" t="s">
        <v>2318</v>
      </c>
      <c r="O260" s="1" t="s">
        <v>2319</v>
      </c>
      <c r="P260" s="1" t="s">
        <v>2320</v>
      </c>
      <c r="Q260" s="1" t="s">
        <v>2321</v>
      </c>
      <c r="R260" s="1" t="s">
        <v>3894</v>
      </c>
      <c r="S260" s="1" t="s">
        <v>2323</v>
      </c>
      <c r="T260" s="1" t="s">
        <v>2324</v>
      </c>
      <c r="U260" s="1" t="s">
        <v>2335</v>
      </c>
      <c r="V260" s="1" t="s">
        <v>2326</v>
      </c>
    </row>
    <row r="261" s="1" customFormat="1" spans="1:22">
      <c r="A261" s="3">
        <v>999228264986627</v>
      </c>
      <c r="B261" s="1" t="s">
        <v>2486</v>
      </c>
      <c r="C261" s="1" t="s">
        <v>3895</v>
      </c>
      <c r="D261" s="1" t="s">
        <v>3887</v>
      </c>
      <c r="E261" s="1" t="s">
        <v>3896</v>
      </c>
      <c r="F261" s="1" t="s">
        <v>2313</v>
      </c>
      <c r="G261" s="1" t="s">
        <v>2314</v>
      </c>
      <c r="H261" s="1" t="s">
        <v>2315</v>
      </c>
      <c r="I261" s="1" t="s">
        <v>3897</v>
      </c>
      <c r="J261" s="1" t="s">
        <v>30</v>
      </c>
      <c r="K261" s="1" t="s">
        <v>3898</v>
      </c>
      <c r="L261" s="1" t="s">
        <v>3898</v>
      </c>
      <c r="M261" s="1" t="s">
        <v>2318</v>
      </c>
      <c r="N261" s="1" t="s">
        <v>2318</v>
      </c>
      <c r="O261" s="1" t="s">
        <v>2319</v>
      </c>
      <c r="P261" s="1" t="s">
        <v>2320</v>
      </c>
      <c r="Q261" s="1" t="s">
        <v>2321</v>
      </c>
      <c r="R261" s="1" t="s">
        <v>3899</v>
      </c>
      <c r="S261" s="1" t="s">
        <v>2323</v>
      </c>
      <c r="T261" s="1" t="s">
        <v>2324</v>
      </c>
      <c r="U261" s="1" t="s">
        <v>2335</v>
      </c>
      <c r="V261" s="1" t="s">
        <v>2326</v>
      </c>
    </row>
    <row r="262" s="1" customFormat="1" spans="1:22">
      <c r="A262" s="3">
        <v>999227288565453</v>
      </c>
      <c r="B262" s="1" t="s">
        <v>2780</v>
      </c>
      <c r="C262" s="1" t="s">
        <v>3900</v>
      </c>
      <c r="D262" s="1" t="s">
        <v>3901</v>
      </c>
      <c r="E262" s="1" t="s">
        <v>3902</v>
      </c>
      <c r="F262" s="1" t="s">
        <v>2408</v>
      </c>
      <c r="G262" s="1" t="s">
        <v>2314</v>
      </c>
      <c r="H262" s="1" t="s">
        <v>2315</v>
      </c>
      <c r="I262" s="1" t="s">
        <v>3903</v>
      </c>
      <c r="J262" s="1" t="s">
        <v>30</v>
      </c>
      <c r="K262" s="1" t="s">
        <v>3904</v>
      </c>
      <c r="L262" s="1" t="s">
        <v>3904</v>
      </c>
      <c r="M262" s="1" t="s">
        <v>2318</v>
      </c>
      <c r="N262" s="1" t="s">
        <v>2318</v>
      </c>
      <c r="O262" s="1" t="s">
        <v>2319</v>
      </c>
      <c r="P262" s="1" t="s">
        <v>2320</v>
      </c>
      <c r="Q262" s="1" t="s">
        <v>2321</v>
      </c>
      <c r="R262" s="1" t="s">
        <v>3905</v>
      </c>
      <c r="S262" s="1" t="s">
        <v>2323</v>
      </c>
      <c r="T262" s="1" t="s">
        <v>2324</v>
      </c>
      <c r="U262" s="1" t="s">
        <v>2335</v>
      </c>
      <c r="V262" s="1" t="s">
        <v>2326</v>
      </c>
    </row>
    <row r="263" s="1" customFormat="1" spans="1:22">
      <c r="A263" s="3">
        <v>999228207047494</v>
      </c>
      <c r="B263" s="1" t="s">
        <v>2726</v>
      </c>
      <c r="C263" s="1" t="s">
        <v>3906</v>
      </c>
      <c r="D263" s="1" t="s">
        <v>3907</v>
      </c>
      <c r="E263" s="1" t="s">
        <v>3908</v>
      </c>
      <c r="F263" s="1" t="s">
        <v>2455</v>
      </c>
      <c r="G263" s="1" t="s">
        <v>2314</v>
      </c>
      <c r="H263" s="1" t="s">
        <v>2315</v>
      </c>
      <c r="I263" s="1" t="s">
        <v>3909</v>
      </c>
      <c r="J263" s="1" t="s">
        <v>30</v>
      </c>
      <c r="K263" s="1" t="s">
        <v>3910</v>
      </c>
      <c r="L263" s="1" t="s">
        <v>3910</v>
      </c>
      <c r="M263" s="1" t="s">
        <v>2318</v>
      </c>
      <c r="N263" s="1" t="s">
        <v>2318</v>
      </c>
      <c r="O263" s="1" t="s">
        <v>2319</v>
      </c>
      <c r="P263" s="1" t="s">
        <v>2320</v>
      </c>
      <c r="Q263" s="1" t="s">
        <v>2321</v>
      </c>
      <c r="R263" s="1" t="s">
        <v>3911</v>
      </c>
      <c r="S263" s="1" t="s">
        <v>2323</v>
      </c>
      <c r="T263" s="1" t="s">
        <v>2324</v>
      </c>
      <c r="U263" s="1" t="s">
        <v>2335</v>
      </c>
      <c r="V263" s="1" t="s">
        <v>2326</v>
      </c>
    </row>
    <row r="264" s="1" customFormat="1" spans="1:22">
      <c r="A264" s="3">
        <v>999228315454908</v>
      </c>
      <c r="B264" s="1" t="s">
        <v>2331</v>
      </c>
      <c r="C264" s="1" t="s">
        <v>3912</v>
      </c>
      <c r="D264" s="1" t="s">
        <v>3907</v>
      </c>
      <c r="E264" s="1" t="s">
        <v>3913</v>
      </c>
      <c r="F264" s="1" t="s">
        <v>2331</v>
      </c>
      <c r="G264" s="1" t="s">
        <v>2314</v>
      </c>
      <c r="H264" s="1" t="s">
        <v>2315</v>
      </c>
      <c r="I264" s="1" t="s">
        <v>3914</v>
      </c>
      <c r="J264" s="1" t="s">
        <v>30</v>
      </c>
      <c r="K264" s="1" t="s">
        <v>3915</v>
      </c>
      <c r="L264" s="1" t="s">
        <v>3915</v>
      </c>
      <c r="M264" s="1" t="s">
        <v>2318</v>
      </c>
      <c r="N264" s="1" t="s">
        <v>2318</v>
      </c>
      <c r="O264" s="1" t="s">
        <v>2319</v>
      </c>
      <c r="P264" s="1" t="s">
        <v>2320</v>
      </c>
      <c r="Q264" s="1" t="s">
        <v>2321</v>
      </c>
      <c r="R264" s="1" t="s">
        <v>3916</v>
      </c>
      <c r="S264" s="1" t="s">
        <v>2323</v>
      </c>
      <c r="T264" s="1" t="s">
        <v>2324</v>
      </c>
      <c r="U264" s="1" t="s">
        <v>2335</v>
      </c>
      <c r="V264" s="1" t="s">
        <v>2326</v>
      </c>
    </row>
    <row r="265" s="1" customFormat="1" spans="1:22">
      <c r="A265" s="3">
        <v>999226330069770</v>
      </c>
      <c r="B265" s="1" t="s">
        <v>3917</v>
      </c>
      <c r="C265" s="1" t="s">
        <v>3918</v>
      </c>
      <c r="D265" s="1" t="s">
        <v>3919</v>
      </c>
      <c r="E265" s="1" t="s">
        <v>3920</v>
      </c>
      <c r="F265" s="1" t="s">
        <v>2327</v>
      </c>
      <c r="G265" s="1" t="s">
        <v>2314</v>
      </c>
      <c r="H265" s="1" t="s">
        <v>2315</v>
      </c>
      <c r="I265" s="1" t="s">
        <v>3921</v>
      </c>
      <c r="J265" s="1" t="s">
        <v>30</v>
      </c>
      <c r="K265" s="1" t="s">
        <v>3922</v>
      </c>
      <c r="L265" s="1" t="s">
        <v>2319</v>
      </c>
      <c r="M265" s="1" t="s">
        <v>3923</v>
      </c>
      <c r="N265" s="1" t="s">
        <v>3924</v>
      </c>
      <c r="O265" s="1" t="s">
        <v>2319</v>
      </c>
      <c r="P265" s="1" t="s">
        <v>2320</v>
      </c>
      <c r="Q265" s="1" t="s">
        <v>2321</v>
      </c>
      <c r="R265" s="1" t="s">
        <v>3925</v>
      </c>
      <c r="S265" s="1" t="s">
        <v>2323</v>
      </c>
      <c r="T265" s="1" t="s">
        <v>2324</v>
      </c>
      <c r="U265" s="1" t="s">
        <v>2335</v>
      </c>
      <c r="V265" s="1" t="s">
        <v>3124</v>
      </c>
    </row>
    <row r="266" s="1" customFormat="1" spans="1:22">
      <c r="A266" s="3">
        <v>999228311411538</v>
      </c>
      <c r="B266" s="1" t="s">
        <v>2327</v>
      </c>
      <c r="C266" s="1" t="s">
        <v>3926</v>
      </c>
      <c r="D266" s="1" t="s">
        <v>3927</v>
      </c>
      <c r="E266" s="1" t="s">
        <v>3928</v>
      </c>
      <c r="F266" s="1" t="s">
        <v>2331</v>
      </c>
      <c r="G266" s="1" t="s">
        <v>2314</v>
      </c>
      <c r="H266" s="1" t="s">
        <v>2315</v>
      </c>
      <c r="I266" s="1" t="s">
        <v>3929</v>
      </c>
      <c r="J266" s="1" t="s">
        <v>30</v>
      </c>
      <c r="K266" s="1" t="s">
        <v>3930</v>
      </c>
      <c r="L266" s="1" t="s">
        <v>3930</v>
      </c>
      <c r="M266" s="1" t="s">
        <v>2318</v>
      </c>
      <c r="N266" s="1" t="s">
        <v>2318</v>
      </c>
      <c r="O266" s="1" t="s">
        <v>2319</v>
      </c>
      <c r="P266" s="1" t="s">
        <v>2320</v>
      </c>
      <c r="Q266" s="1" t="s">
        <v>2321</v>
      </c>
      <c r="R266" s="1" t="s">
        <v>3931</v>
      </c>
      <c r="S266" s="1" t="s">
        <v>2323</v>
      </c>
      <c r="T266" s="1" t="s">
        <v>2324</v>
      </c>
      <c r="U266" s="1" t="s">
        <v>2335</v>
      </c>
      <c r="V266" s="1" t="s">
        <v>2326</v>
      </c>
    </row>
    <row r="267" s="1" customFormat="1" spans="1:22">
      <c r="A267" s="3">
        <v>999228314812810</v>
      </c>
      <c r="B267" s="1" t="s">
        <v>2331</v>
      </c>
      <c r="C267" s="1" t="s">
        <v>3932</v>
      </c>
      <c r="D267" s="1" t="s">
        <v>3933</v>
      </c>
      <c r="E267" s="1" t="s">
        <v>3934</v>
      </c>
      <c r="F267" s="1" t="s">
        <v>2331</v>
      </c>
      <c r="G267" s="1" t="s">
        <v>2314</v>
      </c>
      <c r="H267" s="1" t="s">
        <v>2315</v>
      </c>
      <c r="I267" s="1" t="s">
        <v>3935</v>
      </c>
      <c r="J267" s="1" t="s">
        <v>30</v>
      </c>
      <c r="K267" s="1" t="s">
        <v>3936</v>
      </c>
      <c r="L267" s="1" t="s">
        <v>3936</v>
      </c>
      <c r="M267" s="1" t="s">
        <v>2318</v>
      </c>
      <c r="N267" s="1" t="s">
        <v>2318</v>
      </c>
      <c r="O267" s="1" t="s">
        <v>2319</v>
      </c>
      <c r="P267" s="1" t="s">
        <v>2320</v>
      </c>
      <c r="Q267" s="1" t="s">
        <v>2321</v>
      </c>
      <c r="R267" s="1" t="s">
        <v>3937</v>
      </c>
      <c r="S267" s="1" t="s">
        <v>2323</v>
      </c>
      <c r="T267" s="1" t="s">
        <v>2324</v>
      </c>
      <c r="U267" s="1" t="s">
        <v>2335</v>
      </c>
      <c r="V267" s="1" t="s">
        <v>2371</v>
      </c>
    </row>
    <row r="268" s="1" customFormat="1" spans="1:22">
      <c r="A268" s="3">
        <v>999228102851834</v>
      </c>
      <c r="B268" s="1" t="s">
        <v>2344</v>
      </c>
      <c r="C268" s="1" t="s">
        <v>3938</v>
      </c>
      <c r="D268" s="1" t="s">
        <v>3939</v>
      </c>
      <c r="E268" s="1" t="s">
        <v>3940</v>
      </c>
      <c r="F268" s="1" t="s">
        <v>2331</v>
      </c>
      <c r="G268" s="1" t="s">
        <v>2314</v>
      </c>
      <c r="H268" s="1" t="s">
        <v>2315</v>
      </c>
      <c r="I268" s="1" t="s">
        <v>3941</v>
      </c>
      <c r="J268" s="1" t="s">
        <v>30</v>
      </c>
      <c r="K268" s="1" t="s">
        <v>3942</v>
      </c>
      <c r="L268" s="1" t="s">
        <v>3942</v>
      </c>
      <c r="M268" s="1" t="s">
        <v>2318</v>
      </c>
      <c r="N268" s="1" t="s">
        <v>2318</v>
      </c>
      <c r="O268" s="1" t="s">
        <v>2319</v>
      </c>
      <c r="P268" s="1" t="s">
        <v>2320</v>
      </c>
      <c r="Q268" s="1" t="s">
        <v>2321</v>
      </c>
      <c r="R268" s="1" t="s">
        <v>3943</v>
      </c>
      <c r="S268" s="1" t="s">
        <v>2323</v>
      </c>
      <c r="T268" s="1" t="s">
        <v>2324</v>
      </c>
      <c r="U268" s="1" t="s">
        <v>2335</v>
      </c>
      <c r="V268" s="1" t="s">
        <v>2358</v>
      </c>
    </row>
    <row r="269" s="1" customFormat="1" spans="1:22">
      <c r="A269" s="3">
        <v>999228318321066</v>
      </c>
      <c r="B269" s="1" t="s">
        <v>2331</v>
      </c>
      <c r="C269" s="1" t="s">
        <v>3944</v>
      </c>
      <c r="D269" s="1" t="s">
        <v>3945</v>
      </c>
      <c r="E269" s="1" t="s">
        <v>3946</v>
      </c>
      <c r="F269" s="1" t="s">
        <v>2331</v>
      </c>
      <c r="G269" s="1" t="s">
        <v>2314</v>
      </c>
      <c r="H269" s="1" t="s">
        <v>2315</v>
      </c>
      <c r="I269" s="1" t="s">
        <v>3947</v>
      </c>
      <c r="J269" s="1" t="s">
        <v>30</v>
      </c>
      <c r="K269" s="1" t="s">
        <v>3948</v>
      </c>
      <c r="L269" s="1" t="s">
        <v>3948</v>
      </c>
      <c r="M269" s="1" t="s">
        <v>2318</v>
      </c>
      <c r="N269" s="1" t="s">
        <v>2318</v>
      </c>
      <c r="O269" s="1" t="s">
        <v>2319</v>
      </c>
      <c r="P269" s="1" t="s">
        <v>2320</v>
      </c>
      <c r="Q269" s="1" t="s">
        <v>2321</v>
      </c>
      <c r="R269" s="1" t="s">
        <v>3949</v>
      </c>
      <c r="S269" s="1" t="s">
        <v>2323</v>
      </c>
      <c r="T269" s="1" t="s">
        <v>2324</v>
      </c>
      <c r="U269" s="1" t="s">
        <v>2335</v>
      </c>
      <c r="V269" s="1" t="s">
        <v>2326</v>
      </c>
    </row>
    <row r="270" s="1" customFormat="1" spans="1:22">
      <c r="A270" s="3">
        <v>999228076494002</v>
      </c>
      <c r="B270" s="1" t="s">
        <v>2810</v>
      </c>
      <c r="C270" s="1" t="s">
        <v>3950</v>
      </c>
      <c r="D270" s="1" t="s">
        <v>3951</v>
      </c>
      <c r="E270" s="1" t="s">
        <v>3952</v>
      </c>
      <c r="F270" s="1" t="s">
        <v>2331</v>
      </c>
      <c r="G270" s="1" t="s">
        <v>2314</v>
      </c>
      <c r="H270" s="1" t="s">
        <v>2315</v>
      </c>
      <c r="I270" s="1" t="s">
        <v>3953</v>
      </c>
      <c r="J270" s="1" t="s">
        <v>30</v>
      </c>
      <c r="K270" s="1" t="s">
        <v>3954</v>
      </c>
      <c r="L270" s="1" t="s">
        <v>3954</v>
      </c>
      <c r="M270" s="1" t="s">
        <v>2318</v>
      </c>
      <c r="N270" s="1" t="s">
        <v>2318</v>
      </c>
      <c r="O270" s="1" t="s">
        <v>2319</v>
      </c>
      <c r="P270" s="1" t="s">
        <v>2320</v>
      </c>
      <c r="Q270" s="1" t="s">
        <v>2321</v>
      </c>
      <c r="R270" s="1" t="s">
        <v>3955</v>
      </c>
      <c r="S270" s="1" t="s">
        <v>2323</v>
      </c>
      <c r="T270" s="1" t="s">
        <v>2324</v>
      </c>
      <c r="U270" s="1" t="s">
        <v>2335</v>
      </c>
      <c r="V270" s="1" t="s">
        <v>2336</v>
      </c>
    </row>
    <row r="271" s="1" customFormat="1" spans="1:22">
      <c r="A271" s="3">
        <v>999228319079742</v>
      </c>
      <c r="B271" s="1" t="s">
        <v>2331</v>
      </c>
      <c r="C271" s="1" t="s">
        <v>3956</v>
      </c>
      <c r="D271" s="1" t="s">
        <v>3957</v>
      </c>
      <c r="E271" s="1" t="s">
        <v>3958</v>
      </c>
      <c r="F271" s="1" t="s">
        <v>2331</v>
      </c>
      <c r="G271" s="1" t="s">
        <v>2314</v>
      </c>
      <c r="H271" s="1" t="s">
        <v>2315</v>
      </c>
      <c r="I271" s="1" t="s">
        <v>3959</v>
      </c>
      <c r="J271" s="1" t="s">
        <v>30</v>
      </c>
      <c r="K271" s="1" t="s">
        <v>3960</v>
      </c>
      <c r="L271" s="1" t="s">
        <v>3960</v>
      </c>
      <c r="M271" s="1" t="s">
        <v>2318</v>
      </c>
      <c r="N271" s="1" t="s">
        <v>2318</v>
      </c>
      <c r="O271" s="1" t="s">
        <v>2319</v>
      </c>
      <c r="P271" s="1" t="s">
        <v>2320</v>
      </c>
      <c r="Q271" s="1" t="s">
        <v>2321</v>
      </c>
      <c r="R271" s="1" t="s">
        <v>3961</v>
      </c>
      <c r="S271" s="1" t="s">
        <v>2323</v>
      </c>
      <c r="T271" s="1" t="s">
        <v>2324</v>
      </c>
      <c r="U271" s="1" t="s">
        <v>2335</v>
      </c>
      <c r="V271" s="1" t="s">
        <v>2358</v>
      </c>
    </row>
    <row r="272" s="1" customFormat="1" spans="1:22">
      <c r="A272" s="3">
        <v>999228295419964</v>
      </c>
      <c r="B272" s="1" t="s">
        <v>2327</v>
      </c>
      <c r="C272" s="1" t="s">
        <v>3962</v>
      </c>
      <c r="D272" s="1" t="s">
        <v>3963</v>
      </c>
      <c r="E272" s="1" t="s">
        <v>3964</v>
      </c>
      <c r="F272" s="1" t="s">
        <v>2331</v>
      </c>
      <c r="G272" s="1" t="s">
        <v>2314</v>
      </c>
      <c r="H272" s="1" t="s">
        <v>2315</v>
      </c>
      <c r="I272" s="1" t="s">
        <v>3965</v>
      </c>
      <c r="J272" s="1" t="s">
        <v>30</v>
      </c>
      <c r="K272" s="1" t="s">
        <v>3966</v>
      </c>
      <c r="L272" s="1" t="s">
        <v>3966</v>
      </c>
      <c r="M272" s="1" t="s">
        <v>2318</v>
      </c>
      <c r="N272" s="1" t="s">
        <v>2318</v>
      </c>
      <c r="O272" s="1" t="s">
        <v>2319</v>
      </c>
      <c r="P272" s="1" t="s">
        <v>2320</v>
      </c>
      <c r="Q272" s="1" t="s">
        <v>2321</v>
      </c>
      <c r="R272" s="1" t="s">
        <v>3967</v>
      </c>
      <c r="S272" s="1" t="s">
        <v>2323</v>
      </c>
      <c r="T272" s="1" t="s">
        <v>2324</v>
      </c>
      <c r="U272" s="1" t="s">
        <v>2335</v>
      </c>
      <c r="V272" s="1" t="s">
        <v>2326</v>
      </c>
    </row>
    <row r="273" s="1" customFormat="1" spans="1:22">
      <c r="A273" s="3">
        <v>999228320236446</v>
      </c>
      <c r="B273" s="1" t="s">
        <v>2331</v>
      </c>
      <c r="C273" s="1" t="s">
        <v>3968</v>
      </c>
      <c r="D273" s="1" t="s">
        <v>3969</v>
      </c>
      <c r="E273" s="1" t="s">
        <v>3970</v>
      </c>
      <c r="F273" s="1" t="s">
        <v>2331</v>
      </c>
      <c r="G273" s="1" t="s">
        <v>2314</v>
      </c>
      <c r="H273" s="1" t="s">
        <v>2315</v>
      </c>
      <c r="I273" s="1" t="s">
        <v>3971</v>
      </c>
      <c r="J273" s="1" t="s">
        <v>30</v>
      </c>
      <c r="K273" s="1" t="s">
        <v>3972</v>
      </c>
      <c r="L273" s="1" t="s">
        <v>3972</v>
      </c>
      <c r="M273" s="1" t="s">
        <v>2318</v>
      </c>
      <c r="N273" s="1" t="s">
        <v>2318</v>
      </c>
      <c r="O273" s="1" t="s">
        <v>2319</v>
      </c>
      <c r="P273" s="1" t="s">
        <v>2320</v>
      </c>
      <c r="Q273" s="1" t="s">
        <v>2321</v>
      </c>
      <c r="R273" s="1" t="s">
        <v>3973</v>
      </c>
      <c r="S273" s="1" t="s">
        <v>2323</v>
      </c>
      <c r="T273" s="1" t="s">
        <v>2324</v>
      </c>
      <c r="U273" s="1" t="s">
        <v>2335</v>
      </c>
      <c r="V273" s="1" t="s">
        <v>2507</v>
      </c>
    </row>
    <row r="274" s="1" customFormat="1" spans="1:22">
      <c r="A274" s="3">
        <v>999228289971456</v>
      </c>
      <c r="B274" s="1" t="s">
        <v>2313</v>
      </c>
      <c r="C274" s="1" t="s">
        <v>3974</v>
      </c>
      <c r="D274" s="1" t="s">
        <v>3975</v>
      </c>
      <c r="E274" s="1" t="s">
        <v>3976</v>
      </c>
      <c r="F274" s="1" t="s">
        <v>2331</v>
      </c>
      <c r="G274" s="1" t="s">
        <v>2314</v>
      </c>
      <c r="H274" s="1" t="s">
        <v>2315</v>
      </c>
      <c r="I274" s="1" t="s">
        <v>3977</v>
      </c>
      <c r="J274" s="1" t="s">
        <v>30</v>
      </c>
      <c r="K274" s="1" t="s">
        <v>3978</v>
      </c>
      <c r="L274" s="1" t="s">
        <v>3978</v>
      </c>
      <c r="M274" s="1" t="s">
        <v>2318</v>
      </c>
      <c r="N274" s="1" t="s">
        <v>2318</v>
      </c>
      <c r="O274" s="1" t="s">
        <v>2319</v>
      </c>
      <c r="P274" s="1" t="s">
        <v>2320</v>
      </c>
      <c r="Q274" s="1" t="s">
        <v>2321</v>
      </c>
      <c r="R274" s="1" t="s">
        <v>3979</v>
      </c>
      <c r="S274" s="1" t="s">
        <v>2323</v>
      </c>
      <c r="T274" s="1" t="s">
        <v>2324</v>
      </c>
      <c r="U274" s="1" t="s">
        <v>2335</v>
      </c>
      <c r="V274" s="1" t="s">
        <v>2558</v>
      </c>
    </row>
    <row r="275" s="1" customFormat="1" spans="1:22">
      <c r="A275" s="3">
        <v>999228273129021</v>
      </c>
      <c r="B275" s="1" t="s">
        <v>2486</v>
      </c>
      <c r="C275" s="1" t="s">
        <v>3980</v>
      </c>
      <c r="D275" s="1" t="s">
        <v>3981</v>
      </c>
      <c r="E275" s="1" t="s">
        <v>3982</v>
      </c>
      <c r="F275" s="1" t="s">
        <v>2331</v>
      </c>
      <c r="G275" s="1" t="s">
        <v>2314</v>
      </c>
      <c r="H275" s="1" t="s">
        <v>2315</v>
      </c>
      <c r="I275" s="1" t="s">
        <v>3983</v>
      </c>
      <c r="J275" s="1" t="s">
        <v>30</v>
      </c>
      <c r="K275" s="1" t="s">
        <v>3984</v>
      </c>
      <c r="L275" s="1" t="s">
        <v>3984</v>
      </c>
      <c r="M275" s="1" t="s">
        <v>2318</v>
      </c>
      <c r="N275" s="1" t="s">
        <v>2318</v>
      </c>
      <c r="O275" s="1" t="s">
        <v>2319</v>
      </c>
      <c r="P275" s="1" t="s">
        <v>2320</v>
      </c>
      <c r="Q275" s="1" t="s">
        <v>2321</v>
      </c>
      <c r="R275" s="1" t="s">
        <v>3985</v>
      </c>
      <c r="S275" s="1" t="s">
        <v>2323</v>
      </c>
      <c r="T275" s="1" t="s">
        <v>2324</v>
      </c>
      <c r="U275" s="1" t="s">
        <v>2335</v>
      </c>
      <c r="V275" s="1" t="s">
        <v>2336</v>
      </c>
    </row>
    <row r="276" s="1" customFormat="1" spans="1:22">
      <c r="A276" s="3">
        <v>999228273058790</v>
      </c>
      <c r="B276" s="1" t="s">
        <v>2486</v>
      </c>
      <c r="C276" s="1" t="s">
        <v>3986</v>
      </c>
      <c r="D276" s="1" t="s">
        <v>3981</v>
      </c>
      <c r="E276" s="1" t="s">
        <v>3987</v>
      </c>
      <c r="F276" s="1" t="s">
        <v>2331</v>
      </c>
      <c r="G276" s="1" t="s">
        <v>2314</v>
      </c>
      <c r="H276" s="1" t="s">
        <v>2315</v>
      </c>
      <c r="I276" s="1" t="s">
        <v>3983</v>
      </c>
      <c r="J276" s="1" t="s">
        <v>30</v>
      </c>
      <c r="K276" s="1" t="s">
        <v>3984</v>
      </c>
      <c r="L276" s="1" t="s">
        <v>3984</v>
      </c>
      <c r="M276" s="1" t="s">
        <v>2318</v>
      </c>
      <c r="N276" s="1" t="s">
        <v>2318</v>
      </c>
      <c r="O276" s="1" t="s">
        <v>2319</v>
      </c>
      <c r="P276" s="1" t="s">
        <v>2320</v>
      </c>
      <c r="Q276" s="1" t="s">
        <v>2321</v>
      </c>
      <c r="R276" s="1" t="s">
        <v>3988</v>
      </c>
      <c r="S276" s="1" t="s">
        <v>2323</v>
      </c>
      <c r="T276" s="1" t="s">
        <v>2324</v>
      </c>
      <c r="U276" s="1" t="s">
        <v>2335</v>
      </c>
      <c r="V276" s="1" t="s">
        <v>2336</v>
      </c>
    </row>
    <row r="277" s="1" customFormat="1" spans="1:22">
      <c r="A277" s="3">
        <v>999228281479545</v>
      </c>
      <c r="B277" s="1" t="s">
        <v>2313</v>
      </c>
      <c r="C277" s="1" t="s">
        <v>3989</v>
      </c>
      <c r="D277" s="1" t="s">
        <v>3990</v>
      </c>
      <c r="E277" s="1" t="s">
        <v>3991</v>
      </c>
      <c r="F277" s="1" t="s">
        <v>2331</v>
      </c>
      <c r="G277" s="1" t="s">
        <v>2314</v>
      </c>
      <c r="H277" s="1" t="s">
        <v>2315</v>
      </c>
      <c r="I277" s="1" t="s">
        <v>3992</v>
      </c>
      <c r="J277" s="1" t="s">
        <v>30</v>
      </c>
      <c r="K277" s="1" t="s">
        <v>3993</v>
      </c>
      <c r="L277" s="1" t="s">
        <v>3993</v>
      </c>
      <c r="M277" s="1" t="s">
        <v>2318</v>
      </c>
      <c r="N277" s="1" t="s">
        <v>2318</v>
      </c>
      <c r="O277" s="1" t="s">
        <v>2319</v>
      </c>
      <c r="P277" s="1" t="s">
        <v>2320</v>
      </c>
      <c r="Q277" s="1" t="s">
        <v>2321</v>
      </c>
      <c r="R277" s="1" t="s">
        <v>3994</v>
      </c>
      <c r="S277" s="1" t="s">
        <v>2323</v>
      </c>
      <c r="T277" s="1" t="s">
        <v>2324</v>
      </c>
      <c r="U277" s="1" t="s">
        <v>2325</v>
      </c>
      <c r="V277" s="1" t="s">
        <v>2358</v>
      </c>
    </row>
    <row r="278" s="1" customFormat="1" spans="1:22">
      <c r="A278" s="3">
        <v>999228114730343</v>
      </c>
      <c r="B278" s="1" t="s">
        <v>2344</v>
      </c>
      <c r="C278" s="1" t="s">
        <v>3995</v>
      </c>
      <c r="D278" s="1" t="s">
        <v>3996</v>
      </c>
      <c r="E278" s="1" t="s">
        <v>3997</v>
      </c>
      <c r="F278" s="1" t="s">
        <v>2313</v>
      </c>
      <c r="G278" s="1" t="s">
        <v>2314</v>
      </c>
      <c r="H278" s="1" t="s">
        <v>2315</v>
      </c>
      <c r="I278" s="1" t="s">
        <v>3998</v>
      </c>
      <c r="J278" s="1" t="s">
        <v>30</v>
      </c>
      <c r="K278" s="1" t="s">
        <v>3999</v>
      </c>
      <c r="L278" s="1" t="s">
        <v>3999</v>
      </c>
      <c r="M278" s="1" t="s">
        <v>2318</v>
      </c>
      <c r="N278" s="1" t="s">
        <v>2318</v>
      </c>
      <c r="O278" s="1" t="s">
        <v>2319</v>
      </c>
      <c r="P278" s="1" t="s">
        <v>2320</v>
      </c>
      <c r="Q278" s="1" t="s">
        <v>2321</v>
      </c>
      <c r="R278" s="1" t="s">
        <v>4000</v>
      </c>
      <c r="S278" s="1" t="s">
        <v>2323</v>
      </c>
      <c r="T278" s="1" t="s">
        <v>2324</v>
      </c>
      <c r="U278" s="1" t="s">
        <v>2335</v>
      </c>
      <c r="V278" s="1" t="s">
        <v>4001</v>
      </c>
    </row>
    <row r="279" s="1" customFormat="1" spans="1:22">
      <c r="A279" s="3">
        <v>999228288754686</v>
      </c>
      <c r="B279" s="1" t="s">
        <v>2313</v>
      </c>
      <c r="C279" s="1" t="s">
        <v>4002</v>
      </c>
      <c r="D279" s="1" t="s">
        <v>4003</v>
      </c>
      <c r="E279" s="1" t="s">
        <v>4004</v>
      </c>
      <c r="F279" s="1" t="s">
        <v>2331</v>
      </c>
      <c r="G279" s="1" t="s">
        <v>2314</v>
      </c>
      <c r="H279" s="1" t="s">
        <v>2315</v>
      </c>
      <c r="I279" s="1" t="s">
        <v>4005</v>
      </c>
      <c r="J279" s="1" t="s">
        <v>30</v>
      </c>
      <c r="K279" s="1" t="s">
        <v>4006</v>
      </c>
      <c r="L279" s="1" t="s">
        <v>4006</v>
      </c>
      <c r="M279" s="1" t="s">
        <v>2318</v>
      </c>
      <c r="N279" s="1" t="s">
        <v>2318</v>
      </c>
      <c r="O279" s="1" t="s">
        <v>2319</v>
      </c>
      <c r="P279" s="1" t="s">
        <v>2320</v>
      </c>
      <c r="Q279" s="1" t="s">
        <v>2321</v>
      </c>
      <c r="R279" s="1" t="s">
        <v>4007</v>
      </c>
      <c r="S279" s="1" t="s">
        <v>2323</v>
      </c>
      <c r="T279" s="1" t="s">
        <v>2324</v>
      </c>
      <c r="U279" s="1" t="s">
        <v>2335</v>
      </c>
      <c r="V279" s="1" t="s">
        <v>2326</v>
      </c>
    </row>
    <row r="280" s="1" customFormat="1" spans="1:22">
      <c r="A280" s="3">
        <v>999228131504313</v>
      </c>
      <c r="B280" s="1" t="s">
        <v>2700</v>
      </c>
      <c r="C280" s="1" t="s">
        <v>4008</v>
      </c>
      <c r="D280" s="1" t="s">
        <v>4009</v>
      </c>
      <c r="E280" s="1" t="s">
        <v>4010</v>
      </c>
      <c r="F280" s="1" t="s">
        <v>2313</v>
      </c>
      <c r="G280" s="1" t="s">
        <v>2314</v>
      </c>
      <c r="H280" s="1" t="s">
        <v>2315</v>
      </c>
      <c r="I280" s="1" t="s">
        <v>4011</v>
      </c>
      <c r="J280" s="1" t="s">
        <v>30</v>
      </c>
      <c r="K280" s="1" t="s">
        <v>4012</v>
      </c>
      <c r="L280" s="1" t="s">
        <v>4012</v>
      </c>
      <c r="M280" s="1" t="s">
        <v>2318</v>
      </c>
      <c r="N280" s="1" t="s">
        <v>2318</v>
      </c>
      <c r="O280" s="1" t="s">
        <v>2319</v>
      </c>
      <c r="P280" s="1" t="s">
        <v>2320</v>
      </c>
      <c r="Q280" s="1" t="s">
        <v>2321</v>
      </c>
      <c r="R280" s="1" t="s">
        <v>4013</v>
      </c>
      <c r="S280" s="1" t="s">
        <v>2323</v>
      </c>
      <c r="T280" s="1" t="s">
        <v>2324</v>
      </c>
      <c r="U280" s="1" t="s">
        <v>2335</v>
      </c>
      <c r="V280" s="1" t="s">
        <v>2326</v>
      </c>
    </row>
    <row r="281" s="1" customFormat="1" spans="1:22">
      <c r="A281" s="3">
        <v>999228293236310</v>
      </c>
      <c r="B281" s="1" t="s">
        <v>2327</v>
      </c>
      <c r="C281" s="1" t="s">
        <v>4014</v>
      </c>
      <c r="D281" s="1" t="s">
        <v>4015</v>
      </c>
      <c r="E281" s="1" t="s">
        <v>4016</v>
      </c>
      <c r="F281" s="1" t="s">
        <v>2327</v>
      </c>
      <c r="G281" s="1" t="s">
        <v>2314</v>
      </c>
      <c r="H281" s="1" t="s">
        <v>2315</v>
      </c>
      <c r="I281" s="1" t="s">
        <v>4017</v>
      </c>
      <c r="J281" s="1" t="s">
        <v>30</v>
      </c>
      <c r="K281" s="1" t="s">
        <v>4018</v>
      </c>
      <c r="L281" s="1" t="s">
        <v>4018</v>
      </c>
      <c r="M281" s="1" t="s">
        <v>2318</v>
      </c>
      <c r="N281" s="1" t="s">
        <v>2318</v>
      </c>
      <c r="O281" s="1" t="s">
        <v>2319</v>
      </c>
      <c r="P281" s="1" t="s">
        <v>2320</v>
      </c>
      <c r="Q281" s="1" t="s">
        <v>2321</v>
      </c>
      <c r="R281" s="1" t="s">
        <v>4019</v>
      </c>
      <c r="S281" s="1" t="s">
        <v>2323</v>
      </c>
      <c r="T281" s="1" t="s">
        <v>2324</v>
      </c>
      <c r="U281" s="1" t="s">
        <v>2335</v>
      </c>
      <c r="V281" s="1" t="s">
        <v>4020</v>
      </c>
    </row>
    <row r="282" s="1" customFormat="1" spans="1:22">
      <c r="A282" s="3">
        <v>999228264823578</v>
      </c>
      <c r="B282" s="1" t="s">
        <v>2486</v>
      </c>
      <c r="C282" s="1" t="s">
        <v>4021</v>
      </c>
      <c r="D282" s="1" t="s">
        <v>4022</v>
      </c>
      <c r="E282" s="1" t="s">
        <v>4023</v>
      </c>
      <c r="F282" s="1" t="s">
        <v>2327</v>
      </c>
      <c r="G282" s="1" t="s">
        <v>2314</v>
      </c>
      <c r="H282" s="1" t="s">
        <v>2315</v>
      </c>
      <c r="I282" s="1" t="s">
        <v>4024</v>
      </c>
      <c r="J282" s="1" t="s">
        <v>30</v>
      </c>
      <c r="K282" s="1" t="s">
        <v>4025</v>
      </c>
      <c r="L282" s="1" t="s">
        <v>4025</v>
      </c>
      <c r="M282" s="1" t="s">
        <v>2318</v>
      </c>
      <c r="N282" s="1" t="s">
        <v>2318</v>
      </c>
      <c r="O282" s="1" t="s">
        <v>2319</v>
      </c>
      <c r="P282" s="1" t="s">
        <v>2320</v>
      </c>
      <c r="Q282" s="1" t="s">
        <v>2321</v>
      </c>
      <c r="R282" s="1" t="s">
        <v>4026</v>
      </c>
      <c r="S282" s="1" t="s">
        <v>2323</v>
      </c>
      <c r="T282" s="1" t="s">
        <v>2324</v>
      </c>
      <c r="U282" s="1" t="s">
        <v>2335</v>
      </c>
      <c r="V282" s="1" t="s">
        <v>2326</v>
      </c>
    </row>
    <row r="283" s="1" customFormat="1" spans="1:22">
      <c r="A283" s="3">
        <v>999228293158883</v>
      </c>
      <c r="B283" s="1" t="s">
        <v>2327</v>
      </c>
      <c r="C283" s="1" t="s">
        <v>4027</v>
      </c>
      <c r="D283" s="1" t="s">
        <v>4028</v>
      </c>
      <c r="E283" s="1" t="s">
        <v>4029</v>
      </c>
      <c r="F283" s="1" t="s">
        <v>2331</v>
      </c>
      <c r="G283" s="1" t="s">
        <v>2314</v>
      </c>
      <c r="H283" s="1" t="s">
        <v>2315</v>
      </c>
      <c r="I283" s="1" t="s">
        <v>4030</v>
      </c>
      <c r="J283" s="1" t="s">
        <v>30</v>
      </c>
      <c r="K283" s="1" t="s">
        <v>4031</v>
      </c>
      <c r="L283" s="1" t="s">
        <v>4031</v>
      </c>
      <c r="M283" s="1" t="s">
        <v>2318</v>
      </c>
      <c r="N283" s="1" t="s">
        <v>2318</v>
      </c>
      <c r="O283" s="1" t="s">
        <v>2319</v>
      </c>
      <c r="P283" s="1" t="s">
        <v>2320</v>
      </c>
      <c r="Q283" s="1" t="s">
        <v>2321</v>
      </c>
      <c r="R283" s="1" t="s">
        <v>4032</v>
      </c>
      <c r="S283" s="1" t="s">
        <v>2323</v>
      </c>
      <c r="T283" s="1" t="s">
        <v>2324</v>
      </c>
      <c r="U283" s="1" t="s">
        <v>2335</v>
      </c>
      <c r="V283" s="1" t="s">
        <v>4033</v>
      </c>
    </row>
    <row r="284" s="1" customFormat="1" spans="1:22">
      <c r="A284" s="3">
        <v>999228293150780</v>
      </c>
      <c r="B284" s="1" t="s">
        <v>2327</v>
      </c>
      <c r="C284" s="1" t="s">
        <v>4034</v>
      </c>
      <c r="D284" s="1" t="s">
        <v>4028</v>
      </c>
      <c r="E284" s="1" t="s">
        <v>4035</v>
      </c>
      <c r="F284" s="1" t="s">
        <v>2331</v>
      </c>
      <c r="G284" s="1" t="s">
        <v>2314</v>
      </c>
      <c r="H284" s="1" t="s">
        <v>2315</v>
      </c>
      <c r="I284" s="1" t="s">
        <v>4030</v>
      </c>
      <c r="J284" s="1" t="s">
        <v>30</v>
      </c>
      <c r="K284" s="1" t="s">
        <v>4031</v>
      </c>
      <c r="L284" s="1" t="s">
        <v>4031</v>
      </c>
      <c r="M284" s="1" t="s">
        <v>2318</v>
      </c>
      <c r="N284" s="1" t="s">
        <v>2318</v>
      </c>
      <c r="O284" s="1" t="s">
        <v>2319</v>
      </c>
      <c r="P284" s="1" t="s">
        <v>2320</v>
      </c>
      <c r="Q284" s="1" t="s">
        <v>2321</v>
      </c>
      <c r="R284" s="1" t="s">
        <v>4036</v>
      </c>
      <c r="S284" s="1" t="s">
        <v>2323</v>
      </c>
      <c r="T284" s="1" t="s">
        <v>2324</v>
      </c>
      <c r="U284" s="1" t="s">
        <v>2335</v>
      </c>
      <c r="V284" s="1" t="s">
        <v>4033</v>
      </c>
    </row>
    <row r="285" s="1" customFormat="1" spans="1:22">
      <c r="A285" s="3">
        <v>999228315702004</v>
      </c>
      <c r="B285" s="1" t="s">
        <v>2331</v>
      </c>
      <c r="C285" s="1" t="s">
        <v>4037</v>
      </c>
      <c r="D285" s="1" t="s">
        <v>4028</v>
      </c>
      <c r="E285" s="1" t="s">
        <v>4038</v>
      </c>
      <c r="F285" s="1" t="s">
        <v>2331</v>
      </c>
      <c r="G285" s="1" t="s">
        <v>2314</v>
      </c>
      <c r="H285" s="1" t="s">
        <v>2315</v>
      </c>
      <c r="I285" s="1" t="s">
        <v>4039</v>
      </c>
      <c r="J285" s="1" t="s">
        <v>30</v>
      </c>
      <c r="K285" s="1" t="s">
        <v>4040</v>
      </c>
      <c r="L285" s="1" t="s">
        <v>4040</v>
      </c>
      <c r="M285" s="1" t="s">
        <v>2318</v>
      </c>
      <c r="N285" s="1" t="s">
        <v>2318</v>
      </c>
      <c r="O285" s="1" t="s">
        <v>2319</v>
      </c>
      <c r="P285" s="1" t="s">
        <v>2320</v>
      </c>
      <c r="Q285" s="1" t="s">
        <v>2321</v>
      </c>
      <c r="R285" s="1" t="s">
        <v>4041</v>
      </c>
      <c r="S285" s="1" t="s">
        <v>2323</v>
      </c>
      <c r="T285" s="1" t="s">
        <v>2324</v>
      </c>
      <c r="U285" s="1" t="s">
        <v>2335</v>
      </c>
      <c r="V285" s="1" t="s">
        <v>4033</v>
      </c>
    </row>
    <row r="286" s="1" customFormat="1" spans="1:22">
      <c r="A286" s="3">
        <v>999228316331245</v>
      </c>
      <c r="B286" s="1" t="s">
        <v>2331</v>
      </c>
      <c r="C286" s="1" t="s">
        <v>4042</v>
      </c>
      <c r="D286" s="1" t="s">
        <v>4028</v>
      </c>
      <c r="E286" s="1" t="s">
        <v>4043</v>
      </c>
      <c r="F286" s="1" t="s">
        <v>2331</v>
      </c>
      <c r="G286" s="1" t="s">
        <v>2314</v>
      </c>
      <c r="H286" s="1" t="s">
        <v>2315</v>
      </c>
      <c r="I286" s="1" t="s">
        <v>4044</v>
      </c>
      <c r="J286" s="1" t="s">
        <v>30</v>
      </c>
      <c r="K286" s="1" t="s">
        <v>4045</v>
      </c>
      <c r="L286" s="1" t="s">
        <v>4045</v>
      </c>
      <c r="M286" s="1" t="s">
        <v>2318</v>
      </c>
      <c r="N286" s="1" t="s">
        <v>2318</v>
      </c>
      <c r="O286" s="1" t="s">
        <v>2319</v>
      </c>
      <c r="P286" s="1" t="s">
        <v>2320</v>
      </c>
      <c r="Q286" s="1" t="s">
        <v>2321</v>
      </c>
      <c r="R286" s="1" t="s">
        <v>4046</v>
      </c>
      <c r="S286" s="1" t="s">
        <v>2323</v>
      </c>
      <c r="T286" s="1" t="s">
        <v>2324</v>
      </c>
      <c r="U286" s="1" t="s">
        <v>2335</v>
      </c>
      <c r="V286" s="1" t="s">
        <v>4033</v>
      </c>
    </row>
    <row r="287" s="1" customFormat="1" spans="1:22">
      <c r="A287" s="3">
        <v>999228319146684</v>
      </c>
      <c r="B287" s="1" t="s">
        <v>2331</v>
      </c>
      <c r="C287" s="1" t="s">
        <v>4047</v>
      </c>
      <c r="D287" s="1" t="s">
        <v>4048</v>
      </c>
      <c r="E287" s="1" t="s">
        <v>4049</v>
      </c>
      <c r="F287" s="1" t="s">
        <v>2331</v>
      </c>
      <c r="G287" s="1" t="s">
        <v>2314</v>
      </c>
      <c r="H287" s="1" t="s">
        <v>2315</v>
      </c>
      <c r="I287" s="1" t="s">
        <v>4050</v>
      </c>
      <c r="J287" s="1" t="s">
        <v>30</v>
      </c>
      <c r="K287" s="1" t="s">
        <v>4051</v>
      </c>
      <c r="L287" s="1" t="s">
        <v>4051</v>
      </c>
      <c r="M287" s="1" t="s">
        <v>2318</v>
      </c>
      <c r="N287" s="1" t="s">
        <v>2318</v>
      </c>
      <c r="O287" s="1" t="s">
        <v>2319</v>
      </c>
      <c r="P287" s="1" t="s">
        <v>2320</v>
      </c>
      <c r="Q287" s="1" t="s">
        <v>2321</v>
      </c>
      <c r="R287" s="1" t="s">
        <v>4052</v>
      </c>
      <c r="S287" s="1" t="s">
        <v>2323</v>
      </c>
      <c r="T287" s="1" t="s">
        <v>2324</v>
      </c>
      <c r="U287" s="1" t="s">
        <v>2335</v>
      </c>
      <c r="V287" s="1" t="s">
        <v>3374</v>
      </c>
    </row>
    <row r="288" s="1" customFormat="1" spans="1:22">
      <c r="A288" s="3">
        <v>999228294675215</v>
      </c>
      <c r="B288" s="1" t="s">
        <v>2327</v>
      </c>
      <c r="C288" s="1" t="s">
        <v>4053</v>
      </c>
      <c r="D288" s="1" t="s">
        <v>4054</v>
      </c>
      <c r="E288" s="1" t="s">
        <v>4055</v>
      </c>
      <c r="F288" s="1" t="s">
        <v>2327</v>
      </c>
      <c r="G288" s="1" t="s">
        <v>2314</v>
      </c>
      <c r="H288" s="1" t="s">
        <v>2315</v>
      </c>
      <c r="I288" s="1" t="s">
        <v>4056</v>
      </c>
      <c r="J288" s="1" t="s">
        <v>30</v>
      </c>
      <c r="K288" s="1" t="s">
        <v>4057</v>
      </c>
      <c r="L288" s="1" t="s">
        <v>4057</v>
      </c>
      <c r="M288" s="1" t="s">
        <v>2318</v>
      </c>
      <c r="N288" s="1" t="s">
        <v>2318</v>
      </c>
      <c r="O288" s="1" t="s">
        <v>2319</v>
      </c>
      <c r="P288" s="1" t="s">
        <v>2320</v>
      </c>
      <c r="Q288" s="1" t="s">
        <v>2321</v>
      </c>
      <c r="R288" s="1" t="s">
        <v>4058</v>
      </c>
      <c r="S288" s="1" t="s">
        <v>2323</v>
      </c>
      <c r="T288" s="1" t="s">
        <v>2324</v>
      </c>
      <c r="U288" s="1" t="s">
        <v>2335</v>
      </c>
      <c r="V288" s="1" t="s">
        <v>2326</v>
      </c>
    </row>
    <row r="289" s="1" customFormat="1" spans="1:22">
      <c r="A289" s="3">
        <v>999228162917732</v>
      </c>
      <c r="B289" s="1" t="s">
        <v>2404</v>
      </c>
      <c r="C289" s="1" t="s">
        <v>4059</v>
      </c>
      <c r="D289" s="1" t="s">
        <v>4060</v>
      </c>
      <c r="E289" s="1" t="s">
        <v>4061</v>
      </c>
      <c r="F289" s="1" t="s">
        <v>2331</v>
      </c>
      <c r="G289" s="1" t="s">
        <v>2314</v>
      </c>
      <c r="H289" s="1" t="s">
        <v>2315</v>
      </c>
      <c r="I289" s="1" t="s">
        <v>4062</v>
      </c>
      <c r="J289" s="1" t="s">
        <v>30</v>
      </c>
      <c r="K289" s="1" t="s">
        <v>4063</v>
      </c>
      <c r="L289" s="1" t="s">
        <v>4063</v>
      </c>
      <c r="M289" s="1" t="s">
        <v>2318</v>
      </c>
      <c r="N289" s="1" t="s">
        <v>2318</v>
      </c>
      <c r="O289" s="1" t="s">
        <v>2319</v>
      </c>
      <c r="P289" s="1" t="s">
        <v>2320</v>
      </c>
      <c r="Q289" s="1" t="s">
        <v>2321</v>
      </c>
      <c r="R289" s="1" t="s">
        <v>4064</v>
      </c>
      <c r="S289" s="1" t="s">
        <v>2323</v>
      </c>
      <c r="T289" s="1" t="s">
        <v>2324</v>
      </c>
      <c r="U289" s="1" t="s">
        <v>2335</v>
      </c>
      <c r="V289" s="1" t="s">
        <v>2326</v>
      </c>
    </row>
    <row r="290" s="1" customFormat="1" spans="1:22">
      <c r="A290" s="3">
        <v>999228320089075</v>
      </c>
      <c r="B290" s="1" t="s">
        <v>2331</v>
      </c>
      <c r="C290" s="1" t="s">
        <v>4065</v>
      </c>
      <c r="D290" s="1" t="s">
        <v>4066</v>
      </c>
      <c r="E290" s="1" t="s">
        <v>4067</v>
      </c>
      <c r="F290" s="1" t="s">
        <v>2331</v>
      </c>
      <c r="G290" s="1" t="s">
        <v>2314</v>
      </c>
      <c r="H290" s="1" t="s">
        <v>2315</v>
      </c>
      <c r="I290" s="1" t="s">
        <v>4068</v>
      </c>
      <c r="J290" s="1" t="s">
        <v>30</v>
      </c>
      <c r="K290" s="1" t="s">
        <v>4069</v>
      </c>
      <c r="L290" s="1" t="s">
        <v>4069</v>
      </c>
      <c r="M290" s="1" t="s">
        <v>2318</v>
      </c>
      <c r="N290" s="1" t="s">
        <v>2318</v>
      </c>
      <c r="O290" s="1" t="s">
        <v>2319</v>
      </c>
      <c r="P290" s="1" t="s">
        <v>2320</v>
      </c>
      <c r="Q290" s="1" t="s">
        <v>2321</v>
      </c>
      <c r="R290" s="1" t="s">
        <v>4070</v>
      </c>
      <c r="S290" s="1" t="s">
        <v>2323</v>
      </c>
      <c r="T290" s="1" t="s">
        <v>2324</v>
      </c>
      <c r="U290" s="1" t="s">
        <v>2335</v>
      </c>
      <c r="V290" s="1" t="s">
        <v>2326</v>
      </c>
    </row>
    <row r="291" s="1" customFormat="1" spans="1:22">
      <c r="A291" s="3">
        <v>999228319286247</v>
      </c>
      <c r="B291" s="1" t="s">
        <v>2331</v>
      </c>
      <c r="C291" s="1" t="s">
        <v>4071</v>
      </c>
      <c r="D291" s="1" t="s">
        <v>4072</v>
      </c>
      <c r="E291" s="1" t="s">
        <v>4073</v>
      </c>
      <c r="F291" s="1" t="s">
        <v>2331</v>
      </c>
      <c r="G291" s="1" t="s">
        <v>2314</v>
      </c>
      <c r="H291" s="1" t="s">
        <v>2315</v>
      </c>
      <c r="I291" s="1" t="s">
        <v>4074</v>
      </c>
      <c r="J291" s="1" t="s">
        <v>30</v>
      </c>
      <c r="K291" s="1" t="s">
        <v>4075</v>
      </c>
      <c r="L291" s="1" t="s">
        <v>4075</v>
      </c>
      <c r="M291" s="1" t="s">
        <v>2318</v>
      </c>
      <c r="N291" s="1" t="s">
        <v>2318</v>
      </c>
      <c r="O291" s="1" t="s">
        <v>2319</v>
      </c>
      <c r="P291" s="1" t="s">
        <v>2320</v>
      </c>
      <c r="Q291" s="1" t="s">
        <v>2321</v>
      </c>
      <c r="R291" s="1" t="s">
        <v>4076</v>
      </c>
      <c r="S291" s="1" t="s">
        <v>2323</v>
      </c>
      <c r="T291" s="1" t="s">
        <v>2324</v>
      </c>
      <c r="U291" s="1" t="s">
        <v>2335</v>
      </c>
      <c r="V291" s="1" t="s">
        <v>2326</v>
      </c>
    </row>
    <row r="292" s="1" customFormat="1" spans="1:22">
      <c r="A292" s="3">
        <v>999228147469059</v>
      </c>
      <c r="B292" s="1" t="s">
        <v>2404</v>
      </c>
      <c r="C292" s="1" t="s">
        <v>4077</v>
      </c>
      <c r="D292" s="1" t="s">
        <v>4078</v>
      </c>
      <c r="E292" s="1" t="s">
        <v>4079</v>
      </c>
      <c r="F292" s="1" t="s">
        <v>2331</v>
      </c>
      <c r="G292" s="1" t="s">
        <v>2314</v>
      </c>
      <c r="H292" s="1" t="s">
        <v>2315</v>
      </c>
      <c r="I292" s="1" t="s">
        <v>4080</v>
      </c>
      <c r="J292" s="1" t="s">
        <v>30</v>
      </c>
      <c r="K292" s="1" t="s">
        <v>4081</v>
      </c>
      <c r="L292" s="1" t="s">
        <v>4081</v>
      </c>
      <c r="M292" s="1" t="s">
        <v>2318</v>
      </c>
      <c r="N292" s="1" t="s">
        <v>2318</v>
      </c>
      <c r="O292" s="1" t="s">
        <v>2319</v>
      </c>
      <c r="P292" s="1" t="s">
        <v>2320</v>
      </c>
      <c r="Q292" s="1" t="s">
        <v>2321</v>
      </c>
      <c r="R292" s="1" t="s">
        <v>4082</v>
      </c>
      <c r="S292" s="1" t="s">
        <v>2323</v>
      </c>
      <c r="T292" s="1" t="s">
        <v>2324</v>
      </c>
      <c r="U292" s="1" t="s">
        <v>2335</v>
      </c>
      <c r="V292" s="1" t="s">
        <v>2326</v>
      </c>
    </row>
    <row r="293" s="1" customFormat="1" spans="1:22">
      <c r="A293" s="3">
        <v>999228308454727</v>
      </c>
      <c r="B293" s="1" t="s">
        <v>2327</v>
      </c>
      <c r="C293" s="1" t="s">
        <v>4083</v>
      </c>
      <c r="D293" s="1" t="s">
        <v>4084</v>
      </c>
      <c r="E293" s="1" t="s">
        <v>4085</v>
      </c>
      <c r="F293" s="1" t="s">
        <v>2331</v>
      </c>
      <c r="G293" s="1" t="s">
        <v>2314</v>
      </c>
      <c r="H293" s="1" t="s">
        <v>2315</v>
      </c>
      <c r="I293" s="1" t="s">
        <v>4086</v>
      </c>
      <c r="J293" s="1" t="s">
        <v>30</v>
      </c>
      <c r="K293" s="1" t="s">
        <v>4087</v>
      </c>
      <c r="L293" s="1" t="s">
        <v>4087</v>
      </c>
      <c r="M293" s="1" t="s">
        <v>2318</v>
      </c>
      <c r="N293" s="1" t="s">
        <v>2318</v>
      </c>
      <c r="O293" s="1" t="s">
        <v>2319</v>
      </c>
      <c r="P293" s="1" t="s">
        <v>2320</v>
      </c>
      <c r="Q293" s="1" t="s">
        <v>2321</v>
      </c>
      <c r="R293" s="1" t="s">
        <v>4088</v>
      </c>
      <c r="S293" s="1" t="s">
        <v>2323</v>
      </c>
      <c r="T293" s="1" t="s">
        <v>2324</v>
      </c>
      <c r="U293" s="1" t="s">
        <v>2335</v>
      </c>
      <c r="V293" s="1" t="s">
        <v>2358</v>
      </c>
    </row>
    <row r="294" s="1" customFormat="1" spans="1:22">
      <c r="A294" s="3">
        <v>999228229816580</v>
      </c>
      <c r="B294" s="1" t="s">
        <v>2610</v>
      </c>
      <c r="C294" s="1" t="s">
        <v>4089</v>
      </c>
      <c r="D294" s="1" t="s">
        <v>4090</v>
      </c>
      <c r="E294" s="1" t="s">
        <v>4091</v>
      </c>
      <c r="F294" s="1" t="s">
        <v>2331</v>
      </c>
      <c r="G294" s="1" t="s">
        <v>2314</v>
      </c>
      <c r="H294" s="1" t="s">
        <v>2315</v>
      </c>
      <c r="I294" s="1" t="s">
        <v>4092</v>
      </c>
      <c r="J294" s="1" t="s">
        <v>30</v>
      </c>
      <c r="K294" s="1" t="s">
        <v>4093</v>
      </c>
      <c r="L294" s="1" t="s">
        <v>4093</v>
      </c>
      <c r="M294" s="1" t="s">
        <v>2318</v>
      </c>
      <c r="N294" s="1" t="s">
        <v>2318</v>
      </c>
      <c r="O294" s="1" t="s">
        <v>2319</v>
      </c>
      <c r="P294" s="1" t="s">
        <v>2320</v>
      </c>
      <c r="Q294" s="1" t="s">
        <v>2321</v>
      </c>
      <c r="R294" s="1" t="s">
        <v>4094</v>
      </c>
      <c r="S294" s="1" t="s">
        <v>2323</v>
      </c>
      <c r="T294" s="1" t="s">
        <v>2324</v>
      </c>
      <c r="U294" s="1" t="s">
        <v>2335</v>
      </c>
      <c r="V294" s="1" t="s">
        <v>2336</v>
      </c>
    </row>
    <row r="295" s="1" customFormat="1" spans="1:22">
      <c r="A295" s="3">
        <v>999228315164457</v>
      </c>
      <c r="B295" s="1" t="s">
        <v>2331</v>
      </c>
      <c r="C295" s="1" t="s">
        <v>4095</v>
      </c>
      <c r="D295" s="1" t="s">
        <v>4096</v>
      </c>
      <c r="E295" s="1" t="s">
        <v>4097</v>
      </c>
      <c r="F295" s="1" t="s">
        <v>2331</v>
      </c>
      <c r="G295" s="1" t="s">
        <v>2314</v>
      </c>
      <c r="H295" s="1" t="s">
        <v>2315</v>
      </c>
      <c r="I295" s="1" t="s">
        <v>4098</v>
      </c>
      <c r="J295" s="1" t="s">
        <v>30</v>
      </c>
      <c r="K295" s="1" t="s">
        <v>4099</v>
      </c>
      <c r="L295" s="1" t="s">
        <v>4099</v>
      </c>
      <c r="M295" s="1" t="s">
        <v>2318</v>
      </c>
      <c r="N295" s="1" t="s">
        <v>2318</v>
      </c>
      <c r="O295" s="1" t="s">
        <v>2319</v>
      </c>
      <c r="P295" s="1" t="s">
        <v>2320</v>
      </c>
      <c r="Q295" s="1" t="s">
        <v>2321</v>
      </c>
      <c r="R295" s="1" t="s">
        <v>4100</v>
      </c>
      <c r="S295" s="1" t="s">
        <v>2323</v>
      </c>
      <c r="T295" s="1" t="s">
        <v>2324</v>
      </c>
      <c r="U295" s="1" t="s">
        <v>2335</v>
      </c>
      <c r="V295" s="1" t="s">
        <v>4101</v>
      </c>
    </row>
    <row r="296" s="1" customFormat="1" spans="1:22">
      <c r="A296" s="3">
        <v>999228319540560</v>
      </c>
      <c r="B296" s="1" t="s">
        <v>2331</v>
      </c>
      <c r="C296" s="1" t="s">
        <v>4102</v>
      </c>
      <c r="D296" s="1" t="s">
        <v>4103</v>
      </c>
      <c r="E296" s="1" t="s">
        <v>4104</v>
      </c>
      <c r="F296" s="1" t="s">
        <v>2331</v>
      </c>
      <c r="G296" s="1" t="s">
        <v>2314</v>
      </c>
      <c r="H296" s="1" t="s">
        <v>2315</v>
      </c>
      <c r="I296" s="1" t="s">
        <v>4105</v>
      </c>
      <c r="J296" s="1" t="s">
        <v>30</v>
      </c>
      <c r="K296" s="1" t="s">
        <v>4106</v>
      </c>
      <c r="L296" s="1" t="s">
        <v>4106</v>
      </c>
      <c r="M296" s="1" t="s">
        <v>2318</v>
      </c>
      <c r="N296" s="1" t="s">
        <v>2318</v>
      </c>
      <c r="O296" s="1" t="s">
        <v>2319</v>
      </c>
      <c r="P296" s="1" t="s">
        <v>2320</v>
      </c>
      <c r="Q296" s="1" t="s">
        <v>2321</v>
      </c>
      <c r="R296" s="1" t="s">
        <v>4107</v>
      </c>
      <c r="S296" s="1" t="s">
        <v>2323</v>
      </c>
      <c r="T296" s="1" t="s">
        <v>2324</v>
      </c>
      <c r="U296" s="1" t="s">
        <v>2335</v>
      </c>
      <c r="V296" s="1" t="s">
        <v>2336</v>
      </c>
    </row>
    <row r="297" s="1" customFormat="1" spans="1:22">
      <c r="A297" s="3">
        <v>999228045377624</v>
      </c>
      <c r="B297" s="1" t="s">
        <v>3136</v>
      </c>
      <c r="C297" s="1" t="s">
        <v>4108</v>
      </c>
      <c r="D297" s="1" t="s">
        <v>4109</v>
      </c>
      <c r="E297" s="1" t="s">
        <v>4110</v>
      </c>
      <c r="F297" s="1" t="s">
        <v>2327</v>
      </c>
      <c r="G297" s="1" t="s">
        <v>2314</v>
      </c>
      <c r="H297" s="1" t="s">
        <v>2315</v>
      </c>
      <c r="I297" s="1" t="s">
        <v>4111</v>
      </c>
      <c r="J297" s="1" t="s">
        <v>30</v>
      </c>
      <c r="K297" s="1" t="s">
        <v>4112</v>
      </c>
      <c r="L297" s="1" t="s">
        <v>4112</v>
      </c>
      <c r="M297" s="1" t="s">
        <v>2318</v>
      </c>
      <c r="N297" s="1" t="s">
        <v>2318</v>
      </c>
      <c r="O297" s="1" t="s">
        <v>2319</v>
      </c>
      <c r="P297" s="1" t="s">
        <v>2320</v>
      </c>
      <c r="Q297" s="1" t="s">
        <v>2321</v>
      </c>
      <c r="R297" s="1" t="s">
        <v>4113</v>
      </c>
      <c r="S297" s="1" t="s">
        <v>2323</v>
      </c>
      <c r="T297" s="1" t="s">
        <v>2324</v>
      </c>
      <c r="U297" s="1" t="s">
        <v>2335</v>
      </c>
      <c r="V297" s="1" t="s">
        <v>2326</v>
      </c>
    </row>
    <row r="298" s="1" customFormat="1" spans="1:22">
      <c r="A298" s="3">
        <v>999226199034180</v>
      </c>
      <c r="B298" s="1" t="s">
        <v>2910</v>
      </c>
      <c r="C298" s="1" t="s">
        <v>4114</v>
      </c>
      <c r="D298" s="1" t="s">
        <v>4115</v>
      </c>
      <c r="E298" s="1" t="s">
        <v>4116</v>
      </c>
      <c r="F298" s="1" t="s">
        <v>2486</v>
      </c>
      <c r="G298" s="1" t="s">
        <v>2314</v>
      </c>
      <c r="H298" s="1" t="s">
        <v>2315</v>
      </c>
      <c r="I298" s="1" t="s">
        <v>4117</v>
      </c>
      <c r="J298" s="1" t="s">
        <v>30</v>
      </c>
      <c r="K298" s="1" t="s">
        <v>4118</v>
      </c>
      <c r="L298" s="1" t="s">
        <v>4118</v>
      </c>
      <c r="M298" s="1" t="s">
        <v>2318</v>
      </c>
      <c r="N298" s="1" t="s">
        <v>2318</v>
      </c>
      <c r="O298" s="1" t="s">
        <v>2319</v>
      </c>
      <c r="P298" s="1" t="s">
        <v>2320</v>
      </c>
      <c r="Q298" s="1" t="s">
        <v>2321</v>
      </c>
      <c r="R298" s="1" t="s">
        <v>4119</v>
      </c>
      <c r="S298" s="1" t="s">
        <v>2323</v>
      </c>
      <c r="T298" s="1" t="s">
        <v>2324</v>
      </c>
      <c r="U298" s="1" t="s">
        <v>2335</v>
      </c>
      <c r="V298" s="1" t="s">
        <v>4120</v>
      </c>
    </row>
    <row r="299" s="1" customFormat="1" spans="1:22">
      <c r="A299" s="3">
        <v>999228314519275</v>
      </c>
      <c r="B299" s="1" t="s">
        <v>2331</v>
      </c>
      <c r="C299" s="1" t="s">
        <v>4121</v>
      </c>
      <c r="D299" s="1" t="s">
        <v>4122</v>
      </c>
      <c r="E299" s="1" t="s">
        <v>4123</v>
      </c>
      <c r="F299" s="1" t="s">
        <v>2331</v>
      </c>
      <c r="G299" s="1" t="s">
        <v>2314</v>
      </c>
      <c r="H299" s="1" t="s">
        <v>2315</v>
      </c>
      <c r="I299" s="1" t="s">
        <v>4124</v>
      </c>
      <c r="J299" s="1" t="s">
        <v>30</v>
      </c>
      <c r="K299" s="1" t="s">
        <v>4125</v>
      </c>
      <c r="L299" s="1" t="s">
        <v>4125</v>
      </c>
      <c r="M299" s="1" t="s">
        <v>2318</v>
      </c>
      <c r="N299" s="1" t="s">
        <v>2318</v>
      </c>
      <c r="O299" s="1" t="s">
        <v>2319</v>
      </c>
      <c r="P299" s="1" t="s">
        <v>2320</v>
      </c>
      <c r="Q299" s="1" t="s">
        <v>2321</v>
      </c>
      <c r="R299" s="1" t="s">
        <v>4126</v>
      </c>
      <c r="S299" s="1" t="s">
        <v>2323</v>
      </c>
      <c r="T299" s="1" t="s">
        <v>2324</v>
      </c>
      <c r="U299" s="1" t="s">
        <v>2335</v>
      </c>
      <c r="V299" s="1" t="s">
        <v>2326</v>
      </c>
    </row>
    <row r="300" s="1" customFormat="1" spans="1:22">
      <c r="A300" s="3">
        <v>999228287933745</v>
      </c>
      <c r="B300" s="1" t="s">
        <v>2313</v>
      </c>
      <c r="C300" s="1" t="s">
        <v>4127</v>
      </c>
      <c r="D300" s="1" t="s">
        <v>4128</v>
      </c>
      <c r="E300" s="1" t="s">
        <v>4129</v>
      </c>
      <c r="F300" s="1" t="s">
        <v>2331</v>
      </c>
      <c r="G300" s="1" t="s">
        <v>2314</v>
      </c>
      <c r="H300" s="1" t="s">
        <v>2315</v>
      </c>
      <c r="I300" s="1" t="s">
        <v>4130</v>
      </c>
      <c r="J300" s="1" t="s">
        <v>30</v>
      </c>
      <c r="K300" s="1" t="s">
        <v>4131</v>
      </c>
      <c r="L300" s="1" t="s">
        <v>4131</v>
      </c>
      <c r="M300" s="1" t="s">
        <v>2318</v>
      </c>
      <c r="N300" s="1" t="s">
        <v>2318</v>
      </c>
      <c r="O300" s="1" t="s">
        <v>2319</v>
      </c>
      <c r="P300" s="1" t="s">
        <v>2320</v>
      </c>
      <c r="Q300" s="1" t="s">
        <v>2321</v>
      </c>
      <c r="R300" s="1" t="s">
        <v>4132</v>
      </c>
      <c r="S300" s="1" t="s">
        <v>2323</v>
      </c>
      <c r="T300" s="1" t="s">
        <v>2324</v>
      </c>
      <c r="U300" s="1" t="s">
        <v>2335</v>
      </c>
      <c r="V300" s="1" t="s">
        <v>2371</v>
      </c>
    </row>
    <row r="301" s="1" customFormat="1" spans="1:22">
      <c r="A301" s="3">
        <v>999228293868900</v>
      </c>
      <c r="B301" s="1" t="s">
        <v>2327</v>
      </c>
      <c r="C301" s="1" t="s">
        <v>4133</v>
      </c>
      <c r="D301" s="1" t="s">
        <v>4134</v>
      </c>
      <c r="E301" s="1" t="s">
        <v>4135</v>
      </c>
      <c r="F301" s="1" t="s">
        <v>2331</v>
      </c>
      <c r="G301" s="1" t="s">
        <v>2314</v>
      </c>
      <c r="H301" s="1" t="s">
        <v>2315</v>
      </c>
      <c r="I301" s="1" t="s">
        <v>4136</v>
      </c>
      <c r="J301" s="1" t="s">
        <v>30</v>
      </c>
      <c r="K301" s="1" t="s">
        <v>4137</v>
      </c>
      <c r="L301" s="1" t="s">
        <v>4137</v>
      </c>
      <c r="M301" s="1" t="s">
        <v>2318</v>
      </c>
      <c r="N301" s="1" t="s">
        <v>2318</v>
      </c>
      <c r="O301" s="1" t="s">
        <v>2319</v>
      </c>
      <c r="P301" s="1" t="s">
        <v>2320</v>
      </c>
      <c r="Q301" s="1" t="s">
        <v>2321</v>
      </c>
      <c r="R301" s="1" t="s">
        <v>4138</v>
      </c>
      <c r="S301" s="1" t="s">
        <v>2323</v>
      </c>
      <c r="T301" s="1" t="s">
        <v>2324</v>
      </c>
      <c r="U301" s="1" t="s">
        <v>2335</v>
      </c>
      <c r="V301" s="1" t="s">
        <v>2336</v>
      </c>
    </row>
    <row r="302" s="1" customFormat="1" spans="1:22">
      <c r="A302" s="3">
        <v>999228317830396</v>
      </c>
      <c r="B302" s="1" t="s">
        <v>2331</v>
      </c>
      <c r="C302" s="1" t="s">
        <v>4139</v>
      </c>
      <c r="D302" s="1" t="s">
        <v>4140</v>
      </c>
      <c r="E302" s="1" t="s">
        <v>4141</v>
      </c>
      <c r="F302" s="1" t="s">
        <v>2331</v>
      </c>
      <c r="G302" s="1" t="s">
        <v>2314</v>
      </c>
      <c r="H302" s="1" t="s">
        <v>2315</v>
      </c>
      <c r="I302" s="1" t="s">
        <v>4142</v>
      </c>
      <c r="J302" s="1" t="s">
        <v>30</v>
      </c>
      <c r="K302" s="1" t="s">
        <v>4143</v>
      </c>
      <c r="L302" s="1" t="s">
        <v>4143</v>
      </c>
      <c r="M302" s="1" t="s">
        <v>2318</v>
      </c>
      <c r="N302" s="1" t="s">
        <v>2318</v>
      </c>
      <c r="O302" s="1" t="s">
        <v>2319</v>
      </c>
      <c r="P302" s="1" t="s">
        <v>2320</v>
      </c>
      <c r="Q302" s="1" t="s">
        <v>2321</v>
      </c>
      <c r="R302" s="1" t="s">
        <v>4144</v>
      </c>
      <c r="S302" s="1" t="s">
        <v>2323</v>
      </c>
      <c r="T302" s="1" t="s">
        <v>2324</v>
      </c>
      <c r="U302" s="1" t="s">
        <v>2335</v>
      </c>
      <c r="V302" s="1" t="s">
        <v>3374</v>
      </c>
    </row>
    <row r="303" s="1" customFormat="1" spans="1:22">
      <c r="A303" s="3">
        <v>999228317193556</v>
      </c>
      <c r="B303" s="1" t="s">
        <v>2331</v>
      </c>
      <c r="C303" s="1" t="s">
        <v>4145</v>
      </c>
      <c r="D303" s="1" t="s">
        <v>4146</v>
      </c>
      <c r="E303" s="1" t="s">
        <v>4147</v>
      </c>
      <c r="F303" s="1" t="s">
        <v>2331</v>
      </c>
      <c r="G303" s="1" t="s">
        <v>2314</v>
      </c>
      <c r="H303" s="1" t="s">
        <v>2315</v>
      </c>
      <c r="I303" s="1" t="s">
        <v>4148</v>
      </c>
      <c r="J303" s="1" t="s">
        <v>30</v>
      </c>
      <c r="K303" s="1" t="s">
        <v>4149</v>
      </c>
      <c r="L303" s="1" t="s">
        <v>4149</v>
      </c>
      <c r="M303" s="1" t="s">
        <v>2318</v>
      </c>
      <c r="N303" s="1" t="s">
        <v>2318</v>
      </c>
      <c r="O303" s="1" t="s">
        <v>2319</v>
      </c>
      <c r="P303" s="1" t="s">
        <v>2320</v>
      </c>
      <c r="Q303" s="1" t="s">
        <v>2321</v>
      </c>
      <c r="R303" s="1" t="s">
        <v>4150</v>
      </c>
      <c r="S303" s="1" t="s">
        <v>2323</v>
      </c>
      <c r="T303" s="1" t="s">
        <v>2324</v>
      </c>
      <c r="U303" s="1" t="s">
        <v>2335</v>
      </c>
      <c r="V303" s="1" t="s">
        <v>2493</v>
      </c>
    </row>
    <row r="304" s="1" customFormat="1" spans="1:22">
      <c r="A304" s="3">
        <v>999228319154513</v>
      </c>
      <c r="B304" s="1" t="s">
        <v>2331</v>
      </c>
      <c r="C304" s="1" t="s">
        <v>4151</v>
      </c>
      <c r="D304" s="1" t="s">
        <v>4152</v>
      </c>
      <c r="E304" s="1" t="s">
        <v>4153</v>
      </c>
      <c r="F304" s="1" t="s">
        <v>2331</v>
      </c>
      <c r="G304" s="1" t="s">
        <v>2314</v>
      </c>
      <c r="H304" s="1" t="s">
        <v>2315</v>
      </c>
      <c r="I304" s="1" t="s">
        <v>4154</v>
      </c>
      <c r="J304" s="1" t="s">
        <v>30</v>
      </c>
      <c r="K304" s="1" t="s">
        <v>4155</v>
      </c>
      <c r="L304" s="1" t="s">
        <v>4155</v>
      </c>
      <c r="M304" s="1" t="s">
        <v>2318</v>
      </c>
      <c r="N304" s="1" t="s">
        <v>2318</v>
      </c>
      <c r="O304" s="1" t="s">
        <v>2319</v>
      </c>
      <c r="P304" s="1" t="s">
        <v>2320</v>
      </c>
      <c r="Q304" s="1" t="s">
        <v>2321</v>
      </c>
      <c r="R304" s="1" t="s">
        <v>4156</v>
      </c>
      <c r="S304" s="1" t="s">
        <v>2323</v>
      </c>
      <c r="T304" s="1" t="s">
        <v>2324</v>
      </c>
      <c r="U304" s="1" t="s">
        <v>2335</v>
      </c>
      <c r="V304" s="1" t="s">
        <v>3374</v>
      </c>
    </row>
    <row r="305" s="1" customFormat="1" spans="1:22">
      <c r="A305" s="3">
        <v>999228133753611</v>
      </c>
      <c r="B305" s="1" t="s">
        <v>2700</v>
      </c>
      <c r="C305" s="1" t="s">
        <v>4157</v>
      </c>
      <c r="D305" s="1" t="s">
        <v>4158</v>
      </c>
      <c r="E305" s="1" t="s">
        <v>4159</v>
      </c>
      <c r="F305" s="1" t="s">
        <v>2331</v>
      </c>
      <c r="G305" s="1" t="s">
        <v>2314</v>
      </c>
      <c r="H305" s="1" t="s">
        <v>2315</v>
      </c>
      <c r="I305" s="1" t="s">
        <v>4160</v>
      </c>
      <c r="J305" s="1" t="s">
        <v>30</v>
      </c>
      <c r="K305" s="1" t="s">
        <v>4161</v>
      </c>
      <c r="L305" s="1" t="s">
        <v>4161</v>
      </c>
      <c r="M305" s="1" t="s">
        <v>2318</v>
      </c>
      <c r="N305" s="1" t="s">
        <v>2318</v>
      </c>
      <c r="O305" s="1" t="s">
        <v>2319</v>
      </c>
      <c r="P305" s="1" t="s">
        <v>2320</v>
      </c>
      <c r="Q305" s="1" t="s">
        <v>2321</v>
      </c>
      <c r="R305" s="1" t="s">
        <v>4162</v>
      </c>
      <c r="S305" s="1" t="s">
        <v>2323</v>
      </c>
      <c r="T305" s="1" t="s">
        <v>2324</v>
      </c>
      <c r="U305" s="1" t="s">
        <v>2335</v>
      </c>
      <c r="V305" s="1" t="s">
        <v>2644</v>
      </c>
    </row>
    <row r="306" s="1" customFormat="1" spans="1:22">
      <c r="A306" s="3">
        <v>999228309151139</v>
      </c>
      <c r="B306" s="1" t="s">
        <v>2327</v>
      </c>
      <c r="C306" s="1" t="s">
        <v>4163</v>
      </c>
      <c r="D306" s="1" t="s">
        <v>4164</v>
      </c>
      <c r="E306" s="1" t="s">
        <v>4165</v>
      </c>
      <c r="F306" s="1" t="s">
        <v>2327</v>
      </c>
      <c r="G306" s="1" t="s">
        <v>2314</v>
      </c>
      <c r="H306" s="1" t="s">
        <v>2315</v>
      </c>
      <c r="I306" s="1" t="s">
        <v>4166</v>
      </c>
      <c r="J306" s="1" t="s">
        <v>30</v>
      </c>
      <c r="K306" s="1" t="s">
        <v>4167</v>
      </c>
      <c r="L306" s="1" t="s">
        <v>4167</v>
      </c>
      <c r="M306" s="1" t="s">
        <v>2318</v>
      </c>
      <c r="N306" s="1" t="s">
        <v>2318</v>
      </c>
      <c r="O306" s="1" t="s">
        <v>2319</v>
      </c>
      <c r="P306" s="1" t="s">
        <v>2320</v>
      </c>
      <c r="Q306" s="1" t="s">
        <v>2321</v>
      </c>
      <c r="R306" s="1" t="s">
        <v>4168</v>
      </c>
      <c r="S306" s="1" t="s">
        <v>2323</v>
      </c>
      <c r="T306" s="1" t="s">
        <v>2324</v>
      </c>
      <c r="U306" s="1" t="s">
        <v>2335</v>
      </c>
      <c r="V306" s="1" t="s">
        <v>3451</v>
      </c>
    </row>
    <row r="307" s="1" customFormat="1" spans="1:22">
      <c r="A307" s="3">
        <v>999228140933856</v>
      </c>
      <c r="B307" s="1" t="s">
        <v>2700</v>
      </c>
      <c r="C307" s="1" t="s">
        <v>4169</v>
      </c>
      <c r="D307" s="1" t="s">
        <v>4170</v>
      </c>
      <c r="E307" s="1" t="s">
        <v>4171</v>
      </c>
      <c r="F307" s="1" t="s">
        <v>2331</v>
      </c>
      <c r="G307" s="1" t="s">
        <v>2314</v>
      </c>
      <c r="H307" s="1" t="s">
        <v>2315</v>
      </c>
      <c r="I307" s="1" t="s">
        <v>4172</v>
      </c>
      <c r="J307" s="1" t="s">
        <v>30</v>
      </c>
      <c r="K307" s="1" t="s">
        <v>4173</v>
      </c>
      <c r="L307" s="1" t="s">
        <v>4173</v>
      </c>
      <c r="M307" s="1" t="s">
        <v>2318</v>
      </c>
      <c r="N307" s="1" t="s">
        <v>2318</v>
      </c>
      <c r="O307" s="1" t="s">
        <v>2319</v>
      </c>
      <c r="P307" s="1" t="s">
        <v>2320</v>
      </c>
      <c r="Q307" s="1" t="s">
        <v>2321</v>
      </c>
      <c r="R307" s="1" t="s">
        <v>4174</v>
      </c>
      <c r="S307" s="1" t="s">
        <v>2323</v>
      </c>
      <c r="T307" s="1" t="s">
        <v>2324</v>
      </c>
      <c r="U307" s="1" t="s">
        <v>2335</v>
      </c>
      <c r="V307" s="1" t="s">
        <v>2326</v>
      </c>
    </row>
    <row r="308" s="1" customFormat="1" spans="1:22">
      <c r="A308" s="3">
        <v>999228264184773</v>
      </c>
      <c r="B308" s="1" t="s">
        <v>2486</v>
      </c>
      <c r="C308" s="1" t="s">
        <v>4175</v>
      </c>
      <c r="D308" s="1" t="s">
        <v>4176</v>
      </c>
      <c r="E308" s="1" t="s">
        <v>4177</v>
      </c>
      <c r="F308" s="1" t="s">
        <v>2331</v>
      </c>
      <c r="G308" s="1" t="s">
        <v>2314</v>
      </c>
      <c r="H308" s="1" t="s">
        <v>2315</v>
      </c>
      <c r="I308" s="1" t="s">
        <v>4178</v>
      </c>
      <c r="J308" s="1" t="s">
        <v>30</v>
      </c>
      <c r="K308" s="1" t="s">
        <v>4179</v>
      </c>
      <c r="L308" s="1" t="s">
        <v>4179</v>
      </c>
      <c r="M308" s="1" t="s">
        <v>2318</v>
      </c>
      <c r="N308" s="1" t="s">
        <v>2318</v>
      </c>
      <c r="O308" s="1" t="s">
        <v>2319</v>
      </c>
      <c r="P308" s="1" t="s">
        <v>2320</v>
      </c>
      <c r="Q308" s="1" t="s">
        <v>2321</v>
      </c>
      <c r="R308" s="1" t="s">
        <v>4180</v>
      </c>
      <c r="S308" s="1" t="s">
        <v>2323</v>
      </c>
      <c r="T308" s="1" t="s">
        <v>2324</v>
      </c>
      <c r="U308" s="1" t="s">
        <v>2335</v>
      </c>
      <c r="V308" s="1" t="s">
        <v>2336</v>
      </c>
    </row>
    <row r="309" s="1" customFormat="1" spans="1:22">
      <c r="A309" s="3">
        <v>999228293805020</v>
      </c>
      <c r="B309" s="1" t="s">
        <v>2327</v>
      </c>
      <c r="C309" s="1" t="s">
        <v>4181</v>
      </c>
      <c r="D309" s="1" t="s">
        <v>4182</v>
      </c>
      <c r="E309" s="1" t="s">
        <v>4183</v>
      </c>
      <c r="F309" s="1" t="s">
        <v>2327</v>
      </c>
      <c r="G309" s="1" t="s">
        <v>2314</v>
      </c>
      <c r="H309" s="1" t="s">
        <v>2315</v>
      </c>
      <c r="I309" s="1" t="s">
        <v>4184</v>
      </c>
      <c r="J309" s="1" t="s">
        <v>30</v>
      </c>
      <c r="K309" s="1" t="s">
        <v>4185</v>
      </c>
      <c r="L309" s="1" t="s">
        <v>4185</v>
      </c>
      <c r="M309" s="1" t="s">
        <v>2318</v>
      </c>
      <c r="N309" s="1" t="s">
        <v>2318</v>
      </c>
      <c r="O309" s="1" t="s">
        <v>2319</v>
      </c>
      <c r="P309" s="1" t="s">
        <v>2320</v>
      </c>
      <c r="Q309" s="1" t="s">
        <v>2321</v>
      </c>
      <c r="R309" s="1" t="s">
        <v>4186</v>
      </c>
      <c r="S309" s="1" t="s">
        <v>2323</v>
      </c>
      <c r="T309" s="1" t="s">
        <v>2324</v>
      </c>
      <c r="U309" s="1" t="s">
        <v>2335</v>
      </c>
      <c r="V309" s="1" t="s">
        <v>3696</v>
      </c>
    </row>
    <row r="310" s="1" customFormat="1" spans="1:22">
      <c r="A310" s="3">
        <v>999224599097364</v>
      </c>
      <c r="B310" s="1" t="s">
        <v>4187</v>
      </c>
      <c r="C310" s="1" t="s">
        <v>4188</v>
      </c>
      <c r="D310" s="1" t="s">
        <v>4189</v>
      </c>
      <c r="E310" s="1" t="s">
        <v>4190</v>
      </c>
      <c r="F310" s="1" t="s">
        <v>2486</v>
      </c>
      <c r="G310" s="1" t="s">
        <v>2314</v>
      </c>
      <c r="H310" s="1" t="s">
        <v>2315</v>
      </c>
      <c r="I310" s="1" t="s">
        <v>4191</v>
      </c>
      <c r="J310" s="1" t="s">
        <v>30</v>
      </c>
      <c r="K310" s="1" t="s">
        <v>4192</v>
      </c>
      <c r="L310" s="1" t="s">
        <v>4192</v>
      </c>
      <c r="M310" s="1" t="s">
        <v>2318</v>
      </c>
      <c r="N310" s="1" t="s">
        <v>2318</v>
      </c>
      <c r="O310" s="1" t="s">
        <v>2319</v>
      </c>
      <c r="P310" s="1" t="s">
        <v>2320</v>
      </c>
      <c r="Q310" s="1" t="s">
        <v>2321</v>
      </c>
      <c r="R310" s="1" t="s">
        <v>4193</v>
      </c>
      <c r="S310" s="1" t="s">
        <v>2323</v>
      </c>
      <c r="T310" s="1" t="s">
        <v>2324</v>
      </c>
      <c r="U310" s="1" t="s">
        <v>2335</v>
      </c>
      <c r="V310" s="1" t="s">
        <v>3001</v>
      </c>
    </row>
    <row r="311" s="1" customFormat="1" spans="1:22">
      <c r="A311" s="3">
        <v>999228317429827</v>
      </c>
      <c r="B311" s="1" t="s">
        <v>2331</v>
      </c>
      <c r="C311" s="1" t="s">
        <v>4194</v>
      </c>
      <c r="D311" s="1" t="s">
        <v>4195</v>
      </c>
      <c r="E311" s="1" t="s">
        <v>4196</v>
      </c>
      <c r="F311" s="1" t="s">
        <v>2331</v>
      </c>
      <c r="G311" s="1" t="s">
        <v>2314</v>
      </c>
      <c r="H311" s="1" t="s">
        <v>2315</v>
      </c>
      <c r="I311" s="1" t="s">
        <v>4197</v>
      </c>
      <c r="J311" s="1" t="s">
        <v>30</v>
      </c>
      <c r="K311" s="1" t="s">
        <v>4198</v>
      </c>
      <c r="L311" s="1" t="s">
        <v>4198</v>
      </c>
      <c r="M311" s="1" t="s">
        <v>2318</v>
      </c>
      <c r="N311" s="1" t="s">
        <v>2318</v>
      </c>
      <c r="O311" s="1" t="s">
        <v>2319</v>
      </c>
      <c r="P311" s="1" t="s">
        <v>2320</v>
      </c>
      <c r="Q311" s="1" t="s">
        <v>2321</v>
      </c>
      <c r="R311" s="1" t="s">
        <v>4199</v>
      </c>
      <c r="S311" s="1" t="s">
        <v>2323</v>
      </c>
      <c r="T311" s="1" t="s">
        <v>2324</v>
      </c>
      <c r="U311" s="1" t="s">
        <v>2335</v>
      </c>
      <c r="V311" s="1" t="s">
        <v>2358</v>
      </c>
    </row>
    <row r="312" s="1" customFormat="1" spans="1:22">
      <c r="A312" s="3">
        <v>28284578130</v>
      </c>
      <c r="B312" s="1" t="s">
        <v>2313</v>
      </c>
      <c r="C312" s="1" t="s">
        <v>4200</v>
      </c>
      <c r="D312" s="1" t="s">
        <v>4201</v>
      </c>
      <c r="E312" s="1" t="s">
        <v>4202</v>
      </c>
      <c r="F312" s="1" t="s">
        <v>2331</v>
      </c>
      <c r="G312" s="1" t="s">
        <v>2314</v>
      </c>
      <c r="H312" s="1" t="s">
        <v>2315</v>
      </c>
      <c r="I312" s="1" t="s">
        <v>4203</v>
      </c>
      <c r="J312" s="1" t="s">
        <v>30</v>
      </c>
      <c r="K312" s="1" t="s">
        <v>4204</v>
      </c>
      <c r="L312" s="1" t="s">
        <v>4204</v>
      </c>
      <c r="M312" s="1" t="s">
        <v>2318</v>
      </c>
      <c r="N312" s="1" t="s">
        <v>2318</v>
      </c>
      <c r="O312" s="1" t="s">
        <v>2319</v>
      </c>
      <c r="P312" s="1" t="s">
        <v>2320</v>
      </c>
      <c r="Q312" s="1" t="s">
        <v>2321</v>
      </c>
      <c r="R312" s="1" t="s">
        <v>4205</v>
      </c>
      <c r="S312" s="1" t="s">
        <v>2323</v>
      </c>
      <c r="T312" s="1" t="s">
        <v>2324</v>
      </c>
      <c r="U312" s="1" t="s">
        <v>2335</v>
      </c>
      <c r="V312" s="1" t="s">
        <v>3374</v>
      </c>
    </row>
    <row r="313" s="1" customFormat="1" spans="1:22">
      <c r="A313" s="3">
        <v>999227188272215</v>
      </c>
      <c r="B313" s="1" t="s">
        <v>4206</v>
      </c>
      <c r="C313" s="1" t="s">
        <v>4207</v>
      </c>
      <c r="D313" s="1" t="s">
        <v>4208</v>
      </c>
      <c r="E313" s="1" t="s">
        <v>4209</v>
      </c>
      <c r="F313" s="1" t="s">
        <v>2331</v>
      </c>
      <c r="G313" s="1" t="s">
        <v>2314</v>
      </c>
      <c r="H313" s="1" t="s">
        <v>2315</v>
      </c>
      <c r="I313" s="1" t="s">
        <v>4210</v>
      </c>
      <c r="J313" s="1" t="s">
        <v>30</v>
      </c>
      <c r="K313" s="1" t="s">
        <v>4211</v>
      </c>
      <c r="L313" s="1" t="s">
        <v>4211</v>
      </c>
      <c r="M313" s="1" t="s">
        <v>2318</v>
      </c>
      <c r="N313" s="1" t="s">
        <v>2318</v>
      </c>
      <c r="O313" s="1" t="s">
        <v>2319</v>
      </c>
      <c r="P313" s="1" t="s">
        <v>2320</v>
      </c>
      <c r="Q313" s="1" t="s">
        <v>2321</v>
      </c>
      <c r="R313" s="1" t="s">
        <v>4212</v>
      </c>
      <c r="S313" s="1" t="s">
        <v>2323</v>
      </c>
      <c r="T313" s="1" t="s">
        <v>2324</v>
      </c>
      <c r="U313" s="1" t="s">
        <v>2335</v>
      </c>
      <c r="V313" s="1" t="s">
        <v>2644</v>
      </c>
    </row>
    <row r="314" s="1" customFormat="1" spans="1:22">
      <c r="A314" s="3">
        <v>999228145165133</v>
      </c>
      <c r="B314" s="1" t="s">
        <v>2404</v>
      </c>
      <c r="C314" s="1" t="s">
        <v>4213</v>
      </c>
      <c r="D314" s="1" t="s">
        <v>4214</v>
      </c>
      <c r="E314" s="1" t="s">
        <v>4215</v>
      </c>
      <c r="F314" s="1" t="s">
        <v>2331</v>
      </c>
      <c r="G314" s="1" t="s">
        <v>2314</v>
      </c>
      <c r="H314" s="1" t="s">
        <v>2315</v>
      </c>
      <c r="I314" s="1" t="s">
        <v>4216</v>
      </c>
      <c r="J314" s="1" t="s">
        <v>30</v>
      </c>
      <c r="K314" s="1" t="s">
        <v>4217</v>
      </c>
      <c r="L314" s="1" t="s">
        <v>4217</v>
      </c>
      <c r="M314" s="1" t="s">
        <v>2318</v>
      </c>
      <c r="N314" s="1" t="s">
        <v>2318</v>
      </c>
      <c r="O314" s="1" t="s">
        <v>2319</v>
      </c>
      <c r="P314" s="1" t="s">
        <v>2320</v>
      </c>
      <c r="Q314" s="1" t="s">
        <v>2321</v>
      </c>
      <c r="R314" s="1" t="s">
        <v>4218</v>
      </c>
      <c r="S314" s="1" t="s">
        <v>2323</v>
      </c>
      <c r="T314" s="1" t="s">
        <v>2324</v>
      </c>
      <c r="U314" s="1" t="s">
        <v>2335</v>
      </c>
      <c r="V314" s="1" t="s">
        <v>2336</v>
      </c>
    </row>
    <row r="315" s="1" customFormat="1" spans="1:22">
      <c r="A315" s="3">
        <v>999228291247804</v>
      </c>
      <c r="B315" s="1" t="s">
        <v>2313</v>
      </c>
      <c r="C315" s="1" t="s">
        <v>4219</v>
      </c>
      <c r="D315" s="1" t="s">
        <v>4220</v>
      </c>
      <c r="E315" s="1" t="s">
        <v>4221</v>
      </c>
      <c r="F315" s="1" t="s">
        <v>2331</v>
      </c>
      <c r="G315" s="1" t="s">
        <v>2314</v>
      </c>
      <c r="H315" s="1" t="s">
        <v>2315</v>
      </c>
      <c r="I315" s="1" t="s">
        <v>4222</v>
      </c>
      <c r="J315" s="1" t="s">
        <v>30</v>
      </c>
      <c r="K315" s="1" t="s">
        <v>4223</v>
      </c>
      <c r="L315" s="1" t="s">
        <v>4223</v>
      </c>
      <c r="M315" s="1" t="s">
        <v>2318</v>
      </c>
      <c r="N315" s="1" t="s">
        <v>2318</v>
      </c>
      <c r="O315" s="1" t="s">
        <v>2319</v>
      </c>
      <c r="P315" s="1" t="s">
        <v>2320</v>
      </c>
      <c r="Q315" s="1" t="s">
        <v>2321</v>
      </c>
      <c r="R315" s="1" t="s">
        <v>4224</v>
      </c>
      <c r="S315" s="1" t="s">
        <v>2323</v>
      </c>
      <c r="T315" s="1" t="s">
        <v>2324</v>
      </c>
      <c r="U315" s="1" t="s">
        <v>2335</v>
      </c>
      <c r="V315" s="1" t="s">
        <v>2326</v>
      </c>
    </row>
    <row r="316" s="1" customFormat="1" spans="1:22">
      <c r="A316" s="3">
        <v>999228270700384</v>
      </c>
      <c r="B316" s="1" t="s">
        <v>2486</v>
      </c>
      <c r="C316" s="1" t="s">
        <v>4225</v>
      </c>
      <c r="D316" s="1" t="s">
        <v>4226</v>
      </c>
      <c r="E316" s="1" t="s">
        <v>4227</v>
      </c>
      <c r="F316" s="1" t="s">
        <v>2331</v>
      </c>
      <c r="G316" s="1" t="s">
        <v>2314</v>
      </c>
      <c r="H316" s="1" t="s">
        <v>2315</v>
      </c>
      <c r="I316" s="1" t="s">
        <v>4228</v>
      </c>
      <c r="J316" s="1" t="s">
        <v>30</v>
      </c>
      <c r="K316" s="1" t="s">
        <v>4229</v>
      </c>
      <c r="L316" s="1" t="s">
        <v>4229</v>
      </c>
      <c r="M316" s="1" t="s">
        <v>2318</v>
      </c>
      <c r="N316" s="1" t="s">
        <v>2318</v>
      </c>
      <c r="O316" s="1" t="s">
        <v>2319</v>
      </c>
      <c r="P316" s="1" t="s">
        <v>2320</v>
      </c>
      <c r="Q316" s="1" t="s">
        <v>2321</v>
      </c>
      <c r="R316" s="1" t="s">
        <v>4230</v>
      </c>
      <c r="S316" s="1" t="s">
        <v>2323</v>
      </c>
      <c r="T316" s="1" t="s">
        <v>2324</v>
      </c>
      <c r="U316" s="1" t="s">
        <v>2335</v>
      </c>
      <c r="V316" s="1" t="s">
        <v>2371</v>
      </c>
    </row>
    <row r="317" s="1" customFormat="1" spans="1:22">
      <c r="A317" s="3">
        <v>999228237729826</v>
      </c>
      <c r="B317" s="1" t="s">
        <v>2408</v>
      </c>
      <c r="C317" s="1" t="s">
        <v>4231</v>
      </c>
      <c r="D317" s="1" t="s">
        <v>4232</v>
      </c>
      <c r="E317" s="1" t="s">
        <v>4233</v>
      </c>
      <c r="F317" s="1" t="s">
        <v>2331</v>
      </c>
      <c r="G317" s="1" t="s">
        <v>2314</v>
      </c>
      <c r="H317" s="1" t="s">
        <v>2315</v>
      </c>
      <c r="I317" s="1" t="s">
        <v>4234</v>
      </c>
      <c r="J317" s="1" t="s">
        <v>30</v>
      </c>
      <c r="K317" s="1" t="s">
        <v>4235</v>
      </c>
      <c r="L317" s="1" t="s">
        <v>4235</v>
      </c>
      <c r="M317" s="1" t="s">
        <v>2318</v>
      </c>
      <c r="N317" s="1" t="s">
        <v>2318</v>
      </c>
      <c r="O317" s="1" t="s">
        <v>2319</v>
      </c>
      <c r="P317" s="1" t="s">
        <v>2320</v>
      </c>
      <c r="Q317" s="1" t="s">
        <v>2321</v>
      </c>
      <c r="R317" s="1" t="s">
        <v>4236</v>
      </c>
      <c r="S317" s="1" t="s">
        <v>2323</v>
      </c>
      <c r="T317" s="1" t="s">
        <v>2324</v>
      </c>
      <c r="U317" s="1" t="s">
        <v>2335</v>
      </c>
      <c r="V317" s="1" t="s">
        <v>2558</v>
      </c>
    </row>
    <row r="318" s="1" customFormat="1" spans="1:22">
      <c r="A318" s="3">
        <v>999227320099646</v>
      </c>
      <c r="B318" s="1" t="s">
        <v>3168</v>
      </c>
      <c r="C318" s="1" t="s">
        <v>4237</v>
      </c>
      <c r="D318" s="1" t="s">
        <v>4238</v>
      </c>
      <c r="E318" s="1" t="s">
        <v>4239</v>
      </c>
      <c r="F318" s="1" t="s">
        <v>2327</v>
      </c>
      <c r="G318" s="1" t="s">
        <v>2314</v>
      </c>
      <c r="H318" s="1" t="s">
        <v>2315</v>
      </c>
      <c r="I318" s="1" t="s">
        <v>4240</v>
      </c>
      <c r="J318" s="1" t="s">
        <v>30</v>
      </c>
      <c r="K318" s="1" t="s">
        <v>4241</v>
      </c>
      <c r="L318" s="1" t="s">
        <v>4241</v>
      </c>
      <c r="M318" s="1" t="s">
        <v>2318</v>
      </c>
      <c r="N318" s="1" t="s">
        <v>2318</v>
      </c>
      <c r="O318" s="1" t="s">
        <v>2319</v>
      </c>
      <c r="P318" s="1" t="s">
        <v>2320</v>
      </c>
      <c r="Q318" s="1" t="s">
        <v>2321</v>
      </c>
      <c r="R318" s="1" t="s">
        <v>4242</v>
      </c>
      <c r="S318" s="1" t="s">
        <v>2323</v>
      </c>
      <c r="T318" s="1" t="s">
        <v>2324</v>
      </c>
      <c r="U318" s="1" t="s">
        <v>2335</v>
      </c>
      <c r="V318" s="1" t="s">
        <v>2507</v>
      </c>
    </row>
    <row r="319" s="1" customFormat="1" spans="1:22">
      <c r="A319" s="3">
        <v>999228319180418</v>
      </c>
      <c r="B319" s="1" t="s">
        <v>2331</v>
      </c>
      <c r="C319" s="1" t="s">
        <v>4243</v>
      </c>
      <c r="D319" s="1" t="s">
        <v>4244</v>
      </c>
      <c r="E319" s="1" t="s">
        <v>4245</v>
      </c>
      <c r="F319" s="1" t="s">
        <v>2331</v>
      </c>
      <c r="G319" s="1" t="s">
        <v>2314</v>
      </c>
      <c r="H319" s="1" t="s">
        <v>2315</v>
      </c>
      <c r="I319" s="1" t="s">
        <v>4246</v>
      </c>
      <c r="J319" s="1" t="s">
        <v>30</v>
      </c>
      <c r="K319" s="1" t="s">
        <v>4247</v>
      </c>
      <c r="L319" s="1" t="s">
        <v>4247</v>
      </c>
      <c r="M319" s="1" t="s">
        <v>2318</v>
      </c>
      <c r="N319" s="1" t="s">
        <v>2318</v>
      </c>
      <c r="O319" s="1" t="s">
        <v>2319</v>
      </c>
      <c r="P319" s="1" t="s">
        <v>2320</v>
      </c>
      <c r="Q319" s="1" t="s">
        <v>2321</v>
      </c>
      <c r="R319" s="1" t="s">
        <v>4248</v>
      </c>
      <c r="S319" s="1" t="s">
        <v>2323</v>
      </c>
      <c r="T319" s="1" t="s">
        <v>2324</v>
      </c>
      <c r="U319" s="1" t="s">
        <v>2335</v>
      </c>
      <c r="V319" s="1" t="s">
        <v>2326</v>
      </c>
    </row>
    <row r="320" s="1" customFormat="1" spans="1:22">
      <c r="A320" s="3">
        <v>999228316995408</v>
      </c>
      <c r="B320" s="1" t="s">
        <v>2331</v>
      </c>
      <c r="C320" s="1" t="s">
        <v>4249</v>
      </c>
      <c r="D320" s="1" t="s">
        <v>4250</v>
      </c>
      <c r="E320" s="1" t="s">
        <v>4251</v>
      </c>
      <c r="F320" s="1" t="s">
        <v>2331</v>
      </c>
      <c r="G320" s="1" t="s">
        <v>2314</v>
      </c>
      <c r="H320" s="1" t="s">
        <v>2315</v>
      </c>
      <c r="I320" s="1" t="s">
        <v>4252</v>
      </c>
      <c r="J320" s="1" t="s">
        <v>30</v>
      </c>
      <c r="K320" s="1" t="s">
        <v>4253</v>
      </c>
      <c r="L320" s="1" t="s">
        <v>4253</v>
      </c>
      <c r="M320" s="1" t="s">
        <v>2318</v>
      </c>
      <c r="N320" s="1" t="s">
        <v>2318</v>
      </c>
      <c r="O320" s="1" t="s">
        <v>2319</v>
      </c>
      <c r="P320" s="1" t="s">
        <v>2320</v>
      </c>
      <c r="Q320" s="1" t="s">
        <v>2321</v>
      </c>
      <c r="R320" s="1" t="s">
        <v>4254</v>
      </c>
      <c r="S320" s="1" t="s">
        <v>2323</v>
      </c>
      <c r="T320" s="1" t="s">
        <v>2324</v>
      </c>
      <c r="U320" s="1" t="s">
        <v>2335</v>
      </c>
      <c r="V320" s="1" t="s">
        <v>2336</v>
      </c>
    </row>
    <row r="321" s="1" customFormat="1" spans="1:22">
      <c r="A321" s="3">
        <v>999228316989306</v>
      </c>
      <c r="B321" s="1" t="s">
        <v>2331</v>
      </c>
      <c r="C321" s="1" t="s">
        <v>4255</v>
      </c>
      <c r="D321" s="1" t="s">
        <v>4256</v>
      </c>
      <c r="E321" s="1" t="s">
        <v>4257</v>
      </c>
      <c r="F321" s="1" t="s">
        <v>2331</v>
      </c>
      <c r="G321" s="1" t="s">
        <v>2314</v>
      </c>
      <c r="H321" s="1" t="s">
        <v>2315</v>
      </c>
      <c r="I321" s="1" t="s">
        <v>4258</v>
      </c>
      <c r="J321" s="1" t="s">
        <v>30</v>
      </c>
      <c r="K321" s="1" t="s">
        <v>4259</v>
      </c>
      <c r="L321" s="1" t="s">
        <v>4259</v>
      </c>
      <c r="M321" s="1" t="s">
        <v>2318</v>
      </c>
      <c r="N321" s="1" t="s">
        <v>2318</v>
      </c>
      <c r="O321" s="1" t="s">
        <v>2319</v>
      </c>
      <c r="P321" s="1" t="s">
        <v>2320</v>
      </c>
      <c r="Q321" s="1" t="s">
        <v>2321</v>
      </c>
      <c r="R321" s="1" t="s">
        <v>4260</v>
      </c>
      <c r="S321" s="1" t="s">
        <v>2323</v>
      </c>
      <c r="T321" s="1" t="s">
        <v>2324</v>
      </c>
      <c r="U321" s="1" t="s">
        <v>2335</v>
      </c>
      <c r="V321" s="1" t="s">
        <v>3001</v>
      </c>
    </row>
    <row r="322" s="1" customFormat="1" spans="1:22">
      <c r="A322" s="3">
        <v>999228318323294</v>
      </c>
      <c r="B322" s="1" t="s">
        <v>2331</v>
      </c>
      <c r="C322" s="1" t="s">
        <v>4261</v>
      </c>
      <c r="D322" s="1" t="s">
        <v>4262</v>
      </c>
      <c r="E322" s="1" t="s">
        <v>4263</v>
      </c>
      <c r="F322" s="1" t="s">
        <v>2331</v>
      </c>
      <c r="G322" s="1" t="s">
        <v>2314</v>
      </c>
      <c r="H322" s="1" t="s">
        <v>2315</v>
      </c>
      <c r="I322" s="1" t="s">
        <v>4264</v>
      </c>
      <c r="J322" s="1" t="s">
        <v>30</v>
      </c>
      <c r="K322" s="1" t="s">
        <v>4265</v>
      </c>
      <c r="L322" s="1" t="s">
        <v>4265</v>
      </c>
      <c r="M322" s="1" t="s">
        <v>2318</v>
      </c>
      <c r="N322" s="1" t="s">
        <v>2318</v>
      </c>
      <c r="O322" s="1" t="s">
        <v>2319</v>
      </c>
      <c r="P322" s="1" t="s">
        <v>2320</v>
      </c>
      <c r="Q322" s="1" t="s">
        <v>2321</v>
      </c>
      <c r="R322" s="1" t="s">
        <v>4266</v>
      </c>
      <c r="S322" s="1" t="s">
        <v>2323</v>
      </c>
      <c r="T322" s="1" t="s">
        <v>2324</v>
      </c>
      <c r="U322" s="1" t="s">
        <v>2335</v>
      </c>
      <c r="V322" s="1" t="s">
        <v>2326</v>
      </c>
    </row>
    <row r="323" s="1" customFormat="1" spans="1:22">
      <c r="A323" s="3">
        <v>999228319944398</v>
      </c>
      <c r="B323" s="1" t="s">
        <v>2331</v>
      </c>
      <c r="C323" s="1" t="s">
        <v>4267</v>
      </c>
      <c r="D323" s="1" t="s">
        <v>4268</v>
      </c>
      <c r="E323" s="1" t="s">
        <v>4269</v>
      </c>
      <c r="F323" s="1" t="s">
        <v>2331</v>
      </c>
      <c r="G323" s="1" t="s">
        <v>2314</v>
      </c>
      <c r="H323" s="1" t="s">
        <v>2315</v>
      </c>
      <c r="I323" s="1" t="s">
        <v>4270</v>
      </c>
      <c r="J323" s="1" t="s">
        <v>30</v>
      </c>
      <c r="K323" s="1" t="s">
        <v>4271</v>
      </c>
      <c r="L323" s="1" t="s">
        <v>4271</v>
      </c>
      <c r="M323" s="1" t="s">
        <v>2318</v>
      </c>
      <c r="N323" s="1" t="s">
        <v>2318</v>
      </c>
      <c r="O323" s="1" t="s">
        <v>2319</v>
      </c>
      <c r="P323" s="1" t="s">
        <v>2320</v>
      </c>
      <c r="Q323" s="1" t="s">
        <v>2321</v>
      </c>
      <c r="R323" s="1" t="s">
        <v>4272</v>
      </c>
      <c r="S323" s="1" t="s">
        <v>2323</v>
      </c>
      <c r="T323" s="1" t="s">
        <v>2324</v>
      </c>
      <c r="U323" s="1" t="s">
        <v>2335</v>
      </c>
      <c r="V323" s="1" t="s">
        <v>2336</v>
      </c>
    </row>
    <row r="324" s="1" customFormat="1" spans="1:22">
      <c r="A324" s="3">
        <v>999228305076993</v>
      </c>
      <c r="B324" s="1" t="s">
        <v>2327</v>
      </c>
      <c r="C324" s="1" t="s">
        <v>4273</v>
      </c>
      <c r="D324" s="1" t="s">
        <v>4274</v>
      </c>
      <c r="E324" s="1" t="s">
        <v>4275</v>
      </c>
      <c r="F324" s="1" t="s">
        <v>2327</v>
      </c>
      <c r="G324" s="1" t="s">
        <v>2314</v>
      </c>
      <c r="H324" s="1" t="s">
        <v>2315</v>
      </c>
      <c r="I324" s="1" t="s">
        <v>4276</v>
      </c>
      <c r="J324" s="1" t="s">
        <v>30</v>
      </c>
      <c r="K324" s="1" t="s">
        <v>4277</v>
      </c>
      <c r="L324" s="1" t="s">
        <v>4277</v>
      </c>
      <c r="M324" s="1" t="s">
        <v>2318</v>
      </c>
      <c r="N324" s="1" t="s">
        <v>2318</v>
      </c>
      <c r="O324" s="1" t="s">
        <v>2319</v>
      </c>
      <c r="P324" s="1" t="s">
        <v>2320</v>
      </c>
      <c r="Q324" s="1" t="s">
        <v>2321</v>
      </c>
      <c r="R324" s="1" t="s">
        <v>4278</v>
      </c>
      <c r="S324" s="1" t="s">
        <v>2323</v>
      </c>
      <c r="T324" s="1" t="s">
        <v>2324</v>
      </c>
      <c r="U324" s="1" t="s">
        <v>2335</v>
      </c>
      <c r="V324" s="1" t="s">
        <v>4279</v>
      </c>
    </row>
    <row r="325" s="1" customFormat="1" spans="1:22">
      <c r="A325" s="3">
        <v>999228314161179</v>
      </c>
      <c r="B325" s="1" t="s">
        <v>2331</v>
      </c>
      <c r="C325" s="1" t="s">
        <v>4280</v>
      </c>
      <c r="D325" s="1" t="s">
        <v>4281</v>
      </c>
      <c r="E325" s="1" t="s">
        <v>4282</v>
      </c>
      <c r="F325" s="1" t="s">
        <v>2331</v>
      </c>
      <c r="G325" s="1" t="s">
        <v>2314</v>
      </c>
      <c r="H325" s="1" t="s">
        <v>2315</v>
      </c>
      <c r="I325" s="1" t="s">
        <v>4283</v>
      </c>
      <c r="J325" s="1" t="s">
        <v>30</v>
      </c>
      <c r="K325" s="1" t="s">
        <v>4284</v>
      </c>
      <c r="L325" s="1" t="s">
        <v>4284</v>
      </c>
      <c r="M325" s="1" t="s">
        <v>2318</v>
      </c>
      <c r="N325" s="1" t="s">
        <v>2318</v>
      </c>
      <c r="O325" s="1" t="s">
        <v>2319</v>
      </c>
      <c r="P325" s="1" t="s">
        <v>2320</v>
      </c>
      <c r="Q325" s="1" t="s">
        <v>2321</v>
      </c>
      <c r="R325" s="1" t="s">
        <v>4285</v>
      </c>
      <c r="S325" s="1" t="s">
        <v>2323</v>
      </c>
      <c r="T325" s="1" t="s">
        <v>2324</v>
      </c>
      <c r="U325" s="1" t="s">
        <v>2335</v>
      </c>
      <c r="V325" s="1" t="s">
        <v>3809</v>
      </c>
    </row>
    <row r="326" s="1" customFormat="1" spans="1:22">
      <c r="A326" s="3">
        <v>999228259103087</v>
      </c>
      <c r="B326" s="1" t="s">
        <v>2408</v>
      </c>
      <c r="C326" s="1" t="s">
        <v>4286</v>
      </c>
      <c r="D326" s="1" t="s">
        <v>4287</v>
      </c>
      <c r="E326" s="1" t="s">
        <v>4288</v>
      </c>
      <c r="F326" s="1" t="s">
        <v>2331</v>
      </c>
      <c r="G326" s="1" t="s">
        <v>2314</v>
      </c>
      <c r="H326" s="1" t="s">
        <v>2315</v>
      </c>
      <c r="I326" s="1" t="s">
        <v>4289</v>
      </c>
      <c r="J326" s="1" t="s">
        <v>30</v>
      </c>
      <c r="K326" s="1" t="s">
        <v>4290</v>
      </c>
      <c r="L326" s="1" t="s">
        <v>4290</v>
      </c>
      <c r="M326" s="1" t="s">
        <v>2318</v>
      </c>
      <c r="N326" s="1" t="s">
        <v>2318</v>
      </c>
      <c r="O326" s="1" t="s">
        <v>2319</v>
      </c>
      <c r="P326" s="1" t="s">
        <v>2320</v>
      </c>
      <c r="Q326" s="1" t="s">
        <v>2321</v>
      </c>
      <c r="R326" s="1" t="s">
        <v>4291</v>
      </c>
      <c r="S326" s="1" t="s">
        <v>2323</v>
      </c>
      <c r="T326" s="1" t="s">
        <v>2324</v>
      </c>
      <c r="U326" s="1" t="s">
        <v>2335</v>
      </c>
      <c r="V326" s="1" t="s">
        <v>2336</v>
      </c>
    </row>
    <row r="327" s="1" customFormat="1" spans="1:22">
      <c r="A327" s="3">
        <v>999228313956941</v>
      </c>
      <c r="B327" s="1" t="s">
        <v>2331</v>
      </c>
      <c r="C327" s="1" t="s">
        <v>4292</v>
      </c>
      <c r="D327" s="1" t="s">
        <v>4293</v>
      </c>
      <c r="E327" s="1" t="s">
        <v>4294</v>
      </c>
      <c r="F327" s="1" t="s">
        <v>2331</v>
      </c>
      <c r="G327" s="1" t="s">
        <v>2314</v>
      </c>
      <c r="H327" s="1" t="s">
        <v>2315</v>
      </c>
      <c r="I327" s="1" t="s">
        <v>4295</v>
      </c>
      <c r="J327" s="1" t="s">
        <v>30</v>
      </c>
      <c r="K327" s="1" t="s">
        <v>4296</v>
      </c>
      <c r="L327" s="1" t="s">
        <v>4296</v>
      </c>
      <c r="M327" s="1" t="s">
        <v>2318</v>
      </c>
      <c r="N327" s="1" t="s">
        <v>2318</v>
      </c>
      <c r="O327" s="1" t="s">
        <v>2319</v>
      </c>
      <c r="P327" s="1" t="s">
        <v>2320</v>
      </c>
      <c r="Q327" s="1" t="s">
        <v>2321</v>
      </c>
      <c r="R327" s="1" t="s">
        <v>4297</v>
      </c>
      <c r="S327" s="1" t="s">
        <v>2323</v>
      </c>
      <c r="T327" s="1" t="s">
        <v>2324</v>
      </c>
      <c r="U327" s="1" t="s">
        <v>2335</v>
      </c>
      <c r="V327" s="1" t="s">
        <v>2507</v>
      </c>
    </row>
    <row r="328" s="1" customFormat="1" spans="1:22">
      <c r="A328" s="3">
        <v>999228307900755</v>
      </c>
      <c r="B328" s="1" t="s">
        <v>2327</v>
      </c>
      <c r="C328" s="1" t="s">
        <v>4298</v>
      </c>
      <c r="D328" s="1" t="s">
        <v>4299</v>
      </c>
      <c r="E328" s="1" t="s">
        <v>4300</v>
      </c>
      <c r="F328" s="1" t="s">
        <v>2331</v>
      </c>
      <c r="G328" s="1" t="s">
        <v>2314</v>
      </c>
      <c r="H328" s="1" t="s">
        <v>2315</v>
      </c>
      <c r="I328" s="1" t="s">
        <v>4301</v>
      </c>
      <c r="J328" s="1" t="s">
        <v>30</v>
      </c>
      <c r="K328" s="1" t="s">
        <v>4302</v>
      </c>
      <c r="L328" s="1" t="s">
        <v>4302</v>
      </c>
      <c r="M328" s="1" t="s">
        <v>2318</v>
      </c>
      <c r="N328" s="1" t="s">
        <v>2318</v>
      </c>
      <c r="O328" s="1" t="s">
        <v>2319</v>
      </c>
      <c r="P328" s="1" t="s">
        <v>2320</v>
      </c>
      <c r="Q328" s="1" t="s">
        <v>2321</v>
      </c>
      <c r="R328" s="1" t="s">
        <v>4303</v>
      </c>
      <c r="S328" s="1" t="s">
        <v>2323</v>
      </c>
      <c r="T328" s="1" t="s">
        <v>2324</v>
      </c>
      <c r="U328" s="1" t="s">
        <v>2335</v>
      </c>
      <c r="V328" s="1" t="s">
        <v>2336</v>
      </c>
    </row>
    <row r="329" s="1" customFormat="1" spans="1:22">
      <c r="A329" s="3">
        <v>999228315197706</v>
      </c>
      <c r="B329" s="1" t="s">
        <v>2331</v>
      </c>
      <c r="C329" s="1" t="s">
        <v>4304</v>
      </c>
      <c r="D329" s="1" t="s">
        <v>4305</v>
      </c>
      <c r="E329" s="1" t="s">
        <v>4306</v>
      </c>
      <c r="F329" s="1" t="s">
        <v>2331</v>
      </c>
      <c r="G329" s="1" t="s">
        <v>2314</v>
      </c>
      <c r="H329" s="1" t="s">
        <v>2315</v>
      </c>
      <c r="I329" s="1" t="s">
        <v>4307</v>
      </c>
      <c r="J329" s="1" t="s">
        <v>30</v>
      </c>
      <c r="K329" s="1" t="s">
        <v>4308</v>
      </c>
      <c r="L329" s="1" t="s">
        <v>4308</v>
      </c>
      <c r="M329" s="1" t="s">
        <v>2318</v>
      </c>
      <c r="N329" s="1" t="s">
        <v>2318</v>
      </c>
      <c r="O329" s="1" t="s">
        <v>2319</v>
      </c>
      <c r="P329" s="1" t="s">
        <v>2320</v>
      </c>
      <c r="Q329" s="1" t="s">
        <v>2321</v>
      </c>
      <c r="R329" s="1" t="s">
        <v>4309</v>
      </c>
      <c r="S329" s="1" t="s">
        <v>2323</v>
      </c>
      <c r="T329" s="1" t="s">
        <v>2324</v>
      </c>
      <c r="U329" s="1" t="s">
        <v>2335</v>
      </c>
      <c r="V329" s="1" t="s">
        <v>2343</v>
      </c>
    </row>
    <row r="330" s="1" customFormat="1" spans="1:22">
      <c r="A330" s="3">
        <v>999225988200525</v>
      </c>
      <c r="B330" s="1" t="s">
        <v>4310</v>
      </c>
      <c r="C330" s="1" t="s">
        <v>4311</v>
      </c>
      <c r="D330" s="1" t="s">
        <v>4312</v>
      </c>
      <c r="E330" s="1" t="s">
        <v>4313</v>
      </c>
      <c r="F330" s="1" t="s">
        <v>2327</v>
      </c>
      <c r="G330" s="1" t="s">
        <v>2314</v>
      </c>
      <c r="H330" s="1" t="s">
        <v>2315</v>
      </c>
      <c r="I330" s="1" t="s">
        <v>4314</v>
      </c>
      <c r="J330" s="1" t="s">
        <v>30</v>
      </c>
      <c r="K330" s="1" t="s">
        <v>4315</v>
      </c>
      <c r="L330" s="1" t="s">
        <v>4315</v>
      </c>
      <c r="M330" s="1" t="s">
        <v>2318</v>
      </c>
      <c r="N330" s="1" t="s">
        <v>2318</v>
      </c>
      <c r="O330" s="1" t="s">
        <v>2319</v>
      </c>
      <c r="P330" s="1" t="s">
        <v>2320</v>
      </c>
      <c r="Q330" s="1" t="s">
        <v>2321</v>
      </c>
      <c r="R330" s="1" t="s">
        <v>4316</v>
      </c>
      <c r="S330" s="1" t="s">
        <v>2323</v>
      </c>
      <c r="T330" s="1" t="s">
        <v>2324</v>
      </c>
      <c r="U330" s="1" t="s">
        <v>2335</v>
      </c>
      <c r="V330" s="1" t="s">
        <v>2326</v>
      </c>
    </row>
    <row r="331" s="1" customFormat="1" spans="1:22">
      <c r="A331" s="3">
        <v>999228295992590</v>
      </c>
      <c r="B331" s="1" t="s">
        <v>2327</v>
      </c>
      <c r="C331" s="1" t="s">
        <v>4317</v>
      </c>
      <c r="D331" s="1" t="s">
        <v>4318</v>
      </c>
      <c r="E331" s="1" t="s">
        <v>4319</v>
      </c>
      <c r="F331" s="1" t="s">
        <v>2331</v>
      </c>
      <c r="G331" s="1" t="s">
        <v>2314</v>
      </c>
      <c r="H331" s="1" t="s">
        <v>2315</v>
      </c>
      <c r="I331" s="1" t="s">
        <v>4320</v>
      </c>
      <c r="J331" s="1" t="s">
        <v>30</v>
      </c>
      <c r="K331" s="1" t="s">
        <v>4321</v>
      </c>
      <c r="L331" s="1" t="s">
        <v>4321</v>
      </c>
      <c r="M331" s="1" t="s">
        <v>2318</v>
      </c>
      <c r="N331" s="1" t="s">
        <v>2318</v>
      </c>
      <c r="O331" s="1" t="s">
        <v>2319</v>
      </c>
      <c r="P331" s="1" t="s">
        <v>2320</v>
      </c>
      <c r="Q331" s="1" t="s">
        <v>2321</v>
      </c>
      <c r="R331" s="1" t="s">
        <v>4322</v>
      </c>
      <c r="S331" s="1" t="s">
        <v>2323</v>
      </c>
      <c r="T331" s="1" t="s">
        <v>2324</v>
      </c>
      <c r="U331" s="1" t="s">
        <v>2335</v>
      </c>
      <c r="V331" s="1" t="s">
        <v>2326</v>
      </c>
    </row>
    <row r="332" s="1" customFormat="1" spans="1:22">
      <c r="A332" s="3">
        <v>999228238843777</v>
      </c>
      <c r="B332" s="1" t="s">
        <v>2408</v>
      </c>
      <c r="C332" s="1" t="s">
        <v>4323</v>
      </c>
      <c r="D332" s="1" t="s">
        <v>4324</v>
      </c>
      <c r="E332" s="1" t="s">
        <v>4325</v>
      </c>
      <c r="F332" s="1" t="s">
        <v>2327</v>
      </c>
      <c r="G332" s="1" t="s">
        <v>2314</v>
      </c>
      <c r="H332" s="1" t="s">
        <v>2315</v>
      </c>
      <c r="I332" s="1" t="s">
        <v>4326</v>
      </c>
      <c r="J332" s="1" t="s">
        <v>30</v>
      </c>
      <c r="K332" s="1" t="s">
        <v>4327</v>
      </c>
      <c r="L332" s="1" t="s">
        <v>4327</v>
      </c>
      <c r="M332" s="1" t="s">
        <v>2318</v>
      </c>
      <c r="N332" s="1" t="s">
        <v>2318</v>
      </c>
      <c r="O332" s="1" t="s">
        <v>2319</v>
      </c>
      <c r="P332" s="1" t="s">
        <v>2320</v>
      </c>
      <c r="Q332" s="1" t="s">
        <v>2321</v>
      </c>
      <c r="R332" s="1" t="s">
        <v>4328</v>
      </c>
      <c r="S332" s="1" t="s">
        <v>2323</v>
      </c>
      <c r="T332" s="1" t="s">
        <v>2324</v>
      </c>
      <c r="U332" s="1" t="s">
        <v>2335</v>
      </c>
      <c r="V332" s="1" t="s">
        <v>3124</v>
      </c>
    </row>
    <row r="333" s="1" customFormat="1" spans="1:22">
      <c r="A333" s="3">
        <v>999228217735674</v>
      </c>
      <c r="B333" s="1" t="s">
        <v>2455</v>
      </c>
      <c r="C333" s="1" t="s">
        <v>4329</v>
      </c>
      <c r="D333" s="1" t="s">
        <v>4324</v>
      </c>
      <c r="E333" s="1" t="s">
        <v>4330</v>
      </c>
      <c r="F333" s="1" t="s">
        <v>2331</v>
      </c>
      <c r="G333" s="1" t="s">
        <v>2314</v>
      </c>
      <c r="H333" s="1" t="s">
        <v>2315</v>
      </c>
      <c r="I333" s="1" t="s">
        <v>4331</v>
      </c>
      <c r="J333" s="1" t="s">
        <v>30</v>
      </c>
      <c r="K333" s="1" t="s">
        <v>4332</v>
      </c>
      <c r="L333" s="1" t="s">
        <v>4332</v>
      </c>
      <c r="M333" s="1" t="s">
        <v>2318</v>
      </c>
      <c r="N333" s="1" t="s">
        <v>2318</v>
      </c>
      <c r="O333" s="1" t="s">
        <v>2319</v>
      </c>
      <c r="P333" s="1" t="s">
        <v>2320</v>
      </c>
      <c r="Q333" s="1" t="s">
        <v>2321</v>
      </c>
      <c r="R333" s="1" t="s">
        <v>4333</v>
      </c>
      <c r="S333" s="1" t="s">
        <v>2323</v>
      </c>
      <c r="T333" s="1" t="s">
        <v>2324</v>
      </c>
      <c r="U333" s="1" t="s">
        <v>2335</v>
      </c>
      <c r="V333" s="1" t="s">
        <v>3124</v>
      </c>
    </row>
    <row r="334" s="1" customFormat="1" spans="1:22">
      <c r="A334" s="3">
        <v>999228306656636</v>
      </c>
      <c r="B334" s="1" t="s">
        <v>2327</v>
      </c>
      <c r="C334" s="1" t="s">
        <v>4334</v>
      </c>
      <c r="D334" s="1" t="s">
        <v>4335</v>
      </c>
      <c r="E334" s="1" t="s">
        <v>4336</v>
      </c>
      <c r="F334" s="1" t="s">
        <v>2331</v>
      </c>
      <c r="G334" s="1" t="s">
        <v>2314</v>
      </c>
      <c r="H334" s="1" t="s">
        <v>2315</v>
      </c>
      <c r="I334" s="1" t="s">
        <v>4337</v>
      </c>
      <c r="J334" s="1" t="s">
        <v>30</v>
      </c>
      <c r="K334" s="1" t="s">
        <v>4338</v>
      </c>
      <c r="L334" s="1" t="s">
        <v>4338</v>
      </c>
      <c r="M334" s="1" t="s">
        <v>2318</v>
      </c>
      <c r="N334" s="1" t="s">
        <v>2318</v>
      </c>
      <c r="O334" s="1" t="s">
        <v>2319</v>
      </c>
      <c r="P334" s="1" t="s">
        <v>2320</v>
      </c>
      <c r="Q334" s="1" t="s">
        <v>2321</v>
      </c>
      <c r="R334" s="1" t="s">
        <v>4339</v>
      </c>
      <c r="S334" s="1" t="s">
        <v>2323</v>
      </c>
      <c r="T334" s="1" t="s">
        <v>2324</v>
      </c>
      <c r="U334" s="1" t="s">
        <v>2335</v>
      </c>
      <c r="V334" s="1" t="s">
        <v>2644</v>
      </c>
    </row>
    <row r="335" s="1" customFormat="1" spans="1:22">
      <c r="A335" s="3">
        <v>999228309271469</v>
      </c>
      <c r="B335" s="1" t="s">
        <v>2327</v>
      </c>
      <c r="C335" s="1" t="s">
        <v>4340</v>
      </c>
      <c r="D335" s="1" t="s">
        <v>4341</v>
      </c>
      <c r="E335" s="1" t="s">
        <v>4342</v>
      </c>
      <c r="F335" s="1" t="s">
        <v>2331</v>
      </c>
      <c r="G335" s="1" t="s">
        <v>2314</v>
      </c>
      <c r="H335" s="1" t="s">
        <v>2315</v>
      </c>
      <c r="I335" s="1" t="s">
        <v>4343</v>
      </c>
      <c r="J335" s="1" t="s">
        <v>30</v>
      </c>
      <c r="K335" s="1" t="s">
        <v>4344</v>
      </c>
      <c r="L335" s="1" t="s">
        <v>4344</v>
      </c>
      <c r="M335" s="1" t="s">
        <v>2318</v>
      </c>
      <c r="N335" s="1" t="s">
        <v>2318</v>
      </c>
      <c r="O335" s="1" t="s">
        <v>2319</v>
      </c>
      <c r="P335" s="1" t="s">
        <v>2320</v>
      </c>
      <c r="Q335" s="1" t="s">
        <v>2321</v>
      </c>
      <c r="R335" s="1" t="s">
        <v>4345</v>
      </c>
      <c r="S335" s="1" t="s">
        <v>2323</v>
      </c>
      <c r="T335" s="1" t="s">
        <v>2324</v>
      </c>
      <c r="U335" s="1" t="s">
        <v>2335</v>
      </c>
      <c r="V335" s="1" t="s">
        <v>4346</v>
      </c>
    </row>
    <row r="336" s="1" customFormat="1" spans="1:22">
      <c r="A336" s="3">
        <v>999228314344437</v>
      </c>
      <c r="B336" s="1" t="s">
        <v>2331</v>
      </c>
      <c r="C336" s="1" t="s">
        <v>4347</v>
      </c>
      <c r="D336" s="1" t="s">
        <v>4348</v>
      </c>
      <c r="E336" s="1" t="s">
        <v>4349</v>
      </c>
      <c r="F336" s="1" t="s">
        <v>2331</v>
      </c>
      <c r="G336" s="1" t="s">
        <v>2314</v>
      </c>
      <c r="H336" s="1" t="s">
        <v>2315</v>
      </c>
      <c r="I336" s="1" t="s">
        <v>4350</v>
      </c>
      <c r="J336" s="1" t="s">
        <v>30</v>
      </c>
      <c r="K336" s="1" t="s">
        <v>4351</v>
      </c>
      <c r="L336" s="1" t="s">
        <v>4351</v>
      </c>
      <c r="M336" s="1" t="s">
        <v>2318</v>
      </c>
      <c r="N336" s="1" t="s">
        <v>2318</v>
      </c>
      <c r="O336" s="1" t="s">
        <v>2319</v>
      </c>
      <c r="P336" s="1" t="s">
        <v>2320</v>
      </c>
      <c r="Q336" s="1" t="s">
        <v>2321</v>
      </c>
      <c r="R336" s="1" t="s">
        <v>4352</v>
      </c>
      <c r="S336" s="1" t="s">
        <v>2323</v>
      </c>
      <c r="T336" s="1" t="s">
        <v>2324</v>
      </c>
      <c r="U336" s="1" t="s">
        <v>2335</v>
      </c>
      <c r="V336" s="1" t="s">
        <v>2336</v>
      </c>
    </row>
    <row r="337" s="1" customFormat="1" spans="1:22">
      <c r="A337" s="3">
        <v>999228319113293</v>
      </c>
      <c r="B337" s="1" t="s">
        <v>2331</v>
      </c>
      <c r="C337" s="1" t="s">
        <v>4353</v>
      </c>
      <c r="D337" s="1" t="s">
        <v>4348</v>
      </c>
      <c r="E337" s="1" t="s">
        <v>4354</v>
      </c>
      <c r="F337" s="1" t="s">
        <v>2331</v>
      </c>
      <c r="G337" s="1" t="s">
        <v>2314</v>
      </c>
      <c r="H337" s="1" t="s">
        <v>2315</v>
      </c>
      <c r="I337" s="1" t="s">
        <v>4355</v>
      </c>
      <c r="J337" s="1" t="s">
        <v>30</v>
      </c>
      <c r="K337" s="1" t="s">
        <v>4356</v>
      </c>
      <c r="L337" s="1" t="s">
        <v>4356</v>
      </c>
      <c r="M337" s="1" t="s">
        <v>2318</v>
      </c>
      <c r="N337" s="1" t="s">
        <v>2318</v>
      </c>
      <c r="O337" s="1" t="s">
        <v>2319</v>
      </c>
      <c r="P337" s="1" t="s">
        <v>2320</v>
      </c>
      <c r="Q337" s="1" t="s">
        <v>2321</v>
      </c>
      <c r="R337" s="1" t="s">
        <v>4357</v>
      </c>
      <c r="S337" s="1" t="s">
        <v>2323</v>
      </c>
      <c r="T337" s="1" t="s">
        <v>2324</v>
      </c>
      <c r="U337" s="1" t="s">
        <v>2335</v>
      </c>
      <c r="V337" s="1" t="s">
        <v>2336</v>
      </c>
    </row>
    <row r="338" s="1" customFormat="1" spans="1:22">
      <c r="A338" s="3">
        <v>999228274552189</v>
      </c>
      <c r="B338" s="1" t="s">
        <v>2313</v>
      </c>
      <c r="C338" s="1" t="s">
        <v>4358</v>
      </c>
      <c r="D338" s="1" t="s">
        <v>4359</v>
      </c>
      <c r="E338" s="1" t="s">
        <v>4360</v>
      </c>
      <c r="F338" s="1" t="s">
        <v>2331</v>
      </c>
      <c r="G338" s="1" t="s">
        <v>2314</v>
      </c>
      <c r="H338" s="1" t="s">
        <v>2315</v>
      </c>
      <c r="I338" s="1" t="s">
        <v>4361</v>
      </c>
      <c r="J338" s="1" t="s">
        <v>30</v>
      </c>
      <c r="K338" s="1" t="s">
        <v>4362</v>
      </c>
      <c r="L338" s="1" t="s">
        <v>4362</v>
      </c>
      <c r="M338" s="1" t="s">
        <v>2318</v>
      </c>
      <c r="N338" s="1" t="s">
        <v>2318</v>
      </c>
      <c r="O338" s="1" t="s">
        <v>2319</v>
      </c>
      <c r="P338" s="1" t="s">
        <v>2320</v>
      </c>
      <c r="Q338" s="1" t="s">
        <v>2321</v>
      </c>
      <c r="R338" s="1" t="s">
        <v>4363</v>
      </c>
      <c r="S338" s="1" t="s">
        <v>2323</v>
      </c>
      <c r="T338" s="1" t="s">
        <v>2324</v>
      </c>
      <c r="U338" s="1" t="s">
        <v>2335</v>
      </c>
      <c r="V338" s="1" t="s">
        <v>2336</v>
      </c>
    </row>
    <row r="339" s="1" customFormat="1" spans="1:22">
      <c r="A339" s="3">
        <v>999228122699283</v>
      </c>
      <c r="B339" s="1" t="s">
        <v>2700</v>
      </c>
      <c r="C339" s="1" t="s">
        <v>4364</v>
      </c>
      <c r="D339" s="1" t="s">
        <v>4365</v>
      </c>
      <c r="E339" s="1" t="s">
        <v>4366</v>
      </c>
      <c r="F339" s="1" t="s">
        <v>2331</v>
      </c>
      <c r="G339" s="1" t="s">
        <v>2314</v>
      </c>
      <c r="H339" s="1" t="s">
        <v>2315</v>
      </c>
      <c r="I339" s="1" t="s">
        <v>4367</v>
      </c>
      <c r="J339" s="1" t="s">
        <v>30</v>
      </c>
      <c r="K339" s="1" t="s">
        <v>4368</v>
      </c>
      <c r="L339" s="1" t="s">
        <v>4368</v>
      </c>
      <c r="M339" s="1" t="s">
        <v>2318</v>
      </c>
      <c r="N339" s="1" t="s">
        <v>2318</v>
      </c>
      <c r="O339" s="1" t="s">
        <v>2319</v>
      </c>
      <c r="P339" s="1" t="s">
        <v>2320</v>
      </c>
      <c r="Q339" s="1" t="s">
        <v>2321</v>
      </c>
      <c r="R339" s="1" t="s">
        <v>4369</v>
      </c>
      <c r="S339" s="1" t="s">
        <v>2323</v>
      </c>
      <c r="T339" s="1" t="s">
        <v>2324</v>
      </c>
      <c r="U339" s="1" t="s">
        <v>2335</v>
      </c>
      <c r="V339" s="1" t="s">
        <v>2558</v>
      </c>
    </row>
    <row r="340" s="1" customFormat="1" spans="1:22">
      <c r="A340" s="3">
        <v>999228314124774</v>
      </c>
      <c r="B340" s="1" t="s">
        <v>2331</v>
      </c>
      <c r="C340" s="1" t="s">
        <v>4370</v>
      </c>
      <c r="D340" s="1" t="s">
        <v>4371</v>
      </c>
      <c r="E340" s="1" t="s">
        <v>4372</v>
      </c>
      <c r="F340" s="1" t="s">
        <v>2331</v>
      </c>
      <c r="G340" s="1" t="s">
        <v>2314</v>
      </c>
      <c r="H340" s="1" t="s">
        <v>2315</v>
      </c>
      <c r="I340" s="1" t="s">
        <v>4373</v>
      </c>
      <c r="J340" s="1" t="s">
        <v>30</v>
      </c>
      <c r="K340" s="1" t="s">
        <v>4374</v>
      </c>
      <c r="L340" s="1" t="s">
        <v>4374</v>
      </c>
      <c r="M340" s="1" t="s">
        <v>2318</v>
      </c>
      <c r="N340" s="1" t="s">
        <v>2318</v>
      </c>
      <c r="O340" s="1" t="s">
        <v>2319</v>
      </c>
      <c r="P340" s="1" t="s">
        <v>2320</v>
      </c>
      <c r="Q340" s="1" t="s">
        <v>2321</v>
      </c>
      <c r="R340" s="1" t="s">
        <v>4375</v>
      </c>
      <c r="S340" s="1" t="s">
        <v>2323</v>
      </c>
      <c r="T340" s="1" t="s">
        <v>2324</v>
      </c>
      <c r="U340" s="1" t="s">
        <v>2335</v>
      </c>
      <c r="V340" s="1" t="s">
        <v>2371</v>
      </c>
    </row>
    <row r="341" s="1" customFormat="1" spans="1:22">
      <c r="A341" s="3">
        <v>999228288495936</v>
      </c>
      <c r="B341" s="1" t="s">
        <v>2313</v>
      </c>
      <c r="C341" s="1" t="s">
        <v>4376</v>
      </c>
      <c r="D341" s="1" t="s">
        <v>4377</v>
      </c>
      <c r="E341" s="1" t="s">
        <v>4378</v>
      </c>
      <c r="F341" s="1" t="s">
        <v>2327</v>
      </c>
      <c r="G341" s="1" t="s">
        <v>2314</v>
      </c>
      <c r="H341" s="1" t="s">
        <v>2315</v>
      </c>
      <c r="I341" s="1" t="s">
        <v>4379</v>
      </c>
      <c r="J341" s="1" t="s">
        <v>30</v>
      </c>
      <c r="K341" s="1" t="s">
        <v>4380</v>
      </c>
      <c r="L341" s="1" t="s">
        <v>4380</v>
      </c>
      <c r="M341" s="1" t="s">
        <v>2318</v>
      </c>
      <c r="N341" s="1" t="s">
        <v>2318</v>
      </c>
      <c r="O341" s="1" t="s">
        <v>2319</v>
      </c>
      <c r="P341" s="1" t="s">
        <v>2320</v>
      </c>
      <c r="Q341" s="1" t="s">
        <v>2321</v>
      </c>
      <c r="R341" s="1" t="s">
        <v>4381</v>
      </c>
      <c r="S341" s="1" t="s">
        <v>2323</v>
      </c>
      <c r="T341" s="1" t="s">
        <v>2324</v>
      </c>
      <c r="U341" s="1" t="s">
        <v>2335</v>
      </c>
      <c r="V341" s="1" t="s">
        <v>2336</v>
      </c>
    </row>
    <row r="342" s="1" customFormat="1" spans="1:22">
      <c r="A342" s="3">
        <v>999228230526557</v>
      </c>
      <c r="B342" s="1" t="s">
        <v>2610</v>
      </c>
      <c r="C342" s="1" t="s">
        <v>4382</v>
      </c>
      <c r="D342" s="1" t="s">
        <v>4383</v>
      </c>
      <c r="E342" s="1" t="s">
        <v>4384</v>
      </c>
      <c r="F342" s="1" t="s">
        <v>2331</v>
      </c>
      <c r="G342" s="1" t="s">
        <v>2314</v>
      </c>
      <c r="H342" s="1" t="s">
        <v>2315</v>
      </c>
      <c r="I342" s="1" t="s">
        <v>4385</v>
      </c>
      <c r="J342" s="1" t="s">
        <v>30</v>
      </c>
      <c r="K342" s="1" t="s">
        <v>4386</v>
      </c>
      <c r="L342" s="1" t="s">
        <v>4386</v>
      </c>
      <c r="M342" s="1" t="s">
        <v>2318</v>
      </c>
      <c r="N342" s="1" t="s">
        <v>2318</v>
      </c>
      <c r="O342" s="1" t="s">
        <v>2319</v>
      </c>
      <c r="P342" s="1" t="s">
        <v>2320</v>
      </c>
      <c r="Q342" s="1" t="s">
        <v>2321</v>
      </c>
      <c r="R342" s="1" t="s">
        <v>4387</v>
      </c>
      <c r="S342" s="1" t="s">
        <v>2323</v>
      </c>
      <c r="T342" s="1" t="s">
        <v>2324</v>
      </c>
      <c r="U342" s="1" t="s">
        <v>2335</v>
      </c>
      <c r="V342" s="1" t="s">
        <v>2336</v>
      </c>
    </row>
    <row r="343" s="1" customFormat="1" spans="1:22">
      <c r="A343" s="3">
        <v>999228317124554</v>
      </c>
      <c r="B343" s="1" t="s">
        <v>2331</v>
      </c>
      <c r="C343" s="1" t="s">
        <v>4388</v>
      </c>
      <c r="D343" s="1" t="s">
        <v>4389</v>
      </c>
      <c r="E343" s="1" t="s">
        <v>4390</v>
      </c>
      <c r="F343" s="1" t="s">
        <v>2331</v>
      </c>
      <c r="G343" s="1" t="s">
        <v>2314</v>
      </c>
      <c r="H343" s="1" t="s">
        <v>2315</v>
      </c>
      <c r="I343" s="1" t="s">
        <v>4391</v>
      </c>
      <c r="J343" s="1" t="s">
        <v>30</v>
      </c>
      <c r="K343" s="1" t="s">
        <v>4392</v>
      </c>
      <c r="L343" s="1" t="s">
        <v>4392</v>
      </c>
      <c r="M343" s="1" t="s">
        <v>2318</v>
      </c>
      <c r="N343" s="1" t="s">
        <v>2318</v>
      </c>
      <c r="O343" s="1" t="s">
        <v>2319</v>
      </c>
      <c r="P343" s="1" t="s">
        <v>2320</v>
      </c>
      <c r="Q343" s="1" t="s">
        <v>2321</v>
      </c>
      <c r="R343" s="1" t="s">
        <v>4393</v>
      </c>
      <c r="S343" s="1" t="s">
        <v>2323</v>
      </c>
      <c r="T343" s="1" t="s">
        <v>2324</v>
      </c>
      <c r="U343" s="1" t="s">
        <v>2335</v>
      </c>
      <c r="V343" s="1" t="s">
        <v>2326</v>
      </c>
    </row>
    <row r="344" s="1" customFormat="1" spans="1:22">
      <c r="A344" s="3">
        <v>999228144623165</v>
      </c>
      <c r="B344" s="1" t="s">
        <v>2404</v>
      </c>
      <c r="C344" s="1" t="s">
        <v>4394</v>
      </c>
      <c r="D344" s="1" t="s">
        <v>4395</v>
      </c>
      <c r="E344" s="1" t="s">
        <v>4396</v>
      </c>
      <c r="F344" s="1" t="s">
        <v>2331</v>
      </c>
      <c r="G344" s="1" t="s">
        <v>2314</v>
      </c>
      <c r="H344" s="1" t="s">
        <v>2315</v>
      </c>
      <c r="I344" s="1" t="s">
        <v>4397</v>
      </c>
      <c r="J344" s="1" t="s">
        <v>30</v>
      </c>
      <c r="K344" s="1" t="s">
        <v>4398</v>
      </c>
      <c r="L344" s="1" t="s">
        <v>4398</v>
      </c>
      <c r="M344" s="1" t="s">
        <v>2318</v>
      </c>
      <c r="N344" s="1" t="s">
        <v>2318</v>
      </c>
      <c r="O344" s="1" t="s">
        <v>2319</v>
      </c>
      <c r="P344" s="1" t="s">
        <v>2320</v>
      </c>
      <c r="Q344" s="1" t="s">
        <v>2321</v>
      </c>
      <c r="R344" s="1" t="s">
        <v>4399</v>
      </c>
      <c r="S344" s="1" t="s">
        <v>2323</v>
      </c>
      <c r="T344" s="1" t="s">
        <v>2324</v>
      </c>
      <c r="U344" s="1" t="s">
        <v>2335</v>
      </c>
      <c r="V344" s="1" t="s">
        <v>2326</v>
      </c>
    </row>
    <row r="345" s="1" customFormat="1" spans="1:22">
      <c r="A345" s="3">
        <v>999228158397240</v>
      </c>
      <c r="B345" s="1" t="s">
        <v>2404</v>
      </c>
      <c r="C345" s="1" t="s">
        <v>4400</v>
      </c>
      <c r="D345" s="1" t="s">
        <v>4395</v>
      </c>
      <c r="E345" s="1" t="s">
        <v>4396</v>
      </c>
      <c r="F345" s="1" t="s">
        <v>2331</v>
      </c>
      <c r="G345" s="1" t="s">
        <v>2314</v>
      </c>
      <c r="H345" s="1" t="s">
        <v>2315</v>
      </c>
      <c r="I345" s="1" t="s">
        <v>4401</v>
      </c>
      <c r="J345" s="1" t="s">
        <v>30</v>
      </c>
      <c r="K345" s="1" t="s">
        <v>4402</v>
      </c>
      <c r="L345" s="1" t="s">
        <v>4402</v>
      </c>
      <c r="M345" s="1" t="s">
        <v>2318</v>
      </c>
      <c r="N345" s="1" t="s">
        <v>2318</v>
      </c>
      <c r="O345" s="1" t="s">
        <v>2319</v>
      </c>
      <c r="P345" s="1" t="s">
        <v>2320</v>
      </c>
      <c r="Q345" s="1" t="s">
        <v>2321</v>
      </c>
      <c r="R345" s="1" t="s">
        <v>4403</v>
      </c>
      <c r="S345" s="1" t="s">
        <v>2323</v>
      </c>
      <c r="T345" s="1" t="s">
        <v>2324</v>
      </c>
      <c r="U345" s="1" t="s">
        <v>2335</v>
      </c>
      <c r="V345" s="1" t="s">
        <v>2326</v>
      </c>
    </row>
    <row r="346" s="1" customFormat="1" spans="1:22">
      <c r="A346" s="3">
        <v>999228122618923</v>
      </c>
      <c r="B346" s="1" t="s">
        <v>2700</v>
      </c>
      <c r="C346" s="1" t="s">
        <v>4404</v>
      </c>
      <c r="D346" s="1" t="s">
        <v>4395</v>
      </c>
      <c r="E346" s="1" t="s">
        <v>4405</v>
      </c>
      <c r="F346" s="1" t="s">
        <v>2331</v>
      </c>
      <c r="G346" s="1" t="s">
        <v>2314</v>
      </c>
      <c r="H346" s="1" t="s">
        <v>2315</v>
      </c>
      <c r="I346" s="1" t="s">
        <v>4406</v>
      </c>
      <c r="J346" s="1" t="s">
        <v>30</v>
      </c>
      <c r="K346" s="1" t="s">
        <v>4407</v>
      </c>
      <c r="L346" s="1" t="s">
        <v>4407</v>
      </c>
      <c r="M346" s="1" t="s">
        <v>2318</v>
      </c>
      <c r="N346" s="1" t="s">
        <v>2318</v>
      </c>
      <c r="O346" s="1" t="s">
        <v>2319</v>
      </c>
      <c r="P346" s="1" t="s">
        <v>2320</v>
      </c>
      <c r="Q346" s="1" t="s">
        <v>2321</v>
      </c>
      <c r="R346" s="1" t="s">
        <v>4408</v>
      </c>
      <c r="S346" s="1" t="s">
        <v>2323</v>
      </c>
      <c r="T346" s="1" t="s">
        <v>2324</v>
      </c>
      <c r="U346" s="1" t="s">
        <v>2335</v>
      </c>
      <c r="V346" s="1" t="s">
        <v>2326</v>
      </c>
    </row>
    <row r="347" s="1" customFormat="1" spans="1:22">
      <c r="A347" s="3">
        <v>999228314167294</v>
      </c>
      <c r="B347" s="1" t="s">
        <v>2331</v>
      </c>
      <c r="C347" s="1" t="s">
        <v>4409</v>
      </c>
      <c r="D347" s="1" t="s">
        <v>4410</v>
      </c>
      <c r="E347" s="1" t="s">
        <v>4411</v>
      </c>
      <c r="F347" s="1" t="s">
        <v>2331</v>
      </c>
      <c r="G347" s="1" t="s">
        <v>2314</v>
      </c>
      <c r="H347" s="1" t="s">
        <v>2315</v>
      </c>
      <c r="I347" s="1" t="s">
        <v>4412</v>
      </c>
      <c r="J347" s="1" t="s">
        <v>30</v>
      </c>
      <c r="K347" s="1" t="s">
        <v>4413</v>
      </c>
      <c r="L347" s="1" t="s">
        <v>4413</v>
      </c>
      <c r="M347" s="1" t="s">
        <v>2318</v>
      </c>
      <c r="N347" s="1" t="s">
        <v>2318</v>
      </c>
      <c r="O347" s="1" t="s">
        <v>2319</v>
      </c>
      <c r="P347" s="1" t="s">
        <v>2320</v>
      </c>
      <c r="Q347" s="1" t="s">
        <v>2321</v>
      </c>
      <c r="R347" s="1" t="s">
        <v>4414</v>
      </c>
      <c r="S347" s="1" t="s">
        <v>2323</v>
      </c>
      <c r="T347" s="1" t="s">
        <v>2324</v>
      </c>
      <c r="U347" s="1" t="s">
        <v>2335</v>
      </c>
      <c r="V347" s="1" t="s">
        <v>2326</v>
      </c>
    </row>
    <row r="348" s="1" customFormat="1" spans="1:22">
      <c r="A348" s="3">
        <v>999228293016564</v>
      </c>
      <c r="B348" s="1" t="s">
        <v>2327</v>
      </c>
      <c r="C348" s="1" t="s">
        <v>4415</v>
      </c>
      <c r="D348" s="1" t="s">
        <v>4416</v>
      </c>
      <c r="E348" s="1" t="s">
        <v>4417</v>
      </c>
      <c r="F348" s="1" t="s">
        <v>2331</v>
      </c>
      <c r="G348" s="1" t="s">
        <v>2314</v>
      </c>
      <c r="H348" s="1" t="s">
        <v>2315</v>
      </c>
      <c r="I348" s="1" t="s">
        <v>4418</v>
      </c>
      <c r="J348" s="1" t="s">
        <v>30</v>
      </c>
      <c r="K348" s="1" t="s">
        <v>4419</v>
      </c>
      <c r="L348" s="1" t="s">
        <v>4419</v>
      </c>
      <c r="M348" s="1" t="s">
        <v>2318</v>
      </c>
      <c r="N348" s="1" t="s">
        <v>2318</v>
      </c>
      <c r="O348" s="1" t="s">
        <v>2319</v>
      </c>
      <c r="P348" s="1" t="s">
        <v>2320</v>
      </c>
      <c r="Q348" s="1" t="s">
        <v>2321</v>
      </c>
      <c r="R348" s="1" t="s">
        <v>4420</v>
      </c>
      <c r="S348" s="1" t="s">
        <v>2323</v>
      </c>
      <c r="T348" s="1" t="s">
        <v>2324</v>
      </c>
      <c r="U348" s="1" t="s">
        <v>2335</v>
      </c>
      <c r="V348" s="1" t="s">
        <v>2326</v>
      </c>
    </row>
    <row r="349" s="1" customFormat="1" spans="1:22">
      <c r="A349" s="3">
        <v>999228232161623</v>
      </c>
      <c r="B349" s="1" t="s">
        <v>2610</v>
      </c>
      <c r="C349" s="1" t="s">
        <v>4421</v>
      </c>
      <c r="D349" s="1" t="s">
        <v>4422</v>
      </c>
      <c r="E349" s="1" t="s">
        <v>4423</v>
      </c>
      <c r="F349" s="1" t="s">
        <v>2408</v>
      </c>
      <c r="G349" s="1" t="s">
        <v>2314</v>
      </c>
      <c r="H349" s="1" t="s">
        <v>2315</v>
      </c>
      <c r="I349" s="1" t="s">
        <v>4424</v>
      </c>
      <c r="J349" s="1" t="s">
        <v>30</v>
      </c>
      <c r="K349" s="1" t="s">
        <v>4425</v>
      </c>
      <c r="L349" s="1" t="s">
        <v>4425</v>
      </c>
      <c r="M349" s="1" t="s">
        <v>2318</v>
      </c>
      <c r="N349" s="1" t="s">
        <v>2318</v>
      </c>
      <c r="O349" s="1" t="s">
        <v>2319</v>
      </c>
      <c r="P349" s="1" t="s">
        <v>2320</v>
      </c>
      <c r="Q349" s="1" t="s">
        <v>2321</v>
      </c>
      <c r="R349" s="1" t="s">
        <v>4426</v>
      </c>
      <c r="S349" s="1" t="s">
        <v>2323</v>
      </c>
      <c r="T349" s="1" t="s">
        <v>2324</v>
      </c>
      <c r="U349" s="1" t="s">
        <v>2335</v>
      </c>
      <c r="V349" s="1" t="s">
        <v>2358</v>
      </c>
    </row>
    <row r="350" s="1" customFormat="1" spans="1:22">
      <c r="A350" s="3">
        <v>999228236144029</v>
      </c>
      <c r="B350" s="1" t="s">
        <v>2610</v>
      </c>
      <c r="C350" s="1" t="s">
        <v>4427</v>
      </c>
      <c r="D350" s="1" t="s">
        <v>4422</v>
      </c>
      <c r="E350" s="1" t="s">
        <v>4428</v>
      </c>
      <c r="F350" s="1" t="s">
        <v>2331</v>
      </c>
      <c r="G350" s="1" t="s">
        <v>2314</v>
      </c>
      <c r="H350" s="1" t="s">
        <v>2315</v>
      </c>
      <c r="I350" s="1" t="s">
        <v>4429</v>
      </c>
      <c r="J350" s="1" t="s">
        <v>30</v>
      </c>
      <c r="K350" s="1" t="s">
        <v>4430</v>
      </c>
      <c r="L350" s="1" t="s">
        <v>4430</v>
      </c>
      <c r="M350" s="1" t="s">
        <v>2318</v>
      </c>
      <c r="N350" s="1" t="s">
        <v>2318</v>
      </c>
      <c r="O350" s="1" t="s">
        <v>2319</v>
      </c>
      <c r="P350" s="1" t="s">
        <v>2320</v>
      </c>
      <c r="Q350" s="1" t="s">
        <v>2321</v>
      </c>
      <c r="R350" s="1" t="s">
        <v>4431</v>
      </c>
      <c r="S350" s="1" t="s">
        <v>2323</v>
      </c>
      <c r="T350" s="1" t="s">
        <v>2324</v>
      </c>
      <c r="U350" s="1" t="s">
        <v>2335</v>
      </c>
      <c r="V350" s="1" t="s">
        <v>2358</v>
      </c>
    </row>
    <row r="351" s="1" customFormat="1" spans="1:22">
      <c r="A351" s="3">
        <v>999228296580562</v>
      </c>
      <c r="B351" s="1" t="s">
        <v>2327</v>
      </c>
      <c r="C351" s="1" t="s">
        <v>4432</v>
      </c>
      <c r="D351" s="1" t="s">
        <v>4422</v>
      </c>
      <c r="E351" s="1" t="s">
        <v>4433</v>
      </c>
      <c r="F351" s="1" t="s">
        <v>2331</v>
      </c>
      <c r="G351" s="1" t="s">
        <v>2314</v>
      </c>
      <c r="H351" s="1" t="s">
        <v>2315</v>
      </c>
      <c r="I351" s="1" t="s">
        <v>4434</v>
      </c>
      <c r="J351" s="1" t="s">
        <v>30</v>
      </c>
      <c r="K351" s="1" t="s">
        <v>4435</v>
      </c>
      <c r="L351" s="1" t="s">
        <v>4435</v>
      </c>
      <c r="M351" s="1" t="s">
        <v>2318</v>
      </c>
      <c r="N351" s="1" t="s">
        <v>2318</v>
      </c>
      <c r="O351" s="1" t="s">
        <v>2319</v>
      </c>
      <c r="P351" s="1" t="s">
        <v>2320</v>
      </c>
      <c r="Q351" s="1" t="s">
        <v>2321</v>
      </c>
      <c r="R351" s="1" t="s">
        <v>4436</v>
      </c>
      <c r="S351" s="1" t="s">
        <v>2323</v>
      </c>
      <c r="T351" s="1" t="s">
        <v>2324</v>
      </c>
      <c r="U351" s="1" t="s">
        <v>2335</v>
      </c>
      <c r="V351" s="1" t="s">
        <v>2358</v>
      </c>
    </row>
    <row r="352" s="1" customFormat="1" spans="1:22">
      <c r="A352" s="3">
        <v>999228236053707</v>
      </c>
      <c r="B352" s="1" t="s">
        <v>2610</v>
      </c>
      <c r="C352" s="1" t="s">
        <v>4437</v>
      </c>
      <c r="D352" s="1" t="s">
        <v>4438</v>
      </c>
      <c r="E352" s="1" t="s">
        <v>4439</v>
      </c>
      <c r="F352" s="1" t="s">
        <v>2331</v>
      </c>
      <c r="G352" s="1" t="s">
        <v>2314</v>
      </c>
      <c r="H352" s="1" t="s">
        <v>2315</v>
      </c>
      <c r="I352" s="1" t="s">
        <v>4440</v>
      </c>
      <c r="J352" s="1" t="s">
        <v>30</v>
      </c>
      <c r="K352" s="1" t="s">
        <v>4441</v>
      </c>
      <c r="L352" s="1" t="s">
        <v>4441</v>
      </c>
      <c r="M352" s="1" t="s">
        <v>2318</v>
      </c>
      <c r="N352" s="1" t="s">
        <v>2318</v>
      </c>
      <c r="O352" s="1" t="s">
        <v>2319</v>
      </c>
      <c r="P352" s="1" t="s">
        <v>2320</v>
      </c>
      <c r="Q352" s="1" t="s">
        <v>2321</v>
      </c>
      <c r="R352" s="1" t="s">
        <v>4442</v>
      </c>
      <c r="S352" s="1" t="s">
        <v>2323</v>
      </c>
      <c r="T352" s="1" t="s">
        <v>2324</v>
      </c>
      <c r="U352" s="1" t="s">
        <v>2335</v>
      </c>
      <c r="V352" s="1" t="s">
        <v>2358</v>
      </c>
    </row>
    <row r="353" s="1" customFormat="1" spans="1:22">
      <c r="A353" s="3">
        <v>28236929898</v>
      </c>
      <c r="B353" s="1" t="s">
        <v>2610</v>
      </c>
      <c r="C353" s="1" t="s">
        <v>4443</v>
      </c>
      <c r="D353" s="1" t="s">
        <v>4438</v>
      </c>
      <c r="E353" s="1" t="s">
        <v>4444</v>
      </c>
      <c r="F353" s="1" t="s">
        <v>2327</v>
      </c>
      <c r="G353" s="1" t="s">
        <v>2314</v>
      </c>
      <c r="H353" s="1" t="s">
        <v>2315</v>
      </c>
      <c r="I353" s="1" t="s">
        <v>4445</v>
      </c>
      <c r="J353" s="1" t="s">
        <v>30</v>
      </c>
      <c r="K353" s="1" t="s">
        <v>4446</v>
      </c>
      <c r="L353" s="1" t="s">
        <v>4446</v>
      </c>
      <c r="M353" s="1" t="s">
        <v>2318</v>
      </c>
      <c r="N353" s="1" t="s">
        <v>2318</v>
      </c>
      <c r="O353" s="1" t="s">
        <v>2319</v>
      </c>
      <c r="P353" s="1" t="s">
        <v>2320</v>
      </c>
      <c r="Q353" s="1" t="s">
        <v>2321</v>
      </c>
      <c r="R353" s="1" t="s">
        <v>4447</v>
      </c>
      <c r="S353" s="1" t="s">
        <v>2323</v>
      </c>
      <c r="T353" s="1" t="s">
        <v>2324</v>
      </c>
      <c r="U353" s="1" t="s">
        <v>2335</v>
      </c>
      <c r="V353" s="1" t="s">
        <v>2358</v>
      </c>
    </row>
    <row r="354" s="1" customFormat="1" spans="1:22">
      <c r="A354" s="3">
        <v>28317697601</v>
      </c>
      <c r="B354" s="1" t="s">
        <v>2331</v>
      </c>
      <c r="C354" s="1" t="s">
        <v>4448</v>
      </c>
      <c r="D354" s="1" t="s">
        <v>4449</v>
      </c>
      <c r="E354" s="1" t="s">
        <v>4450</v>
      </c>
      <c r="F354" s="1" t="s">
        <v>2331</v>
      </c>
      <c r="G354" s="1" t="s">
        <v>2314</v>
      </c>
      <c r="H354" s="1" t="s">
        <v>2315</v>
      </c>
      <c r="I354" s="1" t="s">
        <v>4451</v>
      </c>
      <c r="J354" s="1" t="s">
        <v>30</v>
      </c>
      <c r="K354" s="1" t="s">
        <v>4452</v>
      </c>
      <c r="L354" s="1" t="s">
        <v>4452</v>
      </c>
      <c r="M354" s="1" t="s">
        <v>2318</v>
      </c>
      <c r="N354" s="1" t="s">
        <v>2318</v>
      </c>
      <c r="O354" s="1" t="s">
        <v>2319</v>
      </c>
      <c r="P354" s="1" t="s">
        <v>2320</v>
      </c>
      <c r="Q354" s="1" t="s">
        <v>2321</v>
      </c>
      <c r="R354" s="1" t="s">
        <v>4453</v>
      </c>
      <c r="S354" s="1" t="s">
        <v>2323</v>
      </c>
      <c r="T354" s="1" t="s">
        <v>2324</v>
      </c>
      <c r="U354" s="1" t="s">
        <v>2335</v>
      </c>
      <c r="V354" s="1" t="s">
        <v>2924</v>
      </c>
    </row>
    <row r="355" s="1" customFormat="1" spans="1:22">
      <c r="A355" s="3">
        <v>999228288189671</v>
      </c>
      <c r="B355" s="1" t="s">
        <v>2313</v>
      </c>
      <c r="C355" s="1" t="s">
        <v>4454</v>
      </c>
      <c r="D355" s="1" t="s">
        <v>4455</v>
      </c>
      <c r="E355" s="1" t="s">
        <v>4456</v>
      </c>
      <c r="F355" s="1" t="s">
        <v>2327</v>
      </c>
      <c r="G355" s="1" t="s">
        <v>2314</v>
      </c>
      <c r="H355" s="1" t="s">
        <v>2315</v>
      </c>
      <c r="I355" s="1" t="s">
        <v>4457</v>
      </c>
      <c r="J355" s="1" t="s">
        <v>30</v>
      </c>
      <c r="K355" s="1" t="s">
        <v>4458</v>
      </c>
      <c r="L355" s="1" t="s">
        <v>4458</v>
      </c>
      <c r="M355" s="1" t="s">
        <v>2318</v>
      </c>
      <c r="N355" s="1" t="s">
        <v>2318</v>
      </c>
      <c r="O355" s="1" t="s">
        <v>2319</v>
      </c>
      <c r="P355" s="1" t="s">
        <v>2320</v>
      </c>
      <c r="Q355" s="1" t="s">
        <v>2321</v>
      </c>
      <c r="R355" s="1" t="s">
        <v>4459</v>
      </c>
      <c r="S355" s="1" t="s">
        <v>2323</v>
      </c>
      <c r="T355" s="1" t="s">
        <v>2324</v>
      </c>
      <c r="U355" s="1" t="s">
        <v>2335</v>
      </c>
      <c r="V355" s="1" t="s">
        <v>2924</v>
      </c>
    </row>
    <row r="356" s="1" customFormat="1" spans="1:22">
      <c r="A356" s="3">
        <v>999227439168681</v>
      </c>
      <c r="B356" s="1" t="s">
        <v>3328</v>
      </c>
      <c r="C356" s="1" t="s">
        <v>4460</v>
      </c>
      <c r="D356" s="1" t="s">
        <v>4461</v>
      </c>
      <c r="E356" s="1" t="s">
        <v>4462</v>
      </c>
      <c r="F356" s="1" t="s">
        <v>2327</v>
      </c>
      <c r="G356" s="1" t="s">
        <v>2314</v>
      </c>
      <c r="H356" s="1" t="s">
        <v>2315</v>
      </c>
      <c r="I356" s="1" t="s">
        <v>4463</v>
      </c>
      <c r="J356" s="1" t="s">
        <v>30</v>
      </c>
      <c r="K356" s="1" t="s">
        <v>4464</v>
      </c>
      <c r="L356" s="1" t="s">
        <v>4464</v>
      </c>
      <c r="M356" s="1" t="s">
        <v>2318</v>
      </c>
      <c r="N356" s="1" t="s">
        <v>2318</v>
      </c>
      <c r="O356" s="1" t="s">
        <v>2319</v>
      </c>
      <c r="P356" s="1" t="s">
        <v>2320</v>
      </c>
      <c r="Q356" s="1" t="s">
        <v>2321</v>
      </c>
      <c r="R356" s="1" t="s">
        <v>4465</v>
      </c>
      <c r="S356" s="1" t="s">
        <v>2323</v>
      </c>
      <c r="T356" s="1" t="s">
        <v>2324</v>
      </c>
      <c r="U356" s="1" t="s">
        <v>2335</v>
      </c>
      <c r="V356" s="1" t="s">
        <v>3374</v>
      </c>
    </row>
    <row r="357" s="1" customFormat="1" spans="1:22">
      <c r="A357" s="3">
        <v>999227436062719</v>
      </c>
      <c r="B357" s="1" t="s">
        <v>3328</v>
      </c>
      <c r="C357" s="1" t="s">
        <v>4466</v>
      </c>
      <c r="D357" s="1" t="s">
        <v>4461</v>
      </c>
      <c r="E357" s="1" t="s">
        <v>4467</v>
      </c>
      <c r="F357" s="1" t="s">
        <v>2327</v>
      </c>
      <c r="G357" s="1" t="s">
        <v>2314</v>
      </c>
      <c r="H357" s="1" t="s">
        <v>2315</v>
      </c>
      <c r="I357" s="1" t="s">
        <v>4463</v>
      </c>
      <c r="J357" s="1" t="s">
        <v>30</v>
      </c>
      <c r="K357" s="1" t="s">
        <v>4464</v>
      </c>
      <c r="L357" s="1" t="s">
        <v>4464</v>
      </c>
      <c r="M357" s="1" t="s">
        <v>2318</v>
      </c>
      <c r="N357" s="1" t="s">
        <v>2318</v>
      </c>
      <c r="O357" s="1" t="s">
        <v>2319</v>
      </c>
      <c r="P357" s="1" t="s">
        <v>2320</v>
      </c>
      <c r="Q357" s="1" t="s">
        <v>2321</v>
      </c>
      <c r="R357" s="1" t="s">
        <v>4468</v>
      </c>
      <c r="S357" s="1" t="s">
        <v>2323</v>
      </c>
      <c r="T357" s="1" t="s">
        <v>2324</v>
      </c>
      <c r="U357" s="1" t="s">
        <v>2335</v>
      </c>
      <c r="V357" s="1" t="s">
        <v>3374</v>
      </c>
    </row>
    <row r="358" s="1" customFormat="1" spans="1:22">
      <c r="A358" s="3">
        <v>999228317806189</v>
      </c>
      <c r="B358" s="1" t="s">
        <v>2331</v>
      </c>
      <c r="C358" s="1" t="s">
        <v>4469</v>
      </c>
      <c r="D358" s="1" t="s">
        <v>4470</v>
      </c>
      <c r="E358" s="1" t="s">
        <v>4471</v>
      </c>
      <c r="F358" s="1" t="s">
        <v>2331</v>
      </c>
      <c r="G358" s="1" t="s">
        <v>2314</v>
      </c>
      <c r="H358" s="1" t="s">
        <v>2315</v>
      </c>
      <c r="I358" s="1" t="s">
        <v>4472</v>
      </c>
      <c r="J358" s="1" t="s">
        <v>30</v>
      </c>
      <c r="K358" s="1" t="s">
        <v>4473</v>
      </c>
      <c r="L358" s="1" t="s">
        <v>4473</v>
      </c>
      <c r="M358" s="1" t="s">
        <v>2318</v>
      </c>
      <c r="N358" s="1" t="s">
        <v>2318</v>
      </c>
      <c r="O358" s="1" t="s">
        <v>2319</v>
      </c>
      <c r="P358" s="1" t="s">
        <v>2320</v>
      </c>
      <c r="Q358" s="1" t="s">
        <v>2321</v>
      </c>
      <c r="R358" s="1" t="s">
        <v>4474</v>
      </c>
      <c r="S358" s="1" t="s">
        <v>2323</v>
      </c>
      <c r="T358" s="1" t="s">
        <v>2324</v>
      </c>
      <c r="U358" s="1" t="s">
        <v>2335</v>
      </c>
      <c r="V358" s="1" t="s">
        <v>2358</v>
      </c>
    </row>
    <row r="359" s="1" customFormat="1" spans="1:22">
      <c r="A359" s="3">
        <v>999228287359186</v>
      </c>
      <c r="B359" s="1" t="s">
        <v>2313</v>
      </c>
      <c r="C359" s="1" t="s">
        <v>4475</v>
      </c>
      <c r="D359" s="1" t="s">
        <v>4476</v>
      </c>
      <c r="E359" s="1" t="s">
        <v>4477</v>
      </c>
      <c r="F359" s="1" t="s">
        <v>2331</v>
      </c>
      <c r="G359" s="1" t="s">
        <v>2314</v>
      </c>
      <c r="H359" s="1" t="s">
        <v>2315</v>
      </c>
      <c r="I359" s="1" t="s">
        <v>4478</v>
      </c>
      <c r="J359" s="1" t="s">
        <v>30</v>
      </c>
      <c r="K359" s="1" t="s">
        <v>4479</v>
      </c>
      <c r="L359" s="1" t="s">
        <v>4479</v>
      </c>
      <c r="M359" s="1" t="s">
        <v>2318</v>
      </c>
      <c r="N359" s="1" t="s">
        <v>2318</v>
      </c>
      <c r="O359" s="1" t="s">
        <v>2319</v>
      </c>
      <c r="P359" s="1" t="s">
        <v>2320</v>
      </c>
      <c r="Q359" s="1" t="s">
        <v>2321</v>
      </c>
      <c r="R359" s="1" t="s">
        <v>4480</v>
      </c>
      <c r="S359" s="1" t="s">
        <v>2323</v>
      </c>
      <c r="T359" s="1" t="s">
        <v>2324</v>
      </c>
      <c r="U359" s="1" t="s">
        <v>2335</v>
      </c>
      <c r="V359" s="1" t="s">
        <v>4481</v>
      </c>
    </row>
    <row r="360" s="1" customFormat="1" spans="1:22">
      <c r="A360" s="3">
        <v>999228028838920</v>
      </c>
      <c r="B360" s="1" t="s">
        <v>4482</v>
      </c>
      <c r="C360" s="1" t="s">
        <v>4483</v>
      </c>
      <c r="D360" s="1" t="s">
        <v>4476</v>
      </c>
      <c r="E360" s="1" t="s">
        <v>4484</v>
      </c>
      <c r="F360" s="1" t="s">
        <v>2331</v>
      </c>
      <c r="G360" s="1" t="s">
        <v>2314</v>
      </c>
      <c r="H360" s="1" t="s">
        <v>2315</v>
      </c>
      <c r="I360" s="1" t="s">
        <v>4485</v>
      </c>
      <c r="J360" s="1" t="s">
        <v>30</v>
      </c>
      <c r="K360" s="1" t="s">
        <v>4486</v>
      </c>
      <c r="L360" s="1" t="s">
        <v>4486</v>
      </c>
      <c r="M360" s="1" t="s">
        <v>2318</v>
      </c>
      <c r="N360" s="1" t="s">
        <v>2318</v>
      </c>
      <c r="O360" s="1" t="s">
        <v>2319</v>
      </c>
      <c r="P360" s="1" t="s">
        <v>2320</v>
      </c>
      <c r="Q360" s="1" t="s">
        <v>2321</v>
      </c>
      <c r="R360" s="1" t="s">
        <v>4487</v>
      </c>
      <c r="S360" s="1" t="s">
        <v>2323</v>
      </c>
      <c r="T360" s="1" t="s">
        <v>2324</v>
      </c>
      <c r="U360" s="1" t="s">
        <v>2335</v>
      </c>
      <c r="V360" s="1" t="s">
        <v>4481</v>
      </c>
    </row>
    <row r="361" s="1" customFormat="1" spans="1:22">
      <c r="A361" s="3">
        <v>999228294319723</v>
      </c>
      <c r="B361" s="1" t="s">
        <v>2327</v>
      </c>
      <c r="C361" s="1" t="s">
        <v>4488</v>
      </c>
      <c r="D361" s="1" t="s">
        <v>4489</v>
      </c>
      <c r="E361" s="1" t="s">
        <v>4490</v>
      </c>
      <c r="F361" s="1" t="s">
        <v>2331</v>
      </c>
      <c r="G361" s="1" t="s">
        <v>2314</v>
      </c>
      <c r="H361" s="1" t="s">
        <v>2315</v>
      </c>
      <c r="I361" s="1" t="s">
        <v>4491</v>
      </c>
      <c r="J361" s="1" t="s">
        <v>30</v>
      </c>
      <c r="K361" s="1" t="s">
        <v>4492</v>
      </c>
      <c r="L361" s="1" t="s">
        <v>4492</v>
      </c>
      <c r="M361" s="1" t="s">
        <v>2318</v>
      </c>
      <c r="N361" s="1" t="s">
        <v>2318</v>
      </c>
      <c r="O361" s="1" t="s">
        <v>2319</v>
      </c>
      <c r="P361" s="1" t="s">
        <v>2320</v>
      </c>
      <c r="Q361" s="1" t="s">
        <v>2321</v>
      </c>
      <c r="R361" s="1" t="s">
        <v>4493</v>
      </c>
      <c r="S361" s="1" t="s">
        <v>2323</v>
      </c>
      <c r="T361" s="1" t="s">
        <v>2324</v>
      </c>
      <c r="U361" s="1" t="s">
        <v>2335</v>
      </c>
      <c r="V361" s="1" t="s">
        <v>2326</v>
      </c>
    </row>
    <row r="362" s="1" customFormat="1" spans="1:22">
      <c r="A362" s="3">
        <v>999228317457320</v>
      </c>
      <c r="B362" s="1" t="s">
        <v>2331</v>
      </c>
      <c r="C362" s="1" t="s">
        <v>4494</v>
      </c>
      <c r="D362" s="1" t="s">
        <v>4495</v>
      </c>
      <c r="E362" s="1" t="s">
        <v>4496</v>
      </c>
      <c r="F362" s="1" t="s">
        <v>2331</v>
      </c>
      <c r="G362" s="1" t="s">
        <v>2314</v>
      </c>
      <c r="H362" s="1" t="s">
        <v>2315</v>
      </c>
      <c r="I362" s="1" t="s">
        <v>4497</v>
      </c>
      <c r="J362" s="1" t="s">
        <v>30</v>
      </c>
      <c r="K362" s="1" t="s">
        <v>4498</v>
      </c>
      <c r="L362" s="1" t="s">
        <v>4498</v>
      </c>
      <c r="M362" s="1" t="s">
        <v>2318</v>
      </c>
      <c r="N362" s="1" t="s">
        <v>2318</v>
      </c>
      <c r="O362" s="1" t="s">
        <v>2319</v>
      </c>
      <c r="P362" s="1" t="s">
        <v>2320</v>
      </c>
      <c r="Q362" s="1" t="s">
        <v>2321</v>
      </c>
      <c r="R362" s="1" t="s">
        <v>4499</v>
      </c>
      <c r="S362" s="1" t="s">
        <v>2323</v>
      </c>
      <c r="T362" s="1" t="s">
        <v>2324</v>
      </c>
      <c r="U362" s="1" t="s">
        <v>2335</v>
      </c>
      <c r="V362" s="1" t="s">
        <v>2326</v>
      </c>
    </row>
    <row r="363" s="1" customFormat="1" spans="1:22">
      <c r="A363" s="3">
        <v>999228312611561</v>
      </c>
      <c r="B363" s="1" t="s">
        <v>2327</v>
      </c>
      <c r="C363" s="1" t="s">
        <v>4500</v>
      </c>
      <c r="D363" s="1" t="s">
        <v>4501</v>
      </c>
      <c r="E363" s="1" t="s">
        <v>4502</v>
      </c>
      <c r="F363" s="1" t="s">
        <v>2331</v>
      </c>
      <c r="G363" s="1" t="s">
        <v>2314</v>
      </c>
      <c r="H363" s="1" t="s">
        <v>2315</v>
      </c>
      <c r="I363" s="1" t="s">
        <v>4503</v>
      </c>
      <c r="J363" s="1" t="s">
        <v>30</v>
      </c>
      <c r="K363" s="1" t="s">
        <v>4504</v>
      </c>
      <c r="L363" s="1" t="s">
        <v>4504</v>
      </c>
      <c r="M363" s="1" t="s">
        <v>2318</v>
      </c>
      <c r="N363" s="1" t="s">
        <v>2318</v>
      </c>
      <c r="O363" s="1" t="s">
        <v>2319</v>
      </c>
      <c r="P363" s="1" t="s">
        <v>2320</v>
      </c>
      <c r="Q363" s="1" t="s">
        <v>2321</v>
      </c>
      <c r="R363" s="1" t="s">
        <v>4505</v>
      </c>
      <c r="S363" s="1" t="s">
        <v>2323</v>
      </c>
      <c r="T363" s="1" t="s">
        <v>2324</v>
      </c>
      <c r="U363" s="1" t="s">
        <v>2335</v>
      </c>
      <c r="V363" s="1" t="s">
        <v>2326</v>
      </c>
    </row>
    <row r="364" s="1" customFormat="1" spans="1:22">
      <c r="A364" s="3">
        <v>999228271757365</v>
      </c>
      <c r="B364" s="1" t="s">
        <v>2486</v>
      </c>
      <c r="C364" s="1" t="s">
        <v>4506</v>
      </c>
      <c r="D364" s="1" t="s">
        <v>4501</v>
      </c>
      <c r="E364" s="1" t="s">
        <v>4507</v>
      </c>
      <c r="F364" s="1" t="s">
        <v>2331</v>
      </c>
      <c r="G364" s="1" t="s">
        <v>2314</v>
      </c>
      <c r="H364" s="1" t="s">
        <v>2315</v>
      </c>
      <c r="I364" s="1" t="s">
        <v>4508</v>
      </c>
      <c r="J364" s="1" t="s">
        <v>30</v>
      </c>
      <c r="K364" s="1" t="s">
        <v>4509</v>
      </c>
      <c r="L364" s="1" t="s">
        <v>4509</v>
      </c>
      <c r="M364" s="1" t="s">
        <v>2318</v>
      </c>
      <c r="N364" s="1" t="s">
        <v>2318</v>
      </c>
      <c r="O364" s="1" t="s">
        <v>2319</v>
      </c>
      <c r="P364" s="1" t="s">
        <v>2320</v>
      </c>
      <c r="Q364" s="1" t="s">
        <v>2321</v>
      </c>
      <c r="R364" s="1" t="s">
        <v>4510</v>
      </c>
      <c r="S364" s="1" t="s">
        <v>2323</v>
      </c>
      <c r="T364" s="1" t="s">
        <v>2324</v>
      </c>
      <c r="U364" s="1" t="s">
        <v>2335</v>
      </c>
      <c r="V364" s="1" t="s">
        <v>2326</v>
      </c>
    </row>
    <row r="365" s="1" customFormat="1" spans="1:22">
      <c r="A365" s="3">
        <v>999227400379300</v>
      </c>
      <c r="B365" s="1" t="s">
        <v>2834</v>
      </c>
      <c r="C365" s="1" t="s">
        <v>4511</v>
      </c>
      <c r="D365" s="1" t="s">
        <v>4512</v>
      </c>
      <c r="E365" s="1" t="s">
        <v>4513</v>
      </c>
      <c r="F365" s="1" t="s">
        <v>2331</v>
      </c>
      <c r="G365" s="1" t="s">
        <v>2314</v>
      </c>
      <c r="H365" s="1" t="s">
        <v>2315</v>
      </c>
      <c r="I365" s="1" t="s">
        <v>4514</v>
      </c>
      <c r="J365" s="1" t="s">
        <v>30</v>
      </c>
      <c r="K365" s="1" t="s">
        <v>4515</v>
      </c>
      <c r="L365" s="1" t="s">
        <v>4515</v>
      </c>
      <c r="M365" s="1" t="s">
        <v>2318</v>
      </c>
      <c r="N365" s="1" t="s">
        <v>2318</v>
      </c>
      <c r="O365" s="1" t="s">
        <v>2319</v>
      </c>
      <c r="P365" s="1" t="s">
        <v>2320</v>
      </c>
      <c r="Q365" s="1" t="s">
        <v>2321</v>
      </c>
      <c r="R365" s="1" t="s">
        <v>4516</v>
      </c>
      <c r="S365" s="1" t="s">
        <v>2323</v>
      </c>
      <c r="T365" s="1" t="s">
        <v>2324</v>
      </c>
      <c r="U365" s="1" t="s">
        <v>2335</v>
      </c>
      <c r="V365" s="1" t="s">
        <v>2326</v>
      </c>
    </row>
    <row r="366" s="1" customFormat="1" spans="1:22">
      <c r="A366" s="3">
        <v>999228274521494</v>
      </c>
      <c r="B366" s="1" t="s">
        <v>2313</v>
      </c>
      <c r="C366" s="1" t="s">
        <v>4517</v>
      </c>
      <c r="D366" s="1" t="s">
        <v>4518</v>
      </c>
      <c r="E366" s="1" t="s">
        <v>4519</v>
      </c>
      <c r="F366" s="1" t="s">
        <v>2313</v>
      </c>
      <c r="G366" s="1" t="s">
        <v>2314</v>
      </c>
      <c r="H366" s="1" t="s">
        <v>2315</v>
      </c>
      <c r="I366" s="1" t="s">
        <v>4520</v>
      </c>
      <c r="J366" s="1" t="s">
        <v>30</v>
      </c>
      <c r="K366" s="1" t="s">
        <v>4521</v>
      </c>
      <c r="L366" s="1" t="s">
        <v>4521</v>
      </c>
      <c r="M366" s="1" t="s">
        <v>2318</v>
      </c>
      <c r="N366" s="1" t="s">
        <v>2318</v>
      </c>
      <c r="O366" s="1" t="s">
        <v>2319</v>
      </c>
      <c r="P366" s="1" t="s">
        <v>2320</v>
      </c>
      <c r="Q366" s="1" t="s">
        <v>2321</v>
      </c>
      <c r="R366" s="1" t="s">
        <v>4522</v>
      </c>
      <c r="S366" s="1" t="s">
        <v>2323</v>
      </c>
      <c r="T366" s="1" t="s">
        <v>2324</v>
      </c>
      <c r="U366" s="1" t="s">
        <v>2335</v>
      </c>
      <c r="V366" s="1" t="s">
        <v>2326</v>
      </c>
    </row>
    <row r="367" s="1" customFormat="1" spans="1:22">
      <c r="A367" s="3">
        <v>999228314444633</v>
      </c>
      <c r="B367" s="1" t="s">
        <v>2331</v>
      </c>
      <c r="C367" s="1" t="s">
        <v>4523</v>
      </c>
      <c r="D367" s="1" t="s">
        <v>4524</v>
      </c>
      <c r="E367" s="1" t="s">
        <v>4525</v>
      </c>
      <c r="F367" s="1" t="s">
        <v>2331</v>
      </c>
      <c r="G367" s="1" t="s">
        <v>2314</v>
      </c>
      <c r="H367" s="1" t="s">
        <v>2315</v>
      </c>
      <c r="I367" s="1" t="s">
        <v>4526</v>
      </c>
      <c r="J367" s="1" t="s">
        <v>30</v>
      </c>
      <c r="K367" s="1" t="s">
        <v>4527</v>
      </c>
      <c r="L367" s="1" t="s">
        <v>4527</v>
      </c>
      <c r="M367" s="1" t="s">
        <v>2318</v>
      </c>
      <c r="N367" s="1" t="s">
        <v>2318</v>
      </c>
      <c r="O367" s="1" t="s">
        <v>2319</v>
      </c>
      <c r="P367" s="1" t="s">
        <v>2320</v>
      </c>
      <c r="Q367" s="1" t="s">
        <v>2321</v>
      </c>
      <c r="R367" s="1" t="s">
        <v>4528</v>
      </c>
      <c r="S367" s="1" t="s">
        <v>2323</v>
      </c>
      <c r="T367" s="1" t="s">
        <v>2324</v>
      </c>
      <c r="U367" s="1" t="s">
        <v>2335</v>
      </c>
      <c r="V367" s="1" t="s">
        <v>3001</v>
      </c>
    </row>
    <row r="368" s="1" customFormat="1" spans="1:22">
      <c r="A368" s="3">
        <v>999228317462725</v>
      </c>
      <c r="B368" s="1" t="s">
        <v>2331</v>
      </c>
      <c r="C368" s="1" t="s">
        <v>4529</v>
      </c>
      <c r="D368" s="1" t="s">
        <v>4530</v>
      </c>
      <c r="E368" s="1" t="s">
        <v>4531</v>
      </c>
      <c r="F368" s="1" t="s">
        <v>2331</v>
      </c>
      <c r="G368" s="1" t="s">
        <v>2314</v>
      </c>
      <c r="H368" s="1" t="s">
        <v>2315</v>
      </c>
      <c r="I368" s="1" t="s">
        <v>4532</v>
      </c>
      <c r="J368" s="1" t="s">
        <v>30</v>
      </c>
      <c r="K368" s="1" t="s">
        <v>4533</v>
      </c>
      <c r="L368" s="1" t="s">
        <v>4533</v>
      </c>
      <c r="M368" s="1" t="s">
        <v>2318</v>
      </c>
      <c r="N368" s="1" t="s">
        <v>2318</v>
      </c>
      <c r="O368" s="1" t="s">
        <v>2319</v>
      </c>
      <c r="P368" s="1" t="s">
        <v>2320</v>
      </c>
      <c r="Q368" s="1" t="s">
        <v>2321</v>
      </c>
      <c r="R368" s="1" t="s">
        <v>4534</v>
      </c>
      <c r="S368" s="1" t="s">
        <v>2323</v>
      </c>
      <c r="T368" s="1" t="s">
        <v>2324</v>
      </c>
      <c r="U368" s="1" t="s">
        <v>2335</v>
      </c>
      <c r="V368" s="1" t="s">
        <v>2326</v>
      </c>
    </row>
    <row r="369" s="1" customFormat="1" spans="1:22">
      <c r="A369" s="3">
        <v>999228320227179</v>
      </c>
      <c r="B369" s="1" t="s">
        <v>2331</v>
      </c>
      <c r="C369" s="1" t="s">
        <v>4535</v>
      </c>
      <c r="D369" s="1" t="s">
        <v>4536</v>
      </c>
      <c r="E369" s="1" t="s">
        <v>4537</v>
      </c>
      <c r="F369" s="1" t="s">
        <v>2331</v>
      </c>
      <c r="G369" s="1" t="s">
        <v>2314</v>
      </c>
      <c r="H369" s="1" t="s">
        <v>2315</v>
      </c>
      <c r="I369" s="1" t="s">
        <v>4538</v>
      </c>
      <c r="J369" s="1" t="s">
        <v>30</v>
      </c>
      <c r="K369" s="1" t="s">
        <v>4539</v>
      </c>
      <c r="L369" s="1" t="s">
        <v>4539</v>
      </c>
      <c r="M369" s="1" t="s">
        <v>2318</v>
      </c>
      <c r="N369" s="1" t="s">
        <v>2318</v>
      </c>
      <c r="O369" s="1" t="s">
        <v>2319</v>
      </c>
      <c r="P369" s="1" t="s">
        <v>2320</v>
      </c>
      <c r="Q369" s="1" t="s">
        <v>2321</v>
      </c>
      <c r="R369" s="1" t="s">
        <v>4540</v>
      </c>
      <c r="S369" s="1" t="s">
        <v>2323</v>
      </c>
      <c r="T369" s="1" t="s">
        <v>2324</v>
      </c>
      <c r="U369" s="1" t="s">
        <v>2335</v>
      </c>
      <c r="V369" s="1" t="s">
        <v>4033</v>
      </c>
    </row>
    <row r="370" s="1" customFormat="1" spans="1:22">
      <c r="A370" s="3">
        <v>999228045179468</v>
      </c>
      <c r="B370" s="1" t="s">
        <v>3136</v>
      </c>
      <c r="C370" s="1" t="s">
        <v>4541</v>
      </c>
      <c r="D370" s="1" t="s">
        <v>4542</v>
      </c>
      <c r="E370" s="1" t="s">
        <v>4543</v>
      </c>
      <c r="F370" s="1" t="s">
        <v>2331</v>
      </c>
      <c r="G370" s="1" t="s">
        <v>2314</v>
      </c>
      <c r="H370" s="1" t="s">
        <v>2315</v>
      </c>
      <c r="I370" s="1" t="s">
        <v>4544</v>
      </c>
      <c r="J370" s="1" t="s">
        <v>30</v>
      </c>
      <c r="K370" s="1" t="s">
        <v>4545</v>
      </c>
      <c r="L370" s="1" t="s">
        <v>4545</v>
      </c>
      <c r="M370" s="1" t="s">
        <v>2318</v>
      </c>
      <c r="N370" s="1" t="s">
        <v>2318</v>
      </c>
      <c r="O370" s="1" t="s">
        <v>2319</v>
      </c>
      <c r="P370" s="1" t="s">
        <v>2320</v>
      </c>
      <c r="Q370" s="1" t="s">
        <v>2321</v>
      </c>
      <c r="R370" s="1" t="s">
        <v>4546</v>
      </c>
      <c r="S370" s="1" t="s">
        <v>2323</v>
      </c>
      <c r="T370" s="1" t="s">
        <v>2324</v>
      </c>
      <c r="U370" s="1" t="s">
        <v>2335</v>
      </c>
      <c r="V370" s="1" t="s">
        <v>2358</v>
      </c>
    </row>
    <row r="371" s="1" customFormat="1" spans="1:22">
      <c r="A371" s="3">
        <v>999228317921984</v>
      </c>
      <c r="B371" s="1" t="s">
        <v>2331</v>
      </c>
      <c r="C371" s="1" t="s">
        <v>4547</v>
      </c>
      <c r="D371" s="1" t="s">
        <v>4548</v>
      </c>
      <c r="E371" s="1" t="s">
        <v>4549</v>
      </c>
      <c r="F371" s="1" t="s">
        <v>2331</v>
      </c>
      <c r="G371" s="1" t="s">
        <v>2314</v>
      </c>
      <c r="H371" s="1" t="s">
        <v>2315</v>
      </c>
      <c r="I371" s="1" t="s">
        <v>4550</v>
      </c>
      <c r="J371" s="1" t="s">
        <v>30</v>
      </c>
      <c r="K371" s="1" t="s">
        <v>4551</v>
      </c>
      <c r="L371" s="1" t="s">
        <v>4551</v>
      </c>
      <c r="M371" s="1" t="s">
        <v>2318</v>
      </c>
      <c r="N371" s="1" t="s">
        <v>2318</v>
      </c>
      <c r="O371" s="1" t="s">
        <v>2319</v>
      </c>
      <c r="P371" s="1" t="s">
        <v>2320</v>
      </c>
      <c r="Q371" s="1" t="s">
        <v>2321</v>
      </c>
      <c r="R371" s="1" t="s">
        <v>4552</v>
      </c>
      <c r="S371" s="1" t="s">
        <v>2323</v>
      </c>
      <c r="T371" s="1" t="s">
        <v>2324</v>
      </c>
      <c r="U371" s="1" t="s">
        <v>2335</v>
      </c>
      <c r="V371" s="1" t="s">
        <v>4553</v>
      </c>
    </row>
    <row r="372" s="1" customFormat="1" spans="1:22">
      <c r="A372" s="3">
        <v>999228286093162</v>
      </c>
      <c r="B372" s="1" t="s">
        <v>2313</v>
      </c>
      <c r="C372" s="1" t="s">
        <v>4554</v>
      </c>
      <c r="D372" s="1" t="s">
        <v>4555</v>
      </c>
      <c r="E372" s="1" t="s">
        <v>4556</v>
      </c>
      <c r="F372" s="1" t="s">
        <v>2313</v>
      </c>
      <c r="G372" s="1" t="s">
        <v>2314</v>
      </c>
      <c r="H372" s="1" t="s">
        <v>2315</v>
      </c>
      <c r="I372" s="1" t="s">
        <v>4557</v>
      </c>
      <c r="J372" s="1" t="s">
        <v>30</v>
      </c>
      <c r="K372" s="1" t="s">
        <v>4558</v>
      </c>
      <c r="L372" s="1" t="s">
        <v>4558</v>
      </c>
      <c r="M372" s="1" t="s">
        <v>2318</v>
      </c>
      <c r="N372" s="1" t="s">
        <v>2318</v>
      </c>
      <c r="O372" s="1" t="s">
        <v>2319</v>
      </c>
      <c r="P372" s="1" t="s">
        <v>2320</v>
      </c>
      <c r="Q372" s="1" t="s">
        <v>2321</v>
      </c>
      <c r="R372" s="1" t="s">
        <v>4559</v>
      </c>
      <c r="S372" s="1" t="s">
        <v>2323</v>
      </c>
      <c r="T372" s="1" t="s">
        <v>2324</v>
      </c>
      <c r="U372" s="1" t="s">
        <v>2335</v>
      </c>
      <c r="V372" s="1" t="s">
        <v>4033</v>
      </c>
    </row>
    <row r="373" s="1" customFormat="1" spans="1:22">
      <c r="A373" s="3">
        <v>999228293396444</v>
      </c>
      <c r="B373" s="1" t="s">
        <v>2327</v>
      </c>
      <c r="C373" s="1" t="s">
        <v>4560</v>
      </c>
      <c r="D373" s="1" t="s">
        <v>4561</v>
      </c>
      <c r="E373" s="1" t="s">
        <v>4562</v>
      </c>
      <c r="F373" s="1" t="s">
        <v>2331</v>
      </c>
      <c r="G373" s="1" t="s">
        <v>2314</v>
      </c>
      <c r="H373" s="1" t="s">
        <v>2315</v>
      </c>
      <c r="I373" s="1" t="s">
        <v>4563</v>
      </c>
      <c r="J373" s="1" t="s">
        <v>30</v>
      </c>
      <c r="K373" s="1" t="s">
        <v>4564</v>
      </c>
      <c r="L373" s="1" t="s">
        <v>4564</v>
      </c>
      <c r="M373" s="1" t="s">
        <v>2318</v>
      </c>
      <c r="N373" s="1" t="s">
        <v>2318</v>
      </c>
      <c r="O373" s="1" t="s">
        <v>2319</v>
      </c>
      <c r="P373" s="1" t="s">
        <v>2320</v>
      </c>
      <c r="Q373" s="1" t="s">
        <v>2321</v>
      </c>
      <c r="R373" s="1" t="s">
        <v>4565</v>
      </c>
      <c r="S373" s="1" t="s">
        <v>2323</v>
      </c>
      <c r="T373" s="1" t="s">
        <v>2324</v>
      </c>
      <c r="U373" s="1" t="s">
        <v>2335</v>
      </c>
      <c r="V373" s="1" t="s">
        <v>3696</v>
      </c>
    </row>
    <row r="374" s="1" customFormat="1" spans="1:22">
      <c r="A374" s="3">
        <v>999228319722121</v>
      </c>
      <c r="B374" s="1" t="s">
        <v>2331</v>
      </c>
      <c r="C374" s="1" t="s">
        <v>4566</v>
      </c>
      <c r="D374" s="1" t="s">
        <v>4567</v>
      </c>
      <c r="E374" s="1" t="s">
        <v>4568</v>
      </c>
      <c r="F374" s="1" t="s">
        <v>2331</v>
      </c>
      <c r="G374" s="1" t="s">
        <v>2314</v>
      </c>
      <c r="H374" s="1" t="s">
        <v>2315</v>
      </c>
      <c r="I374" s="1" t="s">
        <v>4569</v>
      </c>
      <c r="J374" s="1" t="s">
        <v>30</v>
      </c>
      <c r="K374" s="1" t="s">
        <v>4570</v>
      </c>
      <c r="L374" s="1" t="s">
        <v>4570</v>
      </c>
      <c r="M374" s="1" t="s">
        <v>2318</v>
      </c>
      <c r="N374" s="1" t="s">
        <v>2318</v>
      </c>
      <c r="O374" s="1" t="s">
        <v>2319</v>
      </c>
      <c r="P374" s="1" t="s">
        <v>2320</v>
      </c>
      <c r="Q374" s="1" t="s">
        <v>2321</v>
      </c>
      <c r="R374" s="1" t="s">
        <v>4571</v>
      </c>
      <c r="S374" s="1" t="s">
        <v>2323</v>
      </c>
      <c r="T374" s="1" t="s">
        <v>2324</v>
      </c>
      <c r="U374" s="1" t="s">
        <v>2335</v>
      </c>
      <c r="V374" s="1" t="s">
        <v>3374</v>
      </c>
    </row>
    <row r="375" s="1" customFormat="1" spans="1:22">
      <c r="A375" s="3">
        <v>999228314799512</v>
      </c>
      <c r="B375" s="1" t="s">
        <v>2331</v>
      </c>
      <c r="C375" s="1" t="s">
        <v>4572</v>
      </c>
      <c r="D375" s="1" t="s">
        <v>4567</v>
      </c>
      <c r="E375" s="1" t="s">
        <v>4573</v>
      </c>
      <c r="F375" s="1" t="s">
        <v>2331</v>
      </c>
      <c r="G375" s="1" t="s">
        <v>2314</v>
      </c>
      <c r="H375" s="1" t="s">
        <v>2315</v>
      </c>
      <c r="I375" s="1" t="s">
        <v>4574</v>
      </c>
      <c r="J375" s="1" t="s">
        <v>30</v>
      </c>
      <c r="K375" s="1" t="s">
        <v>4575</v>
      </c>
      <c r="L375" s="1" t="s">
        <v>4575</v>
      </c>
      <c r="M375" s="1" t="s">
        <v>2318</v>
      </c>
      <c r="N375" s="1" t="s">
        <v>2318</v>
      </c>
      <c r="O375" s="1" t="s">
        <v>2319</v>
      </c>
      <c r="P375" s="1" t="s">
        <v>2320</v>
      </c>
      <c r="Q375" s="1" t="s">
        <v>2321</v>
      </c>
      <c r="R375" s="1" t="s">
        <v>4576</v>
      </c>
      <c r="S375" s="1" t="s">
        <v>2323</v>
      </c>
      <c r="T375" s="1" t="s">
        <v>2324</v>
      </c>
      <c r="U375" s="1" t="s">
        <v>2335</v>
      </c>
      <c r="V375" s="1" t="s">
        <v>3374</v>
      </c>
    </row>
    <row r="376" s="1" customFormat="1" spans="1:22">
      <c r="A376" s="3">
        <v>999228256787147</v>
      </c>
      <c r="B376" s="1" t="s">
        <v>2408</v>
      </c>
      <c r="C376" s="1" t="s">
        <v>4577</v>
      </c>
      <c r="D376" s="1" t="s">
        <v>4578</v>
      </c>
      <c r="E376" s="1" t="s">
        <v>4579</v>
      </c>
      <c r="F376" s="1" t="s">
        <v>2331</v>
      </c>
      <c r="G376" s="1" t="s">
        <v>2314</v>
      </c>
      <c r="H376" s="1" t="s">
        <v>2315</v>
      </c>
      <c r="I376" s="1" t="s">
        <v>4580</v>
      </c>
      <c r="J376" s="1" t="s">
        <v>30</v>
      </c>
      <c r="K376" s="1" t="s">
        <v>4581</v>
      </c>
      <c r="L376" s="1" t="s">
        <v>4581</v>
      </c>
      <c r="M376" s="1" t="s">
        <v>2318</v>
      </c>
      <c r="N376" s="1" t="s">
        <v>2318</v>
      </c>
      <c r="O376" s="1" t="s">
        <v>2319</v>
      </c>
      <c r="P376" s="1" t="s">
        <v>2320</v>
      </c>
      <c r="Q376" s="1" t="s">
        <v>2321</v>
      </c>
      <c r="R376" s="1" t="s">
        <v>4582</v>
      </c>
      <c r="S376" s="1" t="s">
        <v>2323</v>
      </c>
      <c r="T376" s="1" t="s">
        <v>2324</v>
      </c>
      <c r="U376" s="1" t="s">
        <v>2335</v>
      </c>
      <c r="V376" s="1" t="s">
        <v>3124</v>
      </c>
    </row>
    <row r="377" s="1" customFormat="1" spans="1:22">
      <c r="A377" s="3">
        <v>999227107873561</v>
      </c>
      <c r="B377" s="1" t="s">
        <v>2740</v>
      </c>
      <c r="C377" s="1" t="s">
        <v>4583</v>
      </c>
      <c r="D377" s="1" t="s">
        <v>4584</v>
      </c>
      <c r="E377" s="1" t="s">
        <v>4585</v>
      </c>
      <c r="F377" s="1" t="s">
        <v>2327</v>
      </c>
      <c r="G377" s="1" t="s">
        <v>2314</v>
      </c>
      <c r="H377" s="1" t="s">
        <v>2315</v>
      </c>
      <c r="I377" s="1" t="s">
        <v>4586</v>
      </c>
      <c r="J377" s="1" t="s">
        <v>30</v>
      </c>
      <c r="K377" s="1" t="s">
        <v>4587</v>
      </c>
      <c r="L377" s="1" t="s">
        <v>4587</v>
      </c>
      <c r="M377" s="1" t="s">
        <v>2318</v>
      </c>
      <c r="N377" s="1" t="s">
        <v>2318</v>
      </c>
      <c r="O377" s="1" t="s">
        <v>2319</v>
      </c>
      <c r="P377" s="1" t="s">
        <v>2320</v>
      </c>
      <c r="Q377" s="1" t="s">
        <v>2321</v>
      </c>
      <c r="R377" s="1" t="s">
        <v>4588</v>
      </c>
      <c r="S377" s="1" t="s">
        <v>2323</v>
      </c>
      <c r="T377" s="1" t="s">
        <v>2324</v>
      </c>
      <c r="U377" s="1" t="s">
        <v>2335</v>
      </c>
      <c r="V377" s="1" t="s">
        <v>2644</v>
      </c>
    </row>
    <row r="378" s="1" customFormat="1" spans="1:22">
      <c r="A378" s="3">
        <v>28319319566</v>
      </c>
      <c r="B378" s="1" t="s">
        <v>2331</v>
      </c>
      <c r="C378" s="1" t="s">
        <v>4589</v>
      </c>
      <c r="D378" s="1" t="s">
        <v>4590</v>
      </c>
      <c r="E378" s="1" t="s">
        <v>4591</v>
      </c>
      <c r="F378" s="1" t="s">
        <v>2331</v>
      </c>
      <c r="G378" s="1" t="s">
        <v>2314</v>
      </c>
      <c r="H378" s="1" t="s">
        <v>2315</v>
      </c>
      <c r="I378" s="1" t="s">
        <v>4592</v>
      </c>
      <c r="J378" s="1" t="s">
        <v>30</v>
      </c>
      <c r="K378" s="1" t="s">
        <v>4593</v>
      </c>
      <c r="L378" s="1" t="s">
        <v>4593</v>
      </c>
      <c r="M378" s="1" t="s">
        <v>2318</v>
      </c>
      <c r="N378" s="1" t="s">
        <v>2318</v>
      </c>
      <c r="O378" s="1" t="s">
        <v>2319</v>
      </c>
      <c r="P378" s="1" t="s">
        <v>2320</v>
      </c>
      <c r="Q378" s="1" t="s">
        <v>2321</v>
      </c>
      <c r="R378" s="1" t="s">
        <v>4594</v>
      </c>
      <c r="S378" s="1" t="s">
        <v>2323</v>
      </c>
      <c r="T378" s="1" t="s">
        <v>2324</v>
      </c>
      <c r="U378" s="1" t="s">
        <v>2335</v>
      </c>
      <c r="V378" s="1" t="s">
        <v>2412</v>
      </c>
    </row>
    <row r="379" s="1" customFormat="1" spans="1:22">
      <c r="A379" s="3">
        <v>999228256031062</v>
      </c>
      <c r="B379" s="1" t="s">
        <v>2408</v>
      </c>
      <c r="C379" s="1" t="s">
        <v>4595</v>
      </c>
      <c r="D379" s="1" t="s">
        <v>4596</v>
      </c>
      <c r="E379" s="1" t="s">
        <v>4597</v>
      </c>
      <c r="F379" s="1" t="s">
        <v>2313</v>
      </c>
      <c r="G379" s="1" t="s">
        <v>2314</v>
      </c>
      <c r="H379" s="1" t="s">
        <v>2315</v>
      </c>
      <c r="I379" s="1" t="s">
        <v>4598</v>
      </c>
      <c r="J379" s="1" t="s">
        <v>30</v>
      </c>
      <c r="K379" s="1" t="s">
        <v>4599</v>
      </c>
      <c r="L379" s="1" t="s">
        <v>4599</v>
      </c>
      <c r="M379" s="1" t="s">
        <v>2318</v>
      </c>
      <c r="N379" s="1" t="s">
        <v>2318</v>
      </c>
      <c r="O379" s="1" t="s">
        <v>2319</v>
      </c>
      <c r="P379" s="1" t="s">
        <v>2320</v>
      </c>
      <c r="Q379" s="1" t="s">
        <v>2321</v>
      </c>
      <c r="R379" s="1" t="s">
        <v>4600</v>
      </c>
      <c r="S379" s="1" t="s">
        <v>2323</v>
      </c>
      <c r="T379" s="1" t="s">
        <v>2324</v>
      </c>
      <c r="U379" s="1" t="s">
        <v>2335</v>
      </c>
      <c r="V379" s="1" t="s">
        <v>2358</v>
      </c>
    </row>
    <row r="380" s="1" customFormat="1" spans="1:22">
      <c r="A380" s="3">
        <v>999228273543099</v>
      </c>
      <c r="B380" s="1" t="s">
        <v>2486</v>
      </c>
      <c r="C380" s="1" t="s">
        <v>4601</v>
      </c>
      <c r="D380" s="1" t="s">
        <v>4596</v>
      </c>
      <c r="E380" s="1" t="s">
        <v>4602</v>
      </c>
      <c r="F380" s="1" t="s">
        <v>2331</v>
      </c>
      <c r="G380" s="1" t="s">
        <v>2314</v>
      </c>
      <c r="H380" s="1" t="s">
        <v>2315</v>
      </c>
      <c r="I380" s="1" t="s">
        <v>4603</v>
      </c>
      <c r="J380" s="1" t="s">
        <v>30</v>
      </c>
      <c r="K380" s="1" t="s">
        <v>4604</v>
      </c>
      <c r="L380" s="1" t="s">
        <v>4604</v>
      </c>
      <c r="M380" s="1" t="s">
        <v>2318</v>
      </c>
      <c r="N380" s="1" t="s">
        <v>2318</v>
      </c>
      <c r="O380" s="1" t="s">
        <v>2319</v>
      </c>
      <c r="P380" s="1" t="s">
        <v>2320</v>
      </c>
      <c r="Q380" s="1" t="s">
        <v>2321</v>
      </c>
      <c r="R380" s="1" t="s">
        <v>4605</v>
      </c>
      <c r="S380" s="1" t="s">
        <v>2323</v>
      </c>
      <c r="T380" s="1" t="s">
        <v>2324</v>
      </c>
      <c r="U380" s="1" t="s">
        <v>2335</v>
      </c>
      <c r="V380" s="1" t="s">
        <v>2358</v>
      </c>
    </row>
    <row r="381" s="1" customFormat="1" spans="1:22">
      <c r="A381" s="3">
        <v>999228291639780</v>
      </c>
      <c r="B381" s="1" t="s">
        <v>2313</v>
      </c>
      <c r="C381" s="1" t="s">
        <v>4606</v>
      </c>
      <c r="D381" s="1" t="s">
        <v>4607</v>
      </c>
      <c r="E381" s="1" t="s">
        <v>4608</v>
      </c>
      <c r="F381" s="1" t="s">
        <v>2327</v>
      </c>
      <c r="G381" s="1" t="s">
        <v>2314</v>
      </c>
      <c r="H381" s="1" t="s">
        <v>2315</v>
      </c>
      <c r="I381" s="1" t="s">
        <v>4609</v>
      </c>
      <c r="J381" s="1" t="s">
        <v>30</v>
      </c>
      <c r="K381" s="1" t="s">
        <v>4610</v>
      </c>
      <c r="L381" s="1" t="s">
        <v>4610</v>
      </c>
      <c r="M381" s="1" t="s">
        <v>2318</v>
      </c>
      <c r="N381" s="1" t="s">
        <v>2318</v>
      </c>
      <c r="O381" s="1" t="s">
        <v>2319</v>
      </c>
      <c r="P381" s="1" t="s">
        <v>2320</v>
      </c>
      <c r="Q381" s="1" t="s">
        <v>2321</v>
      </c>
      <c r="R381" s="1" t="s">
        <v>4611</v>
      </c>
      <c r="S381" s="1" t="s">
        <v>2323</v>
      </c>
      <c r="T381" s="1" t="s">
        <v>2324</v>
      </c>
      <c r="U381" s="1" t="s">
        <v>2335</v>
      </c>
      <c r="V381" s="1" t="s">
        <v>2336</v>
      </c>
    </row>
    <row r="382" s="1" customFormat="1" spans="1:22">
      <c r="A382" s="3">
        <v>999228045051119</v>
      </c>
      <c r="B382" s="1" t="s">
        <v>3136</v>
      </c>
      <c r="C382" s="1" t="s">
        <v>4612</v>
      </c>
      <c r="D382" s="1" t="s">
        <v>4613</v>
      </c>
      <c r="E382" s="1" t="s">
        <v>4614</v>
      </c>
      <c r="F382" s="1" t="s">
        <v>2331</v>
      </c>
      <c r="G382" s="1" t="s">
        <v>2314</v>
      </c>
      <c r="H382" s="1" t="s">
        <v>2315</v>
      </c>
      <c r="I382" s="1" t="s">
        <v>4615</v>
      </c>
      <c r="J382" s="1" t="s">
        <v>30</v>
      </c>
      <c r="K382" s="1" t="s">
        <v>4616</v>
      </c>
      <c r="L382" s="1" t="s">
        <v>4616</v>
      </c>
      <c r="M382" s="1" t="s">
        <v>2318</v>
      </c>
      <c r="N382" s="1" t="s">
        <v>2318</v>
      </c>
      <c r="O382" s="1" t="s">
        <v>2319</v>
      </c>
      <c r="P382" s="1" t="s">
        <v>2320</v>
      </c>
      <c r="Q382" s="1" t="s">
        <v>2321</v>
      </c>
      <c r="R382" s="1" t="s">
        <v>4617</v>
      </c>
      <c r="S382" s="1" t="s">
        <v>2323</v>
      </c>
      <c r="T382" s="1" t="s">
        <v>2324</v>
      </c>
      <c r="U382" s="1" t="s">
        <v>2335</v>
      </c>
      <c r="V382" s="1" t="s">
        <v>2358</v>
      </c>
    </row>
    <row r="383" s="1" customFormat="1" spans="1:22">
      <c r="A383" s="3">
        <v>999228044370379</v>
      </c>
      <c r="B383" s="1" t="s">
        <v>3136</v>
      </c>
      <c r="C383" s="1" t="s">
        <v>4618</v>
      </c>
      <c r="D383" s="1" t="s">
        <v>4613</v>
      </c>
      <c r="E383" s="1" t="s">
        <v>4619</v>
      </c>
      <c r="F383" s="1" t="s">
        <v>2313</v>
      </c>
      <c r="G383" s="1" t="s">
        <v>2314</v>
      </c>
      <c r="H383" s="1" t="s">
        <v>2315</v>
      </c>
      <c r="I383" s="1" t="s">
        <v>4620</v>
      </c>
      <c r="J383" s="1" t="s">
        <v>30</v>
      </c>
      <c r="K383" s="1" t="s">
        <v>4621</v>
      </c>
      <c r="L383" s="1" t="s">
        <v>4621</v>
      </c>
      <c r="M383" s="1" t="s">
        <v>2318</v>
      </c>
      <c r="N383" s="1" t="s">
        <v>2318</v>
      </c>
      <c r="O383" s="1" t="s">
        <v>2319</v>
      </c>
      <c r="P383" s="1" t="s">
        <v>2320</v>
      </c>
      <c r="Q383" s="1" t="s">
        <v>2321</v>
      </c>
      <c r="R383" s="1" t="s">
        <v>4622</v>
      </c>
      <c r="S383" s="1" t="s">
        <v>2323</v>
      </c>
      <c r="T383" s="1" t="s">
        <v>2324</v>
      </c>
      <c r="U383" s="1" t="s">
        <v>2335</v>
      </c>
      <c r="V383" s="1" t="s">
        <v>2358</v>
      </c>
    </row>
    <row r="384" s="1" customFormat="1" spans="1:22">
      <c r="A384" s="3">
        <v>999228173142082</v>
      </c>
      <c r="B384" s="1" t="s">
        <v>2726</v>
      </c>
      <c r="C384" s="1" t="s">
        <v>4623</v>
      </c>
      <c r="D384" s="1" t="s">
        <v>4624</v>
      </c>
      <c r="E384" s="1" t="s">
        <v>4625</v>
      </c>
      <c r="F384" s="1" t="s">
        <v>2327</v>
      </c>
      <c r="G384" s="1" t="s">
        <v>2314</v>
      </c>
      <c r="H384" s="1" t="s">
        <v>2315</v>
      </c>
      <c r="I384" s="1" t="s">
        <v>4626</v>
      </c>
      <c r="J384" s="1" t="s">
        <v>30</v>
      </c>
      <c r="K384" s="1" t="s">
        <v>4627</v>
      </c>
      <c r="L384" s="1" t="s">
        <v>4627</v>
      </c>
      <c r="M384" s="1" t="s">
        <v>2318</v>
      </c>
      <c r="N384" s="1" t="s">
        <v>2318</v>
      </c>
      <c r="O384" s="1" t="s">
        <v>2319</v>
      </c>
      <c r="P384" s="1" t="s">
        <v>2320</v>
      </c>
      <c r="Q384" s="1" t="s">
        <v>2321</v>
      </c>
      <c r="R384" s="1" t="s">
        <v>4628</v>
      </c>
      <c r="S384" s="1" t="s">
        <v>2323</v>
      </c>
      <c r="T384" s="1" t="s">
        <v>2324</v>
      </c>
      <c r="U384" s="1" t="s">
        <v>2335</v>
      </c>
      <c r="V384" s="1" t="s">
        <v>3001</v>
      </c>
    </row>
    <row r="385" s="1" customFormat="1" spans="1:22">
      <c r="A385" s="3">
        <v>999228173062360</v>
      </c>
      <c r="B385" s="1" t="s">
        <v>2726</v>
      </c>
      <c r="C385" s="1" t="s">
        <v>4629</v>
      </c>
      <c r="D385" s="1" t="s">
        <v>4624</v>
      </c>
      <c r="E385" s="1" t="s">
        <v>4630</v>
      </c>
      <c r="F385" s="1" t="s">
        <v>2327</v>
      </c>
      <c r="G385" s="1" t="s">
        <v>2314</v>
      </c>
      <c r="H385" s="1" t="s">
        <v>2315</v>
      </c>
      <c r="I385" s="1" t="s">
        <v>4626</v>
      </c>
      <c r="J385" s="1" t="s">
        <v>30</v>
      </c>
      <c r="K385" s="1" t="s">
        <v>4627</v>
      </c>
      <c r="L385" s="1" t="s">
        <v>4627</v>
      </c>
      <c r="M385" s="1" t="s">
        <v>2318</v>
      </c>
      <c r="N385" s="1" t="s">
        <v>2318</v>
      </c>
      <c r="O385" s="1" t="s">
        <v>2319</v>
      </c>
      <c r="P385" s="1" t="s">
        <v>2320</v>
      </c>
      <c r="Q385" s="1" t="s">
        <v>2321</v>
      </c>
      <c r="R385" s="1" t="s">
        <v>4631</v>
      </c>
      <c r="S385" s="1" t="s">
        <v>2323</v>
      </c>
      <c r="T385" s="1" t="s">
        <v>2324</v>
      </c>
      <c r="U385" s="1" t="s">
        <v>2335</v>
      </c>
      <c r="V385" s="1" t="s">
        <v>3001</v>
      </c>
    </row>
    <row r="386" s="1" customFormat="1" spans="1:22">
      <c r="A386" s="3">
        <v>999228164139749</v>
      </c>
      <c r="B386" s="1" t="s">
        <v>2404</v>
      </c>
      <c r="C386" s="1" t="s">
        <v>4632</v>
      </c>
      <c r="D386" s="1" t="s">
        <v>4633</v>
      </c>
      <c r="E386" s="1" t="s">
        <v>4634</v>
      </c>
      <c r="F386" s="1" t="s">
        <v>2331</v>
      </c>
      <c r="G386" s="1" t="s">
        <v>2314</v>
      </c>
      <c r="H386" s="1" t="s">
        <v>2315</v>
      </c>
      <c r="I386" s="1" t="s">
        <v>4635</v>
      </c>
      <c r="J386" s="1" t="s">
        <v>30</v>
      </c>
      <c r="K386" s="1" t="s">
        <v>4636</v>
      </c>
      <c r="L386" s="1" t="s">
        <v>4637</v>
      </c>
      <c r="M386" s="1" t="s">
        <v>4638</v>
      </c>
      <c r="N386" s="1" t="s">
        <v>4639</v>
      </c>
      <c r="O386" s="1" t="s">
        <v>2319</v>
      </c>
      <c r="P386" s="1" t="s">
        <v>2320</v>
      </c>
      <c r="Q386" s="1" t="s">
        <v>2321</v>
      </c>
      <c r="R386" s="1" t="s">
        <v>4640</v>
      </c>
      <c r="S386" s="1" t="s">
        <v>2323</v>
      </c>
      <c r="T386" s="1" t="s">
        <v>2324</v>
      </c>
      <c r="U386" s="1" t="s">
        <v>2335</v>
      </c>
      <c r="V386" s="1" t="s">
        <v>2343</v>
      </c>
    </row>
    <row r="387" s="1" customFormat="1" spans="1:22">
      <c r="A387" s="3">
        <v>999228309219403</v>
      </c>
      <c r="B387" s="1" t="s">
        <v>2327</v>
      </c>
      <c r="C387" s="1" t="s">
        <v>4641</v>
      </c>
      <c r="D387" s="1" t="s">
        <v>4642</v>
      </c>
      <c r="E387" s="1" t="s">
        <v>4643</v>
      </c>
      <c r="F387" s="1" t="s">
        <v>2331</v>
      </c>
      <c r="G387" s="1" t="s">
        <v>2314</v>
      </c>
      <c r="H387" s="1" t="s">
        <v>2315</v>
      </c>
      <c r="I387" s="1" t="s">
        <v>4644</v>
      </c>
      <c r="J387" s="1" t="s">
        <v>30</v>
      </c>
      <c r="K387" s="1" t="s">
        <v>4645</v>
      </c>
      <c r="L387" s="1" t="s">
        <v>4645</v>
      </c>
      <c r="M387" s="1" t="s">
        <v>2318</v>
      </c>
      <c r="N387" s="1" t="s">
        <v>2318</v>
      </c>
      <c r="O387" s="1" t="s">
        <v>2319</v>
      </c>
      <c r="P387" s="1" t="s">
        <v>2320</v>
      </c>
      <c r="Q387" s="1" t="s">
        <v>2321</v>
      </c>
      <c r="R387" s="1" t="s">
        <v>4646</v>
      </c>
      <c r="S387" s="1" t="s">
        <v>2323</v>
      </c>
      <c r="T387" s="1" t="s">
        <v>2324</v>
      </c>
      <c r="U387" s="1" t="s">
        <v>2335</v>
      </c>
      <c r="V387" s="1" t="s">
        <v>2326</v>
      </c>
    </row>
    <row r="388" s="1" customFormat="1" spans="1:22">
      <c r="A388" s="3">
        <v>999228308296323</v>
      </c>
      <c r="B388" s="1" t="s">
        <v>2327</v>
      </c>
      <c r="C388" s="1" t="s">
        <v>4647</v>
      </c>
      <c r="D388" s="1" t="s">
        <v>4648</v>
      </c>
      <c r="E388" s="1" t="s">
        <v>4649</v>
      </c>
      <c r="F388" s="1" t="s">
        <v>2331</v>
      </c>
      <c r="G388" s="1" t="s">
        <v>2314</v>
      </c>
      <c r="H388" s="1" t="s">
        <v>2315</v>
      </c>
      <c r="I388" s="1" t="s">
        <v>4650</v>
      </c>
      <c r="J388" s="1" t="s">
        <v>30</v>
      </c>
      <c r="K388" s="1" t="s">
        <v>4651</v>
      </c>
      <c r="L388" s="1" t="s">
        <v>4651</v>
      </c>
      <c r="M388" s="1" t="s">
        <v>2318</v>
      </c>
      <c r="N388" s="1" t="s">
        <v>2318</v>
      </c>
      <c r="O388" s="1" t="s">
        <v>2319</v>
      </c>
      <c r="P388" s="1" t="s">
        <v>2320</v>
      </c>
      <c r="Q388" s="1" t="s">
        <v>2321</v>
      </c>
      <c r="R388" s="1" t="s">
        <v>4652</v>
      </c>
      <c r="S388" s="1" t="s">
        <v>2323</v>
      </c>
      <c r="T388" s="1" t="s">
        <v>2324</v>
      </c>
      <c r="U388" s="1" t="s">
        <v>2335</v>
      </c>
      <c r="V388" s="1" t="s">
        <v>2358</v>
      </c>
    </row>
    <row r="389" s="1" customFormat="1" spans="1:22">
      <c r="A389" s="3">
        <v>999228015169246</v>
      </c>
      <c r="B389" s="1" t="s">
        <v>2390</v>
      </c>
      <c r="C389" s="1" t="s">
        <v>4653</v>
      </c>
      <c r="D389" s="1" t="s">
        <v>4654</v>
      </c>
      <c r="E389" s="1" t="s">
        <v>4655</v>
      </c>
      <c r="F389" s="1" t="s">
        <v>2331</v>
      </c>
      <c r="G389" s="1" t="s">
        <v>2314</v>
      </c>
      <c r="H389" s="1" t="s">
        <v>2315</v>
      </c>
      <c r="I389" s="1" t="s">
        <v>4656</v>
      </c>
      <c r="J389" s="1" t="s">
        <v>30</v>
      </c>
      <c r="K389" s="1" t="s">
        <v>4657</v>
      </c>
      <c r="L389" s="1" t="s">
        <v>4657</v>
      </c>
      <c r="M389" s="1" t="s">
        <v>2318</v>
      </c>
      <c r="N389" s="1" t="s">
        <v>2318</v>
      </c>
      <c r="O389" s="1" t="s">
        <v>2319</v>
      </c>
      <c r="P389" s="1" t="s">
        <v>2320</v>
      </c>
      <c r="Q389" s="1" t="s">
        <v>2321</v>
      </c>
      <c r="R389" s="1" t="s">
        <v>4658</v>
      </c>
      <c r="S389" s="1" t="s">
        <v>2323</v>
      </c>
      <c r="T389" s="1" t="s">
        <v>2324</v>
      </c>
      <c r="U389" s="1" t="s">
        <v>2335</v>
      </c>
      <c r="V389" s="1" t="s">
        <v>2412</v>
      </c>
    </row>
    <row r="390" s="1" customFormat="1" spans="1:22">
      <c r="A390" s="3">
        <v>999227300829871</v>
      </c>
      <c r="B390" s="1" t="s">
        <v>2897</v>
      </c>
      <c r="C390" s="1" t="s">
        <v>4659</v>
      </c>
      <c r="D390" s="1" t="s">
        <v>4660</v>
      </c>
      <c r="E390" s="1" t="s">
        <v>4661</v>
      </c>
      <c r="F390" s="1" t="s">
        <v>2313</v>
      </c>
      <c r="G390" s="1" t="s">
        <v>2314</v>
      </c>
      <c r="H390" s="1" t="s">
        <v>2315</v>
      </c>
      <c r="I390" s="1" t="s">
        <v>4662</v>
      </c>
      <c r="J390" s="1" t="s">
        <v>30</v>
      </c>
      <c r="K390" s="1" t="s">
        <v>4663</v>
      </c>
      <c r="L390" s="1" t="s">
        <v>4663</v>
      </c>
      <c r="M390" s="1" t="s">
        <v>2318</v>
      </c>
      <c r="N390" s="1" t="s">
        <v>2318</v>
      </c>
      <c r="O390" s="1" t="s">
        <v>2319</v>
      </c>
      <c r="P390" s="1" t="s">
        <v>2320</v>
      </c>
      <c r="Q390" s="1" t="s">
        <v>2321</v>
      </c>
      <c r="R390" s="1" t="s">
        <v>4664</v>
      </c>
      <c r="S390" s="1" t="s">
        <v>2323</v>
      </c>
      <c r="T390" s="1" t="s">
        <v>2324</v>
      </c>
      <c r="U390" s="1" t="s">
        <v>2335</v>
      </c>
      <c r="V390" s="1" t="s">
        <v>4033</v>
      </c>
    </row>
    <row r="391" s="1" customFormat="1" spans="1:22">
      <c r="A391" s="3">
        <v>999228286764277</v>
      </c>
      <c r="B391" s="1" t="s">
        <v>2313</v>
      </c>
      <c r="C391" s="1" t="s">
        <v>4665</v>
      </c>
      <c r="D391" s="1" t="s">
        <v>4666</v>
      </c>
      <c r="E391" s="1" t="s">
        <v>4667</v>
      </c>
      <c r="F391" s="1" t="s">
        <v>2331</v>
      </c>
      <c r="G391" s="1" t="s">
        <v>2314</v>
      </c>
      <c r="H391" s="1" t="s">
        <v>2315</v>
      </c>
      <c r="I391" s="1" t="s">
        <v>4668</v>
      </c>
      <c r="J391" s="1" t="s">
        <v>30</v>
      </c>
      <c r="K391" s="1" t="s">
        <v>4669</v>
      </c>
      <c r="L391" s="1" t="s">
        <v>4669</v>
      </c>
      <c r="M391" s="1" t="s">
        <v>2318</v>
      </c>
      <c r="N391" s="1" t="s">
        <v>2318</v>
      </c>
      <c r="O391" s="1" t="s">
        <v>2319</v>
      </c>
      <c r="P391" s="1" t="s">
        <v>2320</v>
      </c>
      <c r="Q391" s="1" t="s">
        <v>2321</v>
      </c>
      <c r="R391" s="1" t="s">
        <v>4670</v>
      </c>
      <c r="S391" s="1" t="s">
        <v>2323</v>
      </c>
      <c r="T391" s="1" t="s">
        <v>2324</v>
      </c>
      <c r="U391" s="1" t="s">
        <v>2335</v>
      </c>
      <c r="V391" s="1" t="s">
        <v>2358</v>
      </c>
    </row>
    <row r="392" s="1" customFormat="1" spans="1:22">
      <c r="A392" s="3">
        <v>999228312802176</v>
      </c>
      <c r="B392" s="1" t="s">
        <v>2327</v>
      </c>
      <c r="C392" s="1" t="s">
        <v>4671</v>
      </c>
      <c r="D392" s="1" t="s">
        <v>4672</v>
      </c>
      <c r="E392" s="1" t="s">
        <v>4673</v>
      </c>
      <c r="F392" s="1" t="s">
        <v>2331</v>
      </c>
      <c r="G392" s="1" t="s">
        <v>2314</v>
      </c>
      <c r="H392" s="1" t="s">
        <v>2315</v>
      </c>
      <c r="I392" s="1" t="s">
        <v>4674</v>
      </c>
      <c r="J392" s="1" t="s">
        <v>30</v>
      </c>
      <c r="K392" s="1" t="s">
        <v>4675</v>
      </c>
      <c r="L392" s="1" t="s">
        <v>4675</v>
      </c>
      <c r="M392" s="1" t="s">
        <v>2318</v>
      </c>
      <c r="N392" s="1" t="s">
        <v>2318</v>
      </c>
      <c r="O392" s="1" t="s">
        <v>2319</v>
      </c>
      <c r="P392" s="1" t="s">
        <v>2320</v>
      </c>
      <c r="Q392" s="1" t="s">
        <v>2321</v>
      </c>
      <c r="R392" s="1" t="s">
        <v>4676</v>
      </c>
      <c r="S392" s="1" t="s">
        <v>2323</v>
      </c>
      <c r="T392" s="1" t="s">
        <v>2324</v>
      </c>
      <c r="U392" s="1" t="s">
        <v>2335</v>
      </c>
      <c r="V392" s="1" t="s">
        <v>2326</v>
      </c>
    </row>
    <row r="393" s="1" customFormat="1" spans="1:22">
      <c r="A393" s="3">
        <v>999228312772474</v>
      </c>
      <c r="B393" s="1" t="s">
        <v>2327</v>
      </c>
      <c r="C393" s="1" t="s">
        <v>4677</v>
      </c>
      <c r="D393" s="1" t="s">
        <v>4672</v>
      </c>
      <c r="E393" s="1" t="s">
        <v>4678</v>
      </c>
      <c r="F393" s="1" t="s">
        <v>2331</v>
      </c>
      <c r="G393" s="1" t="s">
        <v>2314</v>
      </c>
      <c r="H393" s="1" t="s">
        <v>2315</v>
      </c>
      <c r="I393" s="1" t="s">
        <v>4674</v>
      </c>
      <c r="J393" s="1" t="s">
        <v>30</v>
      </c>
      <c r="K393" s="1" t="s">
        <v>4675</v>
      </c>
      <c r="L393" s="1" t="s">
        <v>4675</v>
      </c>
      <c r="M393" s="1" t="s">
        <v>2318</v>
      </c>
      <c r="N393" s="1" t="s">
        <v>2318</v>
      </c>
      <c r="O393" s="1" t="s">
        <v>2319</v>
      </c>
      <c r="P393" s="1" t="s">
        <v>2320</v>
      </c>
      <c r="Q393" s="1" t="s">
        <v>2321</v>
      </c>
      <c r="R393" s="1" t="s">
        <v>4679</v>
      </c>
      <c r="S393" s="1" t="s">
        <v>2323</v>
      </c>
      <c r="T393" s="1" t="s">
        <v>2324</v>
      </c>
      <c r="U393" s="1" t="s">
        <v>2335</v>
      </c>
      <c r="V393" s="1" t="s">
        <v>2326</v>
      </c>
    </row>
    <row r="394" s="1" customFormat="1" spans="1:22">
      <c r="A394" s="3">
        <v>999228296319538</v>
      </c>
      <c r="B394" s="1" t="s">
        <v>2327</v>
      </c>
      <c r="C394" s="1" t="s">
        <v>4680</v>
      </c>
      <c r="D394" s="1" t="s">
        <v>4681</v>
      </c>
      <c r="E394" s="1" t="s">
        <v>4682</v>
      </c>
      <c r="F394" s="1" t="s">
        <v>2331</v>
      </c>
      <c r="G394" s="1" t="s">
        <v>2314</v>
      </c>
      <c r="H394" s="1" t="s">
        <v>2315</v>
      </c>
      <c r="I394" s="1" t="s">
        <v>4683</v>
      </c>
      <c r="J394" s="1" t="s">
        <v>30</v>
      </c>
      <c r="K394" s="1" t="s">
        <v>4684</v>
      </c>
      <c r="L394" s="1" t="s">
        <v>4684</v>
      </c>
      <c r="M394" s="1" t="s">
        <v>2318</v>
      </c>
      <c r="N394" s="1" t="s">
        <v>2318</v>
      </c>
      <c r="O394" s="1" t="s">
        <v>2319</v>
      </c>
      <c r="P394" s="1" t="s">
        <v>2320</v>
      </c>
      <c r="Q394" s="1" t="s">
        <v>2321</v>
      </c>
      <c r="R394" s="1" t="s">
        <v>4685</v>
      </c>
      <c r="S394" s="1" t="s">
        <v>2323</v>
      </c>
      <c r="T394" s="1" t="s">
        <v>2324</v>
      </c>
      <c r="U394" s="1" t="s">
        <v>2335</v>
      </c>
      <c r="V394" s="1" t="s">
        <v>2326</v>
      </c>
    </row>
    <row r="395" s="1" customFormat="1" spans="1:22">
      <c r="A395" s="3">
        <v>999228308197774</v>
      </c>
      <c r="B395" s="1" t="s">
        <v>2327</v>
      </c>
      <c r="C395" s="1" t="s">
        <v>4686</v>
      </c>
      <c r="D395" s="1" t="s">
        <v>4687</v>
      </c>
      <c r="E395" s="1" t="s">
        <v>4688</v>
      </c>
      <c r="F395" s="1" t="s">
        <v>2331</v>
      </c>
      <c r="G395" s="1" t="s">
        <v>2314</v>
      </c>
      <c r="H395" s="1" t="s">
        <v>2315</v>
      </c>
      <c r="I395" s="1" t="s">
        <v>4689</v>
      </c>
      <c r="J395" s="1" t="s">
        <v>30</v>
      </c>
      <c r="K395" s="1" t="s">
        <v>4690</v>
      </c>
      <c r="L395" s="1" t="s">
        <v>4690</v>
      </c>
      <c r="M395" s="1" t="s">
        <v>2318</v>
      </c>
      <c r="N395" s="1" t="s">
        <v>2318</v>
      </c>
      <c r="O395" s="1" t="s">
        <v>2319</v>
      </c>
      <c r="P395" s="1" t="s">
        <v>2320</v>
      </c>
      <c r="Q395" s="1" t="s">
        <v>2321</v>
      </c>
      <c r="R395" s="1" t="s">
        <v>4691</v>
      </c>
      <c r="S395" s="1" t="s">
        <v>2323</v>
      </c>
      <c r="T395" s="1" t="s">
        <v>2324</v>
      </c>
      <c r="U395" s="1" t="s">
        <v>2335</v>
      </c>
      <c r="V395" s="1" t="s">
        <v>2326</v>
      </c>
    </row>
    <row r="396" s="1" customFormat="1" spans="1:22">
      <c r="A396" s="3">
        <v>999228206644262</v>
      </c>
      <c r="B396" s="1" t="s">
        <v>2726</v>
      </c>
      <c r="C396" s="1" t="s">
        <v>4692</v>
      </c>
      <c r="D396" s="1" t="s">
        <v>4693</v>
      </c>
      <c r="E396" s="1" t="s">
        <v>4694</v>
      </c>
      <c r="F396" s="1" t="s">
        <v>2331</v>
      </c>
      <c r="G396" s="1" t="s">
        <v>2314</v>
      </c>
      <c r="H396" s="1" t="s">
        <v>2315</v>
      </c>
      <c r="I396" s="1" t="s">
        <v>4695</v>
      </c>
      <c r="J396" s="1" t="s">
        <v>30</v>
      </c>
      <c r="K396" s="1" t="s">
        <v>4696</v>
      </c>
      <c r="L396" s="1" t="s">
        <v>4696</v>
      </c>
      <c r="M396" s="1" t="s">
        <v>2318</v>
      </c>
      <c r="N396" s="1" t="s">
        <v>2318</v>
      </c>
      <c r="O396" s="1" t="s">
        <v>2319</v>
      </c>
      <c r="P396" s="1" t="s">
        <v>2320</v>
      </c>
      <c r="Q396" s="1" t="s">
        <v>2321</v>
      </c>
      <c r="R396" s="1" t="s">
        <v>4697</v>
      </c>
      <c r="S396" s="1" t="s">
        <v>2323</v>
      </c>
      <c r="T396" s="1" t="s">
        <v>2324</v>
      </c>
      <c r="U396" s="1" t="s">
        <v>2335</v>
      </c>
      <c r="V396" s="1" t="s">
        <v>2326</v>
      </c>
    </row>
    <row r="397" s="1" customFormat="1" spans="1:22">
      <c r="A397" s="3">
        <v>999228317432316</v>
      </c>
      <c r="B397" s="1" t="s">
        <v>2331</v>
      </c>
      <c r="C397" s="1" t="s">
        <v>4698</v>
      </c>
      <c r="D397" s="1" t="s">
        <v>4699</v>
      </c>
      <c r="E397" s="1" t="s">
        <v>4700</v>
      </c>
      <c r="F397" s="1" t="s">
        <v>2331</v>
      </c>
      <c r="G397" s="1" t="s">
        <v>2314</v>
      </c>
      <c r="H397" s="1" t="s">
        <v>2315</v>
      </c>
      <c r="I397" s="1" t="s">
        <v>4701</v>
      </c>
      <c r="J397" s="1" t="s">
        <v>30</v>
      </c>
      <c r="K397" s="1" t="s">
        <v>4702</v>
      </c>
      <c r="L397" s="1" t="s">
        <v>4702</v>
      </c>
      <c r="M397" s="1" t="s">
        <v>2318</v>
      </c>
      <c r="N397" s="1" t="s">
        <v>2318</v>
      </c>
      <c r="O397" s="1" t="s">
        <v>2319</v>
      </c>
      <c r="P397" s="1" t="s">
        <v>2320</v>
      </c>
      <c r="Q397" s="1" t="s">
        <v>2321</v>
      </c>
      <c r="R397" s="1" t="s">
        <v>4703</v>
      </c>
      <c r="S397" s="1" t="s">
        <v>2323</v>
      </c>
      <c r="T397" s="1" t="s">
        <v>2324</v>
      </c>
      <c r="U397" s="1" t="s">
        <v>2335</v>
      </c>
      <c r="V397" s="1" t="s">
        <v>2358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2023-11-09T08:12:36Z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