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<sst xmlns="http://schemas.openxmlformats.org/spreadsheetml/2006/main" count="9196" uniqueCount="3116">
  <si>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</si>
  <si>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</si>
  <si>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</si>
  <si>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</si>
  <si>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</si>
  <si>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</si>
  <si>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</si>
  <si>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</si>
  <si>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</si>
  <si>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</si>
  <si>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</si>
  <si>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</si>
  <si>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</si>
  <si>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</si>
  <si>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</si>
  <si>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</si>
  <si>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</si>
  <si>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</si>
  <si>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</si>
  <si>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</si>
  <si>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</si>
  <si>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</si>
  <si>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</si>
  <si>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</si>
  <si>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</si>
  <si>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999224884786769	</t>
  </si>
  <si>
    <t>Ctrip</t>
  </si>
  <si>
    <t>正常</t>
  </si>
  <si>
    <t>[首尔]首尔明洞相铁喜普乐吉酒店(Sotetsu Hotels The Splaisir Seoul Myeongdong)(55299808)</t>
  </si>
  <si>
    <t>标准乳胶双床房&lt;2人入住&gt;</t>
  </si>
  <si>
    <t>HKD</t>
  </si>
  <si>
    <t>TANIDA/TOMIKO,URABE/MIEKO</t>
  </si>
  <si>
    <t>CA13030231110HKD</t>
  </si>
  <si>
    <t>未提现</t>
  </si>
  <si>
    <t>携程开票</t>
  </si>
  <si>
    <t xml:space="preserve">3532894	</t>
  </si>
  <si>
    <t xml:space="preserve">	</t>
  </si>
  <si>
    <t>取消</t>
  </si>
  <si>
    <t xml:space="preserve">999225087817271	</t>
  </si>
  <si>
    <t>[布拉格]铁门套房酒店(Iron Gate Hotel &amp; Suites Prague by Bhg)(55280931)</t>
  </si>
  <si>
    <t>高级双人房&lt;2人入住&gt;&lt;早餐&gt;</t>
  </si>
  <si>
    <t>Shin/baegeun,Shin/baegeun</t>
  </si>
  <si>
    <t xml:space="preserve">3583815	</t>
  </si>
  <si>
    <t xml:space="preserve">999225329043564	</t>
  </si>
  <si>
    <t>[蒙特利尔]蒙特利尔中心科洛姆酒店(Hotel Chrome Montreal Centre-Ville)(55391535)</t>
  </si>
  <si>
    <t>标准房, 1 张大床和 1 张沙发床&lt;2人入住&gt;</t>
  </si>
  <si>
    <t>LI/HAN</t>
  </si>
  <si>
    <t xml:space="preserve">3635913	</t>
  </si>
  <si>
    <t xml:space="preserve">999225683665925	</t>
  </si>
  <si>
    <t>[里约热内卢]OK酒店(Hotel OK)(55328914)</t>
  </si>
  <si>
    <t>标准双人房&lt;2人入住&gt;&lt;早餐&gt;</t>
  </si>
  <si>
    <t>BORGES/CARLOS</t>
  </si>
  <si>
    <t xml:space="preserve">3706078	</t>
  </si>
  <si>
    <t xml:space="preserve">999225895726558	</t>
  </si>
  <si>
    <t>[曼谷]珊兰广场酒店(Samran Place Hotel)(55745008)</t>
  </si>
  <si>
    <t>标准双人房&lt;2人入住&gt;</t>
  </si>
  <si>
    <t>YU/CONG</t>
  </si>
  <si>
    <t xml:space="preserve">3749960	</t>
  </si>
  <si>
    <t xml:space="preserve">999226340388058	</t>
  </si>
  <si>
    <t>[塞维利亚]塞维利亚美洲酒店(Hotel América Sevilla)(55831926)</t>
  </si>
  <si>
    <t>尊贵双人房&lt;2人入住&gt;&lt;不退款&gt;</t>
  </si>
  <si>
    <t>Barsac/marguerite michele,Lezer/Maylis,Serfaty/Marie Pierre,Capera/Maylis</t>
  </si>
  <si>
    <t xml:space="preserve">3831707	</t>
  </si>
  <si>
    <t xml:space="preserve">999226354673450	</t>
  </si>
  <si>
    <t>[巴厘岛]巴厘岛兰碧尼豪华别墅水疗酒店(Lumbini Luxury Villas and Spa Bali)(55426390)</t>
  </si>
  <si>
    <t>一卧室豪华别墅&lt;2人入住&gt;&lt;不退款&gt;&lt;早餐&gt;</t>
  </si>
  <si>
    <t>SONG/YESOL</t>
  </si>
  <si>
    <t xml:space="preserve">3839277	</t>
  </si>
  <si>
    <t xml:space="preserve">10686600	</t>
  </si>
  <si>
    <t xml:space="preserve">999226363010156	</t>
  </si>
  <si>
    <t>[帕赛市]马尼拉贝尔蒙特酒店(Belmont Hotel Manila)(55321134)</t>
  </si>
  <si>
    <t>高级双床房&lt;2人入住&gt;&lt;不退款&gt;</t>
  </si>
  <si>
    <t>BARCENAS/IMELDA BAUTISTA</t>
  </si>
  <si>
    <t xml:space="preserve">3843889	</t>
  </si>
  <si>
    <t xml:space="preserve">271-1405435RATE-L1	</t>
  </si>
  <si>
    <t xml:space="preserve">999226502718349	</t>
  </si>
  <si>
    <t>[马卡蒂]太古广场服务公寓(One Pacific Place Serviced Residences - Multiple Use Hotel)(55851997)</t>
  </si>
  <si>
    <t>一室房&lt;2人入住&gt;</t>
  </si>
  <si>
    <t>ORPILLA/JOYCEL</t>
  </si>
  <si>
    <t xml:space="preserve">3866860	</t>
  </si>
  <si>
    <t xml:space="preserve">999226770525643	</t>
  </si>
  <si>
    <t>[普吉岛]信和大厦酒店(Sino House Phuket Hotel)(55426811)</t>
  </si>
  <si>
    <t>Deluxe Double Room&lt;2人入住&gt;&lt;不退款&gt;</t>
  </si>
  <si>
    <t>TARSRIPETCH/PONGSAK,SONGSEANG/YUPADEE</t>
  </si>
  <si>
    <t xml:space="preserve">3925869	</t>
  </si>
  <si>
    <t xml:space="preserve">999226799861896	</t>
  </si>
  <si>
    <t>[巴勒莫]博塔菲里斯酒店及水疗中心(Hotel Porta Felice &amp; Spa)(70165271)</t>
  </si>
  <si>
    <t>标准双人房 1张双人床&lt;2人入住&gt;&lt;早餐&gt;</t>
  </si>
  <si>
    <t>Lombard/Eric</t>
  </si>
  <si>
    <t xml:space="preserve">3942544	</t>
  </si>
  <si>
    <t xml:space="preserve">999226838710918	</t>
  </si>
  <si>
    <t>[奥兰多]奥兰多加勒比皇家酒店(Caribe Royale Orlando)(56174593)</t>
  </si>
  <si>
    <t>加勒比两张大床套房&lt;2人入住&gt;</t>
  </si>
  <si>
    <t>Kopnin/Roman</t>
  </si>
  <si>
    <t xml:space="preserve">3947344	</t>
  </si>
  <si>
    <t xml:space="preserve">109880399	</t>
  </si>
  <si>
    <t xml:space="preserve">999226848796833	</t>
  </si>
  <si>
    <t>[塞维利亚]塞维利亚中心酒店(Hotel Sevilla Center)(55666113)</t>
  </si>
  <si>
    <t>标准房&lt;2人入住&gt;</t>
  </si>
  <si>
    <t>WANG/YAPING,Zhang/Qi,Gao/Bo,BAI/LU</t>
  </si>
  <si>
    <t xml:space="preserve">3956421	</t>
  </si>
  <si>
    <t xml:space="preserve">999226905845172	</t>
  </si>
  <si>
    <t>[仁川]仁川君悦大酒店(Grand Hyatt Incheon)(89918362)</t>
  </si>
  <si>
    <t>标准房（双床）&lt;2人入住&gt;</t>
  </si>
  <si>
    <t>HUR/SUJUNG</t>
  </si>
  <si>
    <t xml:space="preserve">3967064	</t>
  </si>
  <si>
    <t xml:space="preserve">999226930811064	</t>
  </si>
  <si>
    <t>[多伦多]多伦多泛太平洋酒店(Pan Pacific Toronto)(60480531)</t>
  </si>
  <si>
    <t>deluxe king&lt;2人入住&gt;</t>
  </si>
  <si>
    <t>Dela Cruz/Emily</t>
  </si>
  <si>
    <t xml:space="preserve">3977548	</t>
  </si>
  <si>
    <t xml:space="preserve">199036	</t>
  </si>
  <si>
    <t xml:space="preserve">999226933174555	</t>
  </si>
  <si>
    <t>[巴厘岛]乌布阿赖耶度假村(Alaya Resort Ubud)(55413993)</t>
  </si>
  <si>
    <t>阿拉亚房&lt;2人入住&gt;&lt;早餐&gt;</t>
  </si>
  <si>
    <t>SHIN/DOGYEONG</t>
  </si>
  <si>
    <t xml:space="preserve">3979825	</t>
  </si>
  <si>
    <t xml:space="preserve">12879	</t>
  </si>
  <si>
    <t xml:space="preserve">999227024907601	</t>
  </si>
  <si>
    <t>[斯科特斯德]盖尼牧场斯柯兹戴尔索内斯塔套房酒店(Sonesta Suites Scottsdale Gainey Ranch)(70393795)</t>
  </si>
  <si>
    <t>工作室套房1特大床&lt;2人入住&gt;</t>
  </si>
  <si>
    <t>Geels/Thomas</t>
  </si>
  <si>
    <t xml:space="preserve">3982980	</t>
  </si>
  <si>
    <t xml:space="preserve">999227053741224	</t>
  </si>
  <si>
    <t>[三宝垄]三宝拢特雷姆酒店(Hotel Tentrem Semarang)(102880822)</t>
  </si>
  <si>
    <t>行政特大床房&lt;2人入住&gt;&lt;早餐&gt;</t>
  </si>
  <si>
    <t>Baker/Benjamin David</t>
  </si>
  <si>
    <t xml:space="preserve">3990882	</t>
  </si>
  <si>
    <t xml:space="preserve">321512631	</t>
  </si>
  <si>
    <t xml:space="preserve">999227182677967	</t>
  </si>
  <si>
    <t>[麦加]巴图尔阿贾德酒店(Batoul Ajyad Hotel)(95084677)</t>
  </si>
  <si>
    <t>四室&lt;4人入住&gt;&lt;不退款&gt;</t>
  </si>
  <si>
    <t>BUKHARI/SYED ALI RAZA</t>
  </si>
  <si>
    <t xml:space="preserve">4015573	</t>
  </si>
  <si>
    <t xml:space="preserve">158662	</t>
  </si>
  <si>
    <t xml:space="preserve">999227183814007	</t>
  </si>
  <si>
    <t>[巴厘岛]巴厘岛乌鲁瓦图丽笙蓝标酒店(Radisson Blu Bali Uluwatu)(60480402)</t>
  </si>
  <si>
    <t>豪华房&lt;2人入住&gt;&lt;早餐&gt;</t>
  </si>
  <si>
    <t>Sivakumar/Divya</t>
  </si>
  <si>
    <t xml:space="preserve">4016300	</t>
  </si>
  <si>
    <t xml:space="preserve">70646	</t>
  </si>
  <si>
    <t xml:space="preserve">999227193399051	</t>
  </si>
  <si>
    <t>[曼谷]曼谷柏悦酒店(Park Hyatt Bangkok)(55451711)</t>
  </si>
  <si>
    <t>豪华特大床房&lt;2人入住&gt;</t>
  </si>
  <si>
    <t>Ching/Yee Lin</t>
  </si>
  <si>
    <t xml:space="preserve">4025144	</t>
  </si>
  <si>
    <t xml:space="preserve">999227193882906	</t>
  </si>
  <si>
    <t>[芭堤雅]盛泰乐芭堤雅中心酒店(Centara Pattaya Hotel)(55639546)</t>
  </si>
  <si>
    <t>豪华双床房&lt;2人入住&gt;&lt;不退款&gt;</t>
  </si>
  <si>
    <t>LAI/KAM FUNG,HUNG/KWOK YEE</t>
  </si>
  <si>
    <t xml:space="preserve">4025642	</t>
  </si>
  <si>
    <t xml:space="preserve">34976SE046615	</t>
  </si>
  <si>
    <t xml:space="preserve">999227290731794	</t>
  </si>
  <si>
    <t>[芽庄]科莫多芽庄酒店(Asteria Comodo Nha Trang Hotel)(56206440)</t>
  </si>
  <si>
    <t>Senior Deluxe Room Twin&lt;2人入住&gt;&lt;早餐&gt;</t>
  </si>
  <si>
    <t>LI/KE,MAO/JINGYAN,Yao/Tong</t>
  </si>
  <si>
    <t xml:space="preserve">4036663	</t>
  </si>
  <si>
    <t xml:space="preserve">999227302695898	</t>
  </si>
  <si>
    <t>[曼谷]棉花沙拉丹酒店(The Cotton Saladaeng Hotel)(96745858)</t>
  </si>
  <si>
    <t>三人房&lt;3人入住&gt;&lt;不退款&gt;</t>
  </si>
  <si>
    <t>TAM/HOCHIU</t>
  </si>
  <si>
    <t xml:space="preserve">4041207	</t>
  </si>
  <si>
    <t xml:space="preserve">9144886524885	</t>
  </si>
  <si>
    <t xml:space="preserve">999227338207174	</t>
  </si>
  <si>
    <t>[新山]新山阿玛瑞度假酒店(Amari Johor Bahru)(55694736)</t>
  </si>
  <si>
    <t>Twin/Double room - Superior&lt;2人入住&gt;&lt;早餐&gt;</t>
  </si>
  <si>
    <t>SHEN/YIN</t>
  </si>
  <si>
    <t xml:space="preserve">4055799	</t>
  </si>
  <si>
    <t xml:space="preserve">999227343176294	</t>
  </si>
  <si>
    <t>[福森]最佳路易波德公园酒店(Luitpoldpark-Hotel)(109175348)</t>
  </si>
  <si>
    <t>标准房&lt;2人入住&gt;&lt;不退款&gt;&lt;早餐&gt;</t>
  </si>
  <si>
    <t>LIU/XUAN</t>
  </si>
  <si>
    <t xml:space="preserve">4056976	</t>
  </si>
  <si>
    <t xml:space="preserve">_103020685|103020685	</t>
  </si>
  <si>
    <t xml:space="preserve">999227343921862	</t>
  </si>
  <si>
    <t>[Kemiri Muka]马戈酒店(The Margo Hotel)(90400900)</t>
  </si>
  <si>
    <t>豪华客房&lt;2人入住&gt;&lt;早餐&gt;</t>
  </si>
  <si>
    <t>JAMES/DAVID</t>
  </si>
  <si>
    <t xml:space="preserve">4057256	</t>
  </si>
  <si>
    <t xml:space="preserve">22334 confirm Angel RSV	</t>
  </si>
  <si>
    <t xml:space="preserve">999227355909387	</t>
  </si>
  <si>
    <t>[乔治市]洪平酒店(Hotel Hong Ping)(100678799)</t>
  </si>
  <si>
    <t>标准房 1张双人床&lt;2人入住&gt;</t>
  </si>
  <si>
    <t>MILOJEVIC/ROBERT</t>
  </si>
  <si>
    <t xml:space="preserve">4061997	</t>
  </si>
  <si>
    <t xml:space="preserve">1081170716	</t>
  </si>
  <si>
    <t xml:space="preserve">999227373326167	</t>
  </si>
  <si>
    <t>[巴厘岛]阿玛拉别墅(The Amala Boutique Retreat)(55465374)</t>
  </si>
  <si>
    <t>2卧室泳池&lt;4人入住&gt;&lt;不退款&gt;&lt;早餐&gt;</t>
  </si>
  <si>
    <t>WEN/YAQIAN,DING/ZHENHAO,LIN/HAOJIA,ZHU/YAPING</t>
  </si>
  <si>
    <t xml:space="preserve">4062482	</t>
  </si>
  <si>
    <t xml:space="preserve">13167	</t>
  </si>
  <si>
    <t xml:space="preserve">999227405526120	</t>
  </si>
  <si>
    <t>[拉马尔迪]波尔图星级酒店(Star Inn Porto)(55280666)</t>
  </si>
  <si>
    <t>行政双人房（2 张单人床）&lt;2人入住&gt;&lt;不退款&gt;&lt;早餐&gt;</t>
  </si>
  <si>
    <t>ZHAI/GUIZHEN,DONG/LI JUAN,WANG/GUO YAN,LI/LING</t>
  </si>
  <si>
    <t xml:space="preserve">4070917	</t>
  </si>
  <si>
    <t xml:space="preserve">999227433526332	</t>
  </si>
  <si>
    <t>[三宝垄]西新加曼加拉加旅馆(Sisingamangaraja Guest House Semarang)(95687435)</t>
  </si>
  <si>
    <t>KAMILAH/KAMILAH</t>
  </si>
  <si>
    <t xml:space="preserve">4074149	</t>
  </si>
  <si>
    <t xml:space="preserve">confirm Esti Receptionist	</t>
  </si>
  <si>
    <t xml:space="preserve">999227434397252	</t>
  </si>
  <si>
    <t>[曼谷]双子塔酒店(Twin Towers Hotel)(55439614)</t>
  </si>
  <si>
    <t>Xiong/Shoua</t>
  </si>
  <si>
    <t xml:space="preserve">4074435	</t>
  </si>
  <si>
    <t xml:space="preserve">197054	</t>
  </si>
  <si>
    <t xml:space="preserve">999227435184153	</t>
  </si>
  <si>
    <t>[曼谷]曼谷京华大酒店(Hotel Royal Bangkok@Chinatown)(55932568)</t>
  </si>
  <si>
    <t>高级房(无窗)&lt;2人入住&gt;&lt;不退款&gt;</t>
  </si>
  <si>
    <t>SANGHON/KANOKWAN</t>
  </si>
  <si>
    <t xml:space="preserve">4074701	</t>
  </si>
  <si>
    <t xml:space="preserve">383285to383288	</t>
  </si>
  <si>
    <t xml:space="preserve">999227436264803	</t>
  </si>
  <si>
    <t>BOONSAKULRITH/NATTHIDA</t>
  </si>
  <si>
    <t xml:space="preserve">4075067	</t>
  </si>
  <si>
    <t xml:space="preserve">383292	</t>
  </si>
  <si>
    <t xml:space="preserve">999227437210576	</t>
  </si>
  <si>
    <t>[巴厘岛]巴厘岛库塔海滩温德姆花园度假酒店(Wyndham Garden Kuta Beach Bali)(55439225)</t>
  </si>
  <si>
    <t>行政房&lt;2人入住&gt;</t>
  </si>
  <si>
    <t>TEOH/DAVID</t>
  </si>
  <si>
    <t xml:space="preserve">4075268	</t>
  </si>
  <si>
    <t xml:space="preserve">10081267 by yulia - marketing	</t>
  </si>
  <si>
    <t xml:space="preserve">999228002366194	</t>
  </si>
  <si>
    <t>[巴拿马城]巴拿马城广场悦宜湾酒店(Riu Plaza Panamá)(55733524)</t>
  </si>
  <si>
    <t>豪华特大床房&lt;2人入住&gt;&lt;早餐&gt;</t>
  </si>
  <si>
    <t>GRIMALDO/JOSE</t>
  </si>
  <si>
    <t xml:space="preserve">4100233	</t>
  </si>
  <si>
    <t xml:space="preserve">999228013293346	</t>
  </si>
  <si>
    <t>[纳柯亚]巴淡岛城市酒店(Batam City Hotel)(91807615)</t>
  </si>
  <si>
    <t>尊贵小型套房&lt;2人入住&gt;</t>
  </si>
  <si>
    <t>LIM/KOK LIP TONY</t>
  </si>
  <si>
    <t xml:space="preserve">4103784	</t>
  </si>
  <si>
    <t xml:space="preserve">999228016475008	</t>
  </si>
  <si>
    <t>[普吉岛]普吉市宜必思尚品酒店(Ibis Styles Phuket City)(55426598)</t>
  </si>
  <si>
    <t>标准大床房&lt;2人入住&gt;&lt;不退款&gt;&lt;早餐&gt;</t>
  </si>
  <si>
    <t>ZHANG/YANWEN,HUANG/RUICONG,LI/XIURONG,HUANG/GUANHUA,YANG/YANZHEN,ZHANG/JIXUN</t>
  </si>
  <si>
    <t xml:space="preserve">4104822	</t>
  </si>
  <si>
    <t xml:space="preserve">485937	</t>
  </si>
  <si>
    <t xml:space="preserve">999228016562013	</t>
  </si>
  <si>
    <t>标准双床房&lt;2人入住&gt;&lt;不退款&gt;&lt;早餐&gt;</t>
  </si>
  <si>
    <t>ZHANG/JICHENG,YANG/YANHONG</t>
  </si>
  <si>
    <t xml:space="preserve">4104847	</t>
  </si>
  <si>
    <t xml:space="preserve">485933	</t>
  </si>
  <si>
    <t xml:space="preserve">999228037982069	</t>
  </si>
  <si>
    <t>[巴厘岛]巴厘岛机场希尔顿花园酒店(Hilton Garden Inn Bali Ngurah Rai Airport)(55290459)</t>
  </si>
  <si>
    <t>DOUBLE KING GUEST&lt;2人入住&gt;&lt;早餐&gt;</t>
  </si>
  <si>
    <t>Chen/Dingding,Shi/Kechang</t>
  </si>
  <si>
    <t xml:space="preserve">4109822	</t>
  </si>
  <si>
    <t xml:space="preserve">999228038895960	</t>
  </si>
  <si>
    <t>[碧瑶]碧瑶广场小屋(The Plaza Lodge Baguio)(113652505)</t>
  </si>
  <si>
    <t>Deluxe Double Room, 2 Double Beds&lt;2人入住&gt;&lt;不退款&gt;&lt;早餐&gt;</t>
  </si>
  <si>
    <t>MANTOIU/DAN SEBASTIAN</t>
  </si>
  <si>
    <t xml:space="preserve">4110266	</t>
  </si>
  <si>
    <t xml:space="preserve">151900	</t>
  </si>
  <si>
    <t xml:space="preserve">999228075971442	</t>
  </si>
  <si>
    <t>[贝伊奥卢]加拉塔桥港尼迪亚酒店(Nidya Hotel Galataport)(55491590)</t>
  </si>
  <si>
    <t>标准双人房&lt;2人入住&gt;&lt;不退款&gt;&lt;早餐&gt;</t>
  </si>
  <si>
    <t>Tuzcu/Hasan Berkant</t>
  </si>
  <si>
    <t xml:space="preserve">4121084	</t>
  </si>
  <si>
    <t xml:space="preserve">999228076142087	</t>
  </si>
  <si>
    <t>COSKUN/FATIH,SCHNEEWEIS/DENNIS</t>
  </si>
  <si>
    <t xml:space="preserve">4121173	</t>
  </si>
  <si>
    <t xml:space="preserve">999228089851573	</t>
  </si>
  <si>
    <t>[曼谷]拉奇 66 号酒店(Ratch 66)(89919769)</t>
  </si>
  <si>
    <t>豪华双人床房&lt;2人入住&gt;&lt;不退款&gt;</t>
  </si>
  <si>
    <t>SAEJUNG/YAOWALAK</t>
  </si>
  <si>
    <t xml:space="preserve">4122708	</t>
  </si>
  <si>
    <t xml:space="preserve">999228097309686	</t>
  </si>
  <si>
    <t>[迪拜]市中心千禧酒店(Millennium Central Downtown)(55452159)</t>
  </si>
  <si>
    <t>标准双床房&lt;2人入住&gt;</t>
  </si>
  <si>
    <t>ASIRI/HASSAN MOHAMED,ASIRI/NAJI MOHAMED</t>
  </si>
  <si>
    <t xml:space="preserve">4125634	</t>
  </si>
  <si>
    <t xml:space="preserve">999228102784676	</t>
  </si>
  <si>
    <t>[帕拉尼亚克]马尼拉冈田酒店(Okada Manila)(70391723)</t>
  </si>
  <si>
    <t>行政特大床套房&lt;2人入住&gt;&lt;不退款&gt;</t>
  </si>
  <si>
    <t>CHOE/HYEYEONG</t>
  </si>
  <si>
    <t xml:space="preserve">4127778	</t>
  </si>
  <si>
    <t xml:space="preserve">231025111114750	</t>
  </si>
  <si>
    <t xml:space="preserve">999228114239269	</t>
  </si>
  <si>
    <t>[巴冲]考艾帕兹酒店(The Paz Khao Yai)(55337342)</t>
  </si>
  <si>
    <t>别墅(带按摩浴缸)&lt;2人入住&gt;&lt;不退款&gt;</t>
  </si>
  <si>
    <t>THANANONCHAROEN/PANYAWAT</t>
  </si>
  <si>
    <t xml:space="preserve">4129277	</t>
  </si>
  <si>
    <t xml:space="preserve">-110858600|110858600	</t>
  </si>
  <si>
    <t xml:space="preserve">28114467503	</t>
  </si>
  <si>
    <t>客房, 1 张特大床&lt;2人入住&gt;&lt;早餐&gt;</t>
  </si>
  <si>
    <t>LIANG/JUNJIE,LI/YU</t>
  </si>
  <si>
    <t xml:space="preserve">4129453	</t>
  </si>
  <si>
    <t xml:space="preserve">999228115683266	</t>
  </si>
  <si>
    <t>[卡萨布兰卡]雄伟酒店(Hotel Majestic)(100678730)</t>
  </si>
  <si>
    <t>单人房&lt;1人入住&gt;&lt;不退款&gt;&lt;早餐&gt;</t>
  </si>
  <si>
    <t>ALSHEHRI/ABDULRAHMAN AHMED</t>
  </si>
  <si>
    <t xml:space="preserve">4129853	</t>
  </si>
  <si>
    <t xml:space="preserve">999228122556719	</t>
  </si>
  <si>
    <t>[慕尼黑]法尔肯塔酒店(Hotel Falkenturm)(55626286)</t>
  </si>
  <si>
    <t>高级双人间&lt;2人入住&gt;</t>
  </si>
  <si>
    <t>Masinko/Richard Justin</t>
  </si>
  <si>
    <t xml:space="preserve">4132641	</t>
  </si>
  <si>
    <t xml:space="preserve">999228142351029	</t>
  </si>
  <si>
    <t>[曼谷]曼谷中城酒店(Bangkok Midtown Hotel)(55733610)</t>
  </si>
  <si>
    <t>标准双床间&lt;2人入住&gt;&lt;不退款&gt;&lt;早餐&gt;</t>
  </si>
  <si>
    <t>KHIEV/RATHA</t>
  </si>
  <si>
    <t xml:space="preserve">4138069	</t>
  </si>
  <si>
    <t xml:space="preserve">90713	</t>
  </si>
  <si>
    <t xml:space="preserve">999228142831001	</t>
  </si>
  <si>
    <t>[曼谷]曼谷林布兰套房酒店(Rembrandt Hotel and Suites Bangkok)(55452251)</t>
  </si>
  <si>
    <t>豪华房&lt;2人入住&gt;&lt;不退款&gt;</t>
  </si>
  <si>
    <t>YU/MI</t>
  </si>
  <si>
    <t xml:space="preserve">4138438	</t>
  </si>
  <si>
    <t xml:space="preserve">4935957802426672581	</t>
  </si>
  <si>
    <t xml:space="preserve">28144581732	</t>
  </si>
  <si>
    <t>[哥打京那巴鲁]哥打京那巴鲁梦想酒店(Dreamtel Kota Kinabalu)(89918398)</t>
  </si>
  <si>
    <t>标准双床房(无窗)&lt;2人入住&gt;&lt;不退款&gt;</t>
  </si>
  <si>
    <t>ZAJAC/AGATA</t>
  </si>
  <si>
    <t xml:space="preserve">4139179	</t>
  </si>
  <si>
    <t xml:space="preserve">134205	</t>
  </si>
  <si>
    <t xml:space="preserve">999228144611891	</t>
  </si>
  <si>
    <t xml:space="preserve">4139187	</t>
  </si>
  <si>
    <t xml:space="preserve">999228158655962	</t>
  </si>
  <si>
    <t>[曼谷]曼谷奥尼克斯酒店(Onix Hotel Bangkok)(55299159)</t>
  </si>
  <si>
    <t>LAI/YIHSUN</t>
  </si>
  <si>
    <t xml:space="preserve">4141896	</t>
  </si>
  <si>
    <t>|112057887</t>
  </si>
  <si>
    <t xml:space="preserve">112057888	</t>
  </si>
  <si>
    <t xml:space="preserve">999228158724224	</t>
  </si>
  <si>
    <t xml:space="preserve">4141910	</t>
  </si>
  <si>
    <t xml:space="preserve">acknowledge	</t>
  </si>
  <si>
    <t xml:space="preserve">999228165941897	</t>
  </si>
  <si>
    <t>[马卡蒂]U马卡提酒店(U Hotels Makati)(55586064)</t>
  </si>
  <si>
    <t>标准间&lt;2人入住&gt;&lt;不退款&gt;</t>
  </si>
  <si>
    <t>ALLEN/JAY AUSTIN</t>
  </si>
  <si>
    <t xml:space="preserve">4144078	</t>
  </si>
  <si>
    <t xml:space="preserve">30904	</t>
  </si>
  <si>
    <t xml:space="preserve">999228170366723	</t>
  </si>
  <si>
    <t>[坎昆]坎昆庄园酒店(Hotel Hacienda Cancun)(70394672)</t>
  </si>
  <si>
    <t>标准四人房&lt;2人入住&gt;</t>
  </si>
  <si>
    <t>LI/SHUNSHUN,FU/SHU</t>
  </si>
  <si>
    <t xml:space="preserve">4145889	</t>
  </si>
  <si>
    <t xml:space="preserve">18069824	</t>
  </si>
  <si>
    <t xml:space="preserve">999228206817534	</t>
  </si>
  <si>
    <t>[吉隆坡]吉隆坡市中心智选假日酒店(Holiday Inn Express Kuala Lumpur City Centre, an IHG Hotel)(55337198)</t>
  </si>
  <si>
    <t>标准房&lt;2人入住&gt;&lt;不退款&gt;</t>
  </si>
  <si>
    <t>CHENG/WAI MAN RAYMOND</t>
  </si>
  <si>
    <t xml:space="preserve">4148530	</t>
  </si>
  <si>
    <t xml:space="preserve">405159	</t>
  </si>
  <si>
    <t xml:space="preserve">999228206902754	</t>
  </si>
  <si>
    <t>[哥德堡]巴肯维京酒店(Hotel Barken Viking)(92032096)</t>
  </si>
  <si>
    <t>经济双床房公用浴室&lt;2人入住&gt;&lt;早餐&gt;</t>
  </si>
  <si>
    <t>ZHU/HAIYING,GAO/LIHUI</t>
  </si>
  <si>
    <t xml:space="preserve">4148550	</t>
  </si>
  <si>
    <t xml:space="preserve">-112621001|112621001	</t>
  </si>
  <si>
    <t xml:space="preserve">999228209772019	</t>
  </si>
  <si>
    <t>[罗托鲁瓦]罗托鲁瓦铂尔曼酒店(Pullman Rotorua)(77366672)</t>
  </si>
  <si>
    <t>城景高级两张大床房&lt;2人入住&gt;&lt;不退款&gt;&lt;早餐&gt;</t>
  </si>
  <si>
    <t>zhan/wenjing</t>
  </si>
  <si>
    <t xml:space="preserve">4149657	</t>
  </si>
  <si>
    <t xml:space="preserve">A7W3XK5546|112725378	</t>
  </si>
  <si>
    <t xml:space="preserve">999228210109323	</t>
  </si>
  <si>
    <t>[斯普林高地]麦迪逊塔米尔酒店(Madison Tower Mill Hotel)(55519709)</t>
  </si>
  <si>
    <t>标准双床间&lt;2人入住&gt;</t>
  </si>
  <si>
    <t>Yang/Nan</t>
  </si>
  <si>
    <t xml:space="preserve">4149805	</t>
  </si>
  <si>
    <t xml:space="preserve">999228210470807	</t>
  </si>
  <si>
    <t>[拉普拉普]麦克坦贝尔蒙特酒店(Belmont Hotel Mactan)(111414658)</t>
  </si>
  <si>
    <t>高级双人间&lt;2人入住&gt;&lt;不退款&gt;</t>
  </si>
  <si>
    <t>BAE/SOHEE</t>
  </si>
  <si>
    <t xml:space="preserve">4150048	</t>
  </si>
  <si>
    <t xml:space="preserve">80668	</t>
  </si>
  <si>
    <t xml:space="preserve">999228212816340	</t>
  </si>
  <si>
    <t>[古晋]美音酒店-古晋海滨(Tune Hotel - Waterfront Kuching)(55720445)</t>
  </si>
  <si>
    <t>大床房&lt;2人入住&gt;&lt;不退款&gt;</t>
  </si>
  <si>
    <t>Joseph/Jaquline</t>
  </si>
  <si>
    <t xml:space="preserve">4151392	</t>
  </si>
  <si>
    <t xml:space="preserve">1081844856	</t>
  </si>
  <si>
    <t xml:space="preserve">999228213354331	</t>
  </si>
  <si>
    <t>[曼谷]茉莉花豪华公寓(Jasmine Grande Residence)(55478396)</t>
  </si>
  <si>
    <t>一卧室精致套房&lt;2人入住&gt;&lt;不退款&gt;</t>
  </si>
  <si>
    <t>PRUETHONG/SUJIRA</t>
  </si>
  <si>
    <t xml:space="preserve">4151701	</t>
  </si>
  <si>
    <t xml:space="preserve">999228218111930	</t>
  </si>
  <si>
    <t>[清迈]马哈布希罗姆别墅(Villa Mahabhirom)(55543134)</t>
  </si>
  <si>
    <t>Thai Duplex Villa&lt;2人入住&gt;&lt;不退款&gt;</t>
  </si>
  <si>
    <t>Leung/Yi Lam</t>
  </si>
  <si>
    <t xml:space="preserve">4154654	</t>
  </si>
  <si>
    <t xml:space="preserve">999228226195649	</t>
  </si>
  <si>
    <t>[长滩岛]长滩岛金凤凰酒店(Golden Phoenix Hotel Boracay)(55799350)</t>
  </si>
  <si>
    <t>ORQUINA/IAN ACE</t>
  </si>
  <si>
    <t xml:space="preserve">4155179	</t>
  </si>
  <si>
    <t xml:space="preserve">2310300017	</t>
  </si>
  <si>
    <t xml:space="preserve">999228233834923	</t>
  </si>
  <si>
    <t>[卢塞恩]全国大酒店(Grand Hotel National)(90399428)</t>
  </si>
  <si>
    <t>经典城景双人房&lt;2人入住&gt;&lt;不退款&gt;</t>
  </si>
  <si>
    <t>GAO/YISHAN,YUAN/ZIYI</t>
  </si>
  <si>
    <t xml:space="preserve">4158378	</t>
  </si>
  <si>
    <t xml:space="preserve">999228235148882	</t>
  </si>
  <si>
    <t>[吉隆坡]吉隆坡科玛套房酒店(Cormar Suites Kuala Lumpur)(91546233)</t>
  </si>
  <si>
    <t>一室公寓&lt;2人入住&gt;&lt;不退款&gt;</t>
  </si>
  <si>
    <t>KWOK/KA HEI</t>
  </si>
  <si>
    <t xml:space="preserve">4159159	</t>
  </si>
  <si>
    <t xml:space="preserve">999228236246261	</t>
  </si>
  <si>
    <t>[迪拜]迪拜德伊勒温德姆速 8 酒店(Super 8 by Wyndham Dubai Deira)(109175292)</t>
  </si>
  <si>
    <t>苏克景观高级房&lt;2人入住&gt;&lt;不退款&gt;</t>
  </si>
  <si>
    <t>AHIMED/ABUBEKER NASIR</t>
  </si>
  <si>
    <t xml:space="preserve">4159921	</t>
  </si>
  <si>
    <t xml:space="preserve">999228236716305	</t>
  </si>
  <si>
    <t>[爱因霍温]恩荷芬中央皇冠酒店(Crown Hotel Eindhoven Centre)(55543017)</t>
  </si>
  <si>
    <t>标准双人房&lt;1人入住&gt;&lt;不退款&gt;</t>
  </si>
  <si>
    <t>Lu/Jie</t>
  </si>
  <si>
    <t xml:space="preserve">4160280	</t>
  </si>
  <si>
    <t xml:space="preserve">999228237204551	</t>
  </si>
  <si>
    <t>Executive , 1 Bedroom&lt;2人入住&gt;&lt;不退款&gt;</t>
  </si>
  <si>
    <t>YEUNG/WAI KIN</t>
  </si>
  <si>
    <t xml:space="preserve">4160474	</t>
  </si>
  <si>
    <t xml:space="preserve">999228237504955	</t>
  </si>
  <si>
    <t>[兰卡威]珍南埃迪亚酒店(Adya Hotel Chenang)(55800994)</t>
  </si>
  <si>
    <t>豪华特大床房&lt;2人入住&gt;&lt;不退款&gt;</t>
  </si>
  <si>
    <t>MUHAMMAD ISRAF AHMAD/ISMANDI AHMAD</t>
  </si>
  <si>
    <t xml:space="preserve">4160722	</t>
  </si>
  <si>
    <t xml:space="preserve">999228237526733	</t>
  </si>
  <si>
    <t xml:space="preserve">4160733	</t>
  </si>
  <si>
    <t xml:space="preserve">999228238378079	</t>
  </si>
  <si>
    <t>[波多韦柳]回响经典酒店(Hotel Ecos Classic)(110040932)</t>
  </si>
  <si>
    <t>标准客房&lt;2人入住&gt;&lt;不退款&gt;&lt;早餐&gt;</t>
  </si>
  <si>
    <t>MONTANHINI/GIZELLI JACQUIS,PIONTEK/LARISSE</t>
  </si>
  <si>
    <t xml:space="preserve">4161126	</t>
  </si>
  <si>
    <t xml:space="preserve">999228238416583	</t>
  </si>
  <si>
    <t>[丰沙尔]大金塔卡萨布兰卡酒店(Quinta da Casa Branca)(92029387)</t>
  </si>
  <si>
    <t>园景双床房&lt;2人入住&gt;&lt;不退款&gt;&lt;早餐&gt;</t>
  </si>
  <si>
    <t>COBBAERT/MARIANNE LEA,DE DOBBELEER/CHARLOTTE</t>
  </si>
  <si>
    <t xml:space="preserve">4161147	</t>
  </si>
  <si>
    <t xml:space="preserve">113743952|113743952	</t>
  </si>
  <si>
    <t xml:space="preserve">999228240643574	</t>
  </si>
  <si>
    <t>[宿务]瑟达宿务中央集团酒店(Seda Central Bloc Cebu)(95084417)</t>
  </si>
  <si>
    <t>chae/hyeonook</t>
  </si>
  <si>
    <t xml:space="preserve">4162572	</t>
  </si>
  <si>
    <t xml:space="preserve">3009495	</t>
  </si>
  <si>
    <t xml:space="preserve">999228241714347	</t>
  </si>
  <si>
    <t>lin/yangfan</t>
  </si>
  <si>
    <t xml:space="preserve">4163141	</t>
  </si>
  <si>
    <t xml:space="preserve">332186061	</t>
  </si>
  <si>
    <t xml:space="preserve">999228255122174	</t>
  </si>
  <si>
    <t>[马尼拉]马尼拉湾景园酒店(Bayview Park Hotel Manila)(55280723)</t>
  </si>
  <si>
    <t>高级双人床房&lt;2人入住&gt;&lt;早餐&gt;</t>
  </si>
  <si>
    <t>PENADOS/MARIVIC</t>
  </si>
  <si>
    <t xml:space="preserve">4163474	</t>
  </si>
  <si>
    <t xml:space="preserve">297713	</t>
  </si>
  <si>
    <t xml:space="preserve">28255327430	</t>
  </si>
  <si>
    <t>[吉隆坡]吉隆坡希尔顿花园酒店北店(Hilton Garden Inn Kuala Lumpur - North)(55299338)</t>
  </si>
  <si>
    <t>大号床房&lt;2人入住&gt;</t>
  </si>
  <si>
    <t>WANG/ZIRAN,CHENG/YILUO</t>
  </si>
  <si>
    <t xml:space="preserve">4163504	</t>
  </si>
  <si>
    <t xml:space="preserve">999228255339670	</t>
  </si>
  <si>
    <t>li/linsheng</t>
  </si>
  <si>
    <t xml:space="preserve">4163507	</t>
  </si>
  <si>
    <t xml:space="preserve">332213377	</t>
  </si>
  <si>
    <t xml:space="preserve">999228258722350	</t>
  </si>
  <si>
    <t>[曼谷]曼谷贵都酒店(S Ratchada Hotel Bangkok)(100679738)</t>
  </si>
  <si>
    <t>池景房&lt;2人入住&gt;&lt;不退款&gt;&lt;早餐&gt;</t>
  </si>
  <si>
    <t>ZHANG/JINING</t>
  </si>
  <si>
    <t xml:space="preserve">4164546	</t>
  </si>
  <si>
    <t xml:space="preserve">41116879-1	</t>
  </si>
  <si>
    <t xml:space="preserve">999228259206690	</t>
  </si>
  <si>
    <t>[普吉岛]普吉格雷斯兰温泉度假酒店(Phuket Graceland Resort and Spa)(56185699)</t>
  </si>
  <si>
    <t>豪华房&lt;2人入住&gt;&lt;不退款&gt;&lt;早餐&gt;</t>
  </si>
  <si>
    <t>ARORA /HARDEEP SINGH,ARORA /HARDEEP SINGH</t>
  </si>
  <si>
    <t xml:space="preserve">4164881	</t>
  </si>
  <si>
    <t xml:space="preserve">999228259241367	</t>
  </si>
  <si>
    <t>[曼谷]曼谷新浩凯宾斯基酒店(Sindhorn Kempinski Hotel Bangkok)(91812382)</t>
  </si>
  <si>
    <t>至尊豪华特大床房&lt;1人入住&gt;&lt;不退款&gt;</t>
  </si>
  <si>
    <t>QUAN/LU</t>
  </si>
  <si>
    <t xml:space="preserve">4164888	</t>
  </si>
  <si>
    <t xml:space="preserve">1154150	</t>
  </si>
  <si>
    <t xml:space="preserve">999228260111087	</t>
  </si>
  <si>
    <t>[哥本哈根]宽广酒店(WIDE Hotel)(110043201)</t>
  </si>
  <si>
    <t>高级双人房&lt;2人入住&gt;&lt;不退款&gt;&lt;早餐&gt;</t>
  </si>
  <si>
    <t>Hennessy/Jacqueline</t>
  </si>
  <si>
    <t xml:space="preserve">4165326	</t>
  </si>
  <si>
    <t xml:space="preserve">999228262801047	</t>
  </si>
  <si>
    <t>[卡尔敦]卡尔顿艾森丝酒店(Essence Hotel Carlton)(55328712)</t>
  </si>
  <si>
    <t>CHEN/JIASHAN</t>
  </si>
  <si>
    <t xml:space="preserve">4166596	</t>
  </si>
  <si>
    <t xml:space="preserve">18099509	</t>
  </si>
  <si>
    <t xml:space="preserve">999228263412631	</t>
  </si>
  <si>
    <t>[曼谷]曼谷华尔道夫酒店(Waldorf Astoria Bangkok)(55354835)</t>
  </si>
  <si>
    <t>King Deluxe Room&lt;1人入住&gt;&lt;不退款&gt;&lt;早餐&gt;</t>
  </si>
  <si>
    <t>LEE/KA KWOK</t>
  </si>
  <si>
    <t xml:space="preserve">4166862	</t>
  </si>
  <si>
    <t xml:space="preserve">3451085394	</t>
  </si>
  <si>
    <t xml:space="preserve">999228263897441	</t>
  </si>
  <si>
    <t>[曼谷]乔希酒店(Josh Hotel)(55543086)</t>
  </si>
  <si>
    <t>YEOH/HONG XIANG</t>
  </si>
  <si>
    <t xml:space="preserve">4167095	</t>
  </si>
  <si>
    <t xml:space="preserve">999228264005399	</t>
  </si>
  <si>
    <t>[依勒塔斯]罗克伊雷塔斯酒店(Hotel Roc Illetas &amp; Spa)(95690014)</t>
  </si>
  <si>
    <t>华丽套房, 1 间卧室, 海景, 海滨&lt;2人入住&gt;&lt;早餐&gt;</t>
  </si>
  <si>
    <t>Woods/Michael</t>
  </si>
  <si>
    <t xml:space="preserve">4167167	</t>
  </si>
  <si>
    <t xml:space="preserve">231104AFGY-SALE|114346106	</t>
  </si>
  <si>
    <t xml:space="preserve">999228264154838	</t>
  </si>
  <si>
    <t>[Comarca de Palma]卡巴列罗酒店(BG Caballero)(110043069)</t>
  </si>
  <si>
    <t>双人房&lt;2人入住&gt;&lt;不退款&gt;&lt;早餐&gt;</t>
  </si>
  <si>
    <t>Ruiz Hernandez/Stefany</t>
  </si>
  <si>
    <t xml:space="preserve">4167310	</t>
  </si>
  <si>
    <t xml:space="preserve">DNG-1-5544357	</t>
  </si>
  <si>
    <t xml:space="preserve">999228265093859	</t>
  </si>
  <si>
    <t>[墨西哥城]经济快捷酒店(Econo Express Hotel)(104397206)</t>
  </si>
  <si>
    <t>豪华两张床房&lt;2人入住&gt;&lt;不退款&gt;&lt;早餐&gt;</t>
  </si>
  <si>
    <t>WANG/BINGZHU,DANG/WENDUO</t>
  </si>
  <si>
    <t xml:space="preserve">4167874	</t>
  </si>
  <si>
    <t xml:space="preserve">999228267323413	</t>
  </si>
  <si>
    <t>[阿尔及尔]最佳夜晚酒店(Hotel Best Night)(95084571)</t>
  </si>
  <si>
    <t>标准单人间&lt;1人入住&gt;&lt;早餐&gt;</t>
  </si>
  <si>
    <t>Tekin/Emre</t>
  </si>
  <si>
    <t xml:space="preserve">4169162	</t>
  </si>
  <si>
    <t xml:space="preserve">441334	</t>
  </si>
  <si>
    <t xml:space="preserve">999228267305507	</t>
  </si>
  <si>
    <t>[普吉岛]皇家普吉城市酒店(Royal Phuket City Hotel)(55426586)</t>
  </si>
  <si>
    <t>高级房&lt;2人入住&gt;&lt;不退款&gt;</t>
  </si>
  <si>
    <t>DAI/DONG,CHEN/SUILIANG</t>
  </si>
  <si>
    <t xml:space="preserve">4169160	</t>
  </si>
  <si>
    <t xml:space="preserve">999228267608241	</t>
  </si>
  <si>
    <t>[万宜新镇]Park Inn by Radisson Putrajaya(92030309)</t>
  </si>
  <si>
    <t>TAN/SIN LI</t>
  </si>
  <si>
    <t xml:space="preserve">4169247	</t>
  </si>
  <si>
    <t xml:space="preserve">1081961973	</t>
  </si>
  <si>
    <t xml:space="preserve">999228269556192	</t>
  </si>
  <si>
    <t>[首尔]高丽亚那酒店(Koreana Hotel)(55439267)</t>
  </si>
  <si>
    <t>豪华家庭房（双床）&lt;1&gt;&lt;2人入住&gt;</t>
  </si>
  <si>
    <t>WANG/SHUAI,YANG/JIAHUI</t>
  </si>
  <si>
    <t xml:space="preserve">4170565	</t>
  </si>
  <si>
    <t xml:space="preserve">23120433	</t>
  </si>
  <si>
    <t xml:space="preserve">999228269978462	</t>
  </si>
  <si>
    <t>[芽庄]波提克酒店(Potique Hotel)(100679346)</t>
  </si>
  <si>
    <t>套房&lt;2人入住&gt;&lt;不退款&gt;&lt;早餐&gt;</t>
  </si>
  <si>
    <t>ZEMTSOV/EVGENII</t>
  </si>
  <si>
    <t xml:space="preserve">4170840	</t>
  </si>
  <si>
    <t xml:space="preserve">27322464	</t>
  </si>
  <si>
    <t xml:space="preserve">999228001684629	</t>
  </si>
  <si>
    <t>双床房&lt;2人入住&gt;</t>
  </si>
  <si>
    <t>YUAN/XUEBIN,WANG/YAXIN</t>
  </si>
  <si>
    <t xml:space="preserve">4100056	</t>
  </si>
  <si>
    <t xml:space="preserve">999228271782496	</t>
  </si>
  <si>
    <t>[德累斯顿]马里添酒店-德雷斯顿(Maritim Hotel Dresden)(56196397)</t>
  </si>
  <si>
    <t>高级家庭房&lt;2人入住&gt;&lt;不退款&gt;&lt;早餐&gt;</t>
  </si>
  <si>
    <t>Halemba/Nico,Kulzer/Lia-Marie</t>
  </si>
  <si>
    <t xml:space="preserve">4171970	</t>
  </si>
  <si>
    <t xml:space="preserve">140562818|114665893	</t>
  </si>
  <si>
    <t xml:space="preserve">999228272104192	</t>
  </si>
  <si>
    <t>[普吉岛]芭东贝尔帕克青年旅馆(BearPacker Patong Hostel)(55465178)</t>
  </si>
  <si>
    <t>Bed in 8-Bed Mixed Dormitory Room (Shared Bathroom)&lt;1人入住&gt;&lt;不退款&gt;</t>
  </si>
  <si>
    <t>Thakur/Akshay</t>
  </si>
  <si>
    <t xml:space="preserve">4172186	</t>
  </si>
  <si>
    <t xml:space="preserve">107853637|114679333	</t>
  </si>
  <si>
    <t xml:space="preserve">999228272495356	</t>
  </si>
  <si>
    <t>豪华双床房&lt;2人入住&gt;&lt;不退款&gt;&lt;早餐&gt;</t>
  </si>
  <si>
    <t>Rigal/Bernard</t>
  </si>
  <si>
    <t xml:space="preserve">4172510	</t>
  </si>
  <si>
    <t xml:space="preserve">999228272919489	</t>
  </si>
  <si>
    <t>[曼谷]斯旺娜饭店(Swana Bangkok Hotel)(91810393)</t>
  </si>
  <si>
    <t>高级大床房&lt;1人入住&gt;&lt;不退款&gt;</t>
  </si>
  <si>
    <t>PHANJARERN/THRONVIVAT</t>
  </si>
  <si>
    <t xml:space="preserve">4172690	</t>
  </si>
  <si>
    <t xml:space="preserve">-114704853|114704853	</t>
  </si>
  <si>
    <t xml:space="preserve">999228273387129	</t>
  </si>
  <si>
    <t>[吉隆坡]努酒店@ 吉隆坡中央车站(NU Hotel @ KL Sentral)(55895696)</t>
  </si>
  <si>
    <t>高级大床房&lt;2人入住&gt;&lt;不退款&gt;</t>
  </si>
  <si>
    <t>WONG/YIN TENG</t>
  </si>
  <si>
    <t xml:space="preserve">4173005	</t>
  </si>
  <si>
    <t xml:space="preserve">1081985635	</t>
  </si>
  <si>
    <t xml:space="preserve">999228273567314	</t>
  </si>
  <si>
    <t>[合艾]合艾暹罗大厦酒店(Siam Mansion Hat Yai)(110131911)</t>
  </si>
  <si>
    <t>标准双人床房&lt;2人入住&gt;&lt;不退款&gt;</t>
  </si>
  <si>
    <t>JAIM/ERNIE NORHAZWANIE</t>
  </si>
  <si>
    <t xml:space="preserve">4173118	</t>
  </si>
  <si>
    <t xml:space="preserve">999228274539390	</t>
  </si>
  <si>
    <t>[巴厘岛]巴曲斯别墅酒店(Balquisse Heritage Hotel)(55757179)</t>
  </si>
  <si>
    <t>ALLAND/KSENIA</t>
  </si>
  <si>
    <t xml:space="preserve">4173916	</t>
  </si>
  <si>
    <t xml:space="preserve">1081992136	</t>
  </si>
  <si>
    <t xml:space="preserve">999228274805325	</t>
  </si>
  <si>
    <t>[布雷西亚]菲尔拉迪布雷西亚酒店(Hotel Fiera di Brescia)(89917539)</t>
  </si>
  <si>
    <t>优雅双人间&lt;2人入住&gt;&lt;不退款&gt;&lt;早餐&gt;</t>
  </si>
  <si>
    <t>BARGAGNA STEFANELLI/ELENA MARCO</t>
  </si>
  <si>
    <t xml:space="preserve">4174246	</t>
  </si>
  <si>
    <t xml:space="preserve">999228281418784	</t>
  </si>
  <si>
    <t>[文冬]文冬特拉斯慕蒂亚拉酒店(Tras Mutiara Hotel Bentong)(100677497)</t>
  </si>
  <si>
    <t>商务双人房&lt;2人入住&gt;&lt;不退款&gt;</t>
  </si>
  <si>
    <t>Kamal/Sheridan</t>
  </si>
  <si>
    <t xml:space="preserve">4175427	</t>
  </si>
  <si>
    <t xml:space="preserve">1082002664	</t>
  </si>
  <si>
    <t xml:space="preserve">999228282173772	</t>
  </si>
  <si>
    <t>[曼谷]新暹罗2号旅馆(New Siam II)(100679539)</t>
  </si>
  <si>
    <t>标准双床房&lt;2人入住&gt;&lt;不退款&gt;</t>
  </si>
  <si>
    <t>moore/joseph michael</t>
  </si>
  <si>
    <t xml:space="preserve">4175778	</t>
  </si>
  <si>
    <t xml:space="preserve">44136	</t>
  </si>
  <si>
    <t xml:space="preserve">999228282454369	</t>
  </si>
  <si>
    <t>[日惹]日惹哈珀玛丽奥勃洛 - 阿斯顿酒店(Harper Malioboro Yogyakarta by ASTON)(55254054)</t>
  </si>
  <si>
    <t>martinez rubio/rolando</t>
  </si>
  <si>
    <t xml:space="preserve">4175825	</t>
  </si>
  <si>
    <t xml:space="preserve">9035628889655	</t>
  </si>
  <si>
    <t xml:space="preserve">999228282925427	</t>
  </si>
  <si>
    <t>[曼谷]曼谷千禧希尔顿酒店(Millennium Hilton Bangkok)(55269931)</t>
  </si>
  <si>
    <t>Twin Deluxe Room&lt;2人入住&gt;</t>
  </si>
  <si>
    <t>PAN/MINGLLANG,SHI/HONGJUN</t>
  </si>
  <si>
    <t xml:space="preserve">4175927	</t>
  </si>
  <si>
    <t xml:space="preserve">999228283445761	</t>
  </si>
  <si>
    <t>[普吉岛]普吉岛芭东度假酒店(Patong Resort Hotel)(55665911)</t>
  </si>
  <si>
    <t>高级房（中宾）&lt;2人入住&gt;&lt;不退款&gt;</t>
  </si>
  <si>
    <t>XIE/DAYUN,WU/WEIKAI</t>
  </si>
  <si>
    <t xml:space="preserve">4176193	</t>
  </si>
  <si>
    <t xml:space="preserve">321-6625773	</t>
  </si>
  <si>
    <t xml:space="preserve">999228283543712	</t>
  </si>
  <si>
    <t>[河内]莲花大 SPA 酒店 - 莲花集团管理(Sen Grand Hotel &amp; Spa Managed by Sen Group)(92031641)</t>
  </si>
  <si>
    <t>高级双人间&lt;2人入住&gt;&lt;早餐&gt;</t>
  </si>
  <si>
    <t>WANG/WENHAO</t>
  </si>
  <si>
    <t xml:space="preserve">4176225	</t>
  </si>
  <si>
    <t xml:space="preserve">115163921|115163921	</t>
  </si>
  <si>
    <t xml:space="preserve">999228285313717	</t>
  </si>
  <si>
    <t>Twin Deluxe Room&lt;2人入住&gt;&lt;早餐&gt;</t>
  </si>
  <si>
    <t>U/CHONFONG,U/KINKEONG</t>
  </si>
  <si>
    <t xml:space="preserve">4176963	</t>
  </si>
  <si>
    <t xml:space="preserve">999228288901048	</t>
  </si>
  <si>
    <t>[芭堤雅]芭提雅火星酒店(Red Planet Pattaya)(55822336)</t>
  </si>
  <si>
    <t>ASVANONT/NANCHANOK</t>
  </si>
  <si>
    <t xml:space="preserve">4178916	</t>
  </si>
  <si>
    <t xml:space="preserve">9007596985469	</t>
  </si>
  <si>
    <t xml:space="preserve">999228290022964	</t>
  </si>
  <si>
    <t>[迪拜]大世界酒店(Grand Cosmopolitan Hotel)(96746843)</t>
  </si>
  <si>
    <t>甄选房&lt;1人入住&gt;&lt;不退款&gt;&lt;早餐&gt;</t>
  </si>
  <si>
    <t>LI/YANG</t>
  </si>
  <si>
    <t xml:space="preserve">4179457	</t>
  </si>
  <si>
    <t xml:space="preserve">2407930	</t>
  </si>
  <si>
    <t xml:space="preserve">999228290022073	</t>
  </si>
  <si>
    <t>[布城]艾佛利普特拉贾亚酒店(The Everly Putrajaya)(55465259)</t>
  </si>
  <si>
    <t>ISMAIL/NURUL NADIA</t>
  </si>
  <si>
    <t xml:space="preserve">4179450	</t>
  </si>
  <si>
    <t xml:space="preserve">1082027744	</t>
  </si>
  <si>
    <t xml:space="preserve">999228290082740	</t>
  </si>
  <si>
    <t>[马六甲]马六甲瑞士贝尔大酒店(Grand Swiss-Belhotel Melaka (formerly LaCrista Hotel Melaka))(55680267)</t>
  </si>
  <si>
    <t>ABDUL HALIM/ABDUL HAKIM</t>
  </si>
  <si>
    <t xml:space="preserve">4179471	</t>
  </si>
  <si>
    <t>8905386|115301950</t>
  </si>
  <si>
    <t xml:space="preserve">115301952	</t>
  </si>
  <si>
    <t xml:space="preserve">999228290476367	</t>
  </si>
  <si>
    <t>[吉隆坡]吉隆坡美利亚酒店(Meliá Kuala Lumpur)(55665890)</t>
  </si>
  <si>
    <t>甄选房&lt;2人入住&gt;&lt;不退款&gt;</t>
  </si>
  <si>
    <t>Anak Hollis Tini/David Keen</t>
  </si>
  <si>
    <t xml:space="preserve">4179623	</t>
  </si>
  <si>
    <t xml:space="preserve">746688	</t>
  </si>
  <si>
    <t xml:space="preserve">999228291211063	</t>
  </si>
  <si>
    <t>[吉隆坡]吉隆坡 EQ 酒店(EQ Kuala Lumpur)(68031232)</t>
  </si>
  <si>
    <t>Deluxe Twin Towers View King Room&lt;2人入住&gt;&lt;不退款&gt;&lt;早餐&gt;</t>
  </si>
  <si>
    <t>ZHANG/YIWEN,Xu/Shan</t>
  </si>
  <si>
    <t xml:space="preserve">4179928	</t>
  </si>
  <si>
    <t xml:space="preserve">88781153-1	</t>
  </si>
  <si>
    <t xml:space="preserve">999228292048638	</t>
  </si>
  <si>
    <t>[曼谷]世纪公园酒店(Century Park Hotel)(56185613)</t>
  </si>
  <si>
    <t>高级房&lt;2人入住&gt;&lt;不退款&gt;&lt;早餐&gt;</t>
  </si>
  <si>
    <t>RAMOS/JESSIE JANE,RAMOS/BLESILDA</t>
  </si>
  <si>
    <t xml:space="preserve">4180245	</t>
  </si>
  <si>
    <t xml:space="preserve">42486158	</t>
  </si>
  <si>
    <t xml:space="preserve">28293005957	</t>
  </si>
  <si>
    <t>[坎昆]马拉祖精品酒店(Marazul Hotel Boutique)(110040811)</t>
  </si>
  <si>
    <t>华丽客房&lt;2人入住&gt;</t>
  </si>
  <si>
    <t>hu/yang</t>
  </si>
  <si>
    <t xml:space="preserve">4180761	</t>
  </si>
  <si>
    <t xml:space="preserve">-115464639|115464639	</t>
  </si>
  <si>
    <t xml:space="preserve">999228293186029	</t>
  </si>
  <si>
    <t>[呵叻]呵叻府会议中心及帝国酒店(The Imperial Hotel &amp; Convention Centre Korat)(55451681)</t>
  </si>
  <si>
    <t>UAMPIN/PORNTHIPAWAN</t>
  </si>
  <si>
    <t xml:space="preserve">4180894	</t>
  </si>
  <si>
    <t xml:space="preserve">140642978|115506730	</t>
  </si>
  <si>
    <t xml:space="preserve">999228294487508	</t>
  </si>
  <si>
    <t>[纽约]西区青年国际旅馆(West Side YMCA)(55269768)</t>
  </si>
  <si>
    <t>单人房&lt;1人入住&gt;&lt;不退款&gt;</t>
  </si>
  <si>
    <t>Uzegbu/Moses Ben</t>
  </si>
  <si>
    <t xml:space="preserve">4181976	</t>
  </si>
  <si>
    <t xml:space="preserve">999228294662053	</t>
  </si>
  <si>
    <t>[迪拜]迪拜龙城精品酒店(Premier Inn Dubai Dragon Mart)(97259881)</t>
  </si>
  <si>
    <t>Double Room, Smoking&lt;1人入住&gt;&lt;不退款&gt;&lt;早餐&gt;</t>
  </si>
  <si>
    <t>ALIMURAD/HUSEYNZADE</t>
  </si>
  <si>
    <t xml:space="preserve">4182057	</t>
  </si>
  <si>
    <t xml:space="preserve">999228295510263	</t>
  </si>
  <si>
    <t>[塞里布群岛]阿斯顿普鲁伊特酒店及公寓(ASTON Pluit Hotel &amp; Residence)(55832082)</t>
  </si>
  <si>
    <t>超豪华一室公寓双床间&lt;2人入住&gt;&lt;不退款&gt;&lt;早餐&gt;</t>
  </si>
  <si>
    <t>GUO/XIAOHUA,HUANG/XIAOYUN</t>
  </si>
  <si>
    <t xml:space="preserve">4182710	</t>
  </si>
  <si>
    <t xml:space="preserve">1082048303	</t>
  </si>
  <si>
    <t xml:space="preserve">999228295978323	</t>
  </si>
  <si>
    <t>[首尔]首尔车站德塞纳尔斯酒店(Hotel the Designers Seoul Station)(55465138)</t>
  </si>
  <si>
    <t>高级三人间&lt;2人入住&gt;&lt;不退款&gt;</t>
  </si>
  <si>
    <t>LAW/WING LAM</t>
  </si>
  <si>
    <t xml:space="preserve">4182935	</t>
  </si>
  <si>
    <t xml:space="preserve">2311031367831365	</t>
  </si>
  <si>
    <t xml:space="preserve">999228296318444	</t>
  </si>
  <si>
    <t>[东雅加达]雅加达朱诺贾廷加拉酒店(Juno Jatinegara Jakarta)(90366435)</t>
  </si>
  <si>
    <t>BUDIANTO/IRWAN</t>
  </si>
  <si>
    <t xml:space="preserve">4183249	</t>
  </si>
  <si>
    <t xml:space="preserve">115759846	</t>
  </si>
  <si>
    <t xml:space="preserve">999228297011303	</t>
  </si>
  <si>
    <t>[曼谷]廊曼酒店(Don Muang Hotel)(55956569)</t>
  </si>
  <si>
    <t>乐趣房&lt;2人入住&gt;&lt;不退款&gt;</t>
  </si>
  <si>
    <t>LIAO/LONG</t>
  </si>
  <si>
    <t xml:space="preserve">4183682	</t>
  </si>
  <si>
    <t xml:space="preserve">9035662813558	</t>
  </si>
  <si>
    <t xml:space="preserve">999228297319804	</t>
  </si>
  <si>
    <t>超级房（带浴缸）&lt;2人入住&gt;&lt;不退款&gt;</t>
  </si>
  <si>
    <t>loedrattanakhamdaeng/subin</t>
  </si>
  <si>
    <t xml:space="preserve">4183828	</t>
  </si>
  <si>
    <t xml:space="preserve">999228304200936	</t>
  </si>
  <si>
    <t>[曼谷]曼谷康莱德酒店(Conrad Bangkok)(55312447)</t>
  </si>
  <si>
    <t>豪华2单人床房&lt;2人入住&gt;</t>
  </si>
  <si>
    <t>Wang/Peng</t>
  </si>
  <si>
    <t xml:space="preserve">4184120	</t>
  </si>
  <si>
    <t xml:space="preserve">999228306515527	</t>
  </si>
  <si>
    <t>[曼谷]曼谷野餐酒店 - 兰南(Picnic Hotel Bangkok - Rang Nam)(55465149)</t>
  </si>
  <si>
    <t>PIVENGARM/WISUT</t>
  </si>
  <si>
    <t xml:space="preserve">4184597	</t>
  </si>
  <si>
    <t xml:space="preserve">245803	</t>
  </si>
  <si>
    <t xml:space="preserve">999228307073089	</t>
  </si>
  <si>
    <t>[曼谷]席那克林米伊酒店(Mii Hotel Srinakarin)(55478307)</t>
  </si>
  <si>
    <t>FRANCIS/MARTIN JOHN</t>
  </si>
  <si>
    <t xml:space="preserve">4184875	</t>
  </si>
  <si>
    <t xml:space="preserve">8911251|115821787	</t>
  </si>
  <si>
    <t xml:space="preserve">999228309202900	</t>
  </si>
  <si>
    <t>[冲浪者天堂]诺富特冲浪者天堂酒店(Novotel Surfers Paradise)(55851979)</t>
  </si>
  <si>
    <t>Superior Double Room, 2 Double Beds, View&lt;2人入住&gt;&lt;不退款&gt;</t>
  </si>
  <si>
    <t>HUANG/XIAOWEI,RAO/HENGZE</t>
  </si>
  <si>
    <t xml:space="preserve">4185924	</t>
  </si>
  <si>
    <t xml:space="preserve">A7P0XK4570|115863646	</t>
  </si>
  <si>
    <t xml:space="preserve">999228309933801	</t>
  </si>
  <si>
    <t>[拉普拉普]坦布里海滨水疗度假村(Tambuli Seaside Resort and Spa)(97260090)</t>
  </si>
  <si>
    <t>豪华单间&lt;2人入住&gt;&lt;不退款&gt;&lt;早餐&gt;</t>
  </si>
  <si>
    <t>JIEUN/PARK</t>
  </si>
  <si>
    <t xml:space="preserve">4186223	</t>
  </si>
  <si>
    <t xml:space="preserve">22432	</t>
  </si>
  <si>
    <t xml:space="preserve">999228310430848	</t>
  </si>
  <si>
    <t>[阿利坎特]卡斯蒂拉阿利坎特酒店(Hotel Castilla Alicante)(55598871)</t>
  </si>
  <si>
    <t>Hurtado/Gemma</t>
  </si>
  <si>
    <t xml:space="preserve">4186472	</t>
  </si>
  <si>
    <t xml:space="preserve">DNG-57-2879931	</t>
  </si>
  <si>
    <t xml:space="preserve">999228310949277	</t>
  </si>
  <si>
    <t>[Racha Thewa]暹罗曼达林酒店(Siam Mandarina Hotel - Suvarnabhumi Airport)(55956534)</t>
  </si>
  <si>
    <t>Opiniano/Maria Ruwena</t>
  </si>
  <si>
    <t xml:space="preserve">4186762	</t>
  </si>
  <si>
    <t xml:space="preserve">999228311501378	</t>
  </si>
  <si>
    <t>[乔治市]红石酒店(Red Rock Hotel Penang)(55280920)</t>
  </si>
  <si>
    <t>双床房&lt;2人入住&gt;&lt;不退款&gt;</t>
  </si>
  <si>
    <t>WONG/JING YAO</t>
  </si>
  <si>
    <t xml:space="preserve">4186909	</t>
  </si>
  <si>
    <t xml:space="preserve">357500000015059	</t>
  </si>
  <si>
    <t xml:space="preserve">999228311854957	</t>
  </si>
  <si>
    <t>[八打雁]农场在圣贝尼托酒店(The Farm at San Benito)(55290521)</t>
  </si>
  <si>
    <t>芭娜巴行政套房&lt;2人入住&gt;&lt;不退款&gt;&lt;早餐&gt;</t>
  </si>
  <si>
    <t>bartolome/lawrence,bartolome/lawrence</t>
  </si>
  <si>
    <t xml:space="preserve">4186996	</t>
  </si>
  <si>
    <t xml:space="preserve">8912610|115927781	</t>
  </si>
  <si>
    <t xml:space="preserve">999228312357058	</t>
  </si>
  <si>
    <t>[日惹]日惹马里奥波罗祖里大酒店(Grand Zuri Malioboro)(56196384)</t>
  </si>
  <si>
    <t>高级双人床房&lt;2人入住&gt;&lt;不退款&gt;&lt;早餐&gt;</t>
  </si>
  <si>
    <t>ARIESTA/KORNA</t>
  </si>
  <si>
    <t xml:space="preserve">4187175	</t>
  </si>
  <si>
    <t xml:space="preserve">999228313091651	</t>
  </si>
  <si>
    <t>[新加坡]新加坡港湾彩鸿酒店(Travelodge Harbourfront Singapore)(55451623)</t>
  </si>
  <si>
    <t>奢华客房, 1 张大床&lt;2人入住&gt;&lt;不退款&gt;</t>
  </si>
  <si>
    <t>SINGH/NICKY MELVIN,AN/KYEONG BIN</t>
  </si>
  <si>
    <t xml:space="preserve">4187470	</t>
  </si>
  <si>
    <t xml:space="preserve">138347	</t>
  </si>
  <si>
    <t xml:space="preserve">999228313231162	</t>
  </si>
  <si>
    <t>[清迈]清迈利姆酒店(The Rim Chiang Mai)(56196564)</t>
  </si>
  <si>
    <t>至高豪华房&lt;2人入住&gt;&lt;不退款&gt;&lt;早餐&gt;</t>
  </si>
  <si>
    <t>WANG/KE</t>
  </si>
  <si>
    <t xml:space="preserve">4187521	</t>
  </si>
  <si>
    <t xml:space="preserve">9035673881108	</t>
  </si>
  <si>
    <t xml:space="preserve">999228314029519	</t>
  </si>
  <si>
    <t>标准双床间&lt;2人入住&gt;&lt;不退款&gt;</t>
  </si>
  <si>
    <t>KERDSANTI/KULPRAPAS,HATAIUNCHERNPOD/CHODAPISUK</t>
  </si>
  <si>
    <t xml:space="preserve">4187991	</t>
  </si>
  <si>
    <t xml:space="preserve">999228314478666	</t>
  </si>
  <si>
    <t>[曼谷]曼谷彩虹云宵酒店(Baiyoke Sky Hotel Bangkok)(55831872)</t>
  </si>
  <si>
    <t>高级房(标准区)&lt;2人入住&gt;&lt;不退款&gt;</t>
  </si>
  <si>
    <t>ERDENE/BOLORTUYA</t>
  </si>
  <si>
    <t xml:space="preserve">4188421	</t>
  </si>
  <si>
    <t xml:space="preserve">999228315629233	</t>
  </si>
  <si>
    <t>Premium Double or Twin Room, City View&lt;2人入住&gt;&lt;不退款&gt;&lt;早餐&gt;</t>
  </si>
  <si>
    <t>li/yuanxiao</t>
  </si>
  <si>
    <t xml:space="preserve">4189110	</t>
  </si>
  <si>
    <t xml:space="preserve">116303134|116303134	</t>
  </si>
  <si>
    <t xml:space="preserve">999228316327200	</t>
  </si>
  <si>
    <t>[吉隆坡]雅迷套房酒店(AMI Suites)(103762875)</t>
  </si>
  <si>
    <t>Snug Studio&lt;2人入住&gt;&lt;不退款&gt;</t>
  </si>
  <si>
    <t>CANDRA/RINY</t>
  </si>
  <si>
    <t xml:space="preserve">4189479	</t>
  </si>
  <si>
    <t xml:space="preserve">999228317901769	</t>
  </si>
  <si>
    <t>[Bab Bhar]卡尔顿酒店(Hotel Carlton)(55920097)</t>
  </si>
  <si>
    <t>MAN/CHUN YUEN</t>
  </si>
  <si>
    <t xml:space="preserve">4191051	</t>
  </si>
  <si>
    <t xml:space="preserve">999228318071361	</t>
  </si>
  <si>
    <t>[乌隆他尼]盛泰乐乌隆酒店(Centara Udon)(55895762)</t>
  </si>
  <si>
    <t>高级双人床房&lt;2人入住&gt;&lt;不退款&gt;</t>
  </si>
  <si>
    <t>NITITHANASUTEE/NATIKORN</t>
  </si>
  <si>
    <t xml:space="preserve">4191167	</t>
  </si>
  <si>
    <t xml:space="preserve">18138877	</t>
  </si>
  <si>
    <t xml:space="preserve">999228318440878	</t>
  </si>
  <si>
    <t>[达博]花园酒店(Garden Hotel)(112318525)</t>
  </si>
  <si>
    <t>基础客房, 1 张大床, 公共浴室&lt;2人入住&gt;&lt;不退款&gt;</t>
  </si>
  <si>
    <t>COTTER/MITCHELL</t>
  </si>
  <si>
    <t xml:space="preserve">4191569	</t>
  </si>
  <si>
    <t xml:space="preserve">3984335|116383603	</t>
  </si>
  <si>
    <t xml:space="preserve">999228318502184	</t>
  </si>
  <si>
    <t>[北雅加达]雅加达东荟城智选假日酒店(Holiday Inn Express Jakarta Pluit Citygate, an IHG Hotel)(55426409)</t>
  </si>
  <si>
    <t>大号床房&lt;2人入住&gt;&lt;不退款&gt;&lt;早餐&gt;</t>
  </si>
  <si>
    <t>Xi/Qianlong</t>
  </si>
  <si>
    <t xml:space="preserve">4191601	</t>
  </si>
  <si>
    <t xml:space="preserve">46080603	</t>
  </si>
  <si>
    <t xml:space="preserve">999228318881837	</t>
  </si>
  <si>
    <t>[曼谷]钻石酒店曼谷拉差达(Diamond Residence Ratchada)(55547433)</t>
  </si>
  <si>
    <t>标准双人房&lt;2人入住&gt;&lt;不退款&gt;</t>
  </si>
  <si>
    <t>KRUAKAM/YUTTHANA</t>
  </si>
  <si>
    <t xml:space="preserve">4191969	</t>
  </si>
  <si>
    <t xml:space="preserve">1082112955	</t>
  </si>
  <si>
    <t xml:space="preserve">999228319015080	</t>
  </si>
  <si>
    <t>[长滩岛]可可洛克海滩度假村(Cocoloco Beach Resort)(95688981)</t>
  </si>
  <si>
    <t>山景高级大号床房&lt;2人入住&gt;&lt;不退款&gt;&lt;早餐&gt;</t>
  </si>
  <si>
    <t>LEPRAT/PAOLA CHRYSTAL ANGELIQUE</t>
  </si>
  <si>
    <t xml:space="preserve">4192302	</t>
  </si>
  <si>
    <t xml:space="preserve">116397699|116397699	</t>
  </si>
  <si>
    <t xml:space="preserve">999228319236331	</t>
  </si>
  <si>
    <t>[曼谷]曼谷骑士套房(Kingston Suites Bangkok)(55312080)</t>
  </si>
  <si>
    <t>LAN/WENQI</t>
  </si>
  <si>
    <t xml:space="preserve">4192400	</t>
  </si>
  <si>
    <t xml:space="preserve">999228319402279	</t>
  </si>
  <si>
    <t>[巴厘岛]卡纳库塔酒店(The Kana Kuta Hotel)(55328802)</t>
  </si>
  <si>
    <t>Deluxe Double or Twin Room, Non Smoking, City View&lt;2人入住&gt;&lt;不退款&gt;&lt;早餐&gt;</t>
  </si>
  <si>
    <t>XU/LIANG,FAN/JING XUAN</t>
  </si>
  <si>
    <t xml:space="preserve">4192469	</t>
  </si>
  <si>
    <t xml:space="preserve">8917518|116408362	</t>
  </si>
  <si>
    <t xml:space="preserve">999228319632777	</t>
  </si>
  <si>
    <t>[巴黎]新东方酒店(New Orient Hotel)(55572816)</t>
  </si>
  <si>
    <t>Comfort Twin Room&lt;2人入住&gt;&lt;不退款&gt;</t>
  </si>
  <si>
    <t>Ferbus/Benjamin</t>
  </si>
  <si>
    <t xml:space="preserve">4192819	</t>
  </si>
  <si>
    <t xml:space="preserve">18140135	</t>
  </si>
  <si>
    <t xml:space="preserve">999228320287427	</t>
  </si>
  <si>
    <t>[Kelapa Lima]普拉桑迪岩石酒店(Hotel on the Rock)(68031173)</t>
  </si>
  <si>
    <t>高级客房, 城市景观&lt;2人入住&gt;&lt;不退款&gt;</t>
  </si>
  <si>
    <t>TORA/M SODIQ TORA</t>
  </si>
  <si>
    <t xml:space="preserve">4193370	</t>
  </si>
  <si>
    <t xml:space="preserve">1295	</t>
  </si>
  <si>
    <t xml:space="preserve">999228320583397	</t>
  </si>
  <si>
    <t>[南旺]南旺波略斯画廊酒店(Pollos Hotel &amp; Gallery Rembang)(104397304)</t>
  </si>
  <si>
    <t>CHUNG/LEE FONG</t>
  </si>
  <si>
    <t xml:space="preserve">4193656	</t>
  </si>
  <si>
    <t xml:space="preserve">999228320602610	</t>
  </si>
  <si>
    <t>[吉隆坡]铂尔曼吉隆坡城市中心大酒店(Pullman Kuala Lumpur City Centre Hotel &amp; Residences)(56185634)</t>
  </si>
  <si>
    <t>LIM/JOE</t>
  </si>
  <si>
    <t xml:space="preserve">4193680	</t>
  </si>
  <si>
    <t xml:space="preserve">1000062	</t>
  </si>
  <si>
    <t xml:space="preserve">999228320620397	</t>
  </si>
  <si>
    <t xml:space="preserve">4193698	</t>
  </si>
  <si>
    <t xml:space="preserve">1000063	</t>
  </si>
  <si>
    <t xml:space="preserve">999228320839141	</t>
  </si>
  <si>
    <t>[迪拜]迪拜皇冠酒店(Taj Dubai)(68545359)</t>
  </si>
  <si>
    <t>迪拜塔景奢华房&lt;2人入住&gt;&lt;不退款&gt;&lt;早餐&gt;</t>
  </si>
  <si>
    <t>Bhagia/Avinash</t>
  </si>
  <si>
    <t xml:space="preserve">4193994	</t>
  </si>
  <si>
    <t xml:space="preserve">From Allocation	</t>
  </si>
  <si>
    <t xml:space="preserve">999228320904238	</t>
  </si>
  <si>
    <t>豪华大床房&lt;2人入住&gt;&lt;不退款&gt;</t>
  </si>
  <si>
    <t>ZHOU/YE</t>
  </si>
  <si>
    <t xml:space="preserve">4194081	</t>
  </si>
  <si>
    <t xml:space="preserve">999228320937880	</t>
  </si>
  <si>
    <t>[马尼拉]马尼拉舰队酒店(Armada Hotel Manila)(55851881)</t>
  </si>
  <si>
    <t>MA/QI</t>
  </si>
  <si>
    <t xml:space="preserve">4194125	</t>
  </si>
  <si>
    <t xml:space="preserve">2205902	</t>
  </si>
  <si>
    <t xml:space="preserve">999228321001761	</t>
  </si>
  <si>
    <t>[岘港]海安海滩Spa酒店(Haian Beach Hotel &amp; Spa)(55768453)</t>
  </si>
  <si>
    <t>特级双人房, 部分海景&lt;2人入住&gt;&lt;不退款&gt;&lt;早餐&gt;</t>
  </si>
  <si>
    <t>HUANG/LIJIE</t>
  </si>
  <si>
    <t xml:space="preserve">4194222	</t>
  </si>
  <si>
    <t xml:space="preserve">-116691144|116691144	</t>
  </si>
  <si>
    <t xml:space="preserve">999228321040687	</t>
  </si>
  <si>
    <t>Executive Room, 2 Twin Beds&lt;2人入住&gt;&lt;不退款&gt;&lt;早餐&gt;</t>
  </si>
  <si>
    <t>TAN/CHER WEI YVONNE</t>
  </si>
  <si>
    <t xml:space="preserve">4194292	</t>
  </si>
  <si>
    <t xml:space="preserve">3449040073	</t>
  </si>
  <si>
    <t xml:space="preserve">999228321430635	</t>
  </si>
  <si>
    <t>[卡萨布兰卡]迪万卡萨布兰卡酒店(Diwan Casablanca Hotel &amp; Spa)(95690411)</t>
  </si>
  <si>
    <t>chen/xiaoying,lin/lihan</t>
  </si>
  <si>
    <t xml:space="preserve">4194470	</t>
  </si>
  <si>
    <t xml:space="preserve">116644695|116644695	</t>
  </si>
  <si>
    <t xml:space="preserve">999228321858093	</t>
  </si>
  <si>
    <t>[胡志明市]城市背包客青年旅馆(City Backpackers Hostel)(55799480)</t>
  </si>
  <si>
    <t>高级宿舍&lt;1人入住&gt;&lt;不退款&gt;</t>
  </si>
  <si>
    <t>OHNO/HIKARU</t>
  </si>
  <si>
    <t xml:space="preserve">4194599	</t>
  </si>
  <si>
    <t xml:space="preserve">|116677137	</t>
  </si>
  <si>
    <t xml:space="preserve">999228322611505	</t>
  </si>
  <si>
    <t>[吉利特拉旺安]欧巴克别墅饭店(Vila Ombak)(57301901)</t>
  </si>
  <si>
    <t>高级房带露台（Lumbung）&lt;2人入住&gt;&lt;不退款&gt;&lt;早餐&gt;</t>
  </si>
  <si>
    <t>PALLADINO/OSWALD</t>
  </si>
  <si>
    <t xml:space="preserve">4194769	</t>
  </si>
  <si>
    <t xml:space="preserve">00251646	</t>
  </si>
  <si>
    <t xml:space="preserve">999228323064805	</t>
  </si>
  <si>
    <t>[帕赛市]马尼拉纽波特市智选假日酒店(Holiday Inn Express Manila Newport City, an IHG Hotel)(55920163)</t>
  </si>
  <si>
    <t>CHAO/WEI TI,Liu/Amy</t>
  </si>
  <si>
    <t xml:space="preserve">4194910	</t>
  </si>
  <si>
    <t xml:space="preserve">940462 &amp; 940463	</t>
  </si>
  <si>
    <t xml:space="preserve">999228323202169	</t>
  </si>
  <si>
    <t>标准房(禁烟)&lt;1人入住&gt;&lt;不退款&gt;&lt;早餐&gt;</t>
  </si>
  <si>
    <t>HAN/SHUYAN</t>
  </si>
  <si>
    <t xml:space="preserve">4194934	</t>
  </si>
  <si>
    <t xml:space="preserve">46930875	</t>
  </si>
  <si>
    <t xml:space="preserve">999228323252578	</t>
  </si>
  <si>
    <t>ZHANG/CHAOYANG</t>
  </si>
  <si>
    <t xml:space="preserve">4194943	</t>
  </si>
  <si>
    <t xml:space="preserve">999228324240974	</t>
  </si>
  <si>
    <t>[胡志明市]维拉西贡酒店(La Vela Saigon Hotel)(77368247)</t>
  </si>
  <si>
    <t>拉维拉奢华双人房&lt;2人入住&gt;&lt;不退款&gt;&lt;早餐&gt;</t>
  </si>
  <si>
    <t>Train thi kieu/Diem</t>
  </si>
  <si>
    <t xml:space="preserve">4195183	</t>
  </si>
  <si>
    <t xml:space="preserve">-116747164|116747164	</t>
  </si>
  <si>
    <t xml:space="preserve">999228324373489	</t>
  </si>
  <si>
    <t>CHEN/ZHIHAI</t>
  </si>
  <si>
    <t xml:space="preserve">4195217	</t>
  </si>
  <si>
    <t xml:space="preserve">999228324951831	</t>
  </si>
  <si>
    <t>[吉隆坡]富丽华国际管理大酒店(Furama Bukit Bintang, Kuala Lumpur)(55478192)</t>
  </si>
  <si>
    <t>行政房&lt;2人入住&gt;&lt;不退款&gt;</t>
  </si>
  <si>
    <t>LI/BINHUI</t>
  </si>
  <si>
    <t xml:space="preserve">4195463	</t>
  </si>
  <si>
    <t xml:space="preserve">116759691	</t>
  </si>
  <si>
    <t xml:space="preserve">999228325247797	</t>
  </si>
  <si>
    <t>[曼谷]素万那普机场曼谷凤凰酒店(The Phoenix Hotel Bangkok - Suvarnabhumi Airport)(57284064)</t>
  </si>
  <si>
    <t>CHESNEY/WILLIAM LYLE</t>
  </si>
  <si>
    <t xml:space="preserve">4195526	</t>
  </si>
  <si>
    <t xml:space="preserve">999228325423787	</t>
  </si>
  <si>
    <t>[Khlong Hae]查塔梅精品酒店(Chartame Boutique Hotel)(95389463)</t>
  </si>
  <si>
    <t>高级大床阁楼房&lt;2人入住&gt;&lt;不退款&gt;</t>
  </si>
  <si>
    <t>PHENGBUNTHAT/CHAIPHAT</t>
  </si>
  <si>
    <t xml:space="preserve">4195550	</t>
  </si>
  <si>
    <t>108085540|116769213</t>
  </si>
  <si>
    <t xml:space="preserve">116769216	</t>
  </si>
  <si>
    <t xml:space="preserve">999228325871518	</t>
  </si>
  <si>
    <t>[曼谷]曼谷奔集路希尔顿逸林酒店(DoubleTree by Hilton Bangkok Ploenchit)(97607555)</t>
  </si>
  <si>
    <t>特大床房&lt;2人入住&gt;&lt;不退款&gt;</t>
  </si>
  <si>
    <t>manzoor/Muhammad</t>
  </si>
  <si>
    <t xml:space="preserve">4195800	</t>
  </si>
  <si>
    <t xml:space="preserve">3443622228	</t>
  </si>
  <si>
    <t xml:space="preserve">999228326207620	</t>
  </si>
  <si>
    <t>[曼谷]曼谷地铁站酒店(Metro Point Bangkok)(55745187)</t>
  </si>
  <si>
    <t>套房(metro)&lt;2人入住&gt;&lt;不退款&gt;</t>
  </si>
  <si>
    <t>POMPONGPHAI/JANTRA</t>
  </si>
  <si>
    <t xml:space="preserve">4195866	</t>
  </si>
  <si>
    <t xml:space="preserve">999228326287139	</t>
  </si>
  <si>
    <t>[墨西哥城]墨西哥城总统洲际酒店 - IHG 旗下酒店(InterContinental Presidente Mexico City, an IHG Hotel)(55666201)</t>
  </si>
  <si>
    <t>波兰可城景客房&lt;1人入住&gt;&lt;不退款&gt;</t>
  </si>
  <si>
    <t>XU/WEIMIN</t>
  </si>
  <si>
    <t xml:space="preserve">4195882	</t>
  </si>
  <si>
    <t xml:space="preserve">010213-6844	</t>
  </si>
  <si>
    <t xml:space="preserve">999228326588331	</t>
  </si>
  <si>
    <t>[Sam Rong Nua]托拉尼素坤逸107巷特奥列酒店(Theorie Hotel Sukhumvit by Tolani)(55733402)</t>
  </si>
  <si>
    <t>WONGSUDTA/SOPHIT</t>
  </si>
  <si>
    <t xml:space="preserve">4196117	</t>
  </si>
  <si>
    <t xml:space="preserve">-116783859|116783859	</t>
  </si>
  <si>
    <t xml:space="preserve">999228326641536	</t>
  </si>
  <si>
    <t>[城南市]米利托比亚酒店(Wirye Militopia Hotel)(77368821)</t>
  </si>
  <si>
    <t>家庭双床房&lt;3人入住&gt;&lt;不退款&gt;</t>
  </si>
  <si>
    <t>WANG/XIAOTING</t>
  </si>
  <si>
    <t xml:space="preserve">4196126	</t>
  </si>
  <si>
    <t xml:space="preserve">478295825-1699161339020841	</t>
  </si>
  <si>
    <t xml:space="preserve">999228326661378	</t>
  </si>
  <si>
    <t>[迪拜]郁金香酒店式公寓(Tulip Hotel Apartments)(91812188)</t>
  </si>
  <si>
    <t>一室房&lt;2人入住&gt;&lt;不退款&gt;</t>
  </si>
  <si>
    <t>SHARAFU/RAMZI</t>
  </si>
  <si>
    <t xml:space="preserve">4196132	</t>
  </si>
  <si>
    <t xml:space="preserve">999228326955621	</t>
  </si>
  <si>
    <t>[巴厘岛]库塔宾唐酒店(Bintang Kuta Hotel)(55831951)</t>
  </si>
  <si>
    <t>豪华房&lt;1人入住&gt;&lt;不退款&gt;&lt;早餐&gt;</t>
  </si>
  <si>
    <t>Fatima Ximenes/Dircio Francisco Xavier</t>
  </si>
  <si>
    <t xml:space="preserve">4196193	</t>
  </si>
  <si>
    <t xml:space="preserve">35726	</t>
  </si>
  <si>
    <t xml:space="preserve">999228327422674	</t>
  </si>
  <si>
    <t>[Selaparang]龙目岛兰科马塔兰法维酒店(favehotel Langko Mataram - Lombok)(55822049)</t>
  </si>
  <si>
    <t>致爱房&lt;2人入住&gt;&lt;不退款&gt;</t>
  </si>
  <si>
    <t>Huang/Zihan</t>
  </si>
  <si>
    <t xml:space="preserve">4196420	</t>
  </si>
  <si>
    <t xml:space="preserve">8921801|116793969	</t>
  </si>
  <si>
    <t xml:space="preserve">999228327600578	</t>
  </si>
  <si>
    <t>[芭堤雅]芭堤雅希顿概念酒店(Heeton Concept Hotel Pattaya by Compass Hospitality)(55254079)</t>
  </si>
  <si>
    <t>TAN/DAOJIAN</t>
  </si>
  <si>
    <t xml:space="preserve">4196447	</t>
  </si>
  <si>
    <t xml:space="preserve">1059861588	</t>
  </si>
  <si>
    <t xml:space="preserve">999228328285282	</t>
  </si>
  <si>
    <t>[邦咯岛]岛屿家庭旅馆(Island Homestay)(89917418)</t>
  </si>
  <si>
    <t>ZAINUDDIN/ABDUL MALEEQ</t>
  </si>
  <si>
    <t xml:space="preserve">4196671	</t>
  </si>
  <si>
    <t xml:space="preserve">|116804210	</t>
  </si>
  <si>
    <t xml:space="preserve">999228328303939	</t>
  </si>
  <si>
    <t>[北雅加达]雅加达椰风伽德哈里斯酒店及会议中心(Harris Hotel and Conventions Kelapa Gading Jakarta)(70391160)</t>
  </si>
  <si>
    <t>哈里斯房&lt;2人入住&gt;&lt;不退款&gt;&lt;早餐&gt;</t>
  </si>
  <si>
    <t>YANG/AN</t>
  </si>
  <si>
    <t xml:space="preserve">4196721	</t>
  </si>
  <si>
    <t xml:space="preserve">1449	</t>
  </si>
  <si>
    <t xml:space="preserve">999228328326636	</t>
  </si>
  <si>
    <t>[梳邦再也]双威金字塔酒店(Sunway Pyramid Hotel)(69451915)</t>
  </si>
  <si>
    <t>Shi/Zemin</t>
  </si>
  <si>
    <t xml:space="preserve">4196723	</t>
  </si>
  <si>
    <t xml:space="preserve">999228328656770	</t>
  </si>
  <si>
    <t>[Sukrupasa Mahallesi]丘陵酒店(Hilly Hotel)(90372770)</t>
  </si>
  <si>
    <t>商务双人房/双床房&lt;2人入住&gt;&lt;不退款&gt;&lt;早餐&gt;</t>
  </si>
  <si>
    <t>ZHAO/ZHIHONG,HU/HANQING</t>
  </si>
  <si>
    <t xml:space="preserve">4196780	</t>
  </si>
  <si>
    <t xml:space="preserve">50291426|116808398	</t>
  </si>
  <si>
    <t xml:space="preserve">999228328682747	</t>
  </si>
  <si>
    <t>YE/QINGBO</t>
  </si>
  <si>
    <t xml:space="preserve">4196794	</t>
  </si>
  <si>
    <t xml:space="preserve">999228328713109	</t>
  </si>
  <si>
    <t>[奥沙瓦]奥沙瓦温德姆拉昆塔套房酒店(La Quinta Inn &amp; Suites by Wyndham Oshawa)(102881070)</t>
  </si>
  <si>
    <t>Room, 1 Queen Bed, Non Smoking&lt;2人入住&gt;&lt;不退款&gt;&lt;早餐&gt;</t>
  </si>
  <si>
    <t>LIU/QIANHE</t>
  </si>
  <si>
    <t xml:space="preserve">4196800	</t>
  </si>
  <si>
    <t xml:space="preserve">89161EE017684|116809016	</t>
  </si>
  <si>
    <t xml:space="preserve">999228329197982	</t>
  </si>
  <si>
    <t>[曼谷]曼谷素里翁可可特尔酒店(Kokotel Bangkok Surawong)(109276772)</t>
  </si>
  <si>
    <t>Koko Couple (Double-Queen Bed)&lt;2人入住&gt;&lt;不退款&gt;&lt;早餐&gt;</t>
  </si>
  <si>
    <t>GURUNG/RINCHEN</t>
  </si>
  <si>
    <t xml:space="preserve">4197035	</t>
  </si>
  <si>
    <t xml:space="preserve">-116814694|116814694	</t>
  </si>
  <si>
    <t xml:space="preserve">999228329420407	</t>
  </si>
  <si>
    <t>King Accessible Deluxe&lt;2人入住&gt;&lt;不退款&gt;</t>
  </si>
  <si>
    <t>ZHOU/TE</t>
  </si>
  <si>
    <t xml:space="preserve">4197079	</t>
  </si>
  <si>
    <t xml:space="preserve">999228329902405	</t>
  </si>
  <si>
    <t>[曼谷]兰花度假村(Orchid Resort)(55585974)</t>
  </si>
  <si>
    <t>标准双人间&lt;2人入住&gt;&lt;不退款&gt;</t>
  </si>
  <si>
    <t>HUANG/JIE</t>
  </si>
  <si>
    <t xml:space="preserve">4197205	</t>
  </si>
  <si>
    <t xml:space="preserve">1082149485	</t>
  </si>
  <si>
    <t xml:space="preserve">999228330210125	</t>
  </si>
  <si>
    <t>[仁川]仁川机场六月酒店(Tourist Hotel June)(114258032)</t>
  </si>
  <si>
    <t>ZHU/CHUANLONG</t>
  </si>
  <si>
    <t xml:space="preserve">4197414	</t>
  </si>
  <si>
    <t xml:space="preserve">|116827330	</t>
  </si>
  <si>
    <t xml:space="preserve">999228330408330	</t>
  </si>
  <si>
    <t>[新山]新山成功滨水酒店(Berjaya Waterfront Hotel)(55439542)</t>
  </si>
  <si>
    <t>池景豪华房&lt;2人入住&gt;&lt;不退款&gt;&lt;早餐&gt;</t>
  </si>
  <si>
    <t>JAEL/CHRISTINA</t>
  </si>
  <si>
    <t xml:space="preserve">4197469	</t>
  </si>
  <si>
    <t xml:space="preserve">999228331547772	</t>
  </si>
  <si>
    <t>[伊斯坦布尔]伊斯坦布尔卡里永酒店(Kalyon Hotel Istanbul)(89917258)</t>
  </si>
  <si>
    <t>城景标准豪华房&lt;2人入住&gt;&lt;不退款&gt;</t>
  </si>
  <si>
    <t>Simsek/Harun</t>
  </si>
  <si>
    <t xml:space="preserve">4198191	</t>
  </si>
  <si>
    <t xml:space="preserve">999228331546553	</t>
  </si>
  <si>
    <t>[吉隆坡]吉隆坡昂卡萨温泉酒店(AnCasa Hotel Kuala Lumpur by Ancasa Hotels &amp; Resorts)(55345928)</t>
  </si>
  <si>
    <t>LIM/TOONG SUAN</t>
  </si>
  <si>
    <t xml:space="preserve">4198190	</t>
  </si>
  <si>
    <t xml:space="preserve">116848477	</t>
  </si>
  <si>
    <t xml:space="preserve">28331571094	</t>
  </si>
  <si>
    <t>YANG/JUN</t>
  </si>
  <si>
    <t xml:space="preserve">4198200	</t>
  </si>
  <si>
    <t xml:space="preserve">940722	</t>
  </si>
  <si>
    <t xml:space="preserve">999228332124644	</t>
  </si>
  <si>
    <t>[波尔多]波尔多拉克全套房公寓式酒店 - 会展公园站(All Suites Bordeaux Lac - Parc des Expositions)(55290116)</t>
  </si>
  <si>
    <t>开放式客房, 1 张大床&lt;2人入住&gt;&lt;不退款&gt;</t>
  </si>
  <si>
    <t>BAHBA/OTHMANE</t>
  </si>
  <si>
    <t xml:space="preserve">4198360	</t>
  </si>
  <si>
    <t xml:space="preserve">116857315|116857315	</t>
  </si>
  <si>
    <t xml:space="preserve">999228332141368	</t>
  </si>
  <si>
    <t>[大城]班优通旅馆(Ban U Thong Accommodations)(94359245)</t>
  </si>
  <si>
    <t>CHUANNONGNUAN/NANTACHAI</t>
  </si>
  <si>
    <t xml:space="preserve">4198366	</t>
  </si>
  <si>
    <t xml:space="preserve">1082155586	</t>
  </si>
  <si>
    <t xml:space="preserve">999228332314413	</t>
  </si>
  <si>
    <t>[芭堤雅]帕亚酒店(Payaa Hotel)(102880715)</t>
  </si>
  <si>
    <t>KIM/KANGHYUN</t>
  </si>
  <si>
    <t xml:space="preserve">4198603	</t>
  </si>
  <si>
    <t xml:space="preserve">350400000012853	</t>
  </si>
  <si>
    <t xml:space="preserve">999228332344057	</t>
  </si>
  <si>
    <t>[波德申]海中天(Avillion Admiral Cove)(55451639)</t>
  </si>
  <si>
    <t>RUSIZA/RUSIZA BT BAHARUM</t>
  </si>
  <si>
    <t xml:space="preserve">4198614	</t>
  </si>
  <si>
    <t xml:space="preserve">999228332846607	</t>
  </si>
  <si>
    <t>[阿拉木图]哈萨克斯坦酒店(Kazakhstan Hotel)(77371549)</t>
  </si>
  <si>
    <t>标准房&lt;1人入住&gt;&lt;不退款&gt;&lt;早餐&gt;</t>
  </si>
  <si>
    <t>WENG/BITING</t>
  </si>
  <si>
    <t xml:space="preserve">4198793	</t>
  </si>
  <si>
    <t xml:space="preserve">999228332894933	</t>
  </si>
  <si>
    <t>[合艾]合艾阿洛哈酒店(Aloha Hatyai Hotel)(100679673)</t>
  </si>
  <si>
    <t>高级大床间&lt;2人入住&gt;&lt;不退款&gt;</t>
  </si>
  <si>
    <t>Siew/GohYeok</t>
  </si>
  <si>
    <t xml:space="preserve">4198803	</t>
  </si>
  <si>
    <t xml:space="preserve">999228333123040	</t>
  </si>
  <si>
    <t>[曼谷]娜迦公寓(Naga Residence)(55304340)</t>
  </si>
  <si>
    <t>一室双人床房&lt;2人入住&gt;&lt;不退款&gt;</t>
  </si>
  <si>
    <t>LI/HUI</t>
  </si>
  <si>
    <t xml:space="preserve">4199057	</t>
  </si>
  <si>
    <t xml:space="preserve">999228333455027	</t>
  </si>
  <si>
    <t>[都柏林]格雷沙姆RIU广场酒店(Riu Plaza the Gresham Dublin)(55733275)</t>
  </si>
  <si>
    <t>标准房, 2 张单人床&lt;2人入住&gt;&lt;不退款&gt;&lt;早餐&gt;</t>
  </si>
  <si>
    <t>Egan-Dore/Denise</t>
  </si>
  <si>
    <t xml:space="preserve">4199150	</t>
  </si>
  <si>
    <t xml:space="preserve">999228334049300	</t>
  </si>
  <si>
    <t>[图班]图班查里斯沃特尔酒店(Votel Hotel Charis Tuban)(102880735)</t>
  </si>
  <si>
    <t>房間 行政&lt;2人入住&gt;&lt;不退款&gt;</t>
  </si>
  <si>
    <t>WIJAYANTI/JESICA RIZKI</t>
  </si>
  <si>
    <t xml:space="preserve">4199529	</t>
  </si>
  <si>
    <t xml:space="preserve">31358192	</t>
  </si>
  <si>
    <t xml:space="preserve">999228334383165	</t>
  </si>
  <si>
    <t>[艾因]艾拉酒店(Ayla Hotel)(70391585)</t>
  </si>
  <si>
    <t>典雅特大号床间&lt;2人入住&gt;&lt;不退款&gt;</t>
  </si>
  <si>
    <t>Abdelrahim /Mohamed ali</t>
  </si>
  <si>
    <t xml:space="preserve">4199633	</t>
  </si>
  <si>
    <t xml:space="preserve">|116912509	</t>
  </si>
  <si>
    <t xml:space="preserve">999228334456507	</t>
  </si>
  <si>
    <t>[迪拜]海湾苑商务湾酒店(Gulf Court Hotel Business Bay)(55321151)</t>
  </si>
  <si>
    <t>Florido/Jesus</t>
  </si>
  <si>
    <t xml:space="preserve">4199663	</t>
  </si>
  <si>
    <t xml:space="preserve">16439402	</t>
  </si>
  <si>
    <t xml:space="preserve">999228335749965	</t>
  </si>
  <si>
    <t>[柏林]柏林瑞广场酒店(Riu Plaza Berlin)(55439328)</t>
  </si>
  <si>
    <t>Tasdemir/Umut</t>
  </si>
  <si>
    <t xml:space="preserve">4200179	</t>
  </si>
  <si>
    <t xml:space="preserve">999228335760638	</t>
  </si>
  <si>
    <t>[阿布扎比]国敦市中心酒店(Copthorne Downtown)(55281089)</t>
  </si>
  <si>
    <t>MAHMOUD/MOHAMED ISMAEL</t>
  </si>
  <si>
    <t xml:space="preserve">4200185	</t>
  </si>
  <si>
    <t xml:space="preserve">4229575	</t>
  </si>
  <si>
    <t xml:space="preserve">999228335952163	</t>
  </si>
  <si>
    <t>[Flat Bush]富来特布士假日酒店(Flat Bush Holiday Accomodation)(114262213)</t>
  </si>
  <si>
    <t>SHARIFF/TAHERA</t>
  </si>
  <si>
    <t xml:space="preserve">4200320	</t>
  </si>
  <si>
    <t xml:space="preserve">B7888559|117057250	</t>
  </si>
  <si>
    <t xml:space="preserve">999228336029974	</t>
  </si>
  <si>
    <t>MEI/XIAOYUN</t>
  </si>
  <si>
    <t xml:space="preserve">4200378	</t>
  </si>
  <si>
    <t xml:space="preserve">941012	</t>
  </si>
  <si>
    <t xml:space="preserve">999228336059352	</t>
  </si>
  <si>
    <t>[佛罗伦萨]胡佛罗伦萨城中露营(Hu Firenze Camping in Town)(97594675)</t>
  </si>
  <si>
    <t>豪华小屋&lt;2人入住&gt;&lt;不退款&gt;</t>
  </si>
  <si>
    <t>zhou/xiaohui</t>
  </si>
  <si>
    <t xml:space="preserve">4200405	</t>
  </si>
  <si>
    <t xml:space="preserve">117100394|117100394	</t>
  </si>
  <si>
    <t xml:space="preserve">999228336085542	</t>
  </si>
  <si>
    <t>[曼谷]辉光素坤逸 71酒店(Glow Sukhumvit 71)(110133684)</t>
  </si>
  <si>
    <t>PANTHIKA/KHAYATHIMARD</t>
  </si>
  <si>
    <t xml:space="preserve">4200425	</t>
  </si>
  <si>
    <t xml:space="preserve">8925555|117108279	</t>
  </si>
  <si>
    <t xml:space="preserve">999228336240871	</t>
  </si>
  <si>
    <t>[巴塞罗那]巴塞罗那诺布酒店(Nobu Hotel Barcelona)(60514424)</t>
  </si>
  <si>
    <t>JI/HAIFENG</t>
  </si>
  <si>
    <t xml:space="preserve">4200532	</t>
  </si>
  <si>
    <t xml:space="preserve">36046SE106577|117135705	</t>
  </si>
  <si>
    <t xml:space="preserve">999228336351614	</t>
  </si>
  <si>
    <t>[法里达巴德]苏拉杰昆德维凡塔酒店 - 国家首都辖区(Vivanta Surajkund, NCR)(55920207)</t>
  </si>
  <si>
    <t>高级特大床房&lt;2人入住&gt;&lt;不退款&gt;</t>
  </si>
  <si>
    <t>AGARWAL/PULKIT</t>
  </si>
  <si>
    <t xml:space="preserve">4200621	</t>
  </si>
  <si>
    <t xml:space="preserve">999228336437336	</t>
  </si>
  <si>
    <t>[吉隆坡]吉隆坡香格里拉(Shangri-La Kuala Lumpur)(61600027)</t>
  </si>
  <si>
    <t>WENG/WENBIN</t>
  </si>
  <si>
    <t xml:space="preserve">4200647	</t>
  </si>
  <si>
    <t xml:space="preserve">11801329323	</t>
  </si>
  <si>
    <t xml:space="preserve">999228336563894	</t>
  </si>
  <si>
    <t>[吉隆坡]吉隆坡皇家酒店(Hotel Royal Kuala Lumpur)(55451671)</t>
  </si>
  <si>
    <t>DANGAN/JENELYN</t>
  </si>
  <si>
    <t xml:space="preserve">4200687	</t>
  </si>
  <si>
    <t xml:space="preserve">999228336742720	</t>
  </si>
  <si>
    <t>[曼谷]艾里四分之一UHG酒店(The Quarter Ari by Uhg)(55586060)</t>
  </si>
  <si>
    <t>两卧室家庭套房&lt;2人入住&gt;&lt;不退款&gt;</t>
  </si>
  <si>
    <t>FUJIHARA/HIROYUKI</t>
  </si>
  <si>
    <t xml:space="preserve">4200811	</t>
  </si>
  <si>
    <t xml:space="preserve">165514	</t>
  </si>
  <si>
    <t xml:space="preserve">999228336821904	</t>
  </si>
  <si>
    <t>[曼谷]沙吞阿曼塔酒店及公寓(Amanta Hotel &amp; Residence Sathorn)(110132871)</t>
  </si>
  <si>
    <t>豪华一卧房&lt;2人入住&gt;&lt;不退款&gt;</t>
  </si>
  <si>
    <t>HE/LIUQING</t>
  </si>
  <si>
    <t xml:space="preserve">4200838	</t>
  </si>
  <si>
    <t xml:space="preserve">999228336943150	</t>
  </si>
  <si>
    <t>[金边]RS住宿加早餐旅馆(RS Guesthouse)(90374045)</t>
  </si>
  <si>
    <t>经济型双人房, 1 张大床&lt;2人入住&gt;&lt;不退款&gt;</t>
  </si>
  <si>
    <t>KIM/PANHA</t>
  </si>
  <si>
    <t xml:space="preserve">4200877	</t>
  </si>
  <si>
    <t xml:space="preserve">|117184401	</t>
  </si>
  <si>
    <t xml:space="preserve">28337054769	</t>
  </si>
  <si>
    <t>[海防]海防日航酒店(Hotel Nikko Hai Phong)(96746004)</t>
  </si>
  <si>
    <t>LEE/SEOJUN,Jiang/Haoquan,Gong/Lihui</t>
  </si>
  <si>
    <t xml:space="preserve">4200922	</t>
  </si>
  <si>
    <t>-117196257|117196253</t>
  </si>
  <si>
    <t xml:space="preserve">117196257	</t>
  </si>
  <si>
    <t xml:space="preserve">999228337299070	</t>
  </si>
  <si>
    <t>[芭堤雅]芭堤雅FX酒店(FX Hotel Pattaya)(68545360)</t>
  </si>
  <si>
    <t>ALJABRI/MAHMOOD JUMA SALIM</t>
  </si>
  <si>
    <t xml:space="preserve">4201097	</t>
  </si>
  <si>
    <t xml:space="preserve">-117210397|117210397	</t>
  </si>
  <si>
    <t xml:space="preserve">999228337453803	</t>
  </si>
  <si>
    <t>[安赫莱斯]克拉克帝国酒店(Clark Imperial Hotel)(100678250)</t>
  </si>
  <si>
    <t>MORNINGSTAR/BENJAMIN</t>
  </si>
  <si>
    <t xml:space="preserve">4201162	</t>
  </si>
  <si>
    <t xml:space="preserve">999228337457050	</t>
  </si>
  <si>
    <t>[河内]TQT酒店(Tqt Hotel)(55270049)</t>
  </si>
  <si>
    <t>FAN/LIN</t>
  </si>
  <si>
    <t xml:space="preserve">4201167	</t>
  </si>
  <si>
    <t xml:space="preserve">|117214422	</t>
  </si>
  <si>
    <t xml:space="preserve">999228337544719	</t>
  </si>
  <si>
    <t>[斯普林伍德]春木镇汽车旅馆(Springwood Motor Inn)(89917083)</t>
  </si>
  <si>
    <t>行政单间&lt;2人入住&gt;&lt;不退款&gt;</t>
  </si>
  <si>
    <t>chen/jian</t>
  </si>
  <si>
    <t xml:space="preserve">4201224	</t>
  </si>
  <si>
    <t xml:space="preserve">1154462749|117224636	</t>
  </si>
  <si>
    <t xml:space="preserve">999228337563935	</t>
  </si>
  <si>
    <t>标准房（双床）&lt;2人入住&gt;&lt;不退款&gt;</t>
  </si>
  <si>
    <t>ZHANG/YUKE,LI/YAN</t>
  </si>
  <si>
    <t xml:space="preserve">4201241	</t>
  </si>
  <si>
    <t xml:space="preserve">999228337637525	</t>
  </si>
  <si>
    <t>[丹那拉打]金马仑高原世纪松园度假酒店(Century Pines Resort Cameron Highlands)(55320455)</t>
  </si>
  <si>
    <t>松树房&lt;2人入住&gt;&lt;不退款&gt;&lt;早餐&gt;</t>
  </si>
  <si>
    <t>NIZAM/KHAIRUL</t>
  </si>
  <si>
    <t xml:space="preserve">4201376	</t>
  </si>
  <si>
    <t xml:space="preserve">999228337648591	</t>
  </si>
  <si>
    <t>[南雅加达]阿雅杜塔赛曼吉套房酒店(Aryaduta Suite Semanggi)(55832080)</t>
  </si>
  <si>
    <t>一卧室套房&lt;2人入住&gt;&lt;不退款&gt;</t>
  </si>
  <si>
    <t>CHEN/HUAZHI</t>
  </si>
  <si>
    <t xml:space="preserve">4201380	</t>
  </si>
  <si>
    <t xml:space="preserve">999228337659327	</t>
  </si>
  <si>
    <t>[安隆密罗]生态花园公寓(Eco Garden Residences)(90363624)</t>
  </si>
  <si>
    <t>两居室公寓&lt;2人入住&gt;&lt;不退款&gt;&lt;早餐&gt;</t>
  </si>
  <si>
    <t>LIU/TSAI HSIN</t>
  </si>
  <si>
    <t xml:space="preserve">4201388	</t>
  </si>
  <si>
    <t xml:space="preserve">26335013|117228058	</t>
  </si>
  <si>
    <t xml:space="preserve">999228337691032	</t>
  </si>
  <si>
    <t>[吉隆坡]菲斯时尚酒店(The Face Style)(113652498)</t>
  </si>
  <si>
    <t>XIA/FEI</t>
  </si>
  <si>
    <t xml:space="preserve">4201400	</t>
  </si>
  <si>
    <t xml:space="preserve">8927054|117230110	</t>
  </si>
  <si>
    <t xml:space="preserve">28337747734	</t>
  </si>
  <si>
    <t>li/lin</t>
  </si>
  <si>
    <t xml:space="preserve">4201431	</t>
  </si>
  <si>
    <t xml:space="preserve">999228337753636	</t>
  </si>
  <si>
    <t>[山打根]城市之星酒店(Hotel City Star)(90394147)</t>
  </si>
  <si>
    <t>标准房 2张单人床&lt;2人入住&gt;&lt;不退款&gt;</t>
  </si>
  <si>
    <t>Ridzwan/mohammad</t>
  </si>
  <si>
    <t xml:space="preserve">4201433	</t>
  </si>
  <si>
    <t xml:space="preserve">|117235421	</t>
  </si>
  <si>
    <t xml:space="preserve">999228337874049	</t>
  </si>
  <si>
    <t>BU/YINGZHEN</t>
  </si>
  <si>
    <t xml:space="preserve">4201496	</t>
  </si>
  <si>
    <t xml:space="preserve">999228338022719	</t>
  </si>
  <si>
    <t>TUBTANEE/ANUSORN</t>
  </si>
  <si>
    <t xml:space="preserve">4201733	</t>
  </si>
  <si>
    <t xml:space="preserve">-117251813|117251813	</t>
  </si>
  <si>
    <t xml:space="preserve">999228338023699	</t>
  </si>
  <si>
    <t>[孔敬]孔敬察荣萨尼酒店(Charoen Thani Hotel, Khon Kaen)(90371552)</t>
  </si>
  <si>
    <t>Superior Room&lt;2人入住&gt;&lt;不退款&gt;</t>
  </si>
  <si>
    <t>OSHEA/GREGORY</t>
  </si>
  <si>
    <t xml:space="preserve">4201734	</t>
  </si>
  <si>
    <t xml:space="preserve">999228338077017	</t>
  </si>
  <si>
    <t>[胡志明市]碧文漫步街汉兹梅拉奇酒店(Meraki Hotel)(91807585)</t>
  </si>
  <si>
    <t>双人床房&lt;2人入住&gt;&lt;不退款&gt;</t>
  </si>
  <si>
    <t>OCHSE/JACK EDWARD</t>
  </si>
  <si>
    <t xml:space="preserve">4201761	</t>
  </si>
  <si>
    <t xml:space="preserve">|117250997	</t>
  </si>
  <si>
    <t xml:space="preserve">999228338099498	</t>
  </si>
  <si>
    <t>[首尔]明洞阳光旅馆(Myeongdong Sunshine Guesthouse)(55281412)</t>
  </si>
  <si>
    <t>双人房 (bunk bed)&lt;2人入住&gt;&lt;不退款&gt;</t>
  </si>
  <si>
    <t>SHENTU/QIANG</t>
  </si>
  <si>
    <t xml:space="preserve">4201780	</t>
  </si>
  <si>
    <t xml:space="preserve">H2311062115|117252160	</t>
  </si>
  <si>
    <t xml:space="preserve">28338137408	</t>
  </si>
  <si>
    <t>[曼谷]曼谷帕那空盛泰乐中心酒店(Centra by Centara Hotel Bangkok Phra Nakhon)(109174758)</t>
  </si>
  <si>
    <t>尊贵豪华房&lt;2人入住&gt;&lt;不退款&gt;</t>
  </si>
  <si>
    <t>Huang/Zexia</t>
  </si>
  <si>
    <t xml:space="preserve">4201799	</t>
  </si>
  <si>
    <t xml:space="preserve">38374SE038314|117254225	</t>
  </si>
  <si>
    <t xml:space="preserve">999228338160711	</t>
  </si>
  <si>
    <t>YIN/ZHIXIN</t>
  </si>
  <si>
    <t xml:space="preserve">4201806	</t>
  </si>
  <si>
    <t xml:space="preserve">999228338268076	</t>
  </si>
  <si>
    <t>YAO/BOLIANG</t>
  </si>
  <si>
    <t xml:space="preserve">4201850	</t>
  </si>
  <si>
    <t xml:space="preserve">-117263414|117263414	</t>
  </si>
  <si>
    <t xml:space="preserve">999228338280370	</t>
  </si>
  <si>
    <t xml:space="preserve">4201857	</t>
  </si>
  <si>
    <t xml:space="preserve">-117263981|117263981	</t>
  </si>
  <si>
    <t xml:space="preserve">999228338393166	</t>
  </si>
  <si>
    <t>[曼谷]阿维曼谷河滨凯恩酒店(Away Bangkok Riverside Kene)(109175474)</t>
  </si>
  <si>
    <t>寒房&lt;2人入住&gt;&lt;不退款&gt;</t>
  </si>
  <si>
    <t>RUIZ/DERICK RIORDAN</t>
  </si>
  <si>
    <t xml:space="preserve">4202056	</t>
  </si>
  <si>
    <t xml:space="preserve">140812419|117268904	</t>
  </si>
  <si>
    <t xml:space="preserve">999228338427924	</t>
  </si>
  <si>
    <t>[迪拜]迪拜购物中心地标酒店(Address Dubai Mall)(109260845)</t>
  </si>
  <si>
    <t>KANG/HAO,KUONEN/ROMEO</t>
  </si>
  <si>
    <t xml:space="preserve">4202101	</t>
  </si>
  <si>
    <t xml:space="preserve"> 97398094	</t>
  </si>
  <si>
    <t xml:space="preserve">999228338493661	</t>
  </si>
  <si>
    <t>[曼谷]休息24公寓(Rest24 Residence)(90352717)</t>
  </si>
  <si>
    <t>VIRUNSITTIKORN/KANSUDA</t>
  </si>
  <si>
    <t xml:space="preserve">4202118	</t>
  </si>
  <si>
    <t xml:space="preserve">108142535|117270201	</t>
  </si>
  <si>
    <t xml:space="preserve">999228338671433	</t>
  </si>
  <si>
    <t>[胡志明市]绿星酒店(Green Star Hotel)(55801176)</t>
  </si>
  <si>
    <t>Superior Double Room, 1 Queen Bed, City View&lt;2人入住&gt;&lt;不退款&gt;</t>
  </si>
  <si>
    <t>LIANG/YIHAO</t>
  </si>
  <si>
    <t xml:space="preserve">4202205	</t>
  </si>
  <si>
    <t xml:space="preserve">|117277657	</t>
  </si>
  <si>
    <t xml:space="preserve">999228338683635	</t>
  </si>
  <si>
    <t>阳台一室房&lt;2人入住&gt;&lt;不退款&gt;&lt;早餐&gt;</t>
  </si>
  <si>
    <t>ZHANG/PENGJU</t>
  </si>
  <si>
    <t xml:space="preserve">4202211	</t>
  </si>
  <si>
    <t xml:space="preserve">999228338850106	</t>
  </si>
  <si>
    <t>PITITANINRAK/KRIANGCHAI</t>
  </si>
  <si>
    <t xml:space="preserve">4202439	</t>
  </si>
  <si>
    <t xml:space="preserve">-117284890|117284890	</t>
  </si>
  <si>
    <t xml:space="preserve">28338862410	</t>
  </si>
  <si>
    <t>[拉合尔]拉合尔五洲明珠大酒店(Pearl Continental Hotel, Lahore)(94361328)</t>
  </si>
  <si>
    <t>ZHUANG/YUJUN</t>
  </si>
  <si>
    <t xml:space="preserve">4202448	</t>
  </si>
  <si>
    <t xml:space="preserve">8928074|117285434	</t>
  </si>
  <si>
    <t xml:space="preserve">999228339169698	</t>
  </si>
  <si>
    <t>[班查卡蓬]班美塞度假村酒店(Ban Medsai Resort)(103761242)</t>
  </si>
  <si>
    <t>ATTATRASINGHA/ATTACHAI</t>
  </si>
  <si>
    <t xml:space="preserve">4202646	</t>
  </si>
  <si>
    <t xml:space="preserve">|117297838	</t>
  </si>
  <si>
    <t xml:space="preserve">999228339171427	</t>
  </si>
  <si>
    <t>[合艾]暹罗东方酒店(Siam Oriental Hotel)(97599387)</t>
  </si>
  <si>
    <t>Siam豪华双人房&lt;2人入住&gt;&lt;不退款&gt;</t>
  </si>
  <si>
    <t>NIWAE/HARIS</t>
  </si>
  <si>
    <t xml:space="preserve">4202648	</t>
  </si>
  <si>
    <t xml:space="preserve">|117300445	</t>
  </si>
  <si>
    <t xml:space="preserve">999228339235760	</t>
  </si>
  <si>
    <t>[普吉岛]鲁纳芭东酒店(The Lunar Patong)(55599161)</t>
  </si>
  <si>
    <t>豪华房(带阳台)&lt;2人入住&gt;&lt;不退款&gt;</t>
  </si>
  <si>
    <t>POLLARD/EARL</t>
  </si>
  <si>
    <t xml:space="preserve">4202807	</t>
  </si>
  <si>
    <t xml:space="preserve">108146083|117300487	</t>
  </si>
  <si>
    <t xml:space="preserve">999228339279138	</t>
  </si>
  <si>
    <t>[Kram]帮苏昂奥开海滩度假村(Baansuan Aokhai Beach Resort)(92028191)</t>
  </si>
  <si>
    <t>高级特大床房&lt;2人入住&gt;&lt;不退款&gt;&lt;早餐&gt;</t>
  </si>
  <si>
    <t>KAPAENGNOI/NARINSAK</t>
  </si>
  <si>
    <t xml:space="preserve">4202827	</t>
  </si>
  <si>
    <t xml:space="preserve">999228339341551	</t>
  </si>
  <si>
    <t>[马德里]黄金海岸酒店(Hostal Castilla II Puerta del Sol)(55779745)</t>
  </si>
  <si>
    <t>双人房, 2 张单人床&lt;2人入住&gt;&lt;不退款&gt;</t>
  </si>
  <si>
    <t>SHI/XIAOTONG</t>
  </si>
  <si>
    <t xml:space="preserve">4202854	</t>
  </si>
  <si>
    <t xml:space="preserve">26732819|117307400	</t>
  </si>
  <si>
    <t xml:space="preserve">999228339567266	</t>
  </si>
  <si>
    <t>[浦项]海洋酒店(Hotel Marine)(110133384)</t>
  </si>
  <si>
    <t>豪华海景大床房&lt;2人入住&gt;&lt;不退款&gt;</t>
  </si>
  <si>
    <t>JU/YEONHWA</t>
  </si>
  <si>
    <t xml:space="preserve">4203136	</t>
  </si>
  <si>
    <t xml:space="preserve">999228339636220	</t>
  </si>
  <si>
    <t>[芭堤雅]阳光花园度假村(Sunshine Garden Resort)(55653153)</t>
  </si>
  <si>
    <t>CHAPMAN/DARREN</t>
  </si>
  <si>
    <t xml:space="preserve">4203183	</t>
  </si>
  <si>
    <t xml:space="preserve">8928789|117317125	</t>
  </si>
  <si>
    <t xml:space="preserve">999228339687247	</t>
  </si>
  <si>
    <t>[吉隆坡]帕维隆武吉加里尔购物中心极光ODY套房酒店(Aurora Pavilion Bukit Jalil by Ody Suites)(91546770)</t>
  </si>
  <si>
    <t>豪华开放式客房&lt;3人入住&gt;&lt;不退款&gt;</t>
  </si>
  <si>
    <t>ALBERTLEE/QI XIAN</t>
  </si>
  <si>
    <t xml:space="preserve">4203212	</t>
  </si>
  <si>
    <t xml:space="preserve">8928828|117319276	</t>
  </si>
  <si>
    <t xml:space="preserve">999228340036481	</t>
  </si>
  <si>
    <t>[巴生]巴生益马温德姆酒店(Wyndham Acmar Klang)(77366618)</t>
  </si>
  <si>
    <t>TAN/TEH SENG</t>
  </si>
  <si>
    <t xml:space="preserve">4203485	</t>
  </si>
  <si>
    <t xml:space="preserve">178560078	</t>
  </si>
  <si>
    <t xml:space="preserve">999228340100422	</t>
  </si>
  <si>
    <t>GALLARD/PHILIPPE</t>
  </si>
  <si>
    <t xml:space="preserve">4203523	</t>
  </si>
  <si>
    <t xml:space="preserve">1HR-202311061633061|117337560	</t>
  </si>
  <si>
    <t xml:space="preserve">999228340105923	</t>
  </si>
  <si>
    <t>[卡萨布兰卡]卡萨布兰卡大莫加多尔城市中心酒店(Grand Mogador City Center Casablanca)(90400414)</t>
  </si>
  <si>
    <t>豪华双人房&lt;2人入住&gt;&lt;不退款&gt;</t>
  </si>
  <si>
    <t>QIAO/GUANGPU</t>
  </si>
  <si>
    <t xml:space="preserve">4203527	</t>
  </si>
  <si>
    <t xml:space="preserve">140819299|117337901	</t>
  </si>
  <si>
    <t xml:space="preserve">999228340509071	</t>
  </si>
  <si>
    <t>XIE/XIAOYUAN</t>
  </si>
  <si>
    <t xml:space="preserve">4203919	</t>
  </si>
  <si>
    <t xml:space="preserve">|117355977	</t>
  </si>
  <si>
    <t xml:space="preserve">999228340583220	</t>
  </si>
  <si>
    <t>[沙迦]沙迦红堡酒店(Red Castle Hotel - Managed by Aoudi Consultants)(94361359)</t>
  </si>
  <si>
    <t>豪华套房&lt;2人入住&gt;&lt;不退款&gt;</t>
  </si>
  <si>
    <t>Jilaoui/Khadija</t>
  </si>
  <si>
    <t xml:space="preserve">4203942	</t>
  </si>
  <si>
    <t xml:space="preserve">108151873|117359448	</t>
  </si>
  <si>
    <t xml:space="preserve">999228340661017	</t>
  </si>
  <si>
    <t>[霍利]盖特威克白宫酒店(The Gatwick White House Hotel)(110035327)</t>
  </si>
  <si>
    <t>Superior Twin Room&lt;2人入住&gt;&lt;不退款&gt;</t>
  </si>
  <si>
    <t>SMITH/IAN</t>
  </si>
  <si>
    <t xml:space="preserve">4203972	</t>
  </si>
  <si>
    <t xml:space="preserve">-117366784|117366784	</t>
  </si>
  <si>
    <t xml:space="preserve">999228341007958	</t>
  </si>
  <si>
    <t>[苏梅岛]通道苏梅岛别墅度假村(TUI BLUE The Passage Samui Private Pool Villas &amp; Beach Resort)(55254077)</t>
  </si>
  <si>
    <t>CHUCHUAI/SAIPHON</t>
  </si>
  <si>
    <t xml:space="preserve">4204388	</t>
  </si>
  <si>
    <t xml:space="preserve">HGUConf117380153|117380153	</t>
  </si>
  <si>
    <t xml:space="preserve">999228341033208	</t>
  </si>
  <si>
    <t>PHUACHOKCHAI/ANUSORN</t>
  </si>
  <si>
    <t xml:space="preserve">4204402	</t>
  </si>
  <si>
    <t xml:space="preserve">|117385028	</t>
  </si>
  <si>
    <t xml:space="preserve">999228341046942	</t>
  </si>
  <si>
    <t>[济州市]新曼哈顿观光酒店(New Manhattan Tourist Hotel)(55768474)</t>
  </si>
  <si>
    <t>NING/ZHI</t>
  </si>
  <si>
    <t xml:space="preserve">4204407	</t>
  </si>
  <si>
    <t xml:space="preserve">|117382040	</t>
  </si>
  <si>
    <t xml:space="preserve">999228341067406	</t>
  </si>
  <si>
    <t>[曼谷]华南蓬酒店(At Hua Lamphong Hotel)(55547187)</t>
  </si>
  <si>
    <t>4人混合宿舍(一张床位)&lt;1人入住&gt;&lt;不退款&gt;</t>
  </si>
  <si>
    <t>Thangsupachai/Chidchanok</t>
  </si>
  <si>
    <t xml:space="preserve">4204418	</t>
  </si>
  <si>
    <t xml:space="preserve">-117383012|117383012	</t>
  </si>
  <si>
    <t xml:space="preserve">999228341157452	</t>
  </si>
  <si>
    <t>[马德里]皮欧王子酒店(Principe Pio)(55639791)</t>
  </si>
  <si>
    <t>ZHANG/YIFAN</t>
  </si>
  <si>
    <t xml:space="preserve">4204455	</t>
  </si>
  <si>
    <t xml:space="preserve">999228341172312	</t>
  </si>
  <si>
    <t>[曼谷]曼谷泰山酒店(Thaisun Bangkok Hotel)(90402574)</t>
  </si>
  <si>
    <t>CHOOMPANICH/VARUNYU</t>
  </si>
  <si>
    <t xml:space="preserve">4204464	</t>
  </si>
  <si>
    <t xml:space="preserve">999228341235950	</t>
  </si>
  <si>
    <t>[关丹]维尔酒店(Veer Hotel)(90387175)</t>
  </si>
  <si>
    <t>高级房间&lt;2人入住&gt;&lt;不退款&gt;</t>
  </si>
  <si>
    <t>WANG/QIN,LI/WEN</t>
  </si>
  <si>
    <t xml:space="preserve">4204494	</t>
  </si>
  <si>
    <t xml:space="preserve">999228341270938	</t>
  </si>
  <si>
    <t>[普吉岛]普吉岛之旅酒店(Tour De Phuket Hotel)(114262051)</t>
  </si>
  <si>
    <t>Deluxe Double or Twin Room&lt;2人入住&gt;&lt;不退款&gt;</t>
  </si>
  <si>
    <t>SHENG/ZHANG</t>
  </si>
  <si>
    <t xml:space="preserve">4204512	</t>
  </si>
  <si>
    <t xml:space="preserve">HGUConf117393568|117393568	</t>
  </si>
  <si>
    <t xml:space="preserve">999228341328971	</t>
  </si>
  <si>
    <t>[首尔]首尔君悦酒店(Grand Hyatt Seoul)(55439178)</t>
  </si>
  <si>
    <t>山景特大床房&lt;2人入住&gt;&lt;不退款&gt;</t>
  </si>
  <si>
    <t>Kim/Jihyun</t>
  </si>
  <si>
    <t xml:space="preserve">4204551	</t>
  </si>
  <si>
    <t xml:space="preserve">999228341380800	</t>
  </si>
  <si>
    <t>[哥本哈根]尼波城市酒店(City Hotel Nebo)(55572884)</t>
  </si>
  <si>
    <t>经济单人房公用浴室&lt;1人入住&gt;&lt;不退款&gt;</t>
  </si>
  <si>
    <t>WANG/WEI</t>
  </si>
  <si>
    <t xml:space="preserve">4204806	</t>
  </si>
  <si>
    <t xml:space="preserve">216656|117403058	</t>
  </si>
  <si>
    <t xml:space="preserve">999228341407713	</t>
  </si>
  <si>
    <t>[普吉岛]城市之门卡马拉度假酒店及公寓(Citygate Kamala Resort and Residence)(90196819)</t>
  </si>
  <si>
    <t>精致双床套房&lt;2人入住&gt;&lt;不退款&gt;</t>
  </si>
  <si>
    <t>JUNZHU/WANG</t>
  </si>
  <si>
    <t xml:space="preserve">4204820	</t>
  </si>
  <si>
    <t xml:space="preserve">HGUConf117400639|117400639	</t>
  </si>
  <si>
    <t xml:space="preserve">999228341515943	</t>
  </si>
  <si>
    <t>[开罗]开罗瓦伦西亚酒店(Valencia Hotel)(90206346)</t>
  </si>
  <si>
    <t>Superior Double Room, 1 King Bed, Private Bathroom, City View&lt;2人入住&gt;&lt;不退款&gt;&lt;早餐&gt;</t>
  </si>
  <si>
    <t>WU/XIAOTONG,Rajan/Rajan</t>
  </si>
  <si>
    <t xml:space="preserve">4204906	</t>
  </si>
  <si>
    <t>|117410260</t>
  </si>
  <si>
    <t xml:space="preserve">117410261	</t>
  </si>
  <si>
    <t xml:space="preserve">999228341534061	</t>
  </si>
  <si>
    <t>[利雅得]保多加贝尔酒店(Boudl Gaber)(114264458)</t>
  </si>
  <si>
    <t>Suite - 1 Bed Room&lt;2人入住&gt;&lt;不退款&gt;</t>
  </si>
  <si>
    <t>DUGGAL/RAJAN</t>
  </si>
  <si>
    <t xml:space="preserve">4204931	</t>
  </si>
  <si>
    <t xml:space="preserve">LLLATMTMHX|117412369	</t>
  </si>
  <si>
    <t xml:space="preserve">999228341540552	</t>
  </si>
  <si>
    <t>NIYAZ/MOHAMMED</t>
  </si>
  <si>
    <t xml:space="preserve">4204943	</t>
  </si>
  <si>
    <t xml:space="preserve">|117413102	</t>
  </si>
  <si>
    <t xml:space="preserve">999228341541876	</t>
  </si>
  <si>
    <t>[马格德堡]马格德堡马蒂姆宾馆(Maritim Hotel Magdeburg)(55547138)</t>
  </si>
  <si>
    <t>经典家庭房&lt;2人入住&gt;&lt;不退款&gt;</t>
  </si>
  <si>
    <t>Bozer/Eda</t>
  </si>
  <si>
    <t xml:space="preserve">4204945	</t>
  </si>
  <si>
    <t xml:space="preserve">140827733|117413230	</t>
  </si>
  <si>
    <t xml:space="preserve">28341542977	</t>
  </si>
  <si>
    <t>[哥打京那巴鲁]京那巴鲁凯悦酒店(Hyatt Regency Kinabalu)(56174659)</t>
  </si>
  <si>
    <t>双人特大床房&lt;2人入住&gt;&lt;不退款&gt;&lt;早餐&gt;</t>
  </si>
  <si>
    <t>FENG/CHUIBIN,TAN/RUSHENG</t>
  </si>
  <si>
    <t xml:space="preserve">4204950	</t>
  </si>
  <si>
    <t xml:space="preserve">28341542978	</t>
  </si>
  <si>
    <t>Double room, Twin beds&lt;2人入住&gt;&lt;不退款&gt;&lt;早餐&gt;</t>
  </si>
  <si>
    <t>HUANG/QINGYUN,CHEN/XINHONG</t>
  </si>
  <si>
    <t xml:space="preserve">4204951	</t>
  </si>
  <si>
    <t xml:space="preserve">999228341548243	</t>
  </si>
  <si>
    <t>[梅尼尔阿梅罗]巴黎戴高乐机场游牧酒店(Nomad Paris Roissy CDG)(80984897)</t>
  </si>
  <si>
    <t>DURAND/NATHALIE</t>
  </si>
  <si>
    <t xml:space="preserve">4204957	</t>
  </si>
  <si>
    <t xml:space="preserve">999228341553035	</t>
  </si>
  <si>
    <t>[釜山]拉维德阿特兰酒店Ⅱ(LAVIDE ATLAN HOTELⅡ)(110132992)</t>
  </si>
  <si>
    <t>尊贵房&lt;2人入住&gt;&lt;不退款&gt;</t>
  </si>
  <si>
    <t>PARK/CHUNG HYUN</t>
  </si>
  <si>
    <t xml:space="preserve">4204961	</t>
  </si>
  <si>
    <t xml:space="preserve">23143248|117414521	</t>
  </si>
  <si>
    <t>，</t>
  </si>
  <si>
    <t>328407.92 HKD</t>
  </si>
  <si>
    <t>A231110104843481</t>
  </si>
  <si>
    <t>A231110104911481</t>
  </si>
  <si>
    <t>总计：328407.92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</si>
  <si>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</si>
  <si>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</si>
  <si>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</si>
  <si>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</si>
  <si>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</si>
  <si>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</si>
  <si>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</si>
  <si>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</si>
  <si>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</si>
  <si>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</si>
  <si>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</si>
  <si>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</si>
  <si>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</si>
  <si>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</si>
  <si>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</si>
  <si>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</si>
  <si>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</si>
  <si>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</si>
  <si>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</si>
  <si>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2023-11-06</t>
  </si>
  <si>
    <t>4204961</t>
  </si>
  <si>
    <t>拉维德阿特兰酒店Ⅱ</t>
  </si>
  <si>
    <t>PARK CHUNG HYUN</t>
  </si>
  <si>
    <t>2023-11-07</t>
  </si>
  <si>
    <t>退房日周结</t>
  </si>
  <si>
    <t>427.70</t>
  </si>
  <si>
    <t>457.83</t>
  </si>
  <si>
    <t>0</t>
  </si>
  <si>
    <t>0.00</t>
  </si>
  <si>
    <t>携程汇智国际直连</t>
  </si>
  <si>
    <t>925</t>
  </si>
  <si>
    <t>2023-11-06 20:42:46</t>
  </si>
  <si>
    <t>否</t>
  </si>
  <si>
    <t>汇智国际旅游发展有限公司</t>
  </si>
  <si>
    <t>直连</t>
  </si>
  <si>
    <t>韩国</t>
  </si>
  <si>
    <t>4204957</t>
  </si>
  <si>
    <t>巴黎戴高乐机场游牧酒店</t>
  </si>
  <si>
    <t>DURAND NATHALIE</t>
  </si>
  <si>
    <t>779.19</t>
  </si>
  <si>
    <t>834.07</t>
  </si>
  <si>
    <t>2023-11-06 20:41:24</t>
  </si>
  <si>
    <t>法国</t>
  </si>
  <si>
    <t>4204951</t>
  </si>
  <si>
    <t>京那巴鲁凯悦酒店</t>
  </si>
  <si>
    <t>HUANG QINGYUN,CHEN XINHONG</t>
  </si>
  <si>
    <t>557.12</t>
  </si>
  <si>
    <t>596.36</t>
  </si>
  <si>
    <t>2023-11-06 20:40:20</t>
  </si>
  <si>
    <t>马来西亚</t>
  </si>
  <si>
    <t>4204950</t>
  </si>
  <si>
    <t>FENG CHUIBIN,TAN RUSHENG</t>
  </si>
  <si>
    <t>1114.24</t>
  </si>
  <si>
    <t>1192.72</t>
  </si>
  <si>
    <t>2023-11-06 20:40:25</t>
  </si>
  <si>
    <t>4204943</t>
  </si>
  <si>
    <t>艾拉酒店</t>
  </si>
  <si>
    <t>NIYAZ MOHAMMED</t>
  </si>
  <si>
    <t>425.24</t>
  </si>
  <si>
    <t>455.19</t>
  </si>
  <si>
    <t>2023-11-06 20:39:14</t>
  </si>
  <si>
    <t>阿拉伯联合酋长国</t>
  </si>
  <si>
    <t>4204931</t>
  </si>
  <si>
    <t>波德尔贾贝尔酒店</t>
  </si>
  <si>
    <t>DUGGAL RAJAN</t>
  </si>
  <si>
    <t>893.46</t>
  </si>
  <si>
    <t>956.39</t>
  </si>
  <si>
    <t>2023-11-06 20:37:28</t>
  </si>
  <si>
    <t>沙特阿拉伯</t>
  </si>
  <si>
    <t>4204906</t>
  </si>
  <si>
    <t>瓦伦西亚酒店</t>
  </si>
  <si>
    <t>WU XIAOTONG,Rajan Rajan</t>
  </si>
  <si>
    <t>826.67</t>
  </si>
  <si>
    <t>884.90</t>
  </si>
  <si>
    <t>2023-11-06 20:32:12</t>
  </si>
  <si>
    <t>埃及</t>
  </si>
  <si>
    <t>4204820</t>
  </si>
  <si>
    <t>卡马拉城门住宅度假村</t>
  </si>
  <si>
    <t>JUNZHU WANG</t>
  </si>
  <si>
    <t>395.24</t>
  </si>
  <si>
    <t>423.08</t>
  </si>
  <si>
    <t>2023-11-06 20:07:06</t>
  </si>
  <si>
    <t>泰国</t>
  </si>
  <si>
    <t>4204806</t>
  </si>
  <si>
    <t>尼波城市酒店</t>
  </si>
  <si>
    <t>WANG WEI</t>
  </si>
  <si>
    <t>368.34</t>
  </si>
  <si>
    <t>394.28</t>
  </si>
  <si>
    <t>2023-11-06 20:13:35</t>
  </si>
  <si>
    <t>丹麦</t>
  </si>
  <si>
    <t>4204551</t>
  </si>
  <si>
    <t>首尔君悦酒店</t>
  </si>
  <si>
    <t>Kim Jihyun</t>
  </si>
  <si>
    <t>3422.28</t>
  </si>
  <si>
    <t>3663.33</t>
  </si>
  <si>
    <t>2023-11-06 19:56:12</t>
  </si>
  <si>
    <t>4204512</t>
  </si>
  <si>
    <t>普吉岛之旅酒店</t>
  </si>
  <si>
    <t>SHENG ZHANG</t>
  </si>
  <si>
    <t>239.43</t>
  </si>
  <si>
    <t>256.29</t>
  </si>
  <si>
    <t>2023-11-06 19:48:00</t>
  </si>
  <si>
    <t>4204494</t>
  </si>
  <si>
    <t>维尔酒店</t>
  </si>
  <si>
    <t>WANG QIN,LI WEN</t>
  </si>
  <si>
    <t>227.23</t>
  </si>
  <si>
    <t>243.23</t>
  </si>
  <si>
    <t>2023-11-06 19:44:59</t>
  </si>
  <si>
    <t>4204464</t>
  </si>
  <si>
    <t>曼谷泰山酒店</t>
  </si>
  <si>
    <t>CHOOMPANICH VARUNYU</t>
  </si>
  <si>
    <t>288.76</t>
  </si>
  <si>
    <t>309.10</t>
  </si>
  <si>
    <t>2023-11-06 19:35:06</t>
  </si>
  <si>
    <t>4204455</t>
  </si>
  <si>
    <t>皮欧王子酒店</t>
  </si>
  <si>
    <t>ZHANG YIFAN</t>
  </si>
  <si>
    <t>1009.09</t>
  </si>
  <si>
    <t>1080.17</t>
  </si>
  <si>
    <t>2023-11-06 19:32:04</t>
  </si>
  <si>
    <t>西班牙</t>
  </si>
  <si>
    <t>4204418</t>
  </si>
  <si>
    <t>@华喃峰旅馆</t>
  </si>
  <si>
    <t>Thangsupachai Chidchanok</t>
  </si>
  <si>
    <t>80.66</t>
  </si>
  <si>
    <t>86.34</t>
  </si>
  <si>
    <t>2023-11-06 19:19:23</t>
  </si>
  <si>
    <t>4204407</t>
  </si>
  <si>
    <t>新曼哈顿酒店</t>
  </si>
  <si>
    <t>NING ZHI</t>
  </si>
  <si>
    <t>188.18</t>
  </si>
  <si>
    <t>201.43</t>
  </si>
  <si>
    <t>2023-11-06 19:16:38</t>
  </si>
  <si>
    <t>4204402</t>
  </si>
  <si>
    <t>暹罗东方酒店</t>
  </si>
  <si>
    <t>PHUACHOKCHAI ANUSORN</t>
  </si>
  <si>
    <t>256.67</t>
  </si>
  <si>
    <t>274.75</t>
  </si>
  <si>
    <t>2023-11-06 19:24:49</t>
  </si>
  <si>
    <t>4204388</t>
  </si>
  <si>
    <t>通道苏梅岛别墅度假村</t>
  </si>
  <si>
    <t>CHUCHUAI SAIPHON</t>
  </si>
  <si>
    <t>423.19</t>
  </si>
  <si>
    <t>453.00</t>
  </si>
  <si>
    <t>2023-11-06 19:11:15</t>
  </si>
  <si>
    <t>4203972</t>
  </si>
  <si>
    <t>盖特威克白宫酒店</t>
  </si>
  <si>
    <t>SMITH IAN</t>
  </si>
  <si>
    <t>522.58</t>
  </si>
  <si>
    <t>559.39</t>
  </si>
  <si>
    <t>2023-11-06 18:35:07</t>
  </si>
  <si>
    <t>英国</t>
  </si>
  <si>
    <t>4203942</t>
  </si>
  <si>
    <t>红堡酒店</t>
  </si>
  <si>
    <t>Jilaoui Khadija</t>
  </si>
  <si>
    <t>382.53</t>
  </si>
  <si>
    <t>409.47</t>
  </si>
  <si>
    <t>2023-11-06 18:15:03</t>
  </si>
  <si>
    <t>4203919</t>
  </si>
  <si>
    <t>仁川机场六月酒店</t>
  </si>
  <si>
    <t>XIE XIAOYUAN</t>
  </si>
  <si>
    <t>345.69</t>
  </si>
  <si>
    <t>370.04</t>
  </si>
  <si>
    <t>2023-11-06 18:05:34</t>
  </si>
  <si>
    <t>4203527</t>
  </si>
  <si>
    <t>卡萨布兰卡大莫加多尔城市中心酒店</t>
  </si>
  <si>
    <t>QIAO GUANGPU</t>
  </si>
  <si>
    <t>968.26</t>
  </si>
  <si>
    <t>1036.46</t>
  </si>
  <si>
    <t>2023-11-06 17:16:01</t>
  </si>
  <si>
    <t>摩洛哥</t>
  </si>
  <si>
    <t>4203523</t>
  </si>
  <si>
    <t>暹罗曼达利纳酒店 - SHA Extra Plus 认证</t>
  </si>
  <si>
    <t>GALLARD PHILIPPE</t>
  </si>
  <si>
    <t>444.82</t>
  </si>
  <si>
    <t>476.15</t>
  </si>
  <si>
    <t>2023-11-06 17:14:59</t>
  </si>
  <si>
    <t>4203485</t>
  </si>
  <si>
    <t>巴生益马温德姆酒店</t>
  </si>
  <si>
    <t>TAN TEH SENG</t>
  </si>
  <si>
    <t>659.55</t>
  </si>
  <si>
    <t>706.00</t>
  </si>
  <si>
    <t>2023-11-06 17:06:51</t>
  </si>
  <si>
    <t>4203212</t>
  </si>
  <si>
    <t>Aurora Pavilion Bukit Jalil by Ody Suites</t>
  </si>
  <si>
    <t>ALBERTLEE QI XIAN</t>
  </si>
  <si>
    <t>211.42</t>
  </si>
  <si>
    <t>226.31</t>
  </si>
  <si>
    <t>2023-11-06 16:19:14</t>
  </si>
  <si>
    <t>4203183</t>
  </si>
  <si>
    <t>阳光花园度假酒店</t>
  </si>
  <si>
    <t>CHAPMAN DARREN</t>
  </si>
  <si>
    <t>229.70</t>
  </si>
  <si>
    <t>245.88</t>
  </si>
  <si>
    <t>2023-11-06 16:11:56</t>
  </si>
  <si>
    <t>4203136</t>
  </si>
  <si>
    <t>浦项海洋酒店</t>
  </si>
  <si>
    <t>JU YEONHWA</t>
  </si>
  <si>
    <t>467.51</t>
  </si>
  <si>
    <t>500.44</t>
  </si>
  <si>
    <t>2023-11-06 16:04:42</t>
  </si>
  <si>
    <t>4202854</t>
  </si>
  <si>
    <t>卡斯蒂利亚二世太阳门旅馆</t>
  </si>
  <si>
    <t>SHI XIAOTONG</t>
  </si>
  <si>
    <t>827.65</t>
  </si>
  <si>
    <t>885.94</t>
  </si>
  <si>
    <t>2023-11-06 15:37:44</t>
  </si>
  <si>
    <t>4202827</t>
  </si>
  <si>
    <t>帮苏昂奥开海滩度假村</t>
  </si>
  <si>
    <t>KAPAENGNOI NARINSAK</t>
  </si>
  <si>
    <t>293.91</t>
  </si>
  <si>
    <t>314.61</t>
  </si>
  <si>
    <t>2023-11-06 15:18:24</t>
  </si>
  <si>
    <t>4202807</t>
  </si>
  <si>
    <t>鲁纳芭东酒店</t>
  </si>
  <si>
    <t>POLLARD EARL</t>
  </si>
  <si>
    <t>333.70</t>
  </si>
  <si>
    <t>357.20</t>
  </si>
  <si>
    <t>2023-11-06 15:11:02</t>
  </si>
  <si>
    <t>4202648</t>
  </si>
  <si>
    <t>NIWAE HARIS</t>
  </si>
  <si>
    <t>2023-11-06 15:10:48</t>
  </si>
  <si>
    <t>4202646</t>
  </si>
  <si>
    <t>班美塞度假村酒店</t>
  </si>
  <si>
    <t>ATTATRASINGHA ATTACHAI</t>
  </si>
  <si>
    <t>137.20</t>
  </si>
  <si>
    <t>146.86</t>
  </si>
  <si>
    <t>2023-11-06 15:00:23</t>
  </si>
  <si>
    <t>4202448</t>
  </si>
  <si>
    <t>拉合尔五洲明珠大酒店</t>
  </si>
  <si>
    <t>ZHUANG YUJUN</t>
  </si>
  <si>
    <t>811.08</t>
  </si>
  <si>
    <t>868.21</t>
  </si>
  <si>
    <t>2023-11-06 14:11:38</t>
  </si>
  <si>
    <t>巴基斯坦</t>
  </si>
  <si>
    <t>4202439</t>
  </si>
  <si>
    <t>素坤逸路 107 路提欧里酒店</t>
  </si>
  <si>
    <t>PITITANINRAK KRIANGCHAI</t>
  </si>
  <si>
    <t>136.58</t>
  </si>
  <si>
    <t>146.20</t>
  </si>
  <si>
    <t>2023-11-06 14:09:21</t>
  </si>
  <si>
    <t>4202211</t>
  </si>
  <si>
    <t>双威金字塔酒店</t>
  </si>
  <si>
    <t>ZHANG PENGJU</t>
  </si>
  <si>
    <t>758.96</t>
  </si>
  <si>
    <t>812.42</t>
  </si>
  <si>
    <t>2023-11-06 13:43:58</t>
  </si>
  <si>
    <t>4202205</t>
  </si>
  <si>
    <t>格林斯达尔酒店</t>
  </si>
  <si>
    <t>LIANG YIHAO</t>
  </si>
  <si>
    <t>120.39</t>
  </si>
  <si>
    <t>128.87</t>
  </si>
  <si>
    <t>2023-11-06 13:42:11</t>
  </si>
  <si>
    <t>越南</t>
  </si>
  <si>
    <t>4202118</t>
  </si>
  <si>
    <t>休息 24 酒店</t>
  </si>
  <si>
    <t>VIRUNSITTIKORN KANSUDA</t>
  </si>
  <si>
    <t>180.02</t>
  </si>
  <si>
    <t>192.70</t>
  </si>
  <si>
    <t>2023-11-06 13:15:50</t>
  </si>
  <si>
    <t>4202101</t>
  </si>
  <si>
    <t>迪拜购物中心地标酒店</t>
  </si>
  <si>
    <t>KANG HAO,KUONEN ROMEO</t>
  </si>
  <si>
    <t>8456.25</t>
  </si>
  <si>
    <t>9051.86</t>
  </si>
  <si>
    <t>2023-11-06 13:06:39</t>
  </si>
  <si>
    <t>4202056</t>
  </si>
  <si>
    <t>安维河滨凯恩曼谷酒店</t>
  </si>
  <si>
    <t>RUIZ DERICK RIORDAN</t>
  </si>
  <si>
    <t>299.43</t>
  </si>
  <si>
    <t>320.52</t>
  </si>
  <si>
    <t>2023-11-06 13:11:32</t>
  </si>
  <si>
    <t>4201857</t>
  </si>
  <si>
    <t>海防日航酒店</t>
  </si>
  <si>
    <t>YAO BOLIANG</t>
  </si>
  <si>
    <t>535.26</t>
  </si>
  <si>
    <t>572.96</t>
  </si>
  <si>
    <t>2023-11-06 12:55:16</t>
  </si>
  <si>
    <t>4201850</t>
  </si>
  <si>
    <t>2023-11-06 12:53:31</t>
  </si>
  <si>
    <t>4201806</t>
  </si>
  <si>
    <t>仁川君悦大酒店</t>
  </si>
  <si>
    <t>YIN ZHIXIN</t>
  </si>
  <si>
    <t>1056.61</t>
  </si>
  <si>
    <t>1131.03</t>
  </si>
  <si>
    <t>2023-11-06 12:27:52</t>
  </si>
  <si>
    <t>4201799</t>
  </si>
  <si>
    <t>曼谷帕那空盛泰乐中心酒店</t>
  </si>
  <si>
    <t>Huang Zexia</t>
  </si>
  <si>
    <t>690.43</t>
  </si>
  <si>
    <t>739.06</t>
  </si>
  <si>
    <t>2023-11-06 12:24:51</t>
  </si>
  <si>
    <t>4201780</t>
  </si>
  <si>
    <t>明洞阳光旅馆</t>
  </si>
  <si>
    <t>SHENTU QIANG</t>
  </si>
  <si>
    <t>433.01</t>
  </si>
  <si>
    <t>463.51</t>
  </si>
  <si>
    <t>2023-11-06 12:18:51</t>
  </si>
  <si>
    <t>4201761</t>
  </si>
  <si>
    <t>碧文漫步街汉兹梅拉奇酒店</t>
  </si>
  <si>
    <t>OCHSE JACK EDWARD</t>
  </si>
  <si>
    <t>91.28</t>
  </si>
  <si>
    <t>97.71</t>
  </si>
  <si>
    <t>2023-11-06 12:15:37</t>
  </si>
  <si>
    <t>4201734</t>
  </si>
  <si>
    <t>祡润芳尼孔敬酒店</t>
  </si>
  <si>
    <t>OSHEA GREGORY</t>
  </si>
  <si>
    <t>203.14</t>
  </si>
  <si>
    <t>217.45</t>
  </si>
  <si>
    <t>2023-11-06 12:11:11</t>
  </si>
  <si>
    <t>4201733</t>
  </si>
  <si>
    <t>芭堤雅FX酒店</t>
  </si>
  <si>
    <t>TUBTANEE ANUSORN</t>
  </si>
  <si>
    <t>153.82</t>
  </si>
  <si>
    <t>164.65</t>
  </si>
  <si>
    <t>2023-11-06 12:17:54</t>
  </si>
  <si>
    <t>4201496</t>
  </si>
  <si>
    <t>曼谷千禧希尔顿酒店</t>
  </si>
  <si>
    <t>BU YINGZHEN</t>
  </si>
  <si>
    <t>997.54</t>
  </si>
  <si>
    <t>1067.80</t>
  </si>
  <si>
    <t>2023-11-06 11:46:30</t>
  </si>
  <si>
    <t>4201433</t>
  </si>
  <si>
    <t>城市之星大酒店</t>
  </si>
  <si>
    <t>Ridzwan mohammad</t>
  </si>
  <si>
    <t>88.93</t>
  </si>
  <si>
    <t>95.19</t>
  </si>
  <si>
    <t>2023-11-06 11:32:49</t>
  </si>
  <si>
    <t>4201431</t>
  </si>
  <si>
    <t>曼谷康莱德酒店</t>
  </si>
  <si>
    <t>li lin</t>
  </si>
  <si>
    <t>1111.52</t>
  </si>
  <si>
    <t>1189.81</t>
  </si>
  <si>
    <t>2023-11-06 11:28:26</t>
  </si>
  <si>
    <t>4201400</t>
  </si>
  <si>
    <t>菲斯时尚酒店</t>
  </si>
  <si>
    <t>XIA FEI</t>
  </si>
  <si>
    <t>445.57</t>
  </si>
  <si>
    <t>476.95</t>
  </si>
  <si>
    <t>2023-11-06 11:19:23</t>
  </si>
  <si>
    <t>4201380</t>
  </si>
  <si>
    <t>阿雅杜塔赛曼吉套房酒店</t>
  </si>
  <si>
    <t>CHEN HUAZHI</t>
  </si>
  <si>
    <t>363.40</t>
  </si>
  <si>
    <t>389.00</t>
  </si>
  <si>
    <t>2023-11-06 11:14:08</t>
  </si>
  <si>
    <t>印度尼西亚</t>
  </si>
  <si>
    <t>4201376</t>
  </si>
  <si>
    <t>金马仑高原世纪松园度假村</t>
  </si>
  <si>
    <t>NIZAM KHAIRUL</t>
  </si>
  <si>
    <t>412.12</t>
  </si>
  <si>
    <t>441.15</t>
  </si>
  <si>
    <t>2023-11-06 11:11:19</t>
  </si>
  <si>
    <t>4201241</t>
  </si>
  <si>
    <t>ZHANG YUKE,LI YAN</t>
  </si>
  <si>
    <t>1058.02</t>
  </si>
  <si>
    <t>1132.54</t>
  </si>
  <si>
    <t>2023-11-06 10:59:30</t>
  </si>
  <si>
    <t>4201224</t>
  </si>
  <si>
    <t>Springwood Motor Inn</t>
  </si>
  <si>
    <t>chen jian</t>
  </si>
  <si>
    <t>795.22</t>
  </si>
  <si>
    <t>851.23</t>
  </si>
  <si>
    <t>2023-11-06 11:06:15</t>
  </si>
  <si>
    <t>澳大利亚</t>
  </si>
  <si>
    <t>4201167</t>
  </si>
  <si>
    <t>TQT酒店</t>
  </si>
  <si>
    <t>FAN LIN</t>
  </si>
  <si>
    <t>297.07</t>
  </si>
  <si>
    <t>317.99</t>
  </si>
  <si>
    <t>2023-11-06 10:42:31</t>
  </si>
  <si>
    <t>4201162</t>
  </si>
  <si>
    <t>克拉克帝国酒店</t>
  </si>
  <si>
    <t>MORNINGSTAR BENJAMIN</t>
  </si>
  <si>
    <t>190.45</t>
  </si>
  <si>
    <t>203.86</t>
  </si>
  <si>
    <t>2023-11-06 10:43:39</t>
  </si>
  <si>
    <t>菲律宾</t>
  </si>
  <si>
    <t>4201097</t>
  </si>
  <si>
    <t>ALJABRI MAHMOOD JUMA SALIM</t>
  </si>
  <si>
    <t>2023-11-06 10:33:29</t>
  </si>
  <si>
    <t>4200922</t>
  </si>
  <si>
    <t>LEE SEOJUN,Jiang Haoquan,Gong Lihui</t>
  </si>
  <si>
    <t>1605.78</t>
  </si>
  <si>
    <t>1718.88</t>
  </si>
  <si>
    <t>2023-11-06 10:02:06</t>
  </si>
  <si>
    <t>4200877</t>
  </si>
  <si>
    <t>RS住宿加早餐旅馆</t>
  </si>
  <si>
    <t>KIM PANHA</t>
  </si>
  <si>
    <t>75.60</t>
  </si>
  <si>
    <t>80.93</t>
  </si>
  <si>
    <t>2023-11-06 09:36:03</t>
  </si>
  <si>
    <t>柬埔寨</t>
  </si>
  <si>
    <t>4200838</t>
  </si>
  <si>
    <t>沙吞阿曼达酒店</t>
  </si>
  <si>
    <t>HE LIUQING</t>
  </si>
  <si>
    <t>545.72</t>
  </si>
  <si>
    <t>584.16</t>
  </si>
  <si>
    <t>2023-11-06 09:22:10</t>
  </si>
  <si>
    <t>4200811</t>
  </si>
  <si>
    <t>艾里四分之一UHG酒店</t>
  </si>
  <si>
    <t>FUJIHARA HIROYUKI</t>
  </si>
  <si>
    <t>885.90</t>
  </si>
  <si>
    <t>948.30</t>
  </si>
  <si>
    <t>2023-11-06 09:22:43</t>
  </si>
  <si>
    <t>4200687</t>
  </si>
  <si>
    <t>吉隆坡皇家酒店</t>
  </si>
  <si>
    <t>DANGAN JENELYN</t>
  </si>
  <si>
    <t>295.30</t>
  </si>
  <si>
    <t>316.10</t>
  </si>
  <si>
    <t>2023-11-06 08:48:43</t>
  </si>
  <si>
    <t>4200647</t>
  </si>
  <si>
    <t>吉隆坡香格里拉</t>
  </si>
  <si>
    <t>WENG WENBIN</t>
  </si>
  <si>
    <t>885.98</t>
  </si>
  <si>
    <t>948.38</t>
  </si>
  <si>
    <t>2023-11-06 08:28:16</t>
  </si>
  <si>
    <t>4200621</t>
  </si>
  <si>
    <t>苏拉杰昆德维凡塔酒店 - 国家首都辖区</t>
  </si>
  <si>
    <t>AGARWAL PULKIT</t>
  </si>
  <si>
    <t>544.85</t>
  </si>
  <si>
    <t>583.23</t>
  </si>
  <si>
    <t>2023-11-06 08:13:07</t>
  </si>
  <si>
    <t>印度</t>
  </si>
  <si>
    <t>4200532</t>
  </si>
  <si>
    <t>诺布酒店</t>
  </si>
  <si>
    <t>JI HAIFENG</t>
  </si>
  <si>
    <t>2566.89</t>
  </si>
  <si>
    <t>2747.69</t>
  </si>
  <si>
    <t>2023-11-06 07:45:07</t>
  </si>
  <si>
    <t>4200425</t>
  </si>
  <si>
    <t>辉光素坤逸 71酒店</t>
  </si>
  <si>
    <t>PANTHIKA KHAYATHIMARD</t>
  </si>
  <si>
    <t>246.37</t>
  </si>
  <si>
    <t>263.72</t>
  </si>
  <si>
    <t>2023-11-06 06:40:55</t>
  </si>
  <si>
    <t>4200405</t>
  </si>
  <si>
    <t>胡佛罗伦萨城中露营</t>
  </si>
  <si>
    <t>zhou xiaohui</t>
  </si>
  <si>
    <t>392.53</t>
  </si>
  <si>
    <t>420.18</t>
  </si>
  <si>
    <t>2023-11-06 06:21:50</t>
  </si>
  <si>
    <t>意大利</t>
  </si>
  <si>
    <t>4200378</t>
  </si>
  <si>
    <t>马尼拉纽波特市智选假日酒店</t>
  </si>
  <si>
    <t>MEI XIAOYUN</t>
  </si>
  <si>
    <t>564.00</t>
  </si>
  <si>
    <t>603.73</t>
  </si>
  <si>
    <t>2023-11-06 07:57:05</t>
  </si>
  <si>
    <t>4200320</t>
  </si>
  <si>
    <t>布什假期住宿公寓</t>
  </si>
  <si>
    <t>SHARIFF TAHERA</t>
  </si>
  <si>
    <t>488.69</t>
  </si>
  <si>
    <t>523.11</t>
  </si>
  <si>
    <t>2023-11-06 04:39:55</t>
  </si>
  <si>
    <t>新西兰</t>
  </si>
  <si>
    <t>4200185</t>
  </si>
  <si>
    <t>国敦市中心酒店</t>
  </si>
  <si>
    <t>MAHMOUD MOHAMED ISMAEL</t>
  </si>
  <si>
    <t>648.07</t>
  </si>
  <si>
    <t>693.72</t>
  </si>
  <si>
    <t>2023-11-06 02:41:19</t>
  </si>
  <si>
    <t>4200179</t>
  </si>
  <si>
    <t>柏林瑞广场酒店</t>
  </si>
  <si>
    <t>Tasdemir Umut</t>
  </si>
  <si>
    <t>838.28</t>
  </si>
  <si>
    <t>897.32</t>
  </si>
  <si>
    <t>2023-11-06 02:36:54</t>
  </si>
  <si>
    <t>德国</t>
  </si>
  <si>
    <t>2023-11-05</t>
  </si>
  <si>
    <t>4199663</t>
  </si>
  <si>
    <t>海湾苑商务湾酒店</t>
  </si>
  <si>
    <t>Florido Jesus</t>
  </si>
  <si>
    <t>976.49</t>
  </si>
  <si>
    <t>1045.27</t>
  </si>
  <si>
    <t>2023-11-05 22:58:27</t>
  </si>
  <si>
    <t>4199633</t>
  </si>
  <si>
    <t>Abdelrahim Mohamed ali</t>
  </si>
  <si>
    <t>2023-11-05 22:51:27</t>
  </si>
  <si>
    <t>4199529</t>
  </si>
  <si>
    <t>图班查里斯沃特尔酒店</t>
  </si>
  <si>
    <t>WIJAYANTI JESICA RIZKI</t>
  </si>
  <si>
    <t>90.43</t>
  </si>
  <si>
    <t>96.80</t>
  </si>
  <si>
    <t>2023-11-05 22:22:07</t>
  </si>
  <si>
    <t>4199150</t>
  </si>
  <si>
    <t>都柏林葛雷斯罕里乌广场酒店</t>
  </si>
  <si>
    <t>Egan-Dore Denise</t>
  </si>
  <si>
    <t>1084.94</t>
  </si>
  <si>
    <t>1161.36</t>
  </si>
  <si>
    <t>2023-11-05 21:32:50</t>
  </si>
  <si>
    <t>爱尔兰</t>
  </si>
  <si>
    <t>4199057</t>
  </si>
  <si>
    <t>娜迦公寓</t>
  </si>
  <si>
    <t>LI HUI</t>
  </si>
  <si>
    <t>229.65</t>
  </si>
  <si>
    <t>245.83</t>
  </si>
  <si>
    <t>2023-11-05 21:05:52</t>
  </si>
  <si>
    <t>4198793</t>
  </si>
  <si>
    <t>哈萨克斯坦酒店</t>
  </si>
  <si>
    <t>WENG BITING</t>
  </si>
  <si>
    <t>301.15</t>
  </si>
  <si>
    <t>322.36</t>
  </si>
  <si>
    <t>2023-11-05 20:44:09</t>
  </si>
  <si>
    <t>哈萨克斯坦</t>
  </si>
  <si>
    <t>4198614</t>
  </si>
  <si>
    <t>海中天</t>
  </si>
  <si>
    <t>RUSIZA RUSIZA BT BAHARUM</t>
  </si>
  <si>
    <t>328.41</t>
  </si>
  <si>
    <t>351.54</t>
  </si>
  <si>
    <t>2023-11-05 20:04:30</t>
  </si>
  <si>
    <t>4198603</t>
  </si>
  <si>
    <t>帕亚酒店</t>
  </si>
  <si>
    <t>KIM KANGHYUN</t>
  </si>
  <si>
    <t>417.15</t>
  </si>
  <si>
    <t>446.53</t>
  </si>
  <si>
    <t>2023-11-05 20:02:12</t>
  </si>
  <si>
    <t>4198366</t>
  </si>
  <si>
    <t>班优通酒店</t>
  </si>
  <si>
    <t>CHUANNONGNUAN NANTACHAI</t>
  </si>
  <si>
    <t>166.43</t>
  </si>
  <si>
    <t>178.15</t>
  </si>
  <si>
    <t>2023-11-05 19:48:46</t>
  </si>
  <si>
    <t>4198360</t>
  </si>
  <si>
    <t>公园套房波尔多拉克酒店</t>
  </si>
  <si>
    <t>BAHBA OTHMANE</t>
  </si>
  <si>
    <t>623.96</t>
  </si>
  <si>
    <t>667.91</t>
  </si>
  <si>
    <t>2023-11-05 19:47:16</t>
  </si>
  <si>
    <t>4198200</t>
  </si>
  <si>
    <t>YANG JUN</t>
  </si>
  <si>
    <t>2023-11-05 19:12:57</t>
  </si>
  <si>
    <t>4198191</t>
  </si>
  <si>
    <t>伊斯坦布尔卡利恩酒店</t>
  </si>
  <si>
    <t>Simsek Harun</t>
  </si>
  <si>
    <t>542.55</t>
  </si>
  <si>
    <t>580.76</t>
  </si>
  <si>
    <t>2023-11-05 19:03:47</t>
  </si>
  <si>
    <t>土耳其</t>
  </si>
  <si>
    <t>4198190</t>
  </si>
  <si>
    <t>吉隆坡昂卡萨度假酒店</t>
  </si>
  <si>
    <t>LIM TOONG SUAN</t>
  </si>
  <si>
    <t>524.80</t>
  </si>
  <si>
    <t>561.76</t>
  </si>
  <si>
    <t>2023-11-05 19:01:34</t>
  </si>
  <si>
    <t>4197469</t>
  </si>
  <si>
    <t>新山成功滨水酒店</t>
  </si>
  <si>
    <t>JAEL CHRISTINA</t>
  </si>
  <si>
    <t>232.37</t>
  </si>
  <si>
    <t>248.74</t>
  </si>
  <si>
    <t>2023-11-05 17:31:03</t>
  </si>
  <si>
    <t>4197414</t>
  </si>
  <si>
    <t>ZHU CHUANLONG</t>
  </si>
  <si>
    <t>345.39</t>
  </si>
  <si>
    <t>369.72</t>
  </si>
  <si>
    <t>2023-11-05 17:15:19</t>
  </si>
  <si>
    <t>4197205</t>
  </si>
  <si>
    <t>兰花度假酒店</t>
  </si>
  <si>
    <t>HUANG JIE</t>
  </si>
  <si>
    <t>147.36</t>
  </si>
  <si>
    <t>157.74</t>
  </si>
  <si>
    <t>2023-11-05 16:52:56</t>
  </si>
  <si>
    <t>4197079</t>
  </si>
  <si>
    <t>ZHOU TE</t>
  </si>
  <si>
    <t>1110.92</t>
  </si>
  <si>
    <t>1189.17</t>
  </si>
  <si>
    <t>2023-11-05 16:20:07</t>
  </si>
  <si>
    <t>4197035</t>
  </si>
  <si>
    <t>曼谷素里翁可可特尔酒店</t>
  </si>
  <si>
    <t>GURUNG RINCHEN</t>
  </si>
  <si>
    <t>283.17</t>
  </si>
  <si>
    <t>303.12</t>
  </si>
  <si>
    <t>2023-11-05 16:04:38</t>
  </si>
  <si>
    <t>4196800</t>
  </si>
  <si>
    <t>奥沙瓦拉昆塔旅馆及套房</t>
  </si>
  <si>
    <t>LIU QIANHE</t>
  </si>
  <si>
    <t>979.43</t>
  </si>
  <si>
    <t>1048.42</t>
  </si>
  <si>
    <t>2023-11-05 15:30:44</t>
  </si>
  <si>
    <t>加拿大</t>
  </si>
  <si>
    <t>4196794</t>
  </si>
  <si>
    <t>YE QINGBO</t>
  </si>
  <si>
    <t>1993.86</t>
  </si>
  <si>
    <t>2134.30</t>
  </si>
  <si>
    <t>2023-11-05 15:28:43</t>
  </si>
  <si>
    <t>4196780</t>
  </si>
  <si>
    <t>丘陵酒店</t>
  </si>
  <si>
    <t>ZHAO ZHIHONG,HU HANQING</t>
  </si>
  <si>
    <t>1726.81</t>
  </si>
  <si>
    <t>1848.44</t>
  </si>
  <si>
    <t>2023-11-05 15:26:53</t>
  </si>
  <si>
    <t>4196723</t>
  </si>
  <si>
    <t>Shi Zemin</t>
  </si>
  <si>
    <t>531.97</t>
  </si>
  <si>
    <t>569.44</t>
  </si>
  <si>
    <t>2023-11-05 15:04:16</t>
  </si>
  <si>
    <t>4196721</t>
  </si>
  <si>
    <t>雅加达椰风伽德哈里斯酒店及会议中心</t>
  </si>
  <si>
    <t>YANG AN</t>
  </si>
  <si>
    <t>1049.72</t>
  </si>
  <si>
    <t>1123.66</t>
  </si>
  <si>
    <t>2023-11-05 15:02:28</t>
  </si>
  <si>
    <t>4196671</t>
  </si>
  <si>
    <t>岛屿家庭旅馆</t>
  </si>
  <si>
    <t>ZAINUDDIN ABDUL MALEEQ</t>
  </si>
  <si>
    <t>214.38</t>
  </si>
  <si>
    <t>229.48</t>
  </si>
  <si>
    <t>2023-11-05 15:01:13</t>
  </si>
  <si>
    <t>4196447</t>
  </si>
  <si>
    <t>芭堤雅希顿概念酒店</t>
  </si>
  <si>
    <t>TAN DAOJIAN</t>
  </si>
  <si>
    <t>554.99</t>
  </si>
  <si>
    <t>594.08</t>
  </si>
  <si>
    <t>2023-11-05 15:10:51</t>
  </si>
  <si>
    <t>4196420</t>
  </si>
  <si>
    <t>龙目岛玛塔兰飞舞酒店</t>
  </si>
  <si>
    <t>Huang Zihan</t>
  </si>
  <si>
    <t>256.25</t>
  </si>
  <si>
    <t>274.30</t>
  </si>
  <si>
    <t>2023-11-05 14:03:50</t>
  </si>
  <si>
    <t>4196193</t>
  </si>
  <si>
    <t>库塔宾唐酒店</t>
  </si>
  <si>
    <t>Fatima Ximenes Dircio Francisco Xavier</t>
  </si>
  <si>
    <t>289.44</t>
  </si>
  <si>
    <t>309.83</t>
  </si>
  <si>
    <t>2023-11-05 13:35:04</t>
  </si>
  <si>
    <t>4196132</t>
  </si>
  <si>
    <t>郁金香酒店公寓</t>
  </si>
  <si>
    <t>SHARAFU RAMZI</t>
  </si>
  <si>
    <t>1049.03</t>
  </si>
  <si>
    <t>1122.92</t>
  </si>
  <si>
    <t>2023-11-05 13:17:04</t>
  </si>
  <si>
    <t>4196126</t>
  </si>
  <si>
    <t>米利托匹亚酒店</t>
  </si>
  <si>
    <t>WANG XIAOTING</t>
  </si>
  <si>
    <t>667.64</t>
  </si>
  <si>
    <t>714.66</t>
  </si>
  <si>
    <t>2023-11-05 13:15:44</t>
  </si>
  <si>
    <t>4196117</t>
  </si>
  <si>
    <t>WONGSUDTA SOPHIT</t>
  </si>
  <si>
    <t>273.12</t>
  </si>
  <si>
    <t>292.36</t>
  </si>
  <si>
    <t>2023-11-05 13:12:28</t>
  </si>
  <si>
    <t>4195882</t>
  </si>
  <si>
    <t>墨西哥城总统洲际酒店 - IHG 旗下酒店</t>
  </si>
  <si>
    <t>XU WEIMIN</t>
  </si>
  <si>
    <t>3020.42</t>
  </si>
  <si>
    <t>3233.16</t>
  </si>
  <si>
    <t>2023-11-05 12:53:56</t>
  </si>
  <si>
    <t>墨西哥</t>
  </si>
  <si>
    <t>4195866</t>
  </si>
  <si>
    <t>曼谷地铁站酒店</t>
  </si>
  <si>
    <t>POMPONGPHAI JANTRA</t>
  </si>
  <si>
    <t>274.38</t>
  </si>
  <si>
    <t>293.71</t>
  </si>
  <si>
    <t>2023-11-05 12:48:53</t>
  </si>
  <si>
    <t>4195800</t>
  </si>
  <si>
    <t>曼谷奔集路希尔顿逸林酒店</t>
  </si>
  <si>
    <t>manzoor Muhammad</t>
  </si>
  <si>
    <t>1215.36</t>
  </si>
  <si>
    <t>1300.96</t>
  </si>
  <si>
    <t>2023-11-05 12:27:40</t>
  </si>
  <si>
    <t>4195550</t>
  </si>
  <si>
    <t>查塔梅精品酒店</t>
  </si>
  <si>
    <t>PHENGBUNTHAT CHAIPHAT</t>
  </si>
  <si>
    <t>416.50</t>
  </si>
  <si>
    <t>445.84</t>
  </si>
  <si>
    <t>2023-11-05 12:10:08</t>
  </si>
  <si>
    <t>4195463</t>
  </si>
  <si>
    <t>富丽华国际管理大酒店</t>
  </si>
  <si>
    <t>LI BINHUI</t>
  </si>
  <si>
    <t>578.10</t>
  </si>
  <si>
    <t>618.82</t>
  </si>
  <si>
    <t>2023-11-05 11:31:11</t>
  </si>
  <si>
    <t>4195217</t>
  </si>
  <si>
    <t>曼谷骑士套房</t>
  </si>
  <si>
    <t>CHEN ZHIHAI</t>
  </si>
  <si>
    <t>257.06</t>
  </si>
  <si>
    <t>275.17</t>
  </si>
  <si>
    <t>2023-11-05 10:52:24</t>
  </si>
  <si>
    <t>4195183</t>
  </si>
  <si>
    <t>西贡拉维拉酒店</t>
  </si>
  <si>
    <t>Train thi kieu Diem</t>
  </si>
  <si>
    <t>1918.81</t>
  </si>
  <si>
    <t>2053.96</t>
  </si>
  <si>
    <t>2023-11-05 10:52:21</t>
  </si>
  <si>
    <t>4194943</t>
  </si>
  <si>
    <t>大世界酒店</t>
  </si>
  <si>
    <t>ZHANG CHAOYANG</t>
  </si>
  <si>
    <t>2217.94</t>
  </si>
  <si>
    <t>2374.16</t>
  </si>
  <si>
    <t>2023-11-05 09:39:44</t>
  </si>
  <si>
    <t>4194934</t>
  </si>
  <si>
    <t>雅加达东荟城智选假日酒店</t>
  </si>
  <si>
    <t>HAN SHUYAN</t>
  </si>
  <si>
    <t>311.39</t>
  </si>
  <si>
    <t>333.32</t>
  </si>
  <si>
    <t>2023-11-05 09:36:18</t>
  </si>
  <si>
    <t>4194910</t>
  </si>
  <si>
    <t>CHAO WEI TI,Liu Amy</t>
  </si>
  <si>
    <t>1104.00</t>
  </si>
  <si>
    <t>1181.76</t>
  </si>
  <si>
    <t>2023-11-05 09:27:32</t>
  </si>
  <si>
    <t>4194769</t>
  </si>
  <si>
    <t>欧巴克别墅饭店</t>
  </si>
  <si>
    <t>PALLADINO OSWALD</t>
  </si>
  <si>
    <t>1062.07</t>
  </si>
  <si>
    <t>1136.88</t>
  </si>
  <si>
    <t>2023-11-05 08:52:28</t>
  </si>
  <si>
    <t>4194599</t>
  </si>
  <si>
    <t>城市背包客青年旅舍</t>
  </si>
  <si>
    <t>OHNO HIKARU</t>
  </si>
  <si>
    <t>141.48</t>
  </si>
  <si>
    <t>151.44</t>
  </si>
  <si>
    <t>2023-11-05 07:31:23</t>
  </si>
  <si>
    <t>4194470</t>
  </si>
  <si>
    <t>蒂万卡萨布兰卡酒店</t>
  </si>
  <si>
    <t>chen xiaoying,lin lihan</t>
  </si>
  <si>
    <t>720.77</t>
  </si>
  <si>
    <t>771.54</t>
  </si>
  <si>
    <t>2023-11-05 06:03:59</t>
  </si>
  <si>
    <t>4194292</t>
  </si>
  <si>
    <t>TAN CHER WEI YVONNE</t>
  </si>
  <si>
    <t>2727.32</t>
  </si>
  <si>
    <t>2919.42</t>
  </si>
  <si>
    <t>2023-11-05 02:37:21</t>
  </si>
  <si>
    <t>4194222</t>
  </si>
  <si>
    <t>海安水疗海滩酒店</t>
  </si>
  <si>
    <t>HUANG LIJIE</t>
  </si>
  <si>
    <t>667.50</t>
  </si>
  <si>
    <t>714.52</t>
  </si>
  <si>
    <t>2023-11-05 08:10:01</t>
  </si>
  <si>
    <t>4194125</t>
  </si>
  <si>
    <t>马尼拉阿曼达酒店</t>
  </si>
  <si>
    <t>MA QI</t>
  </si>
  <si>
    <t>328.00</t>
  </si>
  <si>
    <t>351.82</t>
  </si>
  <si>
    <t>2023-11-05 01:09:34</t>
  </si>
  <si>
    <t>4194081</t>
  </si>
  <si>
    <t>ZHOU YE</t>
  </si>
  <si>
    <t>2091.86</t>
  </si>
  <si>
    <t>2243.76</t>
  </si>
  <si>
    <t>2023-11-05 00:45:38</t>
  </si>
  <si>
    <t>4193994</t>
  </si>
  <si>
    <t>迪拜皇冠酒店</t>
  </si>
  <si>
    <t>Bhagia Avinash</t>
  </si>
  <si>
    <t>5102.57</t>
  </si>
  <si>
    <t>5473.10</t>
  </si>
  <si>
    <t>2023-11-05 08:18:40</t>
  </si>
  <si>
    <t>2023-11-04</t>
  </si>
  <si>
    <t>4193698</t>
  </si>
  <si>
    <t>铂尔曼吉隆坡城市中心大酒店</t>
  </si>
  <si>
    <t>LIM JOE</t>
  </si>
  <si>
    <t>1216.00</t>
  </si>
  <si>
    <t>1304.30</t>
  </si>
  <si>
    <t>2023-11-05 10:27:17</t>
  </si>
  <si>
    <t>直采</t>
  </si>
  <si>
    <t>4193680</t>
  </si>
  <si>
    <t>2023-11-05 10:27:31</t>
  </si>
  <si>
    <t>4193656</t>
  </si>
  <si>
    <t>南旺波略斯画廊酒店</t>
  </si>
  <si>
    <t>CHUNG LEE FONG</t>
  </si>
  <si>
    <t>553.39</t>
  </si>
  <si>
    <t>593.58</t>
  </si>
  <si>
    <t>2023-11-04 22:39:22</t>
  </si>
  <si>
    <t>4193370</t>
  </si>
  <si>
    <t>岩石之上酒店</t>
  </si>
  <si>
    <t>TORA M SODIQ TORA</t>
  </si>
  <si>
    <t>323.62</t>
  </si>
  <si>
    <t>347.12</t>
  </si>
  <si>
    <t>2023-11-04 21:16:17</t>
  </si>
  <si>
    <t>4192819</t>
  </si>
  <si>
    <t>新东方酒店</t>
  </si>
  <si>
    <t>Ferbus Benjamin</t>
  </si>
  <si>
    <t>809.68</t>
  </si>
  <si>
    <t>868.48</t>
  </si>
  <si>
    <t>2023-11-04 19:25:41</t>
  </si>
  <si>
    <t>4192469</t>
  </si>
  <si>
    <t>库塔卡纳酒店</t>
  </si>
  <si>
    <t>XU LIANG,FAN JING XUAN</t>
  </si>
  <si>
    <t>854.19</t>
  </si>
  <si>
    <t>916.22</t>
  </si>
  <si>
    <t>2023-11-04 18:57:19</t>
  </si>
  <si>
    <t>4192400</t>
  </si>
  <si>
    <t>LAN WENQI</t>
  </si>
  <si>
    <t>520.37</t>
  </si>
  <si>
    <t>558.16</t>
  </si>
  <si>
    <t>2023-11-04 18:31:40</t>
  </si>
  <si>
    <t>4192302</t>
  </si>
  <si>
    <t>可可洛克海滩度假酒店</t>
  </si>
  <si>
    <t>LEPRAT PAOLA CHRYSTAL ANGELIQUE</t>
  </si>
  <si>
    <t>793.23</t>
  </si>
  <si>
    <t>850.83</t>
  </si>
  <si>
    <t>2023-11-04 18:02:31</t>
  </si>
  <si>
    <t>4191969</t>
  </si>
  <si>
    <t>拉差达钻石酒店</t>
  </si>
  <si>
    <t>KRUAKAM YUTTHANA</t>
  </si>
  <si>
    <t>167.48</t>
  </si>
  <si>
    <t>179.64</t>
  </si>
  <si>
    <t>2023-11-04 17:45:37</t>
  </si>
  <si>
    <t>4191601</t>
  </si>
  <si>
    <t>Xi Qianlong</t>
  </si>
  <si>
    <t>315.59</t>
  </si>
  <si>
    <t>338.51</t>
  </si>
  <si>
    <t>2023-11-04 16:55:17</t>
  </si>
  <si>
    <t>4191569</t>
  </si>
  <si>
    <t>花园酒店</t>
  </si>
  <si>
    <t>COTTER MITCHELL</t>
  </si>
  <si>
    <t>391.17</t>
  </si>
  <si>
    <t>419.58</t>
  </si>
  <si>
    <t>2023-11-04 16:46:54</t>
  </si>
  <si>
    <t>4191167</t>
  </si>
  <si>
    <t>乌隆他尼盛泰乐酒店及会展中心</t>
  </si>
  <si>
    <t>NITITHANASUTEE NATIKORN</t>
  </si>
  <si>
    <t>255.07</t>
  </si>
  <si>
    <t>273.59</t>
  </si>
  <si>
    <t>2023-11-04 15:54:08</t>
  </si>
  <si>
    <t>4191051</t>
  </si>
  <si>
    <t>卡尔顿酒店</t>
  </si>
  <si>
    <t>MAN CHUN YUEN</t>
  </si>
  <si>
    <t>1473.10</t>
  </si>
  <si>
    <t>1580.07</t>
  </si>
  <si>
    <t>2023-11-04 15:29:03</t>
  </si>
  <si>
    <t>突尼斯</t>
  </si>
  <si>
    <t>4189479</t>
  </si>
  <si>
    <t>雅迷酒店式公寓</t>
  </si>
  <si>
    <t>CANDRA RINY</t>
  </si>
  <si>
    <t>547.74</t>
  </si>
  <si>
    <t>587.52</t>
  </si>
  <si>
    <t>2023-11-04 12:01:00</t>
  </si>
  <si>
    <t>4189110</t>
  </si>
  <si>
    <t>莲花大 SPA 酒店 - 莲花集团管理</t>
  </si>
  <si>
    <t>li yuanxiao</t>
  </si>
  <si>
    <t>753.41</t>
  </si>
  <si>
    <t>808.12</t>
  </si>
  <si>
    <t>2023-11-04 10:52:54</t>
  </si>
  <si>
    <t>4187991</t>
  </si>
  <si>
    <t>曼谷中城酒店</t>
  </si>
  <si>
    <t>KERDSANTI KULPRAPAS,HATAIUNCHERNPOD CHODAPISUK</t>
  </si>
  <si>
    <t>295.34</t>
  </si>
  <si>
    <t>316.79</t>
  </si>
  <si>
    <t>2023-11-04 03:02:38</t>
  </si>
  <si>
    <t>4187521</t>
  </si>
  <si>
    <t>清迈利姆酒店</t>
  </si>
  <si>
    <t>WANG KE</t>
  </si>
  <si>
    <t>378.00</t>
  </si>
  <si>
    <t>403.46</t>
  </si>
  <si>
    <t>2023-11-04 00:03:55</t>
  </si>
  <si>
    <t>2023-11-03</t>
  </si>
  <si>
    <t>4187470</t>
  </si>
  <si>
    <t>新加坡港湾彩鸿酒店</t>
  </si>
  <si>
    <t>SINGH NICKY MELVIN,AN KYEONG BIN</t>
  </si>
  <si>
    <t>808.72</t>
  </si>
  <si>
    <t>863.19</t>
  </si>
  <si>
    <t>2023-11-03 23:46:55</t>
  </si>
  <si>
    <t>新加坡</t>
  </si>
  <si>
    <t>4187175</t>
  </si>
  <si>
    <t>祖瑞玛丽奥勃洛大酒店</t>
  </si>
  <si>
    <t>ARIESTA KORNA</t>
  </si>
  <si>
    <t>308.28</t>
  </si>
  <si>
    <t>329.04</t>
  </si>
  <si>
    <t>2023-11-03 22:35:18</t>
  </si>
  <si>
    <t>4186996</t>
  </si>
  <si>
    <t>圣贝尼托农场酒店</t>
  </si>
  <si>
    <t>bartolome lawrence,bartolome lawrence</t>
  </si>
  <si>
    <t>3731.32</t>
  </si>
  <si>
    <t>3982.62</t>
  </si>
  <si>
    <t>2023-11-03 21:58:45</t>
  </si>
  <si>
    <t>4186909</t>
  </si>
  <si>
    <t>槟城红岩酒店</t>
  </si>
  <si>
    <t>WONG JING YAO</t>
  </si>
  <si>
    <t>226.10</t>
  </si>
  <si>
    <t>241.33</t>
  </si>
  <si>
    <t>2023-11-03 21:36:56</t>
  </si>
  <si>
    <t>4186762</t>
  </si>
  <si>
    <t>Opiniano Maria Ruwena</t>
  </si>
  <si>
    <t>479.58</t>
  </si>
  <si>
    <t>511.88</t>
  </si>
  <si>
    <t>2023-11-03 21:03:45</t>
  </si>
  <si>
    <t>4186472</t>
  </si>
  <si>
    <t>阿利坎特卡斯蒂利亚酒店</t>
  </si>
  <si>
    <t>Hurtado Gemma</t>
  </si>
  <si>
    <t>412.48</t>
  </si>
  <si>
    <t>440.26</t>
  </si>
  <si>
    <t>2023-11-03 20:31:55</t>
  </si>
  <si>
    <t>4186223</t>
  </si>
  <si>
    <t>坦布里海滨水疗度假村</t>
  </si>
  <si>
    <t>JIEUN PARK</t>
  </si>
  <si>
    <t>1853.00</t>
  </si>
  <si>
    <t>1977.80</t>
  </si>
  <si>
    <t>2023-11-04 12:31:51</t>
  </si>
  <si>
    <t>4185924</t>
  </si>
  <si>
    <t>冲浪者天堂诺富特酒店</t>
  </si>
  <si>
    <t>HUANG XIAOWEI,RAO HENGZE</t>
  </si>
  <si>
    <t>1150.96</t>
  </si>
  <si>
    <t>1228.48</t>
  </si>
  <si>
    <t>2023-11-03 19:26:11</t>
  </si>
  <si>
    <t>4184875</t>
  </si>
  <si>
    <t>席那克林米伊酒店</t>
  </si>
  <si>
    <t>FRANCIS MARTIN JOHN</t>
  </si>
  <si>
    <t>477.58</t>
  </si>
  <si>
    <t>509.74</t>
  </si>
  <si>
    <t>2023-11-03 17:19:53</t>
  </si>
  <si>
    <t>4184597</t>
  </si>
  <si>
    <t>曼谷野餐酒店曼谷</t>
  </si>
  <si>
    <t>PIVENGARM WISUT</t>
  </si>
  <si>
    <t>293.00</t>
  </si>
  <si>
    <t>312.73</t>
  </si>
  <si>
    <t>2023-11-03 16:53:09</t>
  </si>
  <si>
    <t>4184120</t>
  </si>
  <si>
    <t>Wang Peng</t>
  </si>
  <si>
    <t>1097.28</t>
  </si>
  <si>
    <t>1171.18</t>
  </si>
  <si>
    <t>2023-11-03 15:14:28</t>
  </si>
  <si>
    <t>4183828</t>
  </si>
  <si>
    <t>曼谷贵都酒店</t>
  </si>
  <si>
    <t>loedrattanakhamdaeng subin</t>
  </si>
  <si>
    <t>417.01</t>
  </si>
  <si>
    <t>445.10</t>
  </si>
  <si>
    <t>2023-11-03 14:47:34</t>
  </si>
  <si>
    <t>4183682</t>
  </si>
  <si>
    <t>唐曼公寓式酒店</t>
  </si>
  <si>
    <t>LIAO LONG</t>
  </si>
  <si>
    <t>308.63</t>
  </si>
  <si>
    <t>329.42</t>
  </si>
  <si>
    <t>2023-11-03 14:18:05</t>
  </si>
  <si>
    <t>4183249</t>
  </si>
  <si>
    <t>雅加达朱诺·贾廷加拉酒店</t>
  </si>
  <si>
    <t>BUDIANTO IRWAN</t>
  </si>
  <si>
    <t>155.52</t>
  </si>
  <si>
    <t>165.99</t>
  </si>
  <si>
    <t>2023-11-03 13:14:58</t>
  </si>
  <si>
    <t>4182935</t>
  </si>
  <si>
    <t>首尔车站德塞纳尔斯酒店</t>
  </si>
  <si>
    <t>LAW WING LAM</t>
  </si>
  <si>
    <t>753.43</t>
  </si>
  <si>
    <t>804.17</t>
  </si>
  <si>
    <t>2023-11-03 12:44:27</t>
  </si>
  <si>
    <t>4182710</t>
  </si>
  <si>
    <t>阿斯顿普鲁伊特酒店及公寓</t>
  </si>
  <si>
    <t>GUO XIAOHUA,HUANG XIAOYUN</t>
  </si>
  <si>
    <t>2014.93</t>
  </si>
  <si>
    <t>2150.64</t>
  </si>
  <si>
    <t>2023-11-03 12:02:14</t>
  </si>
  <si>
    <t>4182057</t>
  </si>
  <si>
    <t>迪拜龙城高级旅馆</t>
  </si>
  <si>
    <t>ALIMURAD HUSEYNZADE</t>
  </si>
  <si>
    <t>3000.63</t>
  </si>
  <si>
    <t>3202.72</t>
  </si>
  <si>
    <t>2023-11-03 10:40:04</t>
  </si>
  <si>
    <t>4181976</t>
  </si>
  <si>
    <t>纽约西区青年国际旅馆</t>
  </si>
  <si>
    <t>Uzegbu Moses Ben</t>
  </si>
  <si>
    <t>569.28</t>
  </si>
  <si>
    <t>607.62</t>
  </si>
  <si>
    <t>2023-11-03 10:17:22</t>
  </si>
  <si>
    <t>美国</t>
  </si>
  <si>
    <t>4180894</t>
  </si>
  <si>
    <t>呵叻府会议中心及帝国酒店</t>
  </si>
  <si>
    <t>UAMPIN PORNTHIPAWAN</t>
  </si>
  <si>
    <t>211.25</t>
  </si>
  <si>
    <t>225.48</t>
  </si>
  <si>
    <t>2023-11-03 03:42:42</t>
  </si>
  <si>
    <t>2023-11-02</t>
  </si>
  <si>
    <t>4180245</t>
  </si>
  <si>
    <t>曼谷世纪公园酒店</t>
  </si>
  <si>
    <t>RAMOS JESSIE JANE,RAMOS BLESILDA</t>
  </si>
  <si>
    <t>1073.98</t>
  </si>
  <si>
    <t>1145.82</t>
  </si>
  <si>
    <t>2023-11-02 23:47:58</t>
  </si>
  <si>
    <t>4179928</t>
  </si>
  <si>
    <t>吉隆坡EQ酒店</t>
  </si>
  <si>
    <t>ZHANG YIWEN,Xu Shan</t>
  </si>
  <si>
    <t>6355.87</t>
  </si>
  <si>
    <t>6781.04</t>
  </si>
  <si>
    <t>2023-11-02 22:45:29</t>
  </si>
  <si>
    <t>4179623</t>
  </si>
  <si>
    <t>吉隆坡美利亚酒店</t>
  </si>
  <si>
    <t>Anak Hollis Tini David Keen</t>
  </si>
  <si>
    <t>814.01</t>
  </si>
  <si>
    <t>868.46</t>
  </si>
  <si>
    <t>2023-11-03 10:28:38</t>
  </si>
  <si>
    <t>4179471</t>
  </si>
  <si>
    <t>马六甲瑞雅大酒店</t>
  </si>
  <si>
    <t>ABDUL HALIM ABDUL HAKIM</t>
  </si>
  <si>
    <t>530.25</t>
  </si>
  <si>
    <t>565.72</t>
  </si>
  <si>
    <t>2023-11-02 21:27:16</t>
  </si>
  <si>
    <t>4179457</t>
  </si>
  <si>
    <t>LI YANG</t>
  </si>
  <si>
    <t>4048.55</t>
  </si>
  <si>
    <t>4319.37</t>
  </si>
  <si>
    <t>2023-11-02 21:23:38</t>
  </si>
  <si>
    <t>4179450</t>
  </si>
  <si>
    <t>艾佛利普特拉贾亚酒店</t>
  </si>
  <si>
    <t>ISMAIL NURUL NADIA</t>
  </si>
  <si>
    <t>645.78</t>
  </si>
  <si>
    <t>688.98</t>
  </si>
  <si>
    <t>2023-11-02 21:23:27</t>
  </si>
  <si>
    <t>4178916</t>
  </si>
  <si>
    <t>芭提雅火星酒店</t>
  </si>
  <si>
    <t>ASVANONT NANCHANOK</t>
  </si>
  <si>
    <t>93.19</t>
  </si>
  <si>
    <t>99.42</t>
  </si>
  <si>
    <t>2023-11-02 20:10:18</t>
  </si>
  <si>
    <t>4176963</t>
  </si>
  <si>
    <t>U CHONFONG,U KINKEONG</t>
  </si>
  <si>
    <t>1129.08</t>
  </si>
  <si>
    <t>1204.61</t>
  </si>
  <si>
    <t>2023-11-02 16:22:13</t>
  </si>
  <si>
    <t>4176225</t>
  </si>
  <si>
    <t>WANG WENHAO</t>
  </si>
  <si>
    <t>570.89</t>
  </si>
  <si>
    <t>609.08</t>
  </si>
  <si>
    <t>2023-11-02 14:27:31</t>
  </si>
  <si>
    <t>4176193</t>
  </si>
  <si>
    <t>普吉岛芭东度假酒店 (SHA Extra Plus)</t>
  </si>
  <si>
    <t>XIE DAYUN,WU WEIKAI</t>
  </si>
  <si>
    <t>1264.65</t>
  </si>
  <si>
    <t>1349.25</t>
  </si>
  <si>
    <t>2023-11-02 14:22:31</t>
  </si>
  <si>
    <t>4175927</t>
  </si>
  <si>
    <t>PAN MINGLLANG,SHI HONGJUN</t>
  </si>
  <si>
    <t>985.72</t>
  </si>
  <si>
    <t>1051.66</t>
  </si>
  <si>
    <t>2023-11-02 13:50:56</t>
  </si>
  <si>
    <t>4175825</t>
  </si>
  <si>
    <t>日惹哈珀马里奥波罗日惹酒店</t>
  </si>
  <si>
    <t>martinez rubio rolando</t>
  </si>
  <si>
    <t>1300.92</t>
  </si>
  <si>
    <t>1387.94</t>
  </si>
  <si>
    <t>2023-11-02 13:24:27</t>
  </si>
  <si>
    <t>4175778</t>
  </si>
  <si>
    <t>新暹罗2号旅馆</t>
  </si>
  <si>
    <t>moore joseph michael</t>
  </si>
  <si>
    <t>473.69</t>
  </si>
  <si>
    <t>505.38</t>
  </si>
  <si>
    <t>2023-11-02 13:08:58</t>
  </si>
  <si>
    <t>4175427</t>
  </si>
  <si>
    <t>文冬特拉斯慕蒂亚拉酒店</t>
  </si>
  <si>
    <t>Kamal Sheridan</t>
  </si>
  <si>
    <t>177.14</t>
  </si>
  <si>
    <t>188.99</t>
  </si>
  <si>
    <t>2023-11-02 12:28:45</t>
  </si>
  <si>
    <t>4174246</t>
  </si>
  <si>
    <t>菲尔拉迪布雷西亚酒店</t>
  </si>
  <si>
    <t>BARGAGNA STEFANELLI ELENA MARCO</t>
  </si>
  <si>
    <t>482.98</t>
  </si>
  <si>
    <t>515.29</t>
  </si>
  <si>
    <t>2023-11-02 08:25:48</t>
  </si>
  <si>
    <t>4173916</t>
  </si>
  <si>
    <t>巴曲斯别墅酒店</t>
  </si>
  <si>
    <t>ALLAND KSENIA</t>
  </si>
  <si>
    <t>2146.51</t>
  </si>
  <si>
    <t>2290.10</t>
  </si>
  <si>
    <t>2023-11-02 04:48:53</t>
  </si>
  <si>
    <t>2023-11-01</t>
  </si>
  <si>
    <t>4173118</t>
  </si>
  <si>
    <t>合艾暹罗大厦酒店</t>
  </si>
  <si>
    <t>JAIM ERNIE NORHAZWANIE</t>
  </si>
  <si>
    <t>293.61</t>
  </si>
  <si>
    <t>313.35</t>
  </si>
  <si>
    <t>2023-11-01 22:49:28</t>
  </si>
  <si>
    <t>4173005</t>
  </si>
  <si>
    <t>NU酒店@吉隆坡中央车站</t>
  </si>
  <si>
    <t>WONG YIN TENG</t>
  </si>
  <si>
    <t>393.63</t>
  </si>
  <si>
    <t>420.10</t>
  </si>
  <si>
    <t>2023-11-01 22:22:59</t>
  </si>
  <si>
    <t>4172690</t>
  </si>
  <si>
    <t>曼谷思瓦纳酒店</t>
  </si>
  <si>
    <t>PHANJARERN THRONVIVAT</t>
  </si>
  <si>
    <t>349.11</t>
  </si>
  <si>
    <t>372.58</t>
  </si>
  <si>
    <t>2023-11-01 21:39:57</t>
  </si>
  <si>
    <t>4172510</t>
  </si>
  <si>
    <t>巴拿马城瑞广场酒店</t>
  </si>
  <si>
    <t>Rigal Bernard</t>
  </si>
  <si>
    <t>1470.45</t>
  </si>
  <si>
    <t>1569.32</t>
  </si>
  <si>
    <t>2023-11-01 21:03:11</t>
  </si>
  <si>
    <t>巴拿马</t>
  </si>
  <si>
    <t>4172186</t>
  </si>
  <si>
    <t>芭东贝尔帕克青年旅馆</t>
  </si>
  <si>
    <t>Thakur Akshay</t>
  </si>
  <si>
    <t>205.41</t>
  </si>
  <si>
    <t>219.22</t>
  </si>
  <si>
    <t>2023-11-01 20:39:11</t>
  </si>
  <si>
    <t>4171970</t>
  </si>
  <si>
    <t>玛丽蒂姆德累斯顿酒店</t>
  </si>
  <si>
    <t>Halemba Nico,Kulzer Lia-Marie</t>
  </si>
  <si>
    <t>1009.96</t>
  </si>
  <si>
    <t>1077.87</t>
  </si>
  <si>
    <t>2023-11-01 20:01:14</t>
  </si>
  <si>
    <t>4170840</t>
  </si>
  <si>
    <t>波提克酒店</t>
  </si>
  <si>
    <t>ZEMTSOV EVGENII</t>
  </si>
  <si>
    <t>1245.10</t>
  </si>
  <si>
    <t>1328.82</t>
  </si>
  <si>
    <t>2023-11-01 17:32:07</t>
  </si>
  <si>
    <t>4169247</t>
  </si>
  <si>
    <t>布城丽笙公园酒店</t>
  </si>
  <si>
    <t>TAN SIN LI</t>
  </si>
  <si>
    <t>305.61</t>
  </si>
  <si>
    <t>326.16</t>
  </si>
  <si>
    <t>2023-11-01 13:51:46</t>
  </si>
  <si>
    <t>4169162</t>
  </si>
  <si>
    <t>最佳夜晚酒店</t>
  </si>
  <si>
    <t>Tekin Emre</t>
  </si>
  <si>
    <t>355.86</t>
  </si>
  <si>
    <t>379.79</t>
  </si>
  <si>
    <t>2023-11-01 13:25:27</t>
  </si>
  <si>
    <t>阿尔及利亚</t>
  </si>
  <si>
    <t>4169160</t>
  </si>
  <si>
    <t>皇家普吉城市酒店(SHA Plus+)</t>
  </si>
  <si>
    <t>DAI DONG,CHEN SUILIANG</t>
  </si>
  <si>
    <t>798.65</t>
  </si>
  <si>
    <t>852.35</t>
  </si>
  <si>
    <t>2023-11-01 13:23:59</t>
  </si>
  <si>
    <t>4167874</t>
  </si>
  <si>
    <t>经济快捷酒店</t>
  </si>
  <si>
    <t>WANG BINGZHU,DANG WENDUO</t>
  </si>
  <si>
    <t>1060.22</t>
  </si>
  <si>
    <t>1131.51</t>
  </si>
  <si>
    <t>2023-11-01 09:53:26</t>
  </si>
  <si>
    <t>4167310</t>
  </si>
  <si>
    <t>骑士 BG 酒店</t>
  </si>
  <si>
    <t>Ruiz Hernandez Stefany</t>
  </si>
  <si>
    <t>1062.20</t>
  </si>
  <si>
    <t>1133.62</t>
  </si>
  <si>
    <t>2023-11-01 06:26:34</t>
  </si>
  <si>
    <t>4167167</t>
  </si>
  <si>
    <t>伊耶塔斯洛克酒店</t>
  </si>
  <si>
    <t>Woods Michael</t>
  </si>
  <si>
    <t>2510.88</t>
  </si>
  <si>
    <t>2679.70</t>
  </si>
  <si>
    <t>2023-11-01 04:01:47</t>
  </si>
  <si>
    <t>4167095</t>
  </si>
  <si>
    <t>乔希酒店</t>
  </si>
  <si>
    <t>YEOH HONG XIANG</t>
  </si>
  <si>
    <t>1367.83</t>
  </si>
  <si>
    <t>1459.80</t>
  </si>
  <si>
    <t>2023-11-01 02:49:47</t>
  </si>
  <si>
    <t>4166862</t>
  </si>
  <si>
    <t>曼谷华尔道夫酒店</t>
  </si>
  <si>
    <t>LEE KA KWOK</t>
  </si>
  <si>
    <t>4179.63</t>
  </si>
  <si>
    <t>4461.60</t>
  </si>
  <si>
    <t>2023-11-01 00:32:05</t>
  </si>
  <si>
    <t>2023-10-31</t>
  </si>
  <si>
    <t>4166596</t>
  </si>
  <si>
    <t>卡尔顿艾森丝酒店</t>
  </si>
  <si>
    <t>CHEN JIASHAN</t>
  </si>
  <si>
    <t>959.02</t>
  </si>
  <si>
    <t>1023.72</t>
  </si>
  <si>
    <t>2023-10-31 23:09:02</t>
  </si>
  <si>
    <t>4165326</t>
  </si>
  <si>
    <t>宽广酒店</t>
  </si>
  <si>
    <t>Hennessy Jacqueline</t>
  </si>
  <si>
    <t>1330.71</t>
  </si>
  <si>
    <t>1420.48</t>
  </si>
  <si>
    <t>2023-10-31 19:11:20</t>
  </si>
  <si>
    <t>4164888</t>
  </si>
  <si>
    <t>曼谷新浩凯宾斯基酒店</t>
  </si>
  <si>
    <t>QUAN LU</t>
  </si>
  <si>
    <t>4221.37</t>
  </si>
  <si>
    <t>4506.16</t>
  </si>
  <si>
    <t>2023-10-31 18:14:13</t>
  </si>
  <si>
    <t>4164881</t>
  </si>
  <si>
    <t>普吉岛格雷斯兰度假村</t>
  </si>
  <si>
    <t>ARORA HARDEEP SINGH,ARORA HARDEEP SINGH</t>
  </si>
  <si>
    <t>2142.87</t>
  </si>
  <si>
    <t>2287.44</t>
  </si>
  <si>
    <t>2023-10-31 18:11:13</t>
  </si>
  <si>
    <t>2023-10-30</t>
  </si>
  <si>
    <t>4155179</t>
  </si>
  <si>
    <t>长滩岛金凤凰酒店</t>
  </si>
  <si>
    <t>ORQUINA IAN ACE</t>
  </si>
  <si>
    <t>562.01</t>
  </si>
  <si>
    <t>599.22</t>
  </si>
  <si>
    <t>2023-10-30 09:13:48</t>
  </si>
  <si>
    <t>4158378</t>
  </si>
  <si>
    <t>卢塞恩全国大饭店</t>
  </si>
  <si>
    <t>GAO YISHAN,YUAN ZIYI</t>
  </si>
  <si>
    <t>2084.23</t>
  </si>
  <si>
    <t>2222.23</t>
  </si>
  <si>
    <t>2023-10-30 17:45:37</t>
  </si>
  <si>
    <t>瑞士</t>
  </si>
  <si>
    <t>2023-10-11</t>
  </si>
  <si>
    <t>4056976</t>
  </si>
  <si>
    <t>路易波德公园酒店</t>
  </si>
  <si>
    <t>LIU XUAN</t>
  </si>
  <si>
    <t>721.10</t>
  </si>
  <si>
    <t>771.07</t>
  </si>
  <si>
    <t>2023-10-11 22:54:47</t>
  </si>
  <si>
    <t>2023-08-24</t>
  </si>
  <si>
    <t>3831707</t>
  </si>
  <si>
    <t>塞维利亚美洲酒店</t>
  </si>
  <si>
    <t>Barsac marguerite michele,Lezer Maylis,Serfaty Marie Pierre,Capera Maylis</t>
  </si>
  <si>
    <t>20470.92</t>
  </si>
  <si>
    <t>22002.28</t>
  </si>
  <si>
    <t>2023-08-24 23:45:38</t>
  </si>
  <si>
    <t>2023-08-26</t>
  </si>
  <si>
    <t>3839277</t>
  </si>
  <si>
    <t>巴厘岛兰碧尼豪华别墅水疗酒店</t>
  </si>
  <si>
    <t>SONG YESOL</t>
  </si>
  <si>
    <t>1720.46</t>
  </si>
  <si>
    <t>1847.18</t>
  </si>
  <si>
    <t>2023-08-26 16:08:37</t>
  </si>
  <si>
    <t>2023-10-20</t>
  </si>
  <si>
    <t>4100056</t>
  </si>
  <si>
    <t>巴厘岛伍拉·赖国际机场希尔顿花园酒店</t>
  </si>
  <si>
    <t>YUAN XUEBIN,WANG YAXIN</t>
  </si>
  <si>
    <t>280.96</t>
  </si>
  <si>
    <t>299.98</t>
  </si>
  <si>
    <t>2023-10-20 08:25:10</t>
  </si>
  <si>
    <t>2023-10-25</t>
  </si>
  <si>
    <t>4129453</t>
  </si>
  <si>
    <t>LIANG JUNJIE,LI YU</t>
  </si>
  <si>
    <t>363.52</t>
  </si>
  <si>
    <t>388.13</t>
  </si>
  <si>
    <t>2023-10-25 16:15:53</t>
  </si>
  <si>
    <t>2023-09-24</t>
  </si>
  <si>
    <t>3979825</t>
  </si>
  <si>
    <t>乌布阿赖耶度假村</t>
  </si>
  <si>
    <t>SHIN DOGYEONG</t>
  </si>
  <si>
    <t>1996.70</t>
  </si>
  <si>
    <t>2133.91</t>
  </si>
  <si>
    <t>2023-09-24 18:48:02</t>
  </si>
  <si>
    <t>2023-09-17</t>
  </si>
  <si>
    <t>3942544</t>
  </si>
  <si>
    <t>博塔菲里斯酒店及水疗中心</t>
  </si>
  <si>
    <t>Lombard Eric</t>
  </si>
  <si>
    <t>1881.84</t>
  </si>
  <si>
    <t>2018.49</t>
  </si>
  <si>
    <t>2023-09-17 02:00:56</t>
  </si>
  <si>
    <t>4161147</t>
  </si>
  <si>
    <t>库恩塔卡萨布昂卡酒店</t>
  </si>
  <si>
    <t>COBBAERT MARIANNE LEA,DE DOBBELEER CHARLOTTE</t>
  </si>
  <si>
    <t>5783.28</t>
  </si>
  <si>
    <t>6173.44</t>
  </si>
  <si>
    <t>2023-10-31 03:31:36</t>
  </si>
  <si>
    <t>葡萄牙</t>
  </si>
  <si>
    <t>4104847</t>
  </si>
  <si>
    <t>普吉市宜必思尚品酒店</t>
  </si>
  <si>
    <t>ZHANG JICHENG,YANG YANHONG</t>
  </si>
  <si>
    <t>1274.99</t>
  </si>
  <si>
    <t>1361.30</t>
  </si>
  <si>
    <t>2023-10-22 16:37:23</t>
  </si>
  <si>
    <t>4104822</t>
  </si>
  <si>
    <t>ZHANG YANWEN,HUANG RUICONG,LI XIURONG,HUANG GUANHUA,YANG YANZHEN,ZHANG JIXUN</t>
  </si>
  <si>
    <t>3824.98</t>
  </si>
  <si>
    <t>4083.90</t>
  </si>
  <si>
    <t>2023-10-22 16:35:22</t>
  </si>
  <si>
    <t>2023-09-13</t>
  </si>
  <si>
    <t>3925869</t>
  </si>
  <si>
    <t>普吉岛中国屋公寓酒店</t>
  </si>
  <si>
    <t>TARSRIPETCH PONGSAK,SONGSEANG YUPADEE</t>
  </si>
  <si>
    <t>281.55</t>
  </si>
  <si>
    <t>301.32</t>
  </si>
  <si>
    <t>2023-09-13 18:05:12</t>
  </si>
  <si>
    <t>2023-10-15</t>
  </si>
  <si>
    <t>4075067</t>
  </si>
  <si>
    <t>曼谷京华大酒店</t>
  </si>
  <si>
    <t>BOONSAKULRITH NATTHIDA</t>
  </si>
  <si>
    <t>286.30</t>
  </si>
  <si>
    <t>305.81</t>
  </si>
  <si>
    <t>2023-10-15 15:36:48</t>
  </si>
  <si>
    <t>4074701</t>
  </si>
  <si>
    <t>SANGHON KANOKWAN</t>
  </si>
  <si>
    <t>1145.20</t>
  </si>
  <si>
    <t>1223.24</t>
  </si>
  <si>
    <t>2023-10-15 14:07:54</t>
  </si>
  <si>
    <t>4074435</t>
  </si>
  <si>
    <t>双子塔酒店</t>
  </si>
  <si>
    <t>Xiong Shoua</t>
  </si>
  <si>
    <t>871.97</t>
  </si>
  <si>
    <t>931.39</t>
  </si>
  <si>
    <t>2023-10-15 13:08:27</t>
  </si>
  <si>
    <t>2023-10-05</t>
  </si>
  <si>
    <t>4025642</t>
  </si>
  <si>
    <t>芭提雅盛泰乐酒店</t>
  </si>
  <si>
    <t>LAI KAM FUNG,HUNG KWOK YEE</t>
  </si>
  <si>
    <t>902.11</t>
  </si>
  <si>
    <t>963.90</t>
  </si>
  <si>
    <t>2023-10-05 12:54:59</t>
  </si>
  <si>
    <t>4075268</t>
  </si>
  <si>
    <t>巴厘岛库塔海滩温德姆花园度假酒店</t>
  </si>
  <si>
    <t>TEOH DAVID</t>
  </si>
  <si>
    <t>968.52</t>
  </si>
  <si>
    <t>1034.52</t>
  </si>
  <si>
    <t>2023-10-15 16:54:14</t>
  </si>
  <si>
    <t>2023-10-12</t>
  </si>
  <si>
    <t>4062482</t>
  </si>
  <si>
    <t>阿玛拉别墅</t>
  </si>
  <si>
    <t>WEN YAQIAN,DING ZHENHAO,LIN HAOJIA,ZHU YAPING</t>
  </si>
  <si>
    <t>5624.99</t>
  </si>
  <si>
    <t>6010.89</t>
  </si>
  <si>
    <t>2023-10-12 23:03:28</t>
  </si>
  <si>
    <t>2023-10-24</t>
  </si>
  <si>
    <t>4125634</t>
  </si>
  <si>
    <t>迪拜市中心千禧酒店</t>
  </si>
  <si>
    <t>ASIRI HASSAN MOHAMED,ASIRI NAJI MOHAMED</t>
  </si>
  <si>
    <t>2434.07</t>
  </si>
  <si>
    <t>2599.95</t>
  </si>
  <si>
    <t>2023-10-24 21:22:39</t>
  </si>
  <si>
    <t>4025144</t>
  </si>
  <si>
    <t>曼谷柏悦酒店</t>
  </si>
  <si>
    <t>Ching Yee Lin</t>
  </si>
  <si>
    <t>2645.51</t>
  </si>
  <si>
    <t>2826.70</t>
  </si>
  <si>
    <t>2023-10-05 10:41:21</t>
  </si>
  <si>
    <t>2023-10-27</t>
  </si>
  <si>
    <t>4139187</t>
  </si>
  <si>
    <t>哥打京那巴鲁梦想酒店</t>
  </si>
  <si>
    <t>ZAJAC AGATA</t>
  </si>
  <si>
    <t>179.00</t>
  </si>
  <si>
    <t>190.89</t>
  </si>
  <si>
    <t>2023-10-27 10:03:13</t>
  </si>
  <si>
    <t>4139179</t>
  </si>
  <si>
    <t>2023-10-27 10:03:24</t>
  </si>
  <si>
    <t>2023-08-27</t>
  </si>
  <si>
    <t>3843889</t>
  </si>
  <si>
    <t>贝尔蒙特马尼拉酒店</t>
  </si>
  <si>
    <t>BARCENAS IMELDA BAUTISTA</t>
  </si>
  <si>
    <t>540.08</t>
  </si>
  <si>
    <t>580.04</t>
  </si>
  <si>
    <t>2023-08-27 15:52:43</t>
  </si>
  <si>
    <t>4163474</t>
  </si>
  <si>
    <t>马尼拉湾景酒店</t>
  </si>
  <si>
    <t>PENADOS MARIVIC</t>
  </si>
  <si>
    <t>893.23</t>
  </si>
  <si>
    <t>953.49</t>
  </si>
  <si>
    <t>2023-10-31 14:42:05</t>
  </si>
  <si>
    <t>2023-10-28</t>
  </si>
  <si>
    <t>4148530</t>
  </si>
  <si>
    <t>吉隆坡市中心智选假日酒店</t>
  </si>
  <si>
    <t>CHENG WAI MAN RAYMOND</t>
  </si>
  <si>
    <t>1328.00</t>
  </si>
  <si>
    <t>1416.08</t>
  </si>
  <si>
    <t>2023-10-29 08:46:16</t>
  </si>
  <si>
    <t>4164546</t>
  </si>
  <si>
    <t>ZHANG JINING</t>
  </si>
  <si>
    <t>862.01</t>
  </si>
  <si>
    <t>920.16</t>
  </si>
  <si>
    <t>2023-11-01 11:17:17</t>
  </si>
  <si>
    <t>4138438</t>
  </si>
  <si>
    <t>曼谷瑞博朗得酒店</t>
  </si>
  <si>
    <t>YU MI</t>
  </si>
  <si>
    <t>1882.89</t>
  </si>
  <si>
    <t>2008.20</t>
  </si>
  <si>
    <t>2023-10-27 08:04:43</t>
  </si>
  <si>
    <t>2023-10-29</t>
  </si>
  <si>
    <t>4151701</t>
  </si>
  <si>
    <t>茉莉花豪华公寓</t>
  </si>
  <si>
    <t>PRUETHONG SUJIRA</t>
  </si>
  <si>
    <t>760.69</t>
  </si>
  <si>
    <t>811.06</t>
  </si>
  <si>
    <t>2023-10-29 14:30:21</t>
  </si>
  <si>
    <t>2023-10-03</t>
  </si>
  <si>
    <t>4016300</t>
  </si>
  <si>
    <t>巴厘岛乌鲁瓦图丽笙酒店</t>
  </si>
  <si>
    <t>Sivakumar Divya</t>
  </si>
  <si>
    <t>3953.23</t>
  </si>
  <si>
    <t>4227.15</t>
  </si>
  <si>
    <t>2023-10-03 11:27:59</t>
  </si>
  <si>
    <t>4151392</t>
  </si>
  <si>
    <t>河滨区途恩酒店</t>
  </si>
  <si>
    <t>Joseph Jaquline</t>
  </si>
  <si>
    <t>128.92</t>
  </si>
  <si>
    <t>137.46</t>
  </si>
  <si>
    <t>2023-10-29 13:30:23</t>
  </si>
  <si>
    <t>4163504</t>
  </si>
  <si>
    <t>吉隆坡希尔顿花园酒店北店</t>
  </si>
  <si>
    <t>WANG ZIRAN,CHENG YILUO</t>
  </si>
  <si>
    <t>211.41</t>
  </si>
  <si>
    <t>225.67</t>
  </si>
  <si>
    <t>2023-10-31 14:51:27</t>
  </si>
  <si>
    <t>4149805</t>
  </si>
  <si>
    <t>米尔大楼麦迪逊酒店</t>
  </si>
  <si>
    <t>Yang Nan</t>
  </si>
  <si>
    <t>440.82</t>
  </si>
  <si>
    <t>470.01</t>
  </si>
  <si>
    <t>2023-10-29 03:03:14</t>
  </si>
  <si>
    <t>2023-07-02</t>
  </si>
  <si>
    <t>3583815</t>
  </si>
  <si>
    <t>铁门套房酒店</t>
  </si>
  <si>
    <t>Shin baegeun,Shin baegeun</t>
  </si>
  <si>
    <t>1464.62</t>
  </si>
  <si>
    <t>1578.76</t>
  </si>
  <si>
    <t>2023-07-02 21:47:49</t>
  </si>
  <si>
    <t>捷克</t>
  </si>
  <si>
    <t>4121173</t>
  </si>
  <si>
    <t>加拉塔桥港尼迪亚酒店</t>
  </si>
  <si>
    <t>COSKUN FATIH,SCHNEEWEIS DENNIS</t>
  </si>
  <si>
    <t>2602.22</t>
  </si>
  <si>
    <t>2779.56</t>
  </si>
  <si>
    <t>2023-10-24 07:50:11</t>
  </si>
  <si>
    <t>4121084</t>
  </si>
  <si>
    <t>Tuzcu Hasan Berkant</t>
  </si>
  <si>
    <t>2023-10-24 06:33:51</t>
  </si>
  <si>
    <t>2023-09-18</t>
  </si>
  <si>
    <t>3947344</t>
  </si>
  <si>
    <t>奥兰多加勒比皇家酒店</t>
  </si>
  <si>
    <t>Kopnin Roman</t>
  </si>
  <si>
    <t>5814.52</t>
  </si>
  <si>
    <t>6236.75</t>
  </si>
  <si>
    <t>2023-09-18 02:34:07</t>
  </si>
  <si>
    <t>2023-10-14</t>
  </si>
  <si>
    <t>4070917</t>
  </si>
  <si>
    <t>波尔图星级酒店</t>
  </si>
  <si>
    <t>ZHAI GUIZHEN,DONG LI JUAN,WANG GUO YAN,LI LING</t>
  </si>
  <si>
    <t>2166.45</t>
  </si>
  <si>
    <t>2313.84</t>
  </si>
  <si>
    <t>2023-10-14 17:13:12</t>
  </si>
  <si>
    <t>3977548</t>
  </si>
  <si>
    <t>多伦多泛太平洋酒店</t>
  </si>
  <si>
    <t>Dela Cruz Emily</t>
  </si>
  <si>
    <t>8139.19</t>
  </si>
  <si>
    <t>8698.50</t>
  </si>
  <si>
    <t>2023-09-24 06:11:29</t>
  </si>
  <si>
    <t>2023-08-08</t>
  </si>
  <si>
    <t>3749960</t>
  </si>
  <si>
    <t>曼谷善兰酒店</t>
  </si>
  <si>
    <t>YU CONG</t>
  </si>
  <si>
    <t>1287.34</t>
  </si>
  <si>
    <t>1394.28</t>
  </si>
  <si>
    <t>-1394</t>
  </si>
  <si>
    <t>-1287</t>
  </si>
  <si>
    <t>2023-08-08 12:20:46</t>
  </si>
  <si>
    <t>4138069</t>
  </si>
  <si>
    <t>KHIEV RATHA</t>
  </si>
  <si>
    <t>641.99</t>
  </si>
  <si>
    <t>684.72</t>
  </si>
  <si>
    <t>2023-10-27 11:53:48</t>
  </si>
  <si>
    <t>4100233</t>
  </si>
  <si>
    <t>GRIMALDO JOSE</t>
  </si>
  <si>
    <t>2204.18</t>
  </si>
  <si>
    <t>2353.38</t>
  </si>
  <si>
    <t>2023-10-20 09:20:59</t>
  </si>
  <si>
    <t>4129853</t>
  </si>
  <si>
    <t>麦捷斯提科酒店</t>
  </si>
  <si>
    <t>ALSHEHRI ABDULRAHMAN AHMED</t>
  </si>
  <si>
    <t>933.32</t>
  </si>
  <si>
    <t>996.50</t>
  </si>
  <si>
    <t>2023-10-25 17:28:52</t>
  </si>
  <si>
    <t>4160280</t>
  </si>
  <si>
    <t>恩荷芬中央皇冠酒店</t>
  </si>
  <si>
    <t>Lu Jie</t>
  </si>
  <si>
    <t>861.55</t>
  </si>
  <si>
    <t>918.60</t>
  </si>
  <si>
    <t>2023-10-30 22:05:34</t>
  </si>
  <si>
    <t>荷兰</t>
  </si>
  <si>
    <t>4154654</t>
  </si>
  <si>
    <t>马哈布希罗姆别墅</t>
  </si>
  <si>
    <t>Leung Yi Lam</t>
  </si>
  <si>
    <t>5489.47</t>
  </si>
  <si>
    <t>5852.94</t>
  </si>
  <si>
    <t>2023-10-29 23:34:45</t>
  </si>
  <si>
    <t>4057256</t>
  </si>
  <si>
    <t>马戈酒店</t>
  </si>
  <si>
    <t>JAMES DAVID</t>
  </si>
  <si>
    <t>1821.73</t>
  </si>
  <si>
    <t>1947.96</t>
  </si>
  <si>
    <t>2023-10-11 23:32:42</t>
  </si>
  <si>
    <t>4127778</t>
  </si>
  <si>
    <t>岡田马尼拉</t>
  </si>
  <si>
    <t>CHOE HYEYEONG</t>
  </si>
  <si>
    <t>5535.01</t>
  </si>
  <si>
    <t>5909.68</t>
  </si>
  <si>
    <t>2023-10-25 11:11:29</t>
  </si>
  <si>
    <t>4074149</t>
  </si>
  <si>
    <t>三宝拢西新加曼加拉加旅馆</t>
  </si>
  <si>
    <t>KAMILAH KAMILAH</t>
  </si>
  <si>
    <t>469.71</t>
  </si>
  <si>
    <t>501.72</t>
  </si>
  <si>
    <t>2023-10-15 12:07:15</t>
  </si>
  <si>
    <t>4144078</t>
  </si>
  <si>
    <t>马卡蒂优酒店</t>
  </si>
  <si>
    <t>ALLEN JAY AUSTIN</t>
  </si>
  <si>
    <t>395.20</t>
  </si>
  <si>
    <t>421.46</t>
  </si>
  <si>
    <t>2023-10-28 00:53:34</t>
  </si>
  <si>
    <t>4122708</t>
  </si>
  <si>
    <t>拉奇 66 号酒店</t>
  </si>
  <si>
    <t>SAEJUNG YAOWALAK</t>
  </si>
  <si>
    <t>361.72</t>
  </si>
  <si>
    <t>386.37</t>
  </si>
  <si>
    <t>2023-10-24 13:27:25</t>
  </si>
  <si>
    <t>4015573</t>
  </si>
  <si>
    <t>巴图尔艾雅德酒店</t>
  </si>
  <si>
    <t>BUKHARI SYED ALI RAZA</t>
  </si>
  <si>
    <t>320.30</t>
  </si>
  <si>
    <t>342.49</t>
  </si>
  <si>
    <t>2023-10-03 02:51:54</t>
  </si>
  <si>
    <t>2023-10-26</t>
  </si>
  <si>
    <t>4132641</t>
  </si>
  <si>
    <t>法科顿酒店</t>
  </si>
  <si>
    <t>Masinko Richard Justin</t>
  </si>
  <si>
    <t>1179.13</t>
  </si>
  <si>
    <t>1257.60</t>
  </si>
  <si>
    <t>2023-10-26 03:39:58</t>
  </si>
  <si>
    <t>4160733</t>
  </si>
  <si>
    <t>兰卡威阿迪雅珍南酒店</t>
  </si>
  <si>
    <t>MUHAMMAD ISRAF AHMAD ISMANDI AHMAD</t>
  </si>
  <si>
    <t>456.18</t>
  </si>
  <si>
    <t>486.38</t>
  </si>
  <si>
    <t>2023-10-30 23:33:09</t>
  </si>
  <si>
    <t>4160722</t>
  </si>
  <si>
    <t>2023-10-30 23:30:23</t>
  </si>
  <si>
    <t>2023-07-30</t>
  </si>
  <si>
    <t>3706078</t>
  </si>
  <si>
    <t>OK酒店</t>
  </si>
  <si>
    <t>BORGES CARLOS</t>
  </si>
  <si>
    <t>1507.53</t>
  </si>
  <si>
    <t>1640.58</t>
  </si>
  <si>
    <t>2023-07-30 10:50:59</t>
  </si>
  <si>
    <t>巴西</t>
  </si>
  <si>
    <t>4103784</t>
  </si>
  <si>
    <t>巴淡岛城市酒店</t>
  </si>
  <si>
    <t>LIM KOK LIP TONY</t>
  </si>
  <si>
    <t>647.47</t>
  </si>
  <si>
    <t>691.30</t>
  </si>
  <si>
    <t>2023-10-20 20:24:42</t>
  </si>
  <si>
    <t>4129277</t>
  </si>
  <si>
    <t>帕斯考艾酒店</t>
  </si>
  <si>
    <t>THANANONCHAROEN PANYAWAT</t>
  </si>
  <si>
    <t>2032.97</t>
  </si>
  <si>
    <t>2170.58</t>
  </si>
  <si>
    <t>2023-10-25 16:00:13</t>
  </si>
  <si>
    <t>4141910</t>
  </si>
  <si>
    <t>曼谷玛瑙酒店</t>
  </si>
  <si>
    <t>LAI YIHSUN</t>
  </si>
  <si>
    <t>719.82</t>
  </si>
  <si>
    <t>767.64</t>
  </si>
  <si>
    <t>2023-10-27 17:59:45</t>
  </si>
  <si>
    <t>4141896</t>
  </si>
  <si>
    <t>359.91</t>
  </si>
  <si>
    <t>383.82</t>
  </si>
  <si>
    <t>2023-10-27 17:14:15</t>
  </si>
  <si>
    <t>4159921</t>
  </si>
  <si>
    <t>迪拜德伊勒温德姆速 8 酒店</t>
  </si>
  <si>
    <t>AHIMED ABUBEKER NASIR</t>
  </si>
  <si>
    <t>4444.12</t>
  </si>
  <si>
    <t>4738.37</t>
  </si>
  <si>
    <t>2023-10-30 21:22:21</t>
  </si>
  <si>
    <t>4159159</t>
  </si>
  <si>
    <t>吉隆坡科玛套房酒店</t>
  </si>
  <si>
    <t>KWOK KA HEI</t>
  </si>
  <si>
    <t>1516.04</t>
  </si>
  <si>
    <t>1616.42</t>
  </si>
  <si>
    <t>2023-10-30 19:40:51</t>
  </si>
  <si>
    <t>4160474</t>
  </si>
  <si>
    <t>YEUNG WAI KIN</t>
  </si>
  <si>
    <t>1748.86</t>
  </si>
  <si>
    <t>1864.66</t>
  </si>
  <si>
    <t>2023-10-30 22:55:43</t>
  </si>
  <si>
    <t>2023-10-09</t>
  </si>
  <si>
    <t>4041207</t>
  </si>
  <si>
    <t>The Cotton Saladaeng Hotel</t>
  </si>
  <si>
    <t>TAM HOCHIU</t>
  </si>
  <si>
    <t>1906.67</t>
  </si>
  <si>
    <t>2038.78</t>
  </si>
  <si>
    <t>2023-10-09 00:10:52</t>
  </si>
  <si>
    <t>4162572</t>
  </si>
  <si>
    <t>瑟达宿务中央集团酒店</t>
  </si>
  <si>
    <t>chae hyeonook</t>
  </si>
  <si>
    <t>680.06</t>
  </si>
  <si>
    <t>725.94</t>
  </si>
  <si>
    <t>2023-10-31 12:04:30</t>
  </si>
  <si>
    <t>4149657</t>
  </si>
  <si>
    <t>罗托鲁瓦铂尔曼酒店</t>
  </si>
  <si>
    <t>zhan wenjing</t>
  </si>
  <si>
    <t>1378.31</t>
  </si>
  <si>
    <t>1469.73</t>
  </si>
  <si>
    <t>2023-10-29 01:22:28</t>
  </si>
  <si>
    <t>4161126</t>
  </si>
  <si>
    <t>回响经典酒店</t>
  </si>
  <si>
    <t>MONTANHINI GIZELLI JACQUIS,PIONTEK LARISSE</t>
  </si>
  <si>
    <t>1056.29</t>
  </si>
  <si>
    <t>1127.55</t>
  </si>
  <si>
    <t>2023-10-31 03:04:55</t>
  </si>
  <si>
    <t>4061997</t>
  </si>
  <si>
    <t>鸿宾酒店</t>
  </si>
  <si>
    <t>MILOJEVIC ROBERT</t>
  </si>
  <si>
    <t>747.21</t>
  </si>
  <si>
    <t>798.47</t>
  </si>
  <si>
    <t>2023-10-12 21:16:05</t>
  </si>
  <si>
    <t>2023-09-27</t>
  </si>
  <si>
    <t>3990882</t>
  </si>
  <si>
    <t>Hotel Tentrem Semarang</t>
  </si>
  <si>
    <t>Baker Benjamin David</t>
  </si>
  <si>
    <t>1162.34</t>
  </si>
  <si>
    <t>1240.36</t>
  </si>
  <si>
    <t>2023-09-27 05:09:06</t>
  </si>
  <si>
    <t>4163507</t>
  </si>
  <si>
    <t>li linsheng</t>
  </si>
  <si>
    <t>1650.29</t>
  </si>
  <si>
    <t>1761.62</t>
  </si>
  <si>
    <t>2023-10-31 14:52:14</t>
  </si>
  <si>
    <t>4163141</t>
  </si>
  <si>
    <t>lin yangfan</t>
  </si>
  <si>
    <t>2023-10-31 13:42:15</t>
  </si>
  <si>
    <t>2023-10-22</t>
  </si>
  <si>
    <t>4110266</t>
  </si>
  <si>
    <t>碧瑶广场小屋</t>
  </si>
  <si>
    <t>MANTOIU DAN SEBASTIAN</t>
  </si>
  <si>
    <t>5001.02</t>
  </si>
  <si>
    <t>5336.13</t>
  </si>
  <si>
    <t>2023-10-22 00:54:38</t>
  </si>
  <si>
    <t>4150048</t>
  </si>
  <si>
    <t>Belmont Hotel Mactan</t>
  </si>
  <si>
    <t>BAE SOHEE</t>
  </si>
  <si>
    <t>342.99</t>
  </si>
  <si>
    <t>365.70</t>
  </si>
  <si>
    <t>2023-10-29 07:41:30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</si>
</sst>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296</xdr:row>
      <xdr:rowOff>0</xdr:rowOff>
    </xdr:from>
    <xdr:to>
      <xdr:col>14</xdr:col>
      <xdr:colOff>285750</xdr:colOff>
      <xdr:row>323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563225" cy="470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45235</v>
      </c>
      <c r="G2" s="6">
        <v>45237</v>
      </c>
      <c r="H2" s="4">
        <v>1</v>
      </c>
      <c r="I2" s="4">
        <v>2</v>
      </c>
      <c r="J2" s="4">
        <v>2</v>
      </c>
      <c r="K2" s="4" t="s">
        <v>30</v>
      </c>
      <c r="L2" s="4">
        <v>1125.76</v>
      </c>
      <c r="M2" s="4">
        <v>1125.76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45098</v>
      </c>
      <c r="S2" s="6">
        <v>45240</v>
      </c>
      <c r="T2" s="4" t="s">
        <v>34</v>
      </c>
      <c r="U2" s="4">
        <v>1125.76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45235</v>
      </c>
      <c r="G3" s="6">
        <v>45237</v>
      </c>
      <c r="H3" s="4">
        <v>1</v>
      </c>
      <c r="I3" s="4">
        <v>2</v>
      </c>
      <c r="J3" s="4">
        <v>2</v>
      </c>
      <c r="K3" s="4" t="s">
        <v>30</v>
      </c>
      <c r="L3" s="4">
        <v>-1125.76</v>
      </c>
      <c r="M3" s="4">
        <v>-1125.76</v>
      </c>
      <c r="N3" s="4" t="s">
        <v>31</v>
      </c>
      <c r="O3" s="4" t="s">
        <v>32</v>
      </c>
      <c r="P3" s="4" t="s">
        <v>33</v>
      </c>
      <c r="Q3" s="4">
        <v>0</v>
      </c>
      <c r="R3" s="7">
        <v>45098</v>
      </c>
      <c r="S3" s="6">
        <v>45240</v>
      </c>
      <c r="T3" s="4" t="s">
        <v>34</v>
      </c>
      <c r="U3" s="4">
        <v>-1125.76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45235</v>
      </c>
      <c r="G4" s="6">
        <v>45237</v>
      </c>
      <c r="H4" s="4">
        <v>1</v>
      </c>
      <c r="I4" s="4">
        <v>2</v>
      </c>
      <c r="J4" s="4">
        <v>2</v>
      </c>
      <c r="K4" s="4" t="s">
        <v>30</v>
      </c>
      <c r="L4" s="4">
        <v>1578.76</v>
      </c>
      <c r="M4" s="4">
        <v>1578.76</v>
      </c>
      <c r="N4" s="4" t="s">
        <v>41</v>
      </c>
      <c r="O4" s="4" t="s">
        <v>32</v>
      </c>
      <c r="P4" s="4" t="s">
        <v>33</v>
      </c>
      <c r="Q4" s="4">
        <v>0</v>
      </c>
      <c r="R4" s="7">
        <v>45109.0000115741</v>
      </c>
      <c r="S4" s="6">
        <v>45240</v>
      </c>
      <c r="T4" s="4" t="s">
        <v>34</v>
      </c>
      <c r="U4" s="4">
        <v>1578.76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45235</v>
      </c>
      <c r="G5" s="6">
        <v>45237</v>
      </c>
      <c r="H5" s="4">
        <v>1</v>
      </c>
      <c r="I5" s="4">
        <v>2</v>
      </c>
      <c r="J5" s="4">
        <v>2</v>
      </c>
      <c r="K5" s="4" t="s">
        <v>30</v>
      </c>
      <c r="L5" s="4">
        <v>1352.68</v>
      </c>
      <c r="M5" s="4">
        <v>1352.68</v>
      </c>
      <c r="N5" s="4" t="s">
        <v>46</v>
      </c>
      <c r="O5" s="4" t="s">
        <v>32</v>
      </c>
      <c r="P5" s="4" t="s">
        <v>33</v>
      </c>
      <c r="Q5" s="4">
        <v>0</v>
      </c>
      <c r="R5" s="7">
        <v>45121</v>
      </c>
      <c r="S5" s="6">
        <v>45240</v>
      </c>
      <c r="T5" s="4" t="s">
        <v>34</v>
      </c>
      <c r="U5" s="4">
        <v>1352.68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37</v>
      </c>
      <c r="D6" s="4" t="s">
        <v>44</v>
      </c>
      <c r="E6" s="4" t="s">
        <v>45</v>
      </c>
      <c r="F6" s="6">
        <v>45235</v>
      </c>
      <c r="G6" s="6">
        <v>45237</v>
      </c>
      <c r="H6" s="4">
        <v>1</v>
      </c>
      <c r="I6" s="4">
        <v>2</v>
      </c>
      <c r="J6" s="4">
        <v>2</v>
      </c>
      <c r="K6" s="4" t="s">
        <v>30</v>
      </c>
      <c r="L6" s="4">
        <v>-1352.68</v>
      </c>
      <c r="M6" s="4">
        <v>-1352.68</v>
      </c>
      <c r="N6" s="4" t="s">
        <v>46</v>
      </c>
      <c r="O6" s="4" t="s">
        <v>32</v>
      </c>
      <c r="P6" s="4" t="s">
        <v>33</v>
      </c>
      <c r="Q6" s="4">
        <v>0</v>
      </c>
      <c r="R6" s="7">
        <v>45121</v>
      </c>
      <c r="S6" s="6">
        <v>45240</v>
      </c>
      <c r="T6" s="4" t="s">
        <v>34</v>
      </c>
      <c r="U6" s="4">
        <v>-1352.68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45233</v>
      </c>
      <c r="G7" s="6">
        <v>45237</v>
      </c>
      <c r="H7" s="4">
        <v>1</v>
      </c>
      <c r="I7" s="4">
        <v>4</v>
      </c>
      <c r="J7" s="4">
        <v>4</v>
      </c>
      <c r="K7" s="4" t="s">
        <v>30</v>
      </c>
      <c r="L7" s="4">
        <v>1640.58</v>
      </c>
      <c r="M7" s="4">
        <v>1640.58</v>
      </c>
      <c r="N7" s="4" t="s">
        <v>51</v>
      </c>
      <c r="O7" s="4" t="s">
        <v>32</v>
      </c>
      <c r="P7" s="4" t="s">
        <v>33</v>
      </c>
      <c r="Q7" s="4">
        <v>0</v>
      </c>
      <c r="R7" s="7">
        <v>45137</v>
      </c>
      <c r="S7" s="6">
        <v>45240</v>
      </c>
      <c r="T7" s="4" t="s">
        <v>34</v>
      </c>
      <c r="U7" s="4">
        <v>1640.58</v>
      </c>
      <c r="V7" s="4">
        <v>0</v>
      </c>
      <c r="W7" s="4">
        <v>0</v>
      </c>
      <c r="X7" s="4" t="s">
        <v>52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45232</v>
      </c>
      <c r="G8" s="6">
        <v>45237</v>
      </c>
      <c r="H8" s="4">
        <v>1</v>
      </c>
      <c r="I8" s="4">
        <v>5</v>
      </c>
      <c r="J8" s="4">
        <v>5</v>
      </c>
      <c r="K8" s="4" t="s">
        <v>30</v>
      </c>
      <c r="L8" s="4">
        <v>1394.28</v>
      </c>
      <c r="M8" s="4">
        <v>1394.28</v>
      </c>
      <c r="N8" s="4" t="s">
        <v>56</v>
      </c>
      <c r="O8" s="4" t="s">
        <v>32</v>
      </c>
      <c r="P8" s="4" t="s">
        <v>33</v>
      </c>
      <c r="Q8" s="4">
        <v>0</v>
      </c>
      <c r="R8" s="7">
        <v>45146</v>
      </c>
      <c r="S8" s="6">
        <v>45240</v>
      </c>
      <c r="T8" s="4" t="s">
        <v>34</v>
      </c>
      <c r="U8" s="4">
        <v>1394.28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45231</v>
      </c>
      <c r="G9" s="6">
        <v>45237</v>
      </c>
      <c r="H9" s="4">
        <v>4</v>
      </c>
      <c r="I9" s="4">
        <v>6</v>
      </c>
      <c r="J9" s="4">
        <v>24</v>
      </c>
      <c r="K9" s="4" t="s">
        <v>30</v>
      </c>
      <c r="L9" s="4">
        <v>22002.28</v>
      </c>
      <c r="M9" s="4">
        <v>22002.28</v>
      </c>
      <c r="N9" s="4" t="s">
        <v>61</v>
      </c>
      <c r="O9" s="4" t="s">
        <v>32</v>
      </c>
      <c r="P9" s="4" t="s">
        <v>33</v>
      </c>
      <c r="Q9" s="4">
        <v>0</v>
      </c>
      <c r="R9" s="7">
        <v>45162</v>
      </c>
      <c r="S9" s="6">
        <v>45240</v>
      </c>
      <c r="T9" s="4" t="s">
        <v>34</v>
      </c>
      <c r="U9" s="4">
        <v>22002.28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45235</v>
      </c>
      <c r="G10" s="6">
        <v>45237</v>
      </c>
      <c r="H10" s="4">
        <v>1</v>
      </c>
      <c r="I10" s="4">
        <v>2</v>
      </c>
      <c r="J10" s="4">
        <v>2</v>
      </c>
      <c r="K10" s="4" t="s">
        <v>30</v>
      </c>
      <c r="L10" s="4">
        <v>1847.18</v>
      </c>
      <c r="M10" s="4">
        <v>1847.18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45164</v>
      </c>
      <c r="S10" s="6">
        <v>45240</v>
      </c>
      <c r="T10" s="4" t="s">
        <v>34</v>
      </c>
      <c r="U10" s="4">
        <v>1847.18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45236</v>
      </c>
      <c r="G11" s="6">
        <v>45237</v>
      </c>
      <c r="H11" s="4">
        <v>1</v>
      </c>
      <c r="I11" s="4">
        <v>1</v>
      </c>
      <c r="J11" s="4">
        <v>1</v>
      </c>
      <c r="K11" s="4" t="s">
        <v>30</v>
      </c>
      <c r="L11" s="4">
        <v>580.04</v>
      </c>
      <c r="M11" s="4">
        <v>580.04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45165.0000115741</v>
      </c>
      <c r="S11" s="6">
        <v>45240</v>
      </c>
      <c r="T11" s="4" t="s">
        <v>34</v>
      </c>
      <c r="U11" s="4">
        <v>580.04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45236</v>
      </c>
      <c r="G12" s="6">
        <v>45237</v>
      </c>
      <c r="H12" s="4">
        <v>1</v>
      </c>
      <c r="I12" s="4">
        <v>1</v>
      </c>
      <c r="J12" s="4">
        <v>1</v>
      </c>
      <c r="K12" s="4" t="s">
        <v>30</v>
      </c>
      <c r="L12" s="4">
        <v>366.17</v>
      </c>
      <c r="M12" s="4">
        <v>366.17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45170.0000115741</v>
      </c>
      <c r="S12" s="6">
        <v>45240</v>
      </c>
      <c r="T12" s="4" t="s">
        <v>34</v>
      </c>
      <c r="U12" s="4">
        <v>366.17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37</v>
      </c>
      <c r="D13" s="4" t="s">
        <v>76</v>
      </c>
      <c r="E13" s="4" t="s">
        <v>77</v>
      </c>
      <c r="F13" s="6">
        <v>45236</v>
      </c>
      <c r="G13" s="6">
        <v>45237</v>
      </c>
      <c r="H13" s="4">
        <v>1</v>
      </c>
      <c r="I13" s="4">
        <v>1</v>
      </c>
      <c r="J13" s="4">
        <v>1</v>
      </c>
      <c r="K13" s="4" t="s">
        <v>30</v>
      </c>
      <c r="L13" s="4">
        <v>-366.17</v>
      </c>
      <c r="M13" s="4">
        <v>-366.17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45170.0000115741</v>
      </c>
      <c r="S13" s="6">
        <v>45240</v>
      </c>
      <c r="T13" s="4" t="s">
        <v>34</v>
      </c>
      <c r="U13" s="4">
        <v>-366.17</v>
      </c>
      <c r="V13" s="4">
        <v>0</v>
      </c>
      <c r="W13" s="4">
        <v>0</v>
      </c>
      <c r="X13" s="4" t="s">
        <v>79</v>
      </c>
      <c r="Y13" s="4" t="s">
        <v>36</v>
      </c>
    </row>
    <row r="14" s="4" customFormat="1" spans="1:25">
      <c r="A14" s="4" t="s">
        <v>53</v>
      </c>
      <c r="B14" s="4" t="s">
        <v>26</v>
      </c>
      <c r="C14" s="4" t="s">
        <v>37</v>
      </c>
      <c r="D14" s="4" t="s">
        <v>54</v>
      </c>
      <c r="E14" s="4" t="s">
        <v>55</v>
      </c>
      <c r="F14" s="6">
        <v>45232</v>
      </c>
      <c r="G14" s="6">
        <v>45237</v>
      </c>
      <c r="H14" s="4">
        <v>1</v>
      </c>
      <c r="I14" s="4">
        <v>5</v>
      </c>
      <c r="J14" s="4">
        <v>5</v>
      </c>
      <c r="K14" s="4" t="s">
        <v>30</v>
      </c>
      <c r="L14" s="4">
        <v>-1394.28</v>
      </c>
      <c r="M14" s="4">
        <v>-1394.28</v>
      </c>
      <c r="N14" s="4" t="s">
        <v>56</v>
      </c>
      <c r="O14" s="4" t="s">
        <v>32</v>
      </c>
      <c r="P14" s="4" t="s">
        <v>33</v>
      </c>
      <c r="Q14" s="4">
        <v>0</v>
      </c>
      <c r="R14" s="7">
        <v>45146</v>
      </c>
      <c r="S14" s="6">
        <v>45240</v>
      </c>
      <c r="T14" s="4" t="s">
        <v>34</v>
      </c>
      <c r="U14" s="4">
        <v>-1394.28</v>
      </c>
      <c r="V14" s="4">
        <v>0</v>
      </c>
      <c r="W14" s="4">
        <v>0</v>
      </c>
      <c r="X14" s="4" t="s">
        <v>57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45236</v>
      </c>
      <c r="G15" s="6">
        <v>45237</v>
      </c>
      <c r="H15" s="4">
        <v>1</v>
      </c>
      <c r="I15" s="4">
        <v>1</v>
      </c>
      <c r="J15" s="4">
        <v>1</v>
      </c>
      <c r="K15" s="4" t="s">
        <v>30</v>
      </c>
      <c r="L15" s="4">
        <v>301.32</v>
      </c>
      <c r="M15" s="4">
        <v>301.32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45182</v>
      </c>
      <c r="S15" s="6">
        <v>45240</v>
      </c>
      <c r="T15" s="4" t="s">
        <v>34</v>
      </c>
      <c r="U15" s="4">
        <v>301.32</v>
      </c>
      <c r="V15" s="4">
        <v>0</v>
      </c>
      <c r="W15" s="4">
        <v>0</v>
      </c>
      <c r="X15" s="4" t="s">
        <v>84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45234</v>
      </c>
      <c r="G16" s="6">
        <v>45237</v>
      </c>
      <c r="H16" s="4">
        <v>1</v>
      </c>
      <c r="I16" s="4">
        <v>3</v>
      </c>
      <c r="J16" s="4">
        <v>3</v>
      </c>
      <c r="K16" s="4" t="s">
        <v>30</v>
      </c>
      <c r="L16" s="4">
        <v>2018.49</v>
      </c>
      <c r="M16" s="4">
        <v>2018.49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45186.0000115741</v>
      </c>
      <c r="S16" s="6">
        <v>45240</v>
      </c>
      <c r="T16" s="4" t="s">
        <v>34</v>
      </c>
      <c r="U16" s="4">
        <v>2018.49</v>
      </c>
      <c r="V16" s="4">
        <v>0</v>
      </c>
      <c r="W16" s="4">
        <v>0</v>
      </c>
      <c r="X16" s="4" t="s">
        <v>89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45232</v>
      </c>
      <c r="G17" s="6">
        <v>45237</v>
      </c>
      <c r="H17" s="4">
        <v>1</v>
      </c>
      <c r="I17" s="4">
        <v>5</v>
      </c>
      <c r="J17" s="4">
        <v>5</v>
      </c>
      <c r="K17" s="4" t="s">
        <v>30</v>
      </c>
      <c r="L17" s="4">
        <v>6236.75</v>
      </c>
      <c r="M17" s="4">
        <v>6236.75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45187</v>
      </c>
      <c r="S17" s="6">
        <v>45240</v>
      </c>
      <c r="T17" s="4" t="s">
        <v>34</v>
      </c>
      <c r="U17" s="4">
        <v>6236.75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45235</v>
      </c>
      <c r="G18" s="6">
        <v>45237</v>
      </c>
      <c r="H18" s="4">
        <v>2</v>
      </c>
      <c r="I18" s="4">
        <v>2</v>
      </c>
      <c r="J18" s="4">
        <v>4</v>
      </c>
      <c r="K18" s="4" t="s">
        <v>30</v>
      </c>
      <c r="L18" s="4">
        <v>2588.96</v>
      </c>
      <c r="M18" s="4">
        <v>2588.96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45188</v>
      </c>
      <c r="S18" s="6">
        <v>45240</v>
      </c>
      <c r="T18" s="4" t="s">
        <v>34</v>
      </c>
      <c r="U18" s="4">
        <v>2588.96</v>
      </c>
      <c r="V18" s="4">
        <v>0</v>
      </c>
      <c r="W18" s="4">
        <v>0</v>
      </c>
      <c r="X18" s="4" t="s">
        <v>100</v>
      </c>
      <c r="Y18" s="4" t="s">
        <v>36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45236</v>
      </c>
      <c r="G19" s="6">
        <v>45237</v>
      </c>
      <c r="H19" s="4">
        <v>1</v>
      </c>
      <c r="I19" s="4">
        <v>1</v>
      </c>
      <c r="J19" s="4">
        <v>1</v>
      </c>
      <c r="K19" s="4" t="s">
        <v>30</v>
      </c>
      <c r="L19" s="4">
        <v>1076.52</v>
      </c>
      <c r="M19" s="4">
        <v>1076.52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45190</v>
      </c>
      <c r="S19" s="6">
        <v>45240</v>
      </c>
      <c r="T19" s="4" t="s">
        <v>34</v>
      </c>
      <c r="U19" s="4">
        <v>1076.52</v>
      </c>
      <c r="V19" s="4">
        <v>0</v>
      </c>
      <c r="W19" s="4">
        <v>0</v>
      </c>
      <c r="X19" s="4" t="s">
        <v>105</v>
      </c>
      <c r="Y19" s="4" t="s">
        <v>36</v>
      </c>
    </row>
    <row r="20" s="4" customFormat="1" spans="1:25">
      <c r="A20" s="4" t="s">
        <v>101</v>
      </c>
      <c r="B20" s="4" t="s">
        <v>26</v>
      </c>
      <c r="C20" s="4" t="s">
        <v>37</v>
      </c>
      <c r="D20" s="4" t="s">
        <v>102</v>
      </c>
      <c r="E20" s="4" t="s">
        <v>103</v>
      </c>
      <c r="F20" s="6">
        <v>45236</v>
      </c>
      <c r="G20" s="6">
        <v>45237</v>
      </c>
      <c r="H20" s="4">
        <v>1</v>
      </c>
      <c r="I20" s="4">
        <v>1</v>
      </c>
      <c r="J20" s="4">
        <v>1</v>
      </c>
      <c r="K20" s="4" t="s">
        <v>30</v>
      </c>
      <c r="L20" s="4">
        <v>-1076.52</v>
      </c>
      <c r="M20" s="4">
        <v>-1076.52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45190</v>
      </c>
      <c r="S20" s="6">
        <v>45240</v>
      </c>
      <c r="T20" s="4" t="s">
        <v>34</v>
      </c>
      <c r="U20" s="4">
        <v>-1076.52</v>
      </c>
      <c r="V20" s="4">
        <v>0</v>
      </c>
      <c r="W20" s="4">
        <v>0</v>
      </c>
      <c r="X20" s="4" t="s">
        <v>105</v>
      </c>
      <c r="Y20" s="4" t="s">
        <v>36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45231</v>
      </c>
      <c r="G21" s="6">
        <v>45237</v>
      </c>
      <c r="H21" s="4">
        <v>1</v>
      </c>
      <c r="I21" s="4">
        <v>6</v>
      </c>
      <c r="J21" s="4">
        <v>6</v>
      </c>
      <c r="K21" s="4" t="s">
        <v>30</v>
      </c>
      <c r="L21" s="4">
        <v>8698.5</v>
      </c>
      <c r="M21" s="4">
        <v>8698.5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45193</v>
      </c>
      <c r="S21" s="6">
        <v>45240</v>
      </c>
      <c r="T21" s="4" t="s">
        <v>34</v>
      </c>
      <c r="U21" s="4">
        <v>8698.5</v>
      </c>
      <c r="V21" s="4">
        <v>0</v>
      </c>
      <c r="W21" s="4">
        <v>0</v>
      </c>
      <c r="X21" s="4" t="s">
        <v>110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45235</v>
      </c>
      <c r="G22" s="6">
        <v>45237</v>
      </c>
      <c r="H22" s="4">
        <v>1</v>
      </c>
      <c r="I22" s="4">
        <v>2</v>
      </c>
      <c r="J22" s="4">
        <v>2</v>
      </c>
      <c r="K22" s="4" t="s">
        <v>30</v>
      </c>
      <c r="L22" s="4">
        <v>2133.91</v>
      </c>
      <c r="M22" s="4">
        <v>2133.91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45193.0000115741</v>
      </c>
      <c r="S22" s="6">
        <v>45240</v>
      </c>
      <c r="T22" s="4" t="s">
        <v>34</v>
      </c>
      <c r="U22" s="4">
        <v>2133.91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45236</v>
      </c>
      <c r="G23" s="6">
        <v>45237</v>
      </c>
      <c r="H23" s="4">
        <v>1</v>
      </c>
      <c r="I23" s="4">
        <v>1</v>
      </c>
      <c r="J23" s="4">
        <v>1</v>
      </c>
      <c r="K23" s="4" t="s">
        <v>30</v>
      </c>
      <c r="L23" s="4">
        <v>1457.62</v>
      </c>
      <c r="M23" s="4">
        <v>1457.62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45194</v>
      </c>
      <c r="S23" s="6">
        <v>45240</v>
      </c>
      <c r="T23" s="4" t="s">
        <v>34</v>
      </c>
      <c r="U23" s="4">
        <v>1457.62</v>
      </c>
      <c r="V23" s="4">
        <v>0</v>
      </c>
      <c r="W23" s="4">
        <v>0</v>
      </c>
      <c r="X23" s="4" t="s">
        <v>122</v>
      </c>
      <c r="Y23" s="4" t="s">
        <v>36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45236</v>
      </c>
      <c r="G24" s="6">
        <v>45237</v>
      </c>
      <c r="H24" s="4">
        <v>1</v>
      </c>
      <c r="I24" s="4">
        <v>1</v>
      </c>
      <c r="J24" s="4">
        <v>1</v>
      </c>
      <c r="K24" s="4" t="s">
        <v>30</v>
      </c>
      <c r="L24" s="4">
        <v>1240.36</v>
      </c>
      <c r="M24" s="4">
        <v>1240.36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45196</v>
      </c>
      <c r="S24" s="6">
        <v>45240</v>
      </c>
      <c r="T24" s="4" t="s">
        <v>34</v>
      </c>
      <c r="U24" s="4">
        <v>1240.36</v>
      </c>
      <c r="V24" s="4">
        <v>0</v>
      </c>
      <c r="W24" s="4">
        <v>0</v>
      </c>
      <c r="X24" s="4" t="s">
        <v>127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45236</v>
      </c>
      <c r="G25" s="6">
        <v>45237</v>
      </c>
      <c r="H25" s="4">
        <v>1</v>
      </c>
      <c r="I25" s="4">
        <v>1</v>
      </c>
      <c r="J25" s="4">
        <v>1</v>
      </c>
      <c r="K25" s="4" t="s">
        <v>30</v>
      </c>
      <c r="L25" s="4">
        <v>342.49</v>
      </c>
      <c r="M25" s="4">
        <v>342.49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45202.0000115741</v>
      </c>
      <c r="S25" s="6">
        <v>45240</v>
      </c>
      <c r="T25" s="4" t="s">
        <v>34</v>
      </c>
      <c r="U25" s="4">
        <v>342.49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45234</v>
      </c>
      <c r="G26" s="6">
        <v>45237</v>
      </c>
      <c r="H26" s="4">
        <v>1</v>
      </c>
      <c r="I26" s="4">
        <v>3</v>
      </c>
      <c r="J26" s="4">
        <v>3</v>
      </c>
      <c r="K26" s="4" t="s">
        <v>30</v>
      </c>
      <c r="L26" s="4">
        <v>4227.15</v>
      </c>
      <c r="M26" s="4">
        <v>4227.15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45202</v>
      </c>
      <c r="S26" s="6">
        <v>45240</v>
      </c>
      <c r="T26" s="4" t="s">
        <v>34</v>
      </c>
      <c r="U26" s="4">
        <v>4227.15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118</v>
      </c>
      <c r="B27" s="4" t="s">
        <v>26</v>
      </c>
      <c r="C27" s="4" t="s">
        <v>37</v>
      </c>
      <c r="D27" s="4" t="s">
        <v>119</v>
      </c>
      <c r="E27" s="4" t="s">
        <v>120</v>
      </c>
      <c r="F27" s="6">
        <v>45236</v>
      </c>
      <c r="G27" s="6">
        <v>45237</v>
      </c>
      <c r="H27" s="4">
        <v>1</v>
      </c>
      <c r="I27" s="4">
        <v>1</v>
      </c>
      <c r="J27" s="4">
        <v>1</v>
      </c>
      <c r="K27" s="4" t="s">
        <v>30</v>
      </c>
      <c r="L27" s="4">
        <v>-1457.62</v>
      </c>
      <c r="M27" s="4">
        <v>-1457.62</v>
      </c>
      <c r="N27" s="4" t="s">
        <v>121</v>
      </c>
      <c r="O27" s="4" t="s">
        <v>32</v>
      </c>
      <c r="P27" s="4" t="s">
        <v>33</v>
      </c>
      <c r="Q27" s="4">
        <v>0</v>
      </c>
      <c r="R27" s="7">
        <v>45194</v>
      </c>
      <c r="S27" s="6">
        <v>45240</v>
      </c>
      <c r="T27" s="4" t="s">
        <v>34</v>
      </c>
      <c r="U27" s="4">
        <v>-1457.62</v>
      </c>
      <c r="V27" s="4">
        <v>0</v>
      </c>
      <c r="W27" s="4">
        <v>0</v>
      </c>
      <c r="X27" s="4" t="s">
        <v>122</v>
      </c>
      <c r="Y27" s="4" t="s">
        <v>36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45236</v>
      </c>
      <c r="G28" s="6">
        <v>45237</v>
      </c>
      <c r="H28" s="4">
        <v>1</v>
      </c>
      <c r="I28" s="4">
        <v>1</v>
      </c>
      <c r="J28" s="4">
        <v>1</v>
      </c>
      <c r="K28" s="4" t="s">
        <v>30</v>
      </c>
      <c r="L28" s="4">
        <v>2826.7</v>
      </c>
      <c r="M28" s="4">
        <v>2826.7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45204.0000115741</v>
      </c>
      <c r="S28" s="6">
        <v>45240</v>
      </c>
      <c r="T28" s="4" t="s">
        <v>34</v>
      </c>
      <c r="U28" s="4">
        <v>2826.7</v>
      </c>
      <c r="V28" s="4">
        <v>0</v>
      </c>
      <c r="W28" s="4">
        <v>0</v>
      </c>
      <c r="X28" s="4" t="s">
        <v>145</v>
      </c>
      <c r="Y28" s="4" t="s">
        <v>36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45233</v>
      </c>
      <c r="G29" s="6">
        <v>45237</v>
      </c>
      <c r="H29" s="4">
        <v>1</v>
      </c>
      <c r="I29" s="4">
        <v>4</v>
      </c>
      <c r="J29" s="4">
        <v>4</v>
      </c>
      <c r="K29" s="4" t="s">
        <v>30</v>
      </c>
      <c r="L29" s="4">
        <v>963.9</v>
      </c>
      <c r="M29" s="4">
        <v>963.9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45204.0000115741</v>
      </c>
      <c r="S29" s="6">
        <v>45240</v>
      </c>
      <c r="T29" s="4" t="s">
        <v>34</v>
      </c>
      <c r="U29" s="4">
        <v>963.9</v>
      </c>
      <c r="V29" s="4">
        <v>0</v>
      </c>
      <c r="W29" s="4">
        <v>0</v>
      </c>
      <c r="X29" s="4" t="s">
        <v>150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45235</v>
      </c>
      <c r="G30" s="6">
        <v>45237</v>
      </c>
      <c r="H30" s="4">
        <v>3</v>
      </c>
      <c r="I30" s="4">
        <v>2</v>
      </c>
      <c r="J30" s="4">
        <v>6</v>
      </c>
      <c r="K30" s="4" t="s">
        <v>30</v>
      </c>
      <c r="L30" s="4">
        <v>1544.28</v>
      </c>
      <c r="M30" s="4">
        <v>1544.28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45206.0000115741</v>
      </c>
      <c r="S30" s="6">
        <v>45240</v>
      </c>
      <c r="T30" s="4" t="s">
        <v>34</v>
      </c>
      <c r="U30" s="4">
        <v>1544.28</v>
      </c>
      <c r="V30" s="4">
        <v>0</v>
      </c>
      <c r="W30" s="4">
        <v>0</v>
      </c>
      <c r="X30" s="4" t="s">
        <v>156</v>
      </c>
      <c r="Y30" s="4" t="s">
        <v>36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45233</v>
      </c>
      <c r="G31" s="6">
        <v>45237</v>
      </c>
      <c r="H31" s="4">
        <v>1</v>
      </c>
      <c r="I31" s="4">
        <v>4</v>
      </c>
      <c r="J31" s="4">
        <v>4</v>
      </c>
      <c r="K31" s="4" t="s">
        <v>30</v>
      </c>
      <c r="L31" s="4">
        <v>2038.78</v>
      </c>
      <c r="M31" s="4">
        <v>2038.78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45208.0000115741</v>
      </c>
      <c r="S31" s="6">
        <v>45240</v>
      </c>
      <c r="T31" s="4" t="s">
        <v>34</v>
      </c>
      <c r="U31" s="4">
        <v>2038.78</v>
      </c>
      <c r="V31" s="4">
        <v>0</v>
      </c>
      <c r="W31" s="4">
        <v>0</v>
      </c>
      <c r="X31" s="4" t="s">
        <v>161</v>
      </c>
      <c r="Y31" s="4" t="s">
        <v>162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45235</v>
      </c>
      <c r="G32" s="6">
        <v>45237</v>
      </c>
      <c r="H32" s="4">
        <v>1</v>
      </c>
      <c r="I32" s="4">
        <v>2</v>
      </c>
      <c r="J32" s="4">
        <v>2</v>
      </c>
      <c r="K32" s="4" t="s">
        <v>30</v>
      </c>
      <c r="L32" s="4">
        <v>1232.68</v>
      </c>
      <c r="M32" s="4">
        <v>1232.68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45210.0000115741</v>
      </c>
      <c r="S32" s="6">
        <v>45240</v>
      </c>
      <c r="T32" s="4" t="s">
        <v>34</v>
      </c>
      <c r="U32" s="4">
        <v>1232.68</v>
      </c>
      <c r="V32" s="4">
        <v>0</v>
      </c>
      <c r="W32" s="4">
        <v>0</v>
      </c>
      <c r="X32" s="4" t="s">
        <v>167</v>
      </c>
      <c r="Y32" s="4" t="s">
        <v>36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45236</v>
      </c>
      <c r="G33" s="6">
        <v>45237</v>
      </c>
      <c r="H33" s="4">
        <v>1</v>
      </c>
      <c r="I33" s="4">
        <v>1</v>
      </c>
      <c r="J33" s="4">
        <v>1</v>
      </c>
      <c r="K33" s="4" t="s">
        <v>30</v>
      </c>
      <c r="L33" s="4">
        <v>771.07</v>
      </c>
      <c r="M33" s="4">
        <v>771.07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45210</v>
      </c>
      <c r="S33" s="6">
        <v>45240</v>
      </c>
      <c r="T33" s="4" t="s">
        <v>34</v>
      </c>
      <c r="U33" s="4">
        <v>771.07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45233</v>
      </c>
      <c r="G34" s="6">
        <v>45237</v>
      </c>
      <c r="H34" s="4">
        <v>1</v>
      </c>
      <c r="I34" s="4">
        <v>4</v>
      </c>
      <c r="J34" s="4">
        <v>4</v>
      </c>
      <c r="K34" s="4" t="s">
        <v>30</v>
      </c>
      <c r="L34" s="4">
        <v>1947.96</v>
      </c>
      <c r="M34" s="4">
        <v>1947.96</v>
      </c>
      <c r="N34" s="4" t="s">
        <v>177</v>
      </c>
      <c r="O34" s="4" t="s">
        <v>32</v>
      </c>
      <c r="P34" s="4" t="s">
        <v>33</v>
      </c>
      <c r="Q34" s="4">
        <v>0</v>
      </c>
      <c r="R34" s="7">
        <v>45210</v>
      </c>
      <c r="S34" s="6">
        <v>45240</v>
      </c>
      <c r="T34" s="4" t="s">
        <v>34</v>
      </c>
      <c r="U34" s="4">
        <v>1947.96</v>
      </c>
      <c r="V34" s="4">
        <v>0</v>
      </c>
      <c r="W34" s="4">
        <v>0</v>
      </c>
      <c r="X34" s="4" t="s">
        <v>178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45232</v>
      </c>
      <c r="G35" s="6">
        <v>45237</v>
      </c>
      <c r="H35" s="4">
        <v>1</v>
      </c>
      <c r="I35" s="4">
        <v>5</v>
      </c>
      <c r="J35" s="4">
        <v>5</v>
      </c>
      <c r="K35" s="4" t="s">
        <v>30</v>
      </c>
      <c r="L35" s="4">
        <v>798.47</v>
      </c>
      <c r="M35" s="4">
        <v>798.47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45211.0000115741</v>
      </c>
      <c r="S35" s="6">
        <v>45240</v>
      </c>
      <c r="T35" s="4" t="s">
        <v>34</v>
      </c>
      <c r="U35" s="4">
        <v>798.47</v>
      </c>
      <c r="V35" s="4">
        <v>0</v>
      </c>
      <c r="W35" s="4">
        <v>0</v>
      </c>
      <c r="X35" s="4" t="s">
        <v>184</v>
      </c>
      <c r="Y35" s="4" t="s">
        <v>185</v>
      </c>
    </row>
    <row r="36" s="4" customFormat="1" spans="1:25">
      <c r="A36" s="4" t="s">
        <v>152</v>
      </c>
      <c r="B36" s="4" t="s">
        <v>26</v>
      </c>
      <c r="C36" s="4" t="s">
        <v>37</v>
      </c>
      <c r="D36" s="4" t="s">
        <v>153</v>
      </c>
      <c r="E36" s="4" t="s">
        <v>154</v>
      </c>
      <c r="F36" s="6">
        <v>45235</v>
      </c>
      <c r="G36" s="6">
        <v>45237</v>
      </c>
      <c r="H36" s="4">
        <v>3</v>
      </c>
      <c r="I36" s="4">
        <v>2</v>
      </c>
      <c r="J36" s="4">
        <v>6</v>
      </c>
      <c r="K36" s="4" t="s">
        <v>30</v>
      </c>
      <c r="L36" s="4">
        <v>-1544.28</v>
      </c>
      <c r="M36" s="4">
        <v>-1544.28</v>
      </c>
      <c r="N36" s="4" t="s">
        <v>155</v>
      </c>
      <c r="O36" s="4" t="s">
        <v>32</v>
      </c>
      <c r="P36" s="4" t="s">
        <v>33</v>
      </c>
      <c r="Q36" s="4">
        <v>0</v>
      </c>
      <c r="R36" s="7">
        <v>45206.0000115741</v>
      </c>
      <c r="S36" s="6">
        <v>45240</v>
      </c>
      <c r="T36" s="4" t="s">
        <v>34</v>
      </c>
      <c r="U36" s="4">
        <v>-1544.28</v>
      </c>
      <c r="V36" s="4">
        <v>0</v>
      </c>
      <c r="W36" s="4">
        <v>0</v>
      </c>
      <c r="X36" s="4" t="s">
        <v>156</v>
      </c>
      <c r="Y36" s="4" t="s">
        <v>36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45234</v>
      </c>
      <c r="G37" s="6">
        <v>45237</v>
      </c>
      <c r="H37" s="4">
        <v>1</v>
      </c>
      <c r="I37" s="4">
        <v>3</v>
      </c>
      <c r="J37" s="4">
        <v>3</v>
      </c>
      <c r="K37" s="4" t="s">
        <v>30</v>
      </c>
      <c r="L37" s="4">
        <v>6010.89</v>
      </c>
      <c r="M37" s="4">
        <v>6010.89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45211</v>
      </c>
      <c r="S37" s="6">
        <v>45240</v>
      </c>
      <c r="T37" s="4" t="s">
        <v>34</v>
      </c>
      <c r="U37" s="4">
        <v>6010.89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45235</v>
      </c>
      <c r="G38" s="6">
        <v>45237</v>
      </c>
      <c r="H38" s="4">
        <v>2</v>
      </c>
      <c r="I38" s="4">
        <v>2</v>
      </c>
      <c r="J38" s="4">
        <v>4</v>
      </c>
      <c r="K38" s="4" t="s">
        <v>30</v>
      </c>
      <c r="L38" s="4">
        <v>2313.84</v>
      </c>
      <c r="M38" s="4">
        <v>2313.84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45213.0000115741</v>
      </c>
      <c r="S38" s="6">
        <v>45240</v>
      </c>
      <c r="T38" s="4" t="s">
        <v>34</v>
      </c>
      <c r="U38" s="4">
        <v>2313.84</v>
      </c>
      <c r="V38" s="4">
        <v>0</v>
      </c>
      <c r="W38" s="4">
        <v>0</v>
      </c>
      <c r="X38" s="4" t="s">
        <v>196</v>
      </c>
      <c r="Y38" s="4" t="s">
        <v>36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137</v>
      </c>
      <c r="F39" s="6">
        <v>45235</v>
      </c>
      <c r="G39" s="6">
        <v>45237</v>
      </c>
      <c r="H39" s="4">
        <v>2</v>
      </c>
      <c r="I39" s="4">
        <v>2</v>
      </c>
      <c r="J39" s="4">
        <v>4</v>
      </c>
      <c r="K39" s="4" t="s">
        <v>30</v>
      </c>
      <c r="L39" s="4">
        <v>501.72</v>
      </c>
      <c r="M39" s="4">
        <v>501.72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45214</v>
      </c>
      <c r="S39" s="6">
        <v>45240</v>
      </c>
      <c r="T39" s="4" t="s">
        <v>34</v>
      </c>
      <c r="U39" s="4">
        <v>501.72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165</v>
      </c>
      <c r="F40" s="6">
        <v>45234</v>
      </c>
      <c r="G40" s="6">
        <v>45237</v>
      </c>
      <c r="H40" s="4">
        <v>1</v>
      </c>
      <c r="I40" s="4">
        <v>3</v>
      </c>
      <c r="J40" s="4">
        <v>3</v>
      </c>
      <c r="K40" s="4" t="s">
        <v>30</v>
      </c>
      <c r="L40" s="4">
        <v>931.39</v>
      </c>
      <c r="M40" s="4">
        <v>931.39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45214.0000115741</v>
      </c>
      <c r="S40" s="6">
        <v>45240</v>
      </c>
      <c r="T40" s="4" t="s">
        <v>34</v>
      </c>
      <c r="U40" s="4">
        <v>931.39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45236</v>
      </c>
      <c r="G41" s="6">
        <v>45237</v>
      </c>
      <c r="H41" s="4">
        <v>4</v>
      </c>
      <c r="I41" s="4">
        <v>1</v>
      </c>
      <c r="J41" s="4">
        <v>4</v>
      </c>
      <c r="K41" s="4" t="s">
        <v>30</v>
      </c>
      <c r="L41" s="4">
        <v>1223.24</v>
      </c>
      <c r="M41" s="4">
        <v>1223.24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45214</v>
      </c>
      <c r="S41" s="6">
        <v>45240</v>
      </c>
      <c r="T41" s="4" t="s">
        <v>34</v>
      </c>
      <c r="U41" s="4">
        <v>1223.24</v>
      </c>
      <c r="V41" s="4">
        <v>0</v>
      </c>
      <c r="W41" s="4">
        <v>0</v>
      </c>
      <c r="X41" s="4" t="s">
        <v>211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45236</v>
      </c>
      <c r="G42" s="6">
        <v>45237</v>
      </c>
      <c r="H42" s="4">
        <v>1</v>
      </c>
      <c r="I42" s="4">
        <v>1</v>
      </c>
      <c r="J42" s="4">
        <v>1</v>
      </c>
      <c r="K42" s="4" t="s">
        <v>30</v>
      </c>
      <c r="L42" s="4">
        <v>305.81</v>
      </c>
      <c r="M42" s="4">
        <v>305.81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45214</v>
      </c>
      <c r="S42" s="6">
        <v>45240</v>
      </c>
      <c r="T42" s="4" t="s">
        <v>34</v>
      </c>
      <c r="U42" s="4">
        <v>305.81</v>
      </c>
      <c r="V42" s="4">
        <v>0</v>
      </c>
      <c r="W42" s="4">
        <v>0</v>
      </c>
      <c r="X42" s="4" t="s">
        <v>215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45235</v>
      </c>
      <c r="G43" s="6">
        <v>45237</v>
      </c>
      <c r="H43" s="4">
        <v>1</v>
      </c>
      <c r="I43" s="4">
        <v>2</v>
      </c>
      <c r="J43" s="4">
        <v>2</v>
      </c>
      <c r="K43" s="4" t="s">
        <v>30</v>
      </c>
      <c r="L43" s="4">
        <v>1034.52</v>
      </c>
      <c r="M43" s="4">
        <v>1034.52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45214.0000115741</v>
      </c>
      <c r="S43" s="6">
        <v>45240</v>
      </c>
      <c r="T43" s="4" t="s">
        <v>34</v>
      </c>
      <c r="U43" s="4">
        <v>1034.52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163</v>
      </c>
      <c r="B44" s="4" t="s">
        <v>26</v>
      </c>
      <c r="C44" s="4" t="s">
        <v>37</v>
      </c>
      <c r="D44" s="4" t="s">
        <v>164</v>
      </c>
      <c r="E44" s="4" t="s">
        <v>165</v>
      </c>
      <c r="F44" s="6">
        <v>45235</v>
      </c>
      <c r="G44" s="6">
        <v>45237</v>
      </c>
      <c r="H44" s="4">
        <v>1</v>
      </c>
      <c r="I44" s="4">
        <v>2</v>
      </c>
      <c r="J44" s="4">
        <v>2</v>
      </c>
      <c r="K44" s="4" t="s">
        <v>30</v>
      </c>
      <c r="L44" s="4">
        <v>-1232.68</v>
      </c>
      <c r="M44" s="4">
        <v>-1232.68</v>
      </c>
      <c r="N44" s="4" t="s">
        <v>166</v>
      </c>
      <c r="O44" s="4" t="s">
        <v>32</v>
      </c>
      <c r="P44" s="4" t="s">
        <v>33</v>
      </c>
      <c r="Q44" s="4">
        <v>0</v>
      </c>
      <c r="R44" s="7">
        <v>45210.0000115741</v>
      </c>
      <c r="S44" s="6">
        <v>45240</v>
      </c>
      <c r="T44" s="4" t="s">
        <v>34</v>
      </c>
      <c r="U44" s="4">
        <v>-1232.68</v>
      </c>
      <c r="V44" s="4">
        <v>0</v>
      </c>
      <c r="W44" s="4">
        <v>0</v>
      </c>
      <c r="X44" s="4" t="s">
        <v>167</v>
      </c>
      <c r="Y44" s="4" t="s">
        <v>36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45234</v>
      </c>
      <c r="G45" s="6">
        <v>45237</v>
      </c>
      <c r="H45" s="4">
        <v>1</v>
      </c>
      <c r="I45" s="4">
        <v>3</v>
      </c>
      <c r="J45" s="4">
        <v>3</v>
      </c>
      <c r="K45" s="4" t="s">
        <v>30</v>
      </c>
      <c r="L45" s="4">
        <v>2353.38</v>
      </c>
      <c r="M45" s="4">
        <v>2353.38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45219.0000115741</v>
      </c>
      <c r="S45" s="6">
        <v>45240</v>
      </c>
      <c r="T45" s="4" t="s">
        <v>34</v>
      </c>
      <c r="U45" s="4">
        <v>2353.38</v>
      </c>
      <c r="V45" s="4">
        <v>0</v>
      </c>
      <c r="W45" s="4">
        <v>0</v>
      </c>
      <c r="X45" s="4" t="s">
        <v>227</v>
      </c>
      <c r="Y45" s="4" t="s">
        <v>36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45235</v>
      </c>
      <c r="G46" s="6">
        <v>45237</v>
      </c>
      <c r="H46" s="4">
        <v>1</v>
      </c>
      <c r="I46" s="4">
        <v>2</v>
      </c>
      <c r="J46" s="4">
        <v>2</v>
      </c>
      <c r="K46" s="4" t="s">
        <v>30</v>
      </c>
      <c r="L46" s="4">
        <v>691.3</v>
      </c>
      <c r="M46" s="4">
        <v>691.3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45219</v>
      </c>
      <c r="S46" s="6">
        <v>45240</v>
      </c>
      <c r="T46" s="4" t="s">
        <v>34</v>
      </c>
      <c r="U46" s="4">
        <v>691.3</v>
      </c>
      <c r="V46" s="4">
        <v>0</v>
      </c>
      <c r="W46" s="4">
        <v>0</v>
      </c>
      <c r="X46" s="4" t="s">
        <v>232</v>
      </c>
      <c r="Y46" s="4" t="s">
        <v>36</v>
      </c>
    </row>
    <row r="47" s="4" customFormat="1" spans="1:27">
      <c r="A47" s="4" t="s">
        <v>233</v>
      </c>
      <c r="B47" s="4" t="s">
        <v>26</v>
      </c>
      <c r="C47" s="4" t="s">
        <v>27</v>
      </c>
      <c r="D47" s="4" t="s">
        <v>234</v>
      </c>
      <c r="E47" s="4" t="s">
        <v>235</v>
      </c>
      <c r="F47" s="6">
        <v>45232</v>
      </c>
      <c r="G47" s="6">
        <v>45237</v>
      </c>
      <c r="H47" s="4">
        <v>3</v>
      </c>
      <c r="I47" s="4">
        <v>5</v>
      </c>
      <c r="J47" s="4">
        <v>15</v>
      </c>
      <c r="K47" s="4" t="s">
        <v>30</v>
      </c>
      <c r="L47" s="4">
        <v>4083.9</v>
      </c>
      <c r="M47" s="4">
        <v>4083.9</v>
      </c>
      <c r="N47" s="4" t="s">
        <v>236</v>
      </c>
      <c r="O47" s="4" t="s">
        <v>32</v>
      </c>
      <c r="P47" s="4" t="s">
        <v>33</v>
      </c>
      <c r="Q47" s="4">
        <v>0</v>
      </c>
      <c r="R47" s="7">
        <v>45219.0000115741</v>
      </c>
      <c r="S47" s="6">
        <v>45240</v>
      </c>
      <c r="T47" s="4" t="s">
        <v>34</v>
      </c>
      <c r="U47" s="4">
        <v>4083.9</v>
      </c>
      <c r="V47" s="4">
        <v>0</v>
      </c>
      <c r="W47" s="4">
        <v>0</v>
      </c>
      <c r="X47" s="4" t="s">
        <v>237</v>
      </c>
      <c r="Y47" s="4">
        <v>485935</v>
      </c>
      <c r="Z47" s="4">
        <v>485936</v>
      </c>
      <c r="AA47" s="4" t="s">
        <v>238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234</v>
      </c>
      <c r="E48" s="4" t="s">
        <v>240</v>
      </c>
      <c r="F48" s="6">
        <v>45232</v>
      </c>
      <c r="G48" s="6">
        <v>45237</v>
      </c>
      <c r="H48" s="4">
        <v>1</v>
      </c>
      <c r="I48" s="4">
        <v>5</v>
      </c>
      <c r="J48" s="4">
        <v>5</v>
      </c>
      <c r="K48" s="4" t="s">
        <v>30</v>
      </c>
      <c r="L48" s="4">
        <v>1361.3</v>
      </c>
      <c r="M48" s="4">
        <v>1361.3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45219</v>
      </c>
      <c r="S48" s="6">
        <v>45240</v>
      </c>
      <c r="T48" s="4" t="s">
        <v>34</v>
      </c>
      <c r="U48" s="4">
        <v>1361.3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96</v>
      </c>
      <c r="B49" s="4" t="s">
        <v>26</v>
      </c>
      <c r="C49" s="4" t="s">
        <v>37</v>
      </c>
      <c r="D49" s="4" t="s">
        <v>97</v>
      </c>
      <c r="E49" s="4" t="s">
        <v>98</v>
      </c>
      <c r="F49" s="6">
        <v>45235</v>
      </c>
      <c r="G49" s="6">
        <v>45237</v>
      </c>
      <c r="H49" s="4">
        <v>2</v>
      </c>
      <c r="I49" s="4">
        <v>2</v>
      </c>
      <c r="J49" s="4">
        <v>4</v>
      </c>
      <c r="K49" s="4" t="s">
        <v>30</v>
      </c>
      <c r="L49" s="4">
        <v>-2588.96</v>
      </c>
      <c r="M49" s="4">
        <v>-2588.96</v>
      </c>
      <c r="N49" s="4" t="s">
        <v>99</v>
      </c>
      <c r="O49" s="4" t="s">
        <v>32</v>
      </c>
      <c r="P49" s="4" t="s">
        <v>33</v>
      </c>
      <c r="Q49" s="4">
        <v>0</v>
      </c>
      <c r="R49" s="7">
        <v>45188</v>
      </c>
      <c r="S49" s="6">
        <v>45240</v>
      </c>
      <c r="T49" s="4" t="s">
        <v>34</v>
      </c>
      <c r="U49" s="4">
        <v>-2588.96</v>
      </c>
      <c r="V49" s="4">
        <v>0</v>
      </c>
      <c r="W49" s="4">
        <v>0</v>
      </c>
      <c r="X49" s="4" t="s">
        <v>100</v>
      </c>
      <c r="Y49" s="4" t="s">
        <v>36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45236</v>
      </c>
      <c r="G50" s="6">
        <v>45237</v>
      </c>
      <c r="H50" s="4">
        <v>1</v>
      </c>
      <c r="I50" s="4">
        <v>1</v>
      </c>
      <c r="J50" s="4">
        <v>1</v>
      </c>
      <c r="K50" s="4" t="s">
        <v>30</v>
      </c>
      <c r="L50" s="4">
        <v>388.2</v>
      </c>
      <c r="M50" s="4">
        <v>388.2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45220.0000115741</v>
      </c>
      <c r="S50" s="6">
        <v>45240</v>
      </c>
      <c r="T50" s="4" t="s">
        <v>34</v>
      </c>
      <c r="U50" s="4">
        <v>388.2</v>
      </c>
      <c r="V50" s="4">
        <v>0</v>
      </c>
      <c r="W50" s="4">
        <v>0</v>
      </c>
      <c r="X50" s="4" t="s">
        <v>248</v>
      </c>
      <c r="Y50" s="4" t="s">
        <v>36</v>
      </c>
    </row>
    <row r="51" s="4" customFormat="1" spans="1:25">
      <c r="A51" s="4" t="s">
        <v>249</v>
      </c>
      <c r="B51" s="4" t="s">
        <v>26</v>
      </c>
      <c r="C51" s="4" t="s">
        <v>27</v>
      </c>
      <c r="D51" s="4" t="s">
        <v>250</v>
      </c>
      <c r="E51" s="4" t="s">
        <v>251</v>
      </c>
      <c r="F51" s="6">
        <v>45234</v>
      </c>
      <c r="G51" s="6">
        <v>45237</v>
      </c>
      <c r="H51" s="4">
        <v>3</v>
      </c>
      <c r="I51" s="4">
        <v>3</v>
      </c>
      <c r="J51" s="4">
        <v>9</v>
      </c>
      <c r="K51" s="4" t="s">
        <v>30</v>
      </c>
      <c r="L51" s="4">
        <v>5336.13</v>
      </c>
      <c r="M51" s="4">
        <v>5336.13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45221</v>
      </c>
      <c r="S51" s="6">
        <v>45240</v>
      </c>
      <c r="T51" s="4" t="s">
        <v>34</v>
      </c>
      <c r="U51" s="4">
        <v>5336.13</v>
      </c>
      <c r="V51" s="4">
        <v>0</v>
      </c>
      <c r="W51" s="4">
        <v>0</v>
      </c>
      <c r="X51" s="4" t="s">
        <v>253</v>
      </c>
      <c r="Y51" s="4" t="s">
        <v>254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256</v>
      </c>
      <c r="E52" s="4" t="s">
        <v>257</v>
      </c>
      <c r="F52" s="6">
        <v>45233</v>
      </c>
      <c r="G52" s="6">
        <v>45237</v>
      </c>
      <c r="H52" s="4">
        <v>1</v>
      </c>
      <c r="I52" s="4">
        <v>4</v>
      </c>
      <c r="J52" s="4">
        <v>4</v>
      </c>
      <c r="K52" s="4" t="s">
        <v>30</v>
      </c>
      <c r="L52" s="4">
        <v>2779.56</v>
      </c>
      <c r="M52" s="4">
        <v>2779.56</v>
      </c>
      <c r="N52" s="4" t="s">
        <v>258</v>
      </c>
      <c r="O52" s="4" t="s">
        <v>32</v>
      </c>
      <c r="P52" s="4" t="s">
        <v>33</v>
      </c>
      <c r="Q52" s="4">
        <v>0</v>
      </c>
      <c r="R52" s="7">
        <v>45223</v>
      </c>
      <c r="S52" s="6">
        <v>45240</v>
      </c>
      <c r="T52" s="4" t="s">
        <v>34</v>
      </c>
      <c r="U52" s="4">
        <v>2779.56</v>
      </c>
      <c r="V52" s="4">
        <v>0</v>
      </c>
      <c r="W52" s="4">
        <v>0</v>
      </c>
      <c r="X52" s="4" t="s">
        <v>259</v>
      </c>
      <c r="Y52" s="4" t="s">
        <v>36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256</v>
      </c>
      <c r="E53" s="4" t="s">
        <v>240</v>
      </c>
      <c r="F53" s="6">
        <v>45233</v>
      </c>
      <c r="G53" s="6">
        <v>45237</v>
      </c>
      <c r="H53" s="4">
        <v>1</v>
      </c>
      <c r="I53" s="4">
        <v>4</v>
      </c>
      <c r="J53" s="4">
        <v>4</v>
      </c>
      <c r="K53" s="4" t="s">
        <v>30</v>
      </c>
      <c r="L53" s="4">
        <v>2779.56</v>
      </c>
      <c r="M53" s="4">
        <v>2779.56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45223.0000115741</v>
      </c>
      <c r="S53" s="6">
        <v>45240</v>
      </c>
      <c r="T53" s="4" t="s">
        <v>34</v>
      </c>
      <c r="U53" s="4">
        <v>2779.56</v>
      </c>
      <c r="V53" s="4">
        <v>0</v>
      </c>
      <c r="W53" s="4">
        <v>0</v>
      </c>
      <c r="X53" s="4" t="s">
        <v>262</v>
      </c>
      <c r="Y53" s="4" t="s">
        <v>36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45234</v>
      </c>
      <c r="G54" s="6">
        <v>45237</v>
      </c>
      <c r="H54" s="4">
        <v>1</v>
      </c>
      <c r="I54" s="4">
        <v>3</v>
      </c>
      <c r="J54" s="4">
        <v>3</v>
      </c>
      <c r="K54" s="4" t="s">
        <v>30</v>
      </c>
      <c r="L54" s="4">
        <v>386.37</v>
      </c>
      <c r="M54" s="4">
        <v>386.37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45223</v>
      </c>
      <c r="S54" s="6">
        <v>45240</v>
      </c>
      <c r="T54" s="4" t="s">
        <v>34</v>
      </c>
      <c r="U54" s="4">
        <v>386.37</v>
      </c>
      <c r="V54" s="4">
        <v>0</v>
      </c>
      <c r="W54" s="4">
        <v>0</v>
      </c>
      <c r="X54" s="4" t="s">
        <v>267</v>
      </c>
      <c r="Y54" s="4" t="s">
        <v>36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45234</v>
      </c>
      <c r="G55" s="6">
        <v>45237</v>
      </c>
      <c r="H55" s="4">
        <v>1</v>
      </c>
      <c r="I55" s="4">
        <v>3</v>
      </c>
      <c r="J55" s="4">
        <v>3</v>
      </c>
      <c r="K55" s="4" t="s">
        <v>30</v>
      </c>
      <c r="L55" s="4">
        <v>2599.95</v>
      </c>
      <c r="M55" s="4">
        <v>2599.95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45223</v>
      </c>
      <c r="S55" s="6">
        <v>45240</v>
      </c>
      <c r="T55" s="4" t="s">
        <v>34</v>
      </c>
      <c r="U55" s="4">
        <v>2599.95</v>
      </c>
      <c r="V55" s="4">
        <v>0</v>
      </c>
      <c r="W55" s="4">
        <v>0</v>
      </c>
      <c r="X55" s="4" t="s">
        <v>272</v>
      </c>
      <c r="Y55" s="4" t="s">
        <v>36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45235</v>
      </c>
      <c r="G56" s="6">
        <v>45237</v>
      </c>
      <c r="H56" s="4">
        <v>1</v>
      </c>
      <c r="I56" s="4">
        <v>2</v>
      </c>
      <c r="J56" s="4">
        <v>2</v>
      </c>
      <c r="K56" s="4" t="s">
        <v>30</v>
      </c>
      <c r="L56" s="4">
        <v>5909.68</v>
      </c>
      <c r="M56" s="4">
        <v>5909.68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45224</v>
      </c>
      <c r="S56" s="6">
        <v>45240</v>
      </c>
      <c r="T56" s="4" t="s">
        <v>34</v>
      </c>
      <c r="U56" s="4">
        <v>5909.68</v>
      </c>
      <c r="V56" s="4">
        <v>0</v>
      </c>
      <c r="W56" s="4">
        <v>0</v>
      </c>
      <c r="X56" s="4" t="s">
        <v>277</v>
      </c>
      <c r="Y56" s="4" t="s">
        <v>278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45235</v>
      </c>
      <c r="G57" s="6">
        <v>45237</v>
      </c>
      <c r="H57" s="4">
        <v>1</v>
      </c>
      <c r="I57" s="4">
        <v>2</v>
      </c>
      <c r="J57" s="4">
        <v>2</v>
      </c>
      <c r="K57" s="4" t="s">
        <v>30</v>
      </c>
      <c r="L57" s="4">
        <v>2170.58</v>
      </c>
      <c r="M57" s="4">
        <v>2170.58</v>
      </c>
      <c r="N57" s="4" t="s">
        <v>282</v>
      </c>
      <c r="O57" s="4" t="s">
        <v>32</v>
      </c>
      <c r="P57" s="4" t="s">
        <v>33</v>
      </c>
      <c r="Q57" s="4">
        <v>0</v>
      </c>
      <c r="R57" s="7">
        <v>45224.0000115741</v>
      </c>
      <c r="S57" s="6">
        <v>45240</v>
      </c>
      <c r="T57" s="4" t="s">
        <v>34</v>
      </c>
      <c r="U57" s="4">
        <v>2170.58</v>
      </c>
      <c r="V57" s="4">
        <v>0</v>
      </c>
      <c r="W57" s="4">
        <v>0</v>
      </c>
      <c r="X57" s="4" t="s">
        <v>283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245</v>
      </c>
      <c r="E58" s="4" t="s">
        <v>286</v>
      </c>
      <c r="F58" s="6">
        <v>45236</v>
      </c>
      <c r="G58" s="6">
        <v>45237</v>
      </c>
      <c r="H58" s="4">
        <v>1</v>
      </c>
      <c r="I58" s="4">
        <v>1</v>
      </c>
      <c r="J58" s="4">
        <v>1</v>
      </c>
      <c r="K58" s="4" t="s">
        <v>30</v>
      </c>
      <c r="L58" s="4">
        <v>388.13</v>
      </c>
      <c r="M58" s="4">
        <v>388.13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45224</v>
      </c>
      <c r="S58" s="6">
        <v>45240</v>
      </c>
      <c r="T58" s="4" t="s">
        <v>34</v>
      </c>
      <c r="U58" s="4">
        <v>388.13</v>
      </c>
      <c r="V58" s="4">
        <v>0</v>
      </c>
      <c r="W58" s="4">
        <v>0</v>
      </c>
      <c r="X58" s="4" t="s">
        <v>288</v>
      </c>
      <c r="Y58" s="4" t="s">
        <v>36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45232</v>
      </c>
      <c r="G59" s="6">
        <v>45237</v>
      </c>
      <c r="H59" s="4">
        <v>1</v>
      </c>
      <c r="I59" s="4">
        <v>5</v>
      </c>
      <c r="J59" s="4">
        <v>5</v>
      </c>
      <c r="K59" s="4" t="s">
        <v>30</v>
      </c>
      <c r="L59" s="4">
        <v>996.5</v>
      </c>
      <c r="M59" s="4">
        <v>996.5</v>
      </c>
      <c r="N59" s="4" t="s">
        <v>292</v>
      </c>
      <c r="O59" s="4" t="s">
        <v>32</v>
      </c>
      <c r="P59" s="4" t="s">
        <v>33</v>
      </c>
      <c r="Q59" s="4">
        <v>0</v>
      </c>
      <c r="R59" s="7">
        <v>45224</v>
      </c>
      <c r="S59" s="6">
        <v>45240</v>
      </c>
      <c r="T59" s="4" t="s">
        <v>34</v>
      </c>
      <c r="U59" s="4">
        <v>996.5</v>
      </c>
      <c r="V59" s="4">
        <v>0</v>
      </c>
      <c r="W59" s="4">
        <v>0</v>
      </c>
      <c r="X59" s="4" t="s">
        <v>293</v>
      </c>
      <c r="Y59" s="4" t="s">
        <v>36</v>
      </c>
    </row>
    <row r="60" s="4" customFormat="1" spans="1:25">
      <c r="A60" s="4" t="s">
        <v>294</v>
      </c>
      <c r="B60" s="4" t="s">
        <v>26</v>
      </c>
      <c r="C60" s="4" t="s">
        <v>27</v>
      </c>
      <c r="D60" s="4" t="s">
        <v>295</v>
      </c>
      <c r="E60" s="4" t="s">
        <v>296</v>
      </c>
      <c r="F60" s="6">
        <v>45236</v>
      </c>
      <c r="G60" s="6">
        <v>45237</v>
      </c>
      <c r="H60" s="4">
        <v>1</v>
      </c>
      <c r="I60" s="4">
        <v>1</v>
      </c>
      <c r="J60" s="4">
        <v>1</v>
      </c>
      <c r="K60" s="4" t="s">
        <v>30</v>
      </c>
      <c r="L60" s="4">
        <v>1257.6</v>
      </c>
      <c r="M60" s="4">
        <v>1257.6</v>
      </c>
      <c r="N60" s="4" t="s">
        <v>297</v>
      </c>
      <c r="O60" s="4" t="s">
        <v>32</v>
      </c>
      <c r="P60" s="4" t="s">
        <v>33</v>
      </c>
      <c r="Q60" s="4">
        <v>0</v>
      </c>
      <c r="R60" s="7">
        <v>45225</v>
      </c>
      <c r="S60" s="6">
        <v>45240</v>
      </c>
      <c r="T60" s="4" t="s">
        <v>34</v>
      </c>
      <c r="U60" s="4">
        <v>1257.6</v>
      </c>
      <c r="V60" s="4">
        <v>0</v>
      </c>
      <c r="W60" s="4">
        <v>0</v>
      </c>
      <c r="X60" s="4" t="s">
        <v>298</v>
      </c>
      <c r="Y60" s="4" t="s">
        <v>36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45235</v>
      </c>
      <c r="G61" s="6">
        <v>45237</v>
      </c>
      <c r="H61" s="4">
        <v>1</v>
      </c>
      <c r="I61" s="4">
        <v>2</v>
      </c>
      <c r="J61" s="4">
        <v>2</v>
      </c>
      <c r="K61" s="4" t="s">
        <v>30</v>
      </c>
      <c r="L61" s="4">
        <v>684.72</v>
      </c>
      <c r="M61" s="4">
        <v>684.72</v>
      </c>
      <c r="N61" s="4" t="s">
        <v>302</v>
      </c>
      <c r="O61" s="4" t="s">
        <v>32</v>
      </c>
      <c r="P61" s="4" t="s">
        <v>33</v>
      </c>
      <c r="Q61" s="4">
        <v>0</v>
      </c>
      <c r="R61" s="7">
        <v>45226.0000115741</v>
      </c>
      <c r="S61" s="6">
        <v>45240</v>
      </c>
      <c r="T61" s="4" t="s">
        <v>34</v>
      </c>
      <c r="U61" s="4">
        <v>684.72</v>
      </c>
      <c r="V61" s="4">
        <v>0</v>
      </c>
      <c r="W61" s="4">
        <v>0</v>
      </c>
      <c r="X61" s="4" t="s">
        <v>303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45233</v>
      </c>
      <c r="G62" s="6">
        <v>45237</v>
      </c>
      <c r="H62" s="4">
        <v>1</v>
      </c>
      <c r="I62" s="4">
        <v>4</v>
      </c>
      <c r="J62" s="4">
        <v>4</v>
      </c>
      <c r="K62" s="4" t="s">
        <v>30</v>
      </c>
      <c r="L62" s="4">
        <v>2008.2</v>
      </c>
      <c r="M62" s="4">
        <v>2008.2</v>
      </c>
      <c r="N62" s="4" t="s">
        <v>308</v>
      </c>
      <c r="O62" s="4" t="s">
        <v>32</v>
      </c>
      <c r="P62" s="4" t="s">
        <v>33</v>
      </c>
      <c r="Q62" s="4">
        <v>0</v>
      </c>
      <c r="R62" s="7">
        <v>45226.0000115741</v>
      </c>
      <c r="S62" s="6">
        <v>45240</v>
      </c>
      <c r="T62" s="4" t="s">
        <v>34</v>
      </c>
      <c r="U62" s="4">
        <v>2008.2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45236</v>
      </c>
      <c r="G63" s="6">
        <v>45237</v>
      </c>
      <c r="H63" s="4">
        <v>1</v>
      </c>
      <c r="I63" s="4">
        <v>1</v>
      </c>
      <c r="J63" s="4">
        <v>1</v>
      </c>
      <c r="K63" s="4" t="s">
        <v>30</v>
      </c>
      <c r="L63" s="4">
        <v>190.89</v>
      </c>
      <c r="M63" s="4">
        <v>190.89</v>
      </c>
      <c r="N63" s="4" t="s">
        <v>314</v>
      </c>
      <c r="O63" s="4" t="s">
        <v>32</v>
      </c>
      <c r="P63" s="4" t="s">
        <v>33</v>
      </c>
      <c r="Q63" s="4">
        <v>0</v>
      </c>
      <c r="R63" s="7">
        <v>45226.0000115741</v>
      </c>
      <c r="S63" s="6">
        <v>45240</v>
      </c>
      <c r="T63" s="4" t="s">
        <v>34</v>
      </c>
      <c r="U63" s="4">
        <v>190.89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312</v>
      </c>
      <c r="E64" s="4" t="s">
        <v>313</v>
      </c>
      <c r="F64" s="6">
        <v>45236</v>
      </c>
      <c r="G64" s="6">
        <v>45237</v>
      </c>
      <c r="H64" s="4">
        <v>1</v>
      </c>
      <c r="I64" s="4">
        <v>1</v>
      </c>
      <c r="J64" s="4">
        <v>1</v>
      </c>
      <c r="K64" s="4" t="s">
        <v>30</v>
      </c>
      <c r="L64" s="4">
        <v>190.89</v>
      </c>
      <c r="M64" s="4">
        <v>190.89</v>
      </c>
      <c r="N64" s="4" t="s">
        <v>314</v>
      </c>
      <c r="O64" s="4" t="s">
        <v>32</v>
      </c>
      <c r="P64" s="4" t="s">
        <v>33</v>
      </c>
      <c r="Q64" s="4">
        <v>0</v>
      </c>
      <c r="R64" s="7">
        <v>45226</v>
      </c>
      <c r="S64" s="6">
        <v>45240</v>
      </c>
      <c r="T64" s="4" t="s">
        <v>34</v>
      </c>
      <c r="U64" s="4">
        <v>190.89</v>
      </c>
      <c r="V64" s="4">
        <v>0</v>
      </c>
      <c r="W64" s="4">
        <v>0</v>
      </c>
      <c r="X64" s="4" t="s">
        <v>318</v>
      </c>
      <c r="Y64" s="4" t="s">
        <v>316</v>
      </c>
    </row>
    <row r="65" s="4" customFormat="1" spans="1:26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71</v>
      </c>
      <c r="F65" s="6">
        <v>45236</v>
      </c>
      <c r="G65" s="6">
        <v>45237</v>
      </c>
      <c r="H65" s="4">
        <v>2</v>
      </c>
      <c r="I65" s="4">
        <v>1</v>
      </c>
      <c r="J65" s="4">
        <v>2</v>
      </c>
      <c r="K65" s="4" t="s">
        <v>30</v>
      </c>
      <c r="L65" s="4">
        <v>383.82</v>
      </c>
      <c r="M65" s="4">
        <v>383.82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45226</v>
      </c>
      <c r="S65" s="6">
        <v>45240</v>
      </c>
      <c r="T65" s="4" t="s">
        <v>34</v>
      </c>
      <c r="U65" s="4">
        <v>383.82</v>
      </c>
      <c r="V65" s="4">
        <v>0</v>
      </c>
      <c r="W65" s="4">
        <v>0</v>
      </c>
      <c r="X65" s="4" t="s">
        <v>322</v>
      </c>
      <c r="Y65" s="4" t="s">
        <v>323</v>
      </c>
      <c r="Z65" s="4" t="s">
        <v>324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320</v>
      </c>
      <c r="E66" s="4" t="s">
        <v>71</v>
      </c>
      <c r="F66" s="6">
        <v>45236</v>
      </c>
      <c r="G66" s="6">
        <v>45237</v>
      </c>
      <c r="H66" s="4">
        <v>4</v>
      </c>
      <c r="I66" s="4">
        <v>1</v>
      </c>
      <c r="J66" s="4">
        <v>4</v>
      </c>
      <c r="K66" s="4" t="s">
        <v>30</v>
      </c>
      <c r="L66" s="4">
        <v>767.64</v>
      </c>
      <c r="M66" s="4">
        <v>767.64</v>
      </c>
      <c r="N66" s="4" t="s">
        <v>321</v>
      </c>
      <c r="O66" s="4" t="s">
        <v>32</v>
      </c>
      <c r="P66" s="4" t="s">
        <v>33</v>
      </c>
      <c r="Q66" s="4">
        <v>0</v>
      </c>
      <c r="R66" s="7">
        <v>45226.0000115741</v>
      </c>
      <c r="S66" s="6">
        <v>45240</v>
      </c>
      <c r="T66" s="4" t="s">
        <v>34</v>
      </c>
      <c r="U66" s="4">
        <v>767.64</v>
      </c>
      <c r="V66" s="4">
        <v>0</v>
      </c>
      <c r="W66" s="4">
        <v>0</v>
      </c>
      <c r="X66" s="4" t="s">
        <v>326</v>
      </c>
      <c r="Y66" s="4" t="s">
        <v>327</v>
      </c>
    </row>
    <row r="67" s="4" customFormat="1" spans="1:25">
      <c r="A67" s="4" t="s">
        <v>328</v>
      </c>
      <c r="B67" s="4" t="s">
        <v>26</v>
      </c>
      <c r="C67" s="4" t="s">
        <v>27</v>
      </c>
      <c r="D67" s="4" t="s">
        <v>329</v>
      </c>
      <c r="E67" s="4" t="s">
        <v>330</v>
      </c>
      <c r="F67" s="6">
        <v>45235</v>
      </c>
      <c r="G67" s="6">
        <v>45237</v>
      </c>
      <c r="H67" s="4">
        <v>1</v>
      </c>
      <c r="I67" s="4">
        <v>2</v>
      </c>
      <c r="J67" s="4">
        <v>2</v>
      </c>
      <c r="K67" s="4" t="s">
        <v>30</v>
      </c>
      <c r="L67" s="4">
        <v>421.46</v>
      </c>
      <c r="M67" s="4">
        <v>421.46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45227.0000115741</v>
      </c>
      <c r="S67" s="6">
        <v>45240</v>
      </c>
      <c r="T67" s="4" t="s">
        <v>34</v>
      </c>
      <c r="U67" s="4">
        <v>421.46</v>
      </c>
      <c r="V67" s="4">
        <v>0</v>
      </c>
      <c r="W67" s="4">
        <v>0</v>
      </c>
      <c r="X67" s="4" t="s">
        <v>332</v>
      </c>
      <c r="Y67" s="4" t="s">
        <v>333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335</v>
      </c>
      <c r="E68" s="4" t="s">
        <v>336</v>
      </c>
      <c r="F68" s="6">
        <v>45232</v>
      </c>
      <c r="G68" s="6">
        <v>45237</v>
      </c>
      <c r="H68" s="4">
        <v>1</v>
      </c>
      <c r="I68" s="4">
        <v>5</v>
      </c>
      <c r="J68" s="4">
        <v>5</v>
      </c>
      <c r="K68" s="4" t="s">
        <v>30</v>
      </c>
      <c r="L68" s="4">
        <v>1654.3</v>
      </c>
      <c r="M68" s="4">
        <v>1654.3</v>
      </c>
      <c r="N68" s="4" t="s">
        <v>337</v>
      </c>
      <c r="O68" s="4" t="s">
        <v>32</v>
      </c>
      <c r="P68" s="4" t="s">
        <v>33</v>
      </c>
      <c r="Q68" s="4">
        <v>0</v>
      </c>
      <c r="R68" s="7">
        <v>45227.0000115741</v>
      </c>
      <c r="S68" s="6">
        <v>45240</v>
      </c>
      <c r="T68" s="4" t="s">
        <v>34</v>
      </c>
      <c r="U68" s="4">
        <v>1654.3</v>
      </c>
      <c r="V68" s="4">
        <v>0</v>
      </c>
      <c r="W68" s="4">
        <v>0</v>
      </c>
      <c r="X68" s="4" t="s">
        <v>338</v>
      </c>
      <c r="Y68" s="4" t="s">
        <v>339</v>
      </c>
    </row>
    <row r="69" s="4" customFormat="1" spans="1:25">
      <c r="A69" s="4" t="s">
        <v>340</v>
      </c>
      <c r="B69" s="4" t="s">
        <v>26</v>
      </c>
      <c r="C69" s="4" t="s">
        <v>27</v>
      </c>
      <c r="D69" s="4" t="s">
        <v>341</v>
      </c>
      <c r="E69" s="4" t="s">
        <v>342</v>
      </c>
      <c r="F69" s="6">
        <v>45233</v>
      </c>
      <c r="G69" s="6">
        <v>45237</v>
      </c>
      <c r="H69" s="4">
        <v>1</v>
      </c>
      <c r="I69" s="4">
        <v>4</v>
      </c>
      <c r="J69" s="4">
        <v>4</v>
      </c>
      <c r="K69" s="4" t="s">
        <v>30</v>
      </c>
      <c r="L69" s="4">
        <v>1416.08</v>
      </c>
      <c r="M69" s="4">
        <v>1416.08</v>
      </c>
      <c r="N69" s="4" t="s">
        <v>343</v>
      </c>
      <c r="O69" s="4" t="s">
        <v>32</v>
      </c>
      <c r="P69" s="4" t="s">
        <v>33</v>
      </c>
      <c r="Q69" s="4">
        <v>0</v>
      </c>
      <c r="R69" s="7">
        <v>45227</v>
      </c>
      <c r="S69" s="6">
        <v>45240</v>
      </c>
      <c r="T69" s="4" t="s">
        <v>34</v>
      </c>
      <c r="U69" s="4">
        <v>1416.08</v>
      </c>
      <c r="V69" s="4">
        <v>0</v>
      </c>
      <c r="W69" s="4">
        <v>0</v>
      </c>
      <c r="X69" s="4" t="s">
        <v>344</v>
      </c>
      <c r="Y69" s="4" t="s">
        <v>345</v>
      </c>
    </row>
    <row r="70" s="4" customFormat="1" spans="1:25">
      <c r="A70" s="4" t="s">
        <v>346</v>
      </c>
      <c r="B70" s="4" t="s">
        <v>26</v>
      </c>
      <c r="C70" s="4" t="s">
        <v>27</v>
      </c>
      <c r="D70" s="4" t="s">
        <v>347</v>
      </c>
      <c r="E70" s="4" t="s">
        <v>348</v>
      </c>
      <c r="F70" s="6">
        <v>45235</v>
      </c>
      <c r="G70" s="6">
        <v>45237</v>
      </c>
      <c r="H70" s="4">
        <v>1</v>
      </c>
      <c r="I70" s="4">
        <v>2</v>
      </c>
      <c r="J70" s="4">
        <v>2</v>
      </c>
      <c r="K70" s="4" t="s">
        <v>30</v>
      </c>
      <c r="L70" s="4">
        <v>739.92</v>
      </c>
      <c r="M70" s="4">
        <v>739.92</v>
      </c>
      <c r="N70" s="4" t="s">
        <v>349</v>
      </c>
      <c r="O70" s="4" t="s">
        <v>32</v>
      </c>
      <c r="P70" s="4" t="s">
        <v>33</v>
      </c>
      <c r="Q70" s="4">
        <v>0</v>
      </c>
      <c r="R70" s="7">
        <v>45227</v>
      </c>
      <c r="S70" s="6">
        <v>45240</v>
      </c>
      <c r="T70" s="4" t="s">
        <v>34</v>
      </c>
      <c r="U70" s="4">
        <v>739.92</v>
      </c>
      <c r="V70" s="4">
        <v>0</v>
      </c>
      <c r="W70" s="4">
        <v>0</v>
      </c>
      <c r="X70" s="4" t="s">
        <v>350</v>
      </c>
      <c r="Y70" s="4" t="s">
        <v>351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353</v>
      </c>
      <c r="E71" s="4" t="s">
        <v>354</v>
      </c>
      <c r="F71" s="6">
        <v>45236</v>
      </c>
      <c r="G71" s="6">
        <v>45237</v>
      </c>
      <c r="H71" s="4">
        <v>1</v>
      </c>
      <c r="I71" s="4">
        <v>1</v>
      </c>
      <c r="J71" s="4">
        <v>1</v>
      </c>
      <c r="K71" s="4" t="s">
        <v>30</v>
      </c>
      <c r="L71" s="4">
        <v>1469.73</v>
      </c>
      <c r="M71" s="4">
        <v>1469.73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45228.0000115741</v>
      </c>
      <c r="S71" s="6">
        <v>45240</v>
      </c>
      <c r="T71" s="4" t="s">
        <v>34</v>
      </c>
      <c r="U71" s="4">
        <v>1469.73</v>
      </c>
      <c r="V71" s="4">
        <v>0</v>
      </c>
      <c r="W71" s="4">
        <v>0</v>
      </c>
      <c r="X71" s="4" t="s">
        <v>356</v>
      </c>
      <c r="Y71" s="4" t="s">
        <v>357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45236</v>
      </c>
      <c r="G72" s="6">
        <v>45237</v>
      </c>
      <c r="H72" s="4">
        <v>1</v>
      </c>
      <c r="I72" s="4">
        <v>1</v>
      </c>
      <c r="J72" s="4">
        <v>1</v>
      </c>
      <c r="K72" s="4" t="s">
        <v>30</v>
      </c>
      <c r="L72" s="4">
        <v>470.01</v>
      </c>
      <c r="M72" s="4">
        <v>470.01</v>
      </c>
      <c r="N72" s="4" t="s">
        <v>361</v>
      </c>
      <c r="O72" s="4" t="s">
        <v>32</v>
      </c>
      <c r="P72" s="4" t="s">
        <v>33</v>
      </c>
      <c r="Q72" s="4">
        <v>0</v>
      </c>
      <c r="R72" s="7">
        <v>45228.0000115741</v>
      </c>
      <c r="S72" s="6">
        <v>45240</v>
      </c>
      <c r="T72" s="4" t="s">
        <v>34</v>
      </c>
      <c r="U72" s="4">
        <v>470.01</v>
      </c>
      <c r="V72" s="4">
        <v>0</v>
      </c>
      <c r="W72" s="4">
        <v>0</v>
      </c>
      <c r="X72" s="4" t="s">
        <v>362</v>
      </c>
      <c r="Y72" s="4" t="s">
        <v>36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364</v>
      </c>
      <c r="E73" s="4" t="s">
        <v>365</v>
      </c>
      <c r="F73" s="6">
        <v>45236</v>
      </c>
      <c r="G73" s="6">
        <v>45237</v>
      </c>
      <c r="H73" s="4">
        <v>1</v>
      </c>
      <c r="I73" s="4">
        <v>1</v>
      </c>
      <c r="J73" s="4">
        <v>1</v>
      </c>
      <c r="K73" s="4" t="s">
        <v>30</v>
      </c>
      <c r="L73" s="4">
        <v>365.7</v>
      </c>
      <c r="M73" s="4">
        <v>365.7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45228</v>
      </c>
      <c r="S73" s="6">
        <v>45240</v>
      </c>
      <c r="T73" s="4" t="s">
        <v>34</v>
      </c>
      <c r="U73" s="4">
        <v>365.7</v>
      </c>
      <c r="V73" s="4">
        <v>0</v>
      </c>
      <c r="W73" s="4">
        <v>0</v>
      </c>
      <c r="X73" s="4" t="s">
        <v>367</v>
      </c>
      <c r="Y73" s="4" t="s">
        <v>368</v>
      </c>
    </row>
    <row r="74" s="4" customFormat="1" spans="1:25">
      <c r="A74" s="4" t="s">
        <v>369</v>
      </c>
      <c r="B74" s="4" t="s">
        <v>26</v>
      </c>
      <c r="C74" s="4" t="s">
        <v>27</v>
      </c>
      <c r="D74" s="4" t="s">
        <v>370</v>
      </c>
      <c r="E74" s="4" t="s">
        <v>371</v>
      </c>
      <c r="F74" s="6">
        <v>45236</v>
      </c>
      <c r="G74" s="6">
        <v>45237</v>
      </c>
      <c r="H74" s="4">
        <v>1</v>
      </c>
      <c r="I74" s="4">
        <v>1</v>
      </c>
      <c r="J74" s="4">
        <v>1</v>
      </c>
      <c r="K74" s="4" t="s">
        <v>30</v>
      </c>
      <c r="L74" s="4">
        <v>137.46</v>
      </c>
      <c r="M74" s="4">
        <v>137.46</v>
      </c>
      <c r="N74" s="4" t="s">
        <v>372</v>
      </c>
      <c r="O74" s="4" t="s">
        <v>32</v>
      </c>
      <c r="P74" s="4" t="s">
        <v>33</v>
      </c>
      <c r="Q74" s="4">
        <v>0</v>
      </c>
      <c r="R74" s="7">
        <v>45228.0000115741</v>
      </c>
      <c r="S74" s="6">
        <v>45240</v>
      </c>
      <c r="T74" s="4" t="s">
        <v>34</v>
      </c>
      <c r="U74" s="4">
        <v>137.46</v>
      </c>
      <c r="V74" s="4">
        <v>0</v>
      </c>
      <c r="W74" s="4">
        <v>0</v>
      </c>
      <c r="X74" s="4" t="s">
        <v>373</v>
      </c>
      <c r="Y74" s="4" t="s">
        <v>374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377</v>
      </c>
      <c r="F75" s="6">
        <v>45235</v>
      </c>
      <c r="G75" s="6">
        <v>45237</v>
      </c>
      <c r="H75" s="4">
        <v>1</v>
      </c>
      <c r="I75" s="4">
        <v>2</v>
      </c>
      <c r="J75" s="4">
        <v>2</v>
      </c>
      <c r="K75" s="4" t="s">
        <v>30</v>
      </c>
      <c r="L75" s="4">
        <v>811.06</v>
      </c>
      <c r="M75" s="4">
        <v>811.06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45228</v>
      </c>
      <c r="S75" s="6">
        <v>45240</v>
      </c>
      <c r="T75" s="4" t="s">
        <v>34</v>
      </c>
      <c r="U75" s="4">
        <v>811.06</v>
      </c>
      <c r="V75" s="4">
        <v>0</v>
      </c>
      <c r="W75" s="4">
        <v>0</v>
      </c>
      <c r="X75" s="4" t="s">
        <v>379</v>
      </c>
      <c r="Y75" s="4" t="s">
        <v>36</v>
      </c>
    </row>
    <row r="76" s="4" customFormat="1" spans="1:25">
      <c r="A76" s="4" t="s">
        <v>244</v>
      </c>
      <c r="B76" s="4" t="s">
        <v>26</v>
      </c>
      <c r="C76" s="4" t="s">
        <v>37</v>
      </c>
      <c r="D76" s="4" t="s">
        <v>245</v>
      </c>
      <c r="E76" s="4" t="s">
        <v>246</v>
      </c>
      <c r="F76" s="6">
        <v>45236</v>
      </c>
      <c r="G76" s="6">
        <v>45237</v>
      </c>
      <c r="H76" s="4">
        <v>1</v>
      </c>
      <c r="I76" s="4">
        <v>1</v>
      </c>
      <c r="J76" s="4">
        <v>1</v>
      </c>
      <c r="K76" s="4" t="s">
        <v>30</v>
      </c>
      <c r="L76" s="4">
        <v>-388.2</v>
      </c>
      <c r="M76" s="4">
        <v>-388.2</v>
      </c>
      <c r="N76" s="4" t="s">
        <v>247</v>
      </c>
      <c r="O76" s="4" t="s">
        <v>32</v>
      </c>
      <c r="P76" s="4" t="s">
        <v>33</v>
      </c>
      <c r="Q76" s="4">
        <v>0</v>
      </c>
      <c r="R76" s="7">
        <v>45220.0000115741</v>
      </c>
      <c r="S76" s="6">
        <v>45240</v>
      </c>
      <c r="T76" s="4" t="s">
        <v>34</v>
      </c>
      <c r="U76" s="4">
        <v>-388.2</v>
      </c>
      <c r="V76" s="4">
        <v>0</v>
      </c>
      <c r="W76" s="4">
        <v>0</v>
      </c>
      <c r="X76" s="4" t="s">
        <v>248</v>
      </c>
      <c r="Y76" s="4" t="s">
        <v>36</v>
      </c>
    </row>
    <row r="77" s="4" customFormat="1" spans="1:25">
      <c r="A77" s="4" t="s">
        <v>380</v>
      </c>
      <c r="B77" s="4" t="s">
        <v>26</v>
      </c>
      <c r="C77" s="4" t="s">
        <v>27</v>
      </c>
      <c r="D77" s="4" t="s">
        <v>381</v>
      </c>
      <c r="E77" s="4" t="s">
        <v>382</v>
      </c>
      <c r="F77" s="6">
        <v>45234</v>
      </c>
      <c r="G77" s="6">
        <v>45237</v>
      </c>
      <c r="H77" s="4">
        <v>1</v>
      </c>
      <c r="I77" s="4">
        <v>3</v>
      </c>
      <c r="J77" s="4">
        <v>3</v>
      </c>
      <c r="K77" s="4" t="s">
        <v>30</v>
      </c>
      <c r="L77" s="4">
        <v>5852.91</v>
      </c>
      <c r="M77" s="4">
        <v>5852.91</v>
      </c>
      <c r="N77" s="4" t="s">
        <v>383</v>
      </c>
      <c r="O77" s="4" t="s">
        <v>32</v>
      </c>
      <c r="P77" s="4" t="s">
        <v>33</v>
      </c>
      <c r="Q77" s="4">
        <v>0</v>
      </c>
      <c r="R77" s="7">
        <v>45228</v>
      </c>
      <c r="S77" s="6">
        <v>45240</v>
      </c>
      <c r="T77" s="4" t="s">
        <v>34</v>
      </c>
      <c r="U77" s="4">
        <v>5852.91</v>
      </c>
      <c r="V77" s="4">
        <v>0</v>
      </c>
      <c r="W77" s="4">
        <v>0</v>
      </c>
      <c r="X77" s="4" t="s">
        <v>384</v>
      </c>
      <c r="Y77" s="4" t="s">
        <v>36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386</v>
      </c>
      <c r="E78" s="4" t="s">
        <v>148</v>
      </c>
      <c r="F78" s="6">
        <v>45235</v>
      </c>
      <c r="G78" s="6">
        <v>45237</v>
      </c>
      <c r="H78" s="4">
        <v>1</v>
      </c>
      <c r="I78" s="4">
        <v>2</v>
      </c>
      <c r="J78" s="4">
        <v>2</v>
      </c>
      <c r="K78" s="4" t="s">
        <v>30</v>
      </c>
      <c r="L78" s="4">
        <v>599.22</v>
      </c>
      <c r="M78" s="4">
        <v>599.22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45229</v>
      </c>
      <c r="S78" s="6">
        <v>45240</v>
      </c>
      <c r="T78" s="4" t="s">
        <v>34</v>
      </c>
      <c r="U78" s="4">
        <v>599.22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334</v>
      </c>
      <c r="B79" s="4" t="s">
        <v>26</v>
      </c>
      <c r="C79" s="4" t="s">
        <v>37</v>
      </c>
      <c r="D79" s="4" t="s">
        <v>335</v>
      </c>
      <c r="E79" s="4" t="s">
        <v>336</v>
      </c>
      <c r="F79" s="6">
        <v>45232</v>
      </c>
      <c r="G79" s="6">
        <v>45237</v>
      </c>
      <c r="H79" s="4">
        <v>1</v>
      </c>
      <c r="I79" s="4">
        <v>5</v>
      </c>
      <c r="J79" s="4">
        <v>5</v>
      </c>
      <c r="K79" s="4" t="s">
        <v>30</v>
      </c>
      <c r="L79" s="4">
        <v>-1654.3</v>
      </c>
      <c r="M79" s="4">
        <v>-1654.3</v>
      </c>
      <c r="N79" s="4" t="s">
        <v>337</v>
      </c>
      <c r="O79" s="4" t="s">
        <v>32</v>
      </c>
      <c r="P79" s="4" t="s">
        <v>33</v>
      </c>
      <c r="Q79" s="4">
        <v>0</v>
      </c>
      <c r="R79" s="7">
        <v>45227.0000115741</v>
      </c>
      <c r="S79" s="6">
        <v>45240</v>
      </c>
      <c r="T79" s="4" t="s">
        <v>34</v>
      </c>
      <c r="U79" s="4">
        <v>-1654.3</v>
      </c>
      <c r="V79" s="4">
        <v>0</v>
      </c>
      <c r="W79" s="4">
        <v>0</v>
      </c>
      <c r="X79" s="4" t="s">
        <v>338</v>
      </c>
      <c r="Y79" s="4" t="s">
        <v>339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45236</v>
      </c>
      <c r="G80" s="6">
        <v>45237</v>
      </c>
      <c r="H80" s="4">
        <v>1</v>
      </c>
      <c r="I80" s="4">
        <v>1</v>
      </c>
      <c r="J80" s="4">
        <v>1</v>
      </c>
      <c r="K80" s="4" t="s">
        <v>30</v>
      </c>
      <c r="L80" s="4">
        <v>2221.26</v>
      </c>
      <c r="M80" s="4">
        <v>2221.26</v>
      </c>
      <c r="N80" s="4" t="s">
        <v>393</v>
      </c>
      <c r="O80" s="4" t="s">
        <v>32</v>
      </c>
      <c r="P80" s="4" t="s">
        <v>33</v>
      </c>
      <c r="Q80" s="4">
        <v>0</v>
      </c>
      <c r="R80" s="7">
        <v>45229</v>
      </c>
      <c r="S80" s="6">
        <v>45240</v>
      </c>
      <c r="T80" s="4" t="s">
        <v>34</v>
      </c>
      <c r="U80" s="4">
        <v>2221.26</v>
      </c>
      <c r="V80" s="4">
        <v>0</v>
      </c>
      <c r="W80" s="4">
        <v>0</v>
      </c>
      <c r="X80" s="4" t="s">
        <v>394</v>
      </c>
      <c r="Y80" s="4" t="s">
        <v>36</v>
      </c>
    </row>
    <row r="81" s="4" customFormat="1" spans="1:25">
      <c r="A81" s="4" t="s">
        <v>395</v>
      </c>
      <c r="B81" s="4" t="s">
        <v>26</v>
      </c>
      <c r="C81" s="4" t="s">
        <v>27</v>
      </c>
      <c r="D81" s="4" t="s">
        <v>396</v>
      </c>
      <c r="E81" s="4" t="s">
        <v>397</v>
      </c>
      <c r="F81" s="6">
        <v>45233</v>
      </c>
      <c r="G81" s="6">
        <v>45237</v>
      </c>
      <c r="H81" s="4">
        <v>1</v>
      </c>
      <c r="I81" s="4">
        <v>4</v>
      </c>
      <c r="J81" s="4">
        <v>4</v>
      </c>
      <c r="K81" s="4" t="s">
        <v>30</v>
      </c>
      <c r="L81" s="4">
        <v>1616.42</v>
      </c>
      <c r="M81" s="4">
        <v>1616.42</v>
      </c>
      <c r="N81" s="4" t="s">
        <v>398</v>
      </c>
      <c r="O81" s="4" t="s">
        <v>32</v>
      </c>
      <c r="P81" s="4" t="s">
        <v>33</v>
      </c>
      <c r="Q81" s="4">
        <v>0</v>
      </c>
      <c r="R81" s="7">
        <v>45229</v>
      </c>
      <c r="S81" s="6">
        <v>45240</v>
      </c>
      <c r="T81" s="4" t="s">
        <v>34</v>
      </c>
      <c r="U81" s="4">
        <v>1616.42</v>
      </c>
      <c r="V81" s="4">
        <v>0</v>
      </c>
      <c r="W81" s="4">
        <v>0</v>
      </c>
      <c r="X81" s="4" t="s">
        <v>399</v>
      </c>
      <c r="Y81" s="4" t="s">
        <v>36</v>
      </c>
    </row>
    <row r="82" s="4" customFormat="1" spans="1:25">
      <c r="A82" s="4" t="s">
        <v>400</v>
      </c>
      <c r="B82" s="4" t="s">
        <v>26</v>
      </c>
      <c r="C82" s="4" t="s">
        <v>27</v>
      </c>
      <c r="D82" s="4" t="s">
        <v>401</v>
      </c>
      <c r="E82" s="4" t="s">
        <v>402</v>
      </c>
      <c r="F82" s="6">
        <v>45230</v>
      </c>
      <c r="G82" s="6">
        <v>45237</v>
      </c>
      <c r="H82" s="4">
        <v>1</v>
      </c>
      <c r="I82" s="4">
        <v>7</v>
      </c>
      <c r="J82" s="4">
        <v>7</v>
      </c>
      <c r="K82" s="4" t="s">
        <v>30</v>
      </c>
      <c r="L82" s="4">
        <v>4738.37</v>
      </c>
      <c r="M82" s="4">
        <v>4738.37</v>
      </c>
      <c r="N82" s="4" t="s">
        <v>403</v>
      </c>
      <c r="O82" s="4" t="s">
        <v>32</v>
      </c>
      <c r="P82" s="4" t="s">
        <v>33</v>
      </c>
      <c r="Q82" s="4">
        <v>0</v>
      </c>
      <c r="R82" s="7">
        <v>45229</v>
      </c>
      <c r="S82" s="6">
        <v>45240</v>
      </c>
      <c r="T82" s="4" t="s">
        <v>34</v>
      </c>
      <c r="U82" s="4">
        <v>4738.37</v>
      </c>
      <c r="V82" s="4">
        <v>0</v>
      </c>
      <c r="W82" s="4">
        <v>0</v>
      </c>
      <c r="X82" s="4" t="s">
        <v>404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45236</v>
      </c>
      <c r="G83" s="6">
        <v>45237</v>
      </c>
      <c r="H83" s="4">
        <v>1</v>
      </c>
      <c r="I83" s="4">
        <v>1</v>
      </c>
      <c r="J83" s="4">
        <v>1</v>
      </c>
      <c r="K83" s="4" t="s">
        <v>30</v>
      </c>
      <c r="L83" s="4">
        <v>918.6</v>
      </c>
      <c r="M83" s="4">
        <v>918.6</v>
      </c>
      <c r="N83" s="4" t="s">
        <v>408</v>
      </c>
      <c r="O83" s="4" t="s">
        <v>32</v>
      </c>
      <c r="P83" s="4" t="s">
        <v>33</v>
      </c>
      <c r="Q83" s="4">
        <v>0</v>
      </c>
      <c r="R83" s="7">
        <v>45229.0000115741</v>
      </c>
      <c r="S83" s="6">
        <v>45240</v>
      </c>
      <c r="T83" s="4" t="s">
        <v>34</v>
      </c>
      <c r="U83" s="4">
        <v>918.6</v>
      </c>
      <c r="V83" s="4">
        <v>0</v>
      </c>
      <c r="W83" s="4">
        <v>0</v>
      </c>
      <c r="X83" s="4" t="s">
        <v>409</v>
      </c>
      <c r="Y83" s="4" t="s">
        <v>36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396</v>
      </c>
      <c r="E84" s="4" t="s">
        <v>411</v>
      </c>
      <c r="F84" s="6">
        <v>45233</v>
      </c>
      <c r="G84" s="6">
        <v>45237</v>
      </c>
      <c r="H84" s="4">
        <v>1</v>
      </c>
      <c r="I84" s="4">
        <v>4</v>
      </c>
      <c r="J84" s="4">
        <v>4</v>
      </c>
      <c r="K84" s="4" t="s">
        <v>30</v>
      </c>
      <c r="L84" s="4">
        <v>1864.66</v>
      </c>
      <c r="M84" s="4">
        <v>1864.66</v>
      </c>
      <c r="N84" s="4" t="s">
        <v>412</v>
      </c>
      <c r="O84" s="4" t="s">
        <v>32</v>
      </c>
      <c r="P84" s="4" t="s">
        <v>33</v>
      </c>
      <c r="Q84" s="4">
        <v>0</v>
      </c>
      <c r="R84" s="7">
        <v>45229</v>
      </c>
      <c r="S84" s="6">
        <v>45240</v>
      </c>
      <c r="T84" s="4" t="s">
        <v>34</v>
      </c>
      <c r="U84" s="4">
        <v>1864.66</v>
      </c>
      <c r="V84" s="4">
        <v>0</v>
      </c>
      <c r="W84" s="4">
        <v>0</v>
      </c>
      <c r="X84" s="4" t="s">
        <v>413</v>
      </c>
      <c r="Y84" s="4" t="s">
        <v>36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415</v>
      </c>
      <c r="E85" s="4" t="s">
        <v>416</v>
      </c>
      <c r="F85" s="6">
        <v>45235</v>
      </c>
      <c r="G85" s="6">
        <v>45237</v>
      </c>
      <c r="H85" s="4">
        <v>1</v>
      </c>
      <c r="I85" s="4">
        <v>2</v>
      </c>
      <c r="J85" s="4">
        <v>2</v>
      </c>
      <c r="K85" s="4" t="s">
        <v>30</v>
      </c>
      <c r="L85" s="4">
        <v>486.3</v>
      </c>
      <c r="M85" s="4">
        <v>486.3</v>
      </c>
      <c r="N85" s="4" t="s">
        <v>417</v>
      </c>
      <c r="O85" s="4" t="s">
        <v>32</v>
      </c>
      <c r="P85" s="4" t="s">
        <v>33</v>
      </c>
      <c r="Q85" s="4">
        <v>0</v>
      </c>
      <c r="R85" s="7">
        <v>45229</v>
      </c>
      <c r="S85" s="6">
        <v>45240</v>
      </c>
      <c r="T85" s="4" t="s">
        <v>34</v>
      </c>
      <c r="U85" s="4">
        <v>486.3</v>
      </c>
      <c r="V85" s="4">
        <v>0</v>
      </c>
      <c r="W85" s="4">
        <v>0</v>
      </c>
      <c r="X85" s="4" t="s">
        <v>418</v>
      </c>
      <c r="Y85" s="4" t="s">
        <v>36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415</v>
      </c>
      <c r="E86" s="4" t="s">
        <v>148</v>
      </c>
      <c r="F86" s="6">
        <v>45235</v>
      </c>
      <c r="G86" s="6">
        <v>45237</v>
      </c>
      <c r="H86" s="4">
        <v>1</v>
      </c>
      <c r="I86" s="4">
        <v>2</v>
      </c>
      <c r="J86" s="4">
        <v>2</v>
      </c>
      <c r="K86" s="4" t="s">
        <v>30</v>
      </c>
      <c r="L86" s="4">
        <v>486.3</v>
      </c>
      <c r="M86" s="4">
        <v>486.3</v>
      </c>
      <c r="N86" s="4" t="s">
        <v>417</v>
      </c>
      <c r="O86" s="4" t="s">
        <v>32</v>
      </c>
      <c r="P86" s="4" t="s">
        <v>33</v>
      </c>
      <c r="Q86" s="4">
        <v>0</v>
      </c>
      <c r="R86" s="7">
        <v>45229</v>
      </c>
      <c r="S86" s="6">
        <v>45240</v>
      </c>
      <c r="T86" s="4" t="s">
        <v>34</v>
      </c>
      <c r="U86" s="4">
        <v>486.3</v>
      </c>
      <c r="V86" s="4">
        <v>0</v>
      </c>
      <c r="W86" s="4">
        <v>0</v>
      </c>
      <c r="X86" s="4" t="s">
        <v>420</v>
      </c>
      <c r="Y86" s="4" t="s">
        <v>36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6">
        <v>45232</v>
      </c>
      <c r="G87" s="6">
        <v>45237</v>
      </c>
      <c r="H87" s="4">
        <v>1</v>
      </c>
      <c r="I87" s="4">
        <v>5</v>
      </c>
      <c r="J87" s="4">
        <v>5</v>
      </c>
      <c r="K87" s="4" t="s">
        <v>30</v>
      </c>
      <c r="L87" s="4">
        <v>1127.55</v>
      </c>
      <c r="M87" s="4">
        <v>1127.55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45230</v>
      </c>
      <c r="S87" s="6">
        <v>45240</v>
      </c>
      <c r="T87" s="4" t="s">
        <v>34</v>
      </c>
      <c r="U87" s="4">
        <v>1127.55</v>
      </c>
      <c r="V87" s="4">
        <v>0</v>
      </c>
      <c r="W87" s="4">
        <v>0</v>
      </c>
      <c r="X87" s="4" t="s">
        <v>425</v>
      </c>
      <c r="Y87" s="4" t="s">
        <v>36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45234</v>
      </c>
      <c r="G88" s="6">
        <v>45237</v>
      </c>
      <c r="H88" s="4">
        <v>1</v>
      </c>
      <c r="I88" s="4">
        <v>3</v>
      </c>
      <c r="J88" s="4">
        <v>3</v>
      </c>
      <c r="K88" s="4" t="s">
        <v>30</v>
      </c>
      <c r="L88" s="4">
        <v>6173.44</v>
      </c>
      <c r="M88" s="4">
        <v>6173.44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45230</v>
      </c>
      <c r="S88" s="6">
        <v>45240</v>
      </c>
      <c r="T88" s="4" t="s">
        <v>34</v>
      </c>
      <c r="U88" s="4">
        <v>6173.44</v>
      </c>
      <c r="V88" s="4">
        <v>0</v>
      </c>
      <c r="W88" s="4">
        <v>0</v>
      </c>
      <c r="X88" s="4" t="s">
        <v>430</v>
      </c>
      <c r="Y88" s="4" t="s">
        <v>431</v>
      </c>
    </row>
    <row r="89" s="4" customFormat="1" spans="1:25">
      <c r="A89" s="4" t="s">
        <v>432</v>
      </c>
      <c r="B89" s="4" t="s">
        <v>26</v>
      </c>
      <c r="C89" s="4" t="s">
        <v>27</v>
      </c>
      <c r="D89" s="4" t="s">
        <v>433</v>
      </c>
      <c r="E89" s="4" t="s">
        <v>137</v>
      </c>
      <c r="F89" s="6">
        <v>45236</v>
      </c>
      <c r="G89" s="6">
        <v>45237</v>
      </c>
      <c r="H89" s="4">
        <v>1</v>
      </c>
      <c r="I89" s="4">
        <v>1</v>
      </c>
      <c r="J89" s="4">
        <v>1</v>
      </c>
      <c r="K89" s="4" t="s">
        <v>30</v>
      </c>
      <c r="L89" s="4">
        <v>725.94</v>
      </c>
      <c r="M89" s="4">
        <v>725.94</v>
      </c>
      <c r="N89" s="4" t="s">
        <v>434</v>
      </c>
      <c r="O89" s="4" t="s">
        <v>32</v>
      </c>
      <c r="P89" s="4" t="s">
        <v>33</v>
      </c>
      <c r="Q89" s="4">
        <v>0</v>
      </c>
      <c r="R89" s="7">
        <v>45230.0000115741</v>
      </c>
      <c r="S89" s="6">
        <v>45240</v>
      </c>
      <c r="T89" s="4" t="s">
        <v>34</v>
      </c>
      <c r="U89" s="4">
        <v>725.94</v>
      </c>
      <c r="V89" s="4">
        <v>0</v>
      </c>
      <c r="W89" s="4">
        <v>0</v>
      </c>
      <c r="X89" s="4" t="s">
        <v>435</v>
      </c>
      <c r="Y89" s="4" t="s">
        <v>436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124</v>
      </c>
      <c r="E90" s="4" t="s">
        <v>225</v>
      </c>
      <c r="F90" s="6">
        <v>45235</v>
      </c>
      <c r="G90" s="6">
        <v>45237</v>
      </c>
      <c r="H90" s="4">
        <v>1</v>
      </c>
      <c r="I90" s="4">
        <v>2</v>
      </c>
      <c r="J90" s="4">
        <v>2</v>
      </c>
      <c r="K90" s="4" t="s">
        <v>30</v>
      </c>
      <c r="L90" s="4">
        <v>1761.62</v>
      </c>
      <c r="M90" s="4">
        <v>1761.62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45230</v>
      </c>
      <c r="S90" s="6">
        <v>45240</v>
      </c>
      <c r="T90" s="4" t="s">
        <v>34</v>
      </c>
      <c r="U90" s="4">
        <v>1761.62</v>
      </c>
      <c r="V90" s="4">
        <v>0</v>
      </c>
      <c r="W90" s="4">
        <v>0</v>
      </c>
      <c r="X90" s="4" t="s">
        <v>439</v>
      </c>
      <c r="Y90" s="4" t="s">
        <v>440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442</v>
      </c>
      <c r="E91" s="4" t="s">
        <v>443</v>
      </c>
      <c r="F91" s="6">
        <v>45234</v>
      </c>
      <c r="G91" s="6">
        <v>45237</v>
      </c>
      <c r="H91" s="4">
        <v>1</v>
      </c>
      <c r="I91" s="4">
        <v>3</v>
      </c>
      <c r="J91" s="4">
        <v>3</v>
      </c>
      <c r="K91" s="4" t="s">
        <v>30</v>
      </c>
      <c r="L91" s="4">
        <v>953.49</v>
      </c>
      <c r="M91" s="4">
        <v>953.49</v>
      </c>
      <c r="N91" s="4" t="s">
        <v>444</v>
      </c>
      <c r="O91" s="4" t="s">
        <v>32</v>
      </c>
      <c r="P91" s="4" t="s">
        <v>33</v>
      </c>
      <c r="Q91" s="4">
        <v>0</v>
      </c>
      <c r="R91" s="7">
        <v>45230</v>
      </c>
      <c r="S91" s="6">
        <v>45240</v>
      </c>
      <c r="T91" s="4" t="s">
        <v>34</v>
      </c>
      <c r="U91" s="4">
        <v>953.49</v>
      </c>
      <c r="V91" s="4">
        <v>0</v>
      </c>
      <c r="W91" s="4">
        <v>0</v>
      </c>
      <c r="X91" s="4" t="s">
        <v>445</v>
      </c>
      <c r="Y91" s="4" t="s">
        <v>446</v>
      </c>
    </row>
    <row r="92" s="4" customFormat="1" spans="1:25">
      <c r="A92" s="4" t="s">
        <v>447</v>
      </c>
      <c r="B92" s="4" t="s">
        <v>26</v>
      </c>
      <c r="C92" s="4" t="s">
        <v>27</v>
      </c>
      <c r="D92" s="4" t="s">
        <v>448</v>
      </c>
      <c r="E92" s="4" t="s">
        <v>449</v>
      </c>
      <c r="F92" s="6">
        <v>45236</v>
      </c>
      <c r="G92" s="6">
        <v>45237</v>
      </c>
      <c r="H92" s="4">
        <v>1</v>
      </c>
      <c r="I92" s="4">
        <v>1</v>
      </c>
      <c r="J92" s="4">
        <v>1</v>
      </c>
      <c r="K92" s="4" t="s">
        <v>30</v>
      </c>
      <c r="L92" s="4">
        <v>225.67</v>
      </c>
      <c r="M92" s="4">
        <v>225.67</v>
      </c>
      <c r="N92" s="4" t="s">
        <v>450</v>
      </c>
      <c r="O92" s="4" t="s">
        <v>32</v>
      </c>
      <c r="P92" s="4" t="s">
        <v>33</v>
      </c>
      <c r="Q92" s="4">
        <v>0</v>
      </c>
      <c r="R92" s="7">
        <v>45230.0000115741</v>
      </c>
      <c r="S92" s="6">
        <v>45240</v>
      </c>
      <c r="T92" s="4" t="s">
        <v>34</v>
      </c>
      <c r="U92" s="4">
        <v>225.67</v>
      </c>
      <c r="V92" s="4">
        <v>0</v>
      </c>
      <c r="W92" s="4">
        <v>0</v>
      </c>
      <c r="X92" s="4" t="s">
        <v>451</v>
      </c>
      <c r="Y92" s="4" t="s">
        <v>36</v>
      </c>
    </row>
    <row r="93" s="4" customFormat="1" spans="1:25">
      <c r="A93" s="4" t="s">
        <v>452</v>
      </c>
      <c r="B93" s="4" t="s">
        <v>26</v>
      </c>
      <c r="C93" s="4" t="s">
        <v>27</v>
      </c>
      <c r="D93" s="4" t="s">
        <v>124</v>
      </c>
      <c r="E93" s="4" t="s">
        <v>225</v>
      </c>
      <c r="F93" s="6">
        <v>45235</v>
      </c>
      <c r="G93" s="6">
        <v>45237</v>
      </c>
      <c r="H93" s="4">
        <v>1</v>
      </c>
      <c r="I93" s="4">
        <v>2</v>
      </c>
      <c r="J93" s="4">
        <v>2</v>
      </c>
      <c r="K93" s="4" t="s">
        <v>30</v>
      </c>
      <c r="L93" s="4">
        <v>1761.62</v>
      </c>
      <c r="M93" s="4">
        <v>1761.62</v>
      </c>
      <c r="N93" s="4" t="s">
        <v>453</v>
      </c>
      <c r="O93" s="4" t="s">
        <v>32</v>
      </c>
      <c r="P93" s="4" t="s">
        <v>33</v>
      </c>
      <c r="Q93" s="4">
        <v>0</v>
      </c>
      <c r="R93" s="7">
        <v>45230</v>
      </c>
      <c r="S93" s="6">
        <v>45240</v>
      </c>
      <c r="T93" s="4" t="s">
        <v>34</v>
      </c>
      <c r="U93" s="4">
        <v>1761.62</v>
      </c>
      <c r="V93" s="4">
        <v>0</v>
      </c>
      <c r="W93" s="4">
        <v>0</v>
      </c>
      <c r="X93" s="4" t="s">
        <v>454</v>
      </c>
      <c r="Y93" s="4" t="s">
        <v>455</v>
      </c>
    </row>
    <row r="94" s="4" customFormat="1" spans="1:25">
      <c r="A94" s="4" t="s">
        <v>456</v>
      </c>
      <c r="B94" s="4" t="s">
        <v>26</v>
      </c>
      <c r="C94" s="4" t="s">
        <v>27</v>
      </c>
      <c r="D94" s="4" t="s">
        <v>457</v>
      </c>
      <c r="E94" s="4" t="s">
        <v>458</v>
      </c>
      <c r="F94" s="6">
        <v>45235</v>
      </c>
      <c r="G94" s="6">
        <v>45237</v>
      </c>
      <c r="H94" s="4">
        <v>1</v>
      </c>
      <c r="I94" s="4">
        <v>2</v>
      </c>
      <c r="J94" s="4">
        <v>2</v>
      </c>
      <c r="K94" s="4" t="s">
        <v>30</v>
      </c>
      <c r="L94" s="4">
        <v>920.16</v>
      </c>
      <c r="M94" s="4">
        <v>920.16</v>
      </c>
      <c r="N94" s="4" t="s">
        <v>459</v>
      </c>
      <c r="O94" s="4" t="s">
        <v>32</v>
      </c>
      <c r="P94" s="4" t="s">
        <v>33</v>
      </c>
      <c r="Q94" s="4">
        <v>0</v>
      </c>
      <c r="R94" s="7">
        <v>45230.0000115741</v>
      </c>
      <c r="S94" s="6">
        <v>45240</v>
      </c>
      <c r="T94" s="4" t="s">
        <v>34</v>
      </c>
      <c r="U94" s="4">
        <v>920.16</v>
      </c>
      <c r="V94" s="4">
        <v>0</v>
      </c>
      <c r="W94" s="4">
        <v>0</v>
      </c>
      <c r="X94" s="4" t="s">
        <v>460</v>
      </c>
      <c r="Y94" s="4" t="s">
        <v>461</v>
      </c>
    </row>
    <row r="95" s="4" customFormat="1" spans="1:25">
      <c r="A95" s="4" t="s">
        <v>462</v>
      </c>
      <c r="B95" s="4" t="s">
        <v>26</v>
      </c>
      <c r="C95" s="4" t="s">
        <v>27</v>
      </c>
      <c r="D95" s="4" t="s">
        <v>463</v>
      </c>
      <c r="E95" s="4" t="s">
        <v>464</v>
      </c>
      <c r="F95" s="6">
        <v>45234</v>
      </c>
      <c r="G95" s="6">
        <v>45237</v>
      </c>
      <c r="H95" s="4">
        <v>1</v>
      </c>
      <c r="I95" s="4">
        <v>3</v>
      </c>
      <c r="J95" s="4">
        <v>3</v>
      </c>
      <c r="K95" s="4" t="s">
        <v>30</v>
      </c>
      <c r="L95" s="4">
        <v>2287.44</v>
      </c>
      <c r="M95" s="4">
        <v>2287.44</v>
      </c>
      <c r="N95" s="4" t="s">
        <v>465</v>
      </c>
      <c r="O95" s="4" t="s">
        <v>32</v>
      </c>
      <c r="P95" s="4" t="s">
        <v>33</v>
      </c>
      <c r="Q95" s="4">
        <v>0</v>
      </c>
      <c r="R95" s="7">
        <v>45230</v>
      </c>
      <c r="S95" s="6">
        <v>45240</v>
      </c>
      <c r="T95" s="4" t="s">
        <v>34</v>
      </c>
      <c r="U95" s="4">
        <v>2287.44</v>
      </c>
      <c r="V95" s="4">
        <v>0</v>
      </c>
      <c r="W95" s="4">
        <v>0</v>
      </c>
      <c r="X95" s="4" t="s">
        <v>466</v>
      </c>
      <c r="Y95" s="4" t="s">
        <v>36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6">
        <v>45235</v>
      </c>
      <c r="G96" s="6">
        <v>45237</v>
      </c>
      <c r="H96" s="4">
        <v>1</v>
      </c>
      <c r="I96" s="4">
        <v>2</v>
      </c>
      <c r="J96" s="4">
        <v>2</v>
      </c>
      <c r="K96" s="4" t="s">
        <v>30</v>
      </c>
      <c r="L96" s="4">
        <v>4506.16</v>
      </c>
      <c r="M96" s="4">
        <v>4506.16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45230</v>
      </c>
      <c r="S96" s="6">
        <v>45240</v>
      </c>
      <c r="T96" s="4" t="s">
        <v>34</v>
      </c>
      <c r="U96" s="4">
        <v>4506.16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6">
        <v>45236</v>
      </c>
      <c r="G97" s="6">
        <v>45237</v>
      </c>
      <c r="H97" s="4">
        <v>1</v>
      </c>
      <c r="I97" s="4">
        <v>1</v>
      </c>
      <c r="J97" s="4">
        <v>1</v>
      </c>
      <c r="K97" s="4" t="s">
        <v>30</v>
      </c>
      <c r="L97" s="4">
        <v>1420.48</v>
      </c>
      <c r="M97" s="4">
        <v>1420.48</v>
      </c>
      <c r="N97" s="4" t="s">
        <v>476</v>
      </c>
      <c r="O97" s="4" t="s">
        <v>32</v>
      </c>
      <c r="P97" s="4" t="s">
        <v>33</v>
      </c>
      <c r="Q97" s="4">
        <v>0</v>
      </c>
      <c r="R97" s="7">
        <v>45230.0000115741</v>
      </c>
      <c r="S97" s="6">
        <v>45240</v>
      </c>
      <c r="T97" s="4" t="s">
        <v>34</v>
      </c>
      <c r="U97" s="4">
        <v>1420.48</v>
      </c>
      <c r="V97" s="4">
        <v>0</v>
      </c>
      <c r="W97" s="4">
        <v>0</v>
      </c>
      <c r="X97" s="4" t="s">
        <v>477</v>
      </c>
      <c r="Y97" s="4" t="s">
        <v>36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479</v>
      </c>
      <c r="E98" s="4" t="s">
        <v>55</v>
      </c>
      <c r="F98" s="6">
        <v>45235</v>
      </c>
      <c r="G98" s="6">
        <v>45237</v>
      </c>
      <c r="H98" s="4">
        <v>1</v>
      </c>
      <c r="I98" s="4">
        <v>2</v>
      </c>
      <c r="J98" s="4">
        <v>2</v>
      </c>
      <c r="K98" s="4" t="s">
        <v>30</v>
      </c>
      <c r="L98" s="4">
        <v>1023.72</v>
      </c>
      <c r="M98" s="4">
        <v>1023.72</v>
      </c>
      <c r="N98" s="4" t="s">
        <v>480</v>
      </c>
      <c r="O98" s="4" t="s">
        <v>32</v>
      </c>
      <c r="P98" s="4" t="s">
        <v>33</v>
      </c>
      <c r="Q98" s="4">
        <v>0</v>
      </c>
      <c r="R98" s="7">
        <v>45230</v>
      </c>
      <c r="S98" s="6">
        <v>45240</v>
      </c>
      <c r="T98" s="4" t="s">
        <v>34</v>
      </c>
      <c r="U98" s="4">
        <v>1023.72</v>
      </c>
      <c r="V98" s="4">
        <v>0</v>
      </c>
      <c r="W98" s="4">
        <v>0</v>
      </c>
      <c r="X98" s="4" t="s">
        <v>481</v>
      </c>
      <c r="Y98" s="4" t="s">
        <v>482</v>
      </c>
    </row>
    <row r="99" s="4" customFormat="1" spans="1:25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6">
        <v>45235</v>
      </c>
      <c r="G99" s="6">
        <v>45237</v>
      </c>
      <c r="H99" s="4">
        <v>1</v>
      </c>
      <c r="I99" s="4">
        <v>2</v>
      </c>
      <c r="J99" s="4">
        <v>2</v>
      </c>
      <c r="K99" s="4" t="s">
        <v>30</v>
      </c>
      <c r="L99" s="4">
        <v>4461.6</v>
      </c>
      <c r="M99" s="4">
        <v>4461.6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45231</v>
      </c>
      <c r="S99" s="6">
        <v>45240</v>
      </c>
      <c r="T99" s="4" t="s">
        <v>34</v>
      </c>
      <c r="U99" s="4">
        <v>4461.6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265</v>
      </c>
      <c r="F100" s="6">
        <v>45233</v>
      </c>
      <c r="G100" s="6">
        <v>45237</v>
      </c>
      <c r="H100" s="4">
        <v>1</v>
      </c>
      <c r="I100" s="4">
        <v>4</v>
      </c>
      <c r="J100" s="4">
        <v>4</v>
      </c>
      <c r="K100" s="4" t="s">
        <v>30</v>
      </c>
      <c r="L100" s="4">
        <v>1459.8</v>
      </c>
      <c r="M100" s="4">
        <v>1459.8</v>
      </c>
      <c r="N100" s="4" t="s">
        <v>491</v>
      </c>
      <c r="O100" s="4" t="s">
        <v>32</v>
      </c>
      <c r="P100" s="4" t="s">
        <v>33</v>
      </c>
      <c r="Q100" s="4">
        <v>0</v>
      </c>
      <c r="R100" s="7">
        <v>45231</v>
      </c>
      <c r="S100" s="6">
        <v>45240</v>
      </c>
      <c r="T100" s="4" t="s">
        <v>34</v>
      </c>
      <c r="U100" s="4">
        <v>1459.8</v>
      </c>
      <c r="V100" s="4">
        <v>0</v>
      </c>
      <c r="W100" s="4">
        <v>0</v>
      </c>
      <c r="X100" s="4" t="s">
        <v>492</v>
      </c>
      <c r="Y100" s="4" t="s">
        <v>36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494</v>
      </c>
      <c r="E101" s="4" t="s">
        <v>495</v>
      </c>
      <c r="F101" s="6">
        <v>45234</v>
      </c>
      <c r="G101" s="6">
        <v>45237</v>
      </c>
      <c r="H101" s="4">
        <v>1</v>
      </c>
      <c r="I101" s="4">
        <v>3</v>
      </c>
      <c r="J101" s="4">
        <v>3</v>
      </c>
      <c r="K101" s="4" t="s">
        <v>30</v>
      </c>
      <c r="L101" s="4">
        <v>2679.7</v>
      </c>
      <c r="M101" s="4">
        <v>2679.7</v>
      </c>
      <c r="N101" s="4" t="s">
        <v>496</v>
      </c>
      <c r="O101" s="4" t="s">
        <v>32</v>
      </c>
      <c r="P101" s="4" t="s">
        <v>33</v>
      </c>
      <c r="Q101" s="4">
        <v>0</v>
      </c>
      <c r="R101" s="7">
        <v>45231</v>
      </c>
      <c r="S101" s="6">
        <v>45240</v>
      </c>
      <c r="T101" s="4" t="s">
        <v>34</v>
      </c>
      <c r="U101" s="4">
        <v>2679.7</v>
      </c>
      <c r="V101" s="4">
        <v>0</v>
      </c>
      <c r="W101" s="4">
        <v>0</v>
      </c>
      <c r="X101" s="4" t="s">
        <v>497</v>
      </c>
      <c r="Y101" s="4" t="s">
        <v>498</v>
      </c>
    </row>
    <row r="102" s="4" customFormat="1" spans="1:25">
      <c r="A102" s="4" t="s">
        <v>499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45235</v>
      </c>
      <c r="G102" s="6">
        <v>45237</v>
      </c>
      <c r="H102" s="4">
        <v>1</v>
      </c>
      <c r="I102" s="4">
        <v>2</v>
      </c>
      <c r="J102" s="4">
        <v>2</v>
      </c>
      <c r="K102" s="4" t="s">
        <v>30</v>
      </c>
      <c r="L102" s="4">
        <v>1133.62</v>
      </c>
      <c r="M102" s="4">
        <v>1133.62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45231</v>
      </c>
      <c r="S102" s="6">
        <v>45240</v>
      </c>
      <c r="T102" s="4" t="s">
        <v>34</v>
      </c>
      <c r="U102" s="4">
        <v>1133.62</v>
      </c>
      <c r="V102" s="4">
        <v>0</v>
      </c>
      <c r="W102" s="4">
        <v>0</v>
      </c>
      <c r="X102" s="4" t="s">
        <v>503</v>
      </c>
      <c r="Y102" s="4" t="s">
        <v>504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507</v>
      </c>
      <c r="F103" s="6">
        <v>45234</v>
      </c>
      <c r="G103" s="6">
        <v>45237</v>
      </c>
      <c r="H103" s="4">
        <v>1</v>
      </c>
      <c r="I103" s="4">
        <v>3</v>
      </c>
      <c r="J103" s="4">
        <v>3</v>
      </c>
      <c r="K103" s="4" t="s">
        <v>30</v>
      </c>
      <c r="L103" s="4">
        <v>1131.51</v>
      </c>
      <c r="M103" s="4">
        <v>1131.51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45231.0000115741</v>
      </c>
      <c r="S103" s="6">
        <v>45240</v>
      </c>
      <c r="T103" s="4" t="s">
        <v>34</v>
      </c>
      <c r="U103" s="4">
        <v>1131.51</v>
      </c>
      <c r="V103" s="4">
        <v>0</v>
      </c>
      <c r="W103" s="4">
        <v>0</v>
      </c>
      <c r="X103" s="4" t="s">
        <v>509</v>
      </c>
      <c r="Y103" s="4" t="s">
        <v>36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45236</v>
      </c>
      <c r="G104" s="6">
        <v>45237</v>
      </c>
      <c r="H104" s="4">
        <v>1</v>
      </c>
      <c r="I104" s="4">
        <v>1</v>
      </c>
      <c r="J104" s="4">
        <v>1</v>
      </c>
      <c r="K104" s="4" t="s">
        <v>30</v>
      </c>
      <c r="L104" s="4">
        <v>379.79</v>
      </c>
      <c r="M104" s="4">
        <v>379.79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45231.0000115741</v>
      </c>
      <c r="S104" s="6">
        <v>45240</v>
      </c>
      <c r="T104" s="4" t="s">
        <v>34</v>
      </c>
      <c r="U104" s="4">
        <v>379.79</v>
      </c>
      <c r="V104" s="4">
        <v>0</v>
      </c>
      <c r="W104" s="4">
        <v>0</v>
      </c>
      <c r="X104" s="4" t="s">
        <v>514</v>
      </c>
      <c r="Y104" s="4" t="s">
        <v>515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518</v>
      </c>
      <c r="F105" s="6">
        <v>45235</v>
      </c>
      <c r="G105" s="6">
        <v>45237</v>
      </c>
      <c r="H105" s="4">
        <v>1</v>
      </c>
      <c r="I105" s="4">
        <v>2</v>
      </c>
      <c r="J105" s="4">
        <v>2</v>
      </c>
      <c r="K105" s="4" t="s">
        <v>30</v>
      </c>
      <c r="L105" s="4">
        <v>852.35</v>
      </c>
      <c r="M105" s="4">
        <v>852.35</v>
      </c>
      <c r="N105" s="4" t="s">
        <v>519</v>
      </c>
      <c r="O105" s="4" t="s">
        <v>32</v>
      </c>
      <c r="P105" s="4" t="s">
        <v>33</v>
      </c>
      <c r="Q105" s="4">
        <v>0</v>
      </c>
      <c r="R105" s="7">
        <v>45231</v>
      </c>
      <c r="S105" s="6">
        <v>45240</v>
      </c>
      <c r="T105" s="4" t="s">
        <v>34</v>
      </c>
      <c r="U105" s="4">
        <v>852.35</v>
      </c>
      <c r="V105" s="4">
        <v>0</v>
      </c>
      <c r="W105" s="4">
        <v>0</v>
      </c>
      <c r="X105" s="4" t="s">
        <v>520</v>
      </c>
      <c r="Y105" s="4" t="s">
        <v>36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522</v>
      </c>
      <c r="E106" s="4" t="s">
        <v>170</v>
      </c>
      <c r="F106" s="6">
        <v>45236</v>
      </c>
      <c r="G106" s="6">
        <v>45237</v>
      </c>
      <c r="H106" s="4">
        <v>1</v>
      </c>
      <c r="I106" s="4">
        <v>1</v>
      </c>
      <c r="J106" s="4">
        <v>1</v>
      </c>
      <c r="K106" s="4" t="s">
        <v>30</v>
      </c>
      <c r="L106" s="4">
        <v>326.16</v>
      </c>
      <c r="M106" s="4">
        <v>326.16</v>
      </c>
      <c r="N106" s="4" t="s">
        <v>523</v>
      </c>
      <c r="O106" s="4" t="s">
        <v>32</v>
      </c>
      <c r="P106" s="4" t="s">
        <v>33</v>
      </c>
      <c r="Q106" s="4">
        <v>0</v>
      </c>
      <c r="R106" s="7">
        <v>45231</v>
      </c>
      <c r="S106" s="6">
        <v>45240</v>
      </c>
      <c r="T106" s="4" t="s">
        <v>34</v>
      </c>
      <c r="U106" s="4">
        <v>326.16</v>
      </c>
      <c r="V106" s="4">
        <v>0</v>
      </c>
      <c r="W106" s="4">
        <v>0</v>
      </c>
      <c r="X106" s="4" t="s">
        <v>524</v>
      </c>
      <c r="Y106" s="4" t="s">
        <v>525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527</v>
      </c>
      <c r="E107" s="4" t="s">
        <v>528</v>
      </c>
      <c r="F107" s="6">
        <v>45235</v>
      </c>
      <c r="G107" s="6">
        <v>45237</v>
      </c>
      <c r="H107" s="4">
        <v>1</v>
      </c>
      <c r="I107" s="4">
        <v>2</v>
      </c>
      <c r="J107" s="4">
        <v>2</v>
      </c>
      <c r="K107" s="4" t="s">
        <v>30</v>
      </c>
      <c r="L107" s="4">
        <v>1964.44</v>
      </c>
      <c r="M107" s="4">
        <v>1964.44</v>
      </c>
      <c r="N107" s="4" t="s">
        <v>529</v>
      </c>
      <c r="O107" s="4" t="s">
        <v>32</v>
      </c>
      <c r="P107" s="4" t="s">
        <v>33</v>
      </c>
      <c r="Q107" s="4">
        <v>0</v>
      </c>
      <c r="R107" s="7">
        <v>45231</v>
      </c>
      <c r="S107" s="6">
        <v>45240</v>
      </c>
      <c r="T107" s="4" t="s">
        <v>34</v>
      </c>
      <c r="U107" s="4">
        <v>1964.44</v>
      </c>
      <c r="V107" s="4">
        <v>0</v>
      </c>
      <c r="W107" s="4">
        <v>0</v>
      </c>
      <c r="X107" s="4" t="s">
        <v>530</v>
      </c>
      <c r="Y107" s="4" t="s">
        <v>531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533</v>
      </c>
      <c r="E108" s="4" t="s">
        <v>534</v>
      </c>
      <c r="F108" s="6">
        <v>45235</v>
      </c>
      <c r="G108" s="6">
        <v>45237</v>
      </c>
      <c r="H108" s="4">
        <v>1</v>
      </c>
      <c r="I108" s="4">
        <v>2</v>
      </c>
      <c r="J108" s="4">
        <v>2</v>
      </c>
      <c r="K108" s="4" t="s">
        <v>30</v>
      </c>
      <c r="L108" s="4">
        <v>1328.82</v>
      </c>
      <c r="M108" s="4">
        <v>1328.82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45231.0000115741</v>
      </c>
      <c r="S108" s="6">
        <v>45240</v>
      </c>
      <c r="T108" s="4" t="s">
        <v>34</v>
      </c>
      <c r="U108" s="4">
        <v>1328.82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245</v>
      </c>
      <c r="E109" s="4" t="s">
        <v>539</v>
      </c>
      <c r="F109" s="6">
        <v>45236</v>
      </c>
      <c r="G109" s="6">
        <v>45237</v>
      </c>
      <c r="H109" s="4">
        <v>1</v>
      </c>
      <c r="I109" s="4">
        <v>1</v>
      </c>
      <c r="J109" s="4">
        <v>1</v>
      </c>
      <c r="K109" s="4" t="s">
        <v>30</v>
      </c>
      <c r="L109" s="4">
        <v>299.98</v>
      </c>
      <c r="M109" s="4">
        <v>299.98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45219</v>
      </c>
      <c r="S109" s="6">
        <v>45240</v>
      </c>
      <c r="T109" s="4" t="s">
        <v>34</v>
      </c>
      <c r="U109" s="4">
        <v>299.98</v>
      </c>
      <c r="V109" s="4">
        <v>0</v>
      </c>
      <c r="W109" s="4">
        <v>0</v>
      </c>
      <c r="X109" s="4" t="s">
        <v>541</v>
      </c>
      <c r="Y109" s="4" t="s">
        <v>36</v>
      </c>
    </row>
    <row r="110" s="4" customFormat="1" spans="1:25">
      <c r="A110" s="4" t="s">
        <v>346</v>
      </c>
      <c r="B110" s="4" t="s">
        <v>26</v>
      </c>
      <c r="C110" s="4" t="s">
        <v>37</v>
      </c>
      <c r="D110" s="4" t="s">
        <v>347</v>
      </c>
      <c r="E110" s="4" t="s">
        <v>348</v>
      </c>
      <c r="F110" s="6">
        <v>45235</v>
      </c>
      <c r="G110" s="6">
        <v>45237</v>
      </c>
      <c r="H110" s="4">
        <v>1</v>
      </c>
      <c r="I110" s="4">
        <v>2</v>
      </c>
      <c r="J110" s="4">
        <v>2</v>
      </c>
      <c r="K110" s="4" t="s">
        <v>30</v>
      </c>
      <c r="L110" s="4">
        <v>-739.92</v>
      </c>
      <c r="M110" s="4">
        <v>-739.92</v>
      </c>
      <c r="N110" s="4" t="s">
        <v>349</v>
      </c>
      <c r="O110" s="4" t="s">
        <v>32</v>
      </c>
      <c r="P110" s="4" t="s">
        <v>33</v>
      </c>
      <c r="Q110" s="4">
        <v>0</v>
      </c>
      <c r="R110" s="7">
        <v>45227</v>
      </c>
      <c r="S110" s="6">
        <v>45240</v>
      </c>
      <c r="T110" s="4" t="s">
        <v>34</v>
      </c>
      <c r="U110" s="4">
        <v>-739.92</v>
      </c>
      <c r="V110" s="4">
        <v>0</v>
      </c>
      <c r="W110" s="4">
        <v>0</v>
      </c>
      <c r="X110" s="4" t="s">
        <v>350</v>
      </c>
      <c r="Y110" s="4" t="s">
        <v>351</v>
      </c>
    </row>
    <row r="111" s="4" customFormat="1" spans="1:25">
      <c r="A111" s="4" t="s">
        <v>542</v>
      </c>
      <c r="B111" s="4" t="s">
        <v>26</v>
      </c>
      <c r="C111" s="4" t="s">
        <v>27</v>
      </c>
      <c r="D111" s="4" t="s">
        <v>543</v>
      </c>
      <c r="E111" s="4" t="s">
        <v>544</v>
      </c>
      <c r="F111" s="6">
        <v>45236</v>
      </c>
      <c r="G111" s="6">
        <v>45237</v>
      </c>
      <c r="H111" s="4">
        <v>1</v>
      </c>
      <c r="I111" s="4">
        <v>1</v>
      </c>
      <c r="J111" s="4">
        <v>1</v>
      </c>
      <c r="K111" s="4" t="s">
        <v>30</v>
      </c>
      <c r="L111" s="4">
        <v>1077.87</v>
      </c>
      <c r="M111" s="4">
        <v>1077.87</v>
      </c>
      <c r="N111" s="4" t="s">
        <v>545</v>
      </c>
      <c r="O111" s="4" t="s">
        <v>32</v>
      </c>
      <c r="P111" s="4" t="s">
        <v>33</v>
      </c>
      <c r="Q111" s="4">
        <v>0</v>
      </c>
      <c r="R111" s="7">
        <v>45231</v>
      </c>
      <c r="S111" s="6">
        <v>45240</v>
      </c>
      <c r="T111" s="4" t="s">
        <v>34</v>
      </c>
      <c r="U111" s="4">
        <v>1077.87</v>
      </c>
      <c r="V111" s="4">
        <v>0</v>
      </c>
      <c r="W111" s="4">
        <v>0</v>
      </c>
      <c r="X111" s="4" t="s">
        <v>546</v>
      </c>
      <c r="Y111" s="4" t="s">
        <v>547</v>
      </c>
    </row>
    <row r="112" s="4" customFormat="1" spans="1:25">
      <c r="A112" s="4" t="s">
        <v>548</v>
      </c>
      <c r="B112" s="4" t="s">
        <v>26</v>
      </c>
      <c r="C112" s="4" t="s">
        <v>27</v>
      </c>
      <c r="D112" s="4" t="s">
        <v>549</v>
      </c>
      <c r="E112" s="4" t="s">
        <v>550</v>
      </c>
      <c r="F112" s="6">
        <v>45235</v>
      </c>
      <c r="G112" s="6">
        <v>45237</v>
      </c>
      <c r="H112" s="4">
        <v>1</v>
      </c>
      <c r="I112" s="4">
        <v>2</v>
      </c>
      <c r="J112" s="4">
        <v>2</v>
      </c>
      <c r="K112" s="4" t="s">
        <v>30</v>
      </c>
      <c r="L112" s="4">
        <v>219.22</v>
      </c>
      <c r="M112" s="4">
        <v>219.22</v>
      </c>
      <c r="N112" s="4" t="s">
        <v>551</v>
      </c>
      <c r="O112" s="4" t="s">
        <v>32</v>
      </c>
      <c r="P112" s="4" t="s">
        <v>33</v>
      </c>
      <c r="Q112" s="4">
        <v>0</v>
      </c>
      <c r="R112" s="7">
        <v>45231.0000115741</v>
      </c>
      <c r="S112" s="6">
        <v>45240</v>
      </c>
      <c r="T112" s="4" t="s">
        <v>34</v>
      </c>
      <c r="U112" s="4">
        <v>219.22</v>
      </c>
      <c r="V112" s="4">
        <v>0</v>
      </c>
      <c r="W112" s="4">
        <v>0</v>
      </c>
      <c r="X112" s="4" t="s">
        <v>552</v>
      </c>
      <c r="Y112" s="4" t="s">
        <v>553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224</v>
      </c>
      <c r="E113" s="4" t="s">
        <v>555</v>
      </c>
      <c r="F113" s="6">
        <v>45235</v>
      </c>
      <c r="G113" s="6">
        <v>45237</v>
      </c>
      <c r="H113" s="4">
        <v>1</v>
      </c>
      <c r="I113" s="4">
        <v>2</v>
      </c>
      <c r="J113" s="4">
        <v>2</v>
      </c>
      <c r="K113" s="4" t="s">
        <v>30</v>
      </c>
      <c r="L113" s="4">
        <v>1569.32</v>
      </c>
      <c r="M113" s="4">
        <v>1569.32</v>
      </c>
      <c r="N113" s="4" t="s">
        <v>556</v>
      </c>
      <c r="O113" s="4" t="s">
        <v>32</v>
      </c>
      <c r="P113" s="4" t="s">
        <v>33</v>
      </c>
      <c r="Q113" s="4">
        <v>0</v>
      </c>
      <c r="R113" s="7">
        <v>45231.0000115741</v>
      </c>
      <c r="S113" s="6">
        <v>45240</v>
      </c>
      <c r="T113" s="4" t="s">
        <v>34</v>
      </c>
      <c r="U113" s="4">
        <v>1569.32</v>
      </c>
      <c r="V113" s="4">
        <v>0</v>
      </c>
      <c r="W113" s="4">
        <v>0</v>
      </c>
      <c r="X113" s="4" t="s">
        <v>557</v>
      </c>
      <c r="Y113" s="4" t="s">
        <v>36</v>
      </c>
    </row>
    <row r="114" s="4" customFormat="1" spans="1:25">
      <c r="A114" s="4" t="s">
        <v>558</v>
      </c>
      <c r="B114" s="4" t="s">
        <v>26</v>
      </c>
      <c r="C114" s="4" t="s">
        <v>27</v>
      </c>
      <c r="D114" s="4" t="s">
        <v>559</v>
      </c>
      <c r="E114" s="4" t="s">
        <v>560</v>
      </c>
      <c r="F114" s="6">
        <v>45235</v>
      </c>
      <c r="G114" s="6">
        <v>45237</v>
      </c>
      <c r="H114" s="4">
        <v>1</v>
      </c>
      <c r="I114" s="4">
        <v>2</v>
      </c>
      <c r="J114" s="4">
        <v>2</v>
      </c>
      <c r="K114" s="4" t="s">
        <v>30</v>
      </c>
      <c r="L114" s="4">
        <v>372.58</v>
      </c>
      <c r="M114" s="4">
        <v>372.58</v>
      </c>
      <c r="N114" s="4" t="s">
        <v>561</v>
      </c>
      <c r="O114" s="4" t="s">
        <v>32</v>
      </c>
      <c r="P114" s="4" t="s">
        <v>33</v>
      </c>
      <c r="Q114" s="4">
        <v>0</v>
      </c>
      <c r="R114" s="7">
        <v>45231</v>
      </c>
      <c r="S114" s="6">
        <v>45240</v>
      </c>
      <c r="T114" s="4" t="s">
        <v>34</v>
      </c>
      <c r="U114" s="4">
        <v>372.58</v>
      </c>
      <c r="V114" s="4">
        <v>0</v>
      </c>
      <c r="W114" s="4">
        <v>0</v>
      </c>
      <c r="X114" s="4" t="s">
        <v>562</v>
      </c>
      <c r="Y114" s="4" t="s">
        <v>563</v>
      </c>
    </row>
    <row r="115" s="4" customFormat="1" spans="1:25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566</v>
      </c>
      <c r="F115" s="6">
        <v>45235</v>
      </c>
      <c r="G115" s="6">
        <v>45237</v>
      </c>
      <c r="H115" s="4">
        <v>1</v>
      </c>
      <c r="I115" s="4">
        <v>2</v>
      </c>
      <c r="J115" s="4">
        <v>2</v>
      </c>
      <c r="K115" s="4" t="s">
        <v>30</v>
      </c>
      <c r="L115" s="4">
        <v>420.1</v>
      </c>
      <c r="M115" s="4">
        <v>420.1</v>
      </c>
      <c r="N115" s="4" t="s">
        <v>567</v>
      </c>
      <c r="O115" s="4" t="s">
        <v>32</v>
      </c>
      <c r="P115" s="4" t="s">
        <v>33</v>
      </c>
      <c r="Q115" s="4">
        <v>0</v>
      </c>
      <c r="R115" s="7">
        <v>45231</v>
      </c>
      <c r="S115" s="6">
        <v>45240</v>
      </c>
      <c r="T115" s="4" t="s">
        <v>34</v>
      </c>
      <c r="U115" s="4">
        <v>420.1</v>
      </c>
      <c r="V115" s="4">
        <v>0</v>
      </c>
      <c r="W115" s="4">
        <v>0</v>
      </c>
      <c r="X115" s="4" t="s">
        <v>568</v>
      </c>
      <c r="Y115" s="4" t="s">
        <v>569</v>
      </c>
    </row>
    <row r="116" s="4" customFormat="1" spans="1:25">
      <c r="A116" s="4" t="s">
        <v>570</v>
      </c>
      <c r="B116" s="4" t="s">
        <v>26</v>
      </c>
      <c r="C116" s="4" t="s">
        <v>27</v>
      </c>
      <c r="D116" s="4" t="s">
        <v>571</v>
      </c>
      <c r="E116" s="4" t="s">
        <v>572</v>
      </c>
      <c r="F116" s="6">
        <v>45235</v>
      </c>
      <c r="G116" s="6">
        <v>45237</v>
      </c>
      <c r="H116" s="4">
        <v>1</v>
      </c>
      <c r="I116" s="4">
        <v>2</v>
      </c>
      <c r="J116" s="4">
        <v>2</v>
      </c>
      <c r="K116" s="4" t="s">
        <v>30</v>
      </c>
      <c r="L116" s="4">
        <v>313.35</v>
      </c>
      <c r="M116" s="4">
        <v>313.35</v>
      </c>
      <c r="N116" s="4" t="s">
        <v>573</v>
      </c>
      <c r="O116" s="4" t="s">
        <v>32</v>
      </c>
      <c r="P116" s="4" t="s">
        <v>33</v>
      </c>
      <c r="Q116" s="4">
        <v>0</v>
      </c>
      <c r="R116" s="7">
        <v>45231.0000115741</v>
      </c>
      <c r="S116" s="6">
        <v>45240</v>
      </c>
      <c r="T116" s="4" t="s">
        <v>34</v>
      </c>
      <c r="U116" s="4">
        <v>313.35</v>
      </c>
      <c r="V116" s="4">
        <v>0</v>
      </c>
      <c r="W116" s="4">
        <v>0</v>
      </c>
      <c r="X116" s="4" t="s">
        <v>574</v>
      </c>
      <c r="Y116" s="4" t="s">
        <v>36</v>
      </c>
    </row>
    <row r="117" s="4" customFormat="1" spans="1:25">
      <c r="A117" s="4" t="s">
        <v>575</v>
      </c>
      <c r="B117" s="4" t="s">
        <v>26</v>
      </c>
      <c r="C117" s="4" t="s">
        <v>27</v>
      </c>
      <c r="D117" s="4" t="s">
        <v>576</v>
      </c>
      <c r="E117" s="4" t="s">
        <v>307</v>
      </c>
      <c r="F117" s="6">
        <v>45235</v>
      </c>
      <c r="G117" s="6">
        <v>45237</v>
      </c>
      <c r="H117" s="4">
        <v>1</v>
      </c>
      <c r="I117" s="4">
        <v>2</v>
      </c>
      <c r="J117" s="4">
        <v>2</v>
      </c>
      <c r="K117" s="4" t="s">
        <v>30</v>
      </c>
      <c r="L117" s="4">
        <v>2290.1</v>
      </c>
      <c r="M117" s="4">
        <v>2290.1</v>
      </c>
      <c r="N117" s="4" t="s">
        <v>577</v>
      </c>
      <c r="O117" s="4" t="s">
        <v>32</v>
      </c>
      <c r="P117" s="4" t="s">
        <v>33</v>
      </c>
      <c r="Q117" s="4">
        <v>0</v>
      </c>
      <c r="R117" s="7">
        <v>45232.0000115741</v>
      </c>
      <c r="S117" s="6">
        <v>45240</v>
      </c>
      <c r="T117" s="4" t="s">
        <v>34</v>
      </c>
      <c r="U117" s="4">
        <v>2290.1</v>
      </c>
      <c r="V117" s="4">
        <v>0</v>
      </c>
      <c r="W117" s="4">
        <v>0</v>
      </c>
      <c r="X117" s="4" t="s">
        <v>578</v>
      </c>
      <c r="Y117" s="4" t="s">
        <v>579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581</v>
      </c>
      <c r="E118" s="4" t="s">
        <v>582</v>
      </c>
      <c r="F118" s="6">
        <v>45236</v>
      </c>
      <c r="G118" s="6">
        <v>45237</v>
      </c>
      <c r="H118" s="4">
        <v>1</v>
      </c>
      <c r="I118" s="4">
        <v>1</v>
      </c>
      <c r="J118" s="4">
        <v>1</v>
      </c>
      <c r="K118" s="4" t="s">
        <v>30</v>
      </c>
      <c r="L118" s="4">
        <v>515.29</v>
      </c>
      <c r="M118" s="4">
        <v>515.29</v>
      </c>
      <c r="N118" s="4" t="s">
        <v>583</v>
      </c>
      <c r="O118" s="4" t="s">
        <v>32</v>
      </c>
      <c r="P118" s="4" t="s">
        <v>33</v>
      </c>
      <c r="Q118" s="4">
        <v>0</v>
      </c>
      <c r="R118" s="7">
        <v>45232</v>
      </c>
      <c r="S118" s="6">
        <v>45240</v>
      </c>
      <c r="T118" s="4" t="s">
        <v>34</v>
      </c>
      <c r="U118" s="4">
        <v>515.29</v>
      </c>
      <c r="V118" s="4">
        <v>0</v>
      </c>
      <c r="W118" s="4">
        <v>0</v>
      </c>
      <c r="X118" s="4" t="s">
        <v>584</v>
      </c>
      <c r="Y118" s="4" t="s">
        <v>36</v>
      </c>
    </row>
    <row r="119" s="4" customFormat="1" spans="1:25">
      <c r="A119" s="4" t="s">
        <v>585</v>
      </c>
      <c r="B119" s="4" t="s">
        <v>26</v>
      </c>
      <c r="C119" s="4" t="s">
        <v>27</v>
      </c>
      <c r="D119" s="4" t="s">
        <v>586</v>
      </c>
      <c r="E119" s="4" t="s">
        <v>587</v>
      </c>
      <c r="F119" s="6">
        <v>45236</v>
      </c>
      <c r="G119" s="6">
        <v>45237</v>
      </c>
      <c r="H119" s="4">
        <v>1</v>
      </c>
      <c r="I119" s="4">
        <v>1</v>
      </c>
      <c r="J119" s="4">
        <v>1</v>
      </c>
      <c r="K119" s="4" t="s">
        <v>30</v>
      </c>
      <c r="L119" s="4">
        <v>188.99</v>
      </c>
      <c r="M119" s="4">
        <v>188.99</v>
      </c>
      <c r="N119" s="4" t="s">
        <v>588</v>
      </c>
      <c r="O119" s="4" t="s">
        <v>32</v>
      </c>
      <c r="P119" s="4" t="s">
        <v>33</v>
      </c>
      <c r="Q119" s="4">
        <v>0</v>
      </c>
      <c r="R119" s="7">
        <v>45232</v>
      </c>
      <c r="S119" s="6">
        <v>45240</v>
      </c>
      <c r="T119" s="4" t="s">
        <v>34</v>
      </c>
      <c r="U119" s="4">
        <v>188.99</v>
      </c>
      <c r="V119" s="4">
        <v>0</v>
      </c>
      <c r="W119" s="4">
        <v>0</v>
      </c>
      <c r="X119" s="4" t="s">
        <v>589</v>
      </c>
      <c r="Y119" s="4" t="s">
        <v>590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593</v>
      </c>
      <c r="F120" s="6">
        <v>45234</v>
      </c>
      <c r="G120" s="6">
        <v>45237</v>
      </c>
      <c r="H120" s="4">
        <v>1</v>
      </c>
      <c r="I120" s="4">
        <v>3</v>
      </c>
      <c r="J120" s="4">
        <v>3</v>
      </c>
      <c r="K120" s="4" t="s">
        <v>30</v>
      </c>
      <c r="L120" s="4">
        <v>505.38</v>
      </c>
      <c r="M120" s="4">
        <v>505.38</v>
      </c>
      <c r="N120" s="4" t="s">
        <v>594</v>
      </c>
      <c r="O120" s="4" t="s">
        <v>32</v>
      </c>
      <c r="P120" s="4" t="s">
        <v>33</v>
      </c>
      <c r="Q120" s="4">
        <v>0</v>
      </c>
      <c r="R120" s="7">
        <v>45232.0000115741</v>
      </c>
      <c r="S120" s="6">
        <v>45240</v>
      </c>
      <c r="T120" s="4" t="s">
        <v>34</v>
      </c>
      <c r="U120" s="4">
        <v>505.38</v>
      </c>
      <c r="V120" s="4">
        <v>0</v>
      </c>
      <c r="W120" s="4">
        <v>0</v>
      </c>
      <c r="X120" s="4" t="s">
        <v>595</v>
      </c>
      <c r="Y120" s="4" t="s">
        <v>596</v>
      </c>
    </row>
    <row r="121" s="4" customFormat="1" spans="1:25">
      <c r="A121" s="4" t="s">
        <v>597</v>
      </c>
      <c r="B121" s="4" t="s">
        <v>26</v>
      </c>
      <c r="C121" s="4" t="s">
        <v>27</v>
      </c>
      <c r="D121" s="4" t="s">
        <v>598</v>
      </c>
      <c r="E121" s="4" t="s">
        <v>518</v>
      </c>
      <c r="F121" s="6">
        <v>45234</v>
      </c>
      <c r="G121" s="6">
        <v>45237</v>
      </c>
      <c r="H121" s="4">
        <v>1</v>
      </c>
      <c r="I121" s="4">
        <v>3</v>
      </c>
      <c r="J121" s="4">
        <v>3</v>
      </c>
      <c r="K121" s="4" t="s">
        <v>30</v>
      </c>
      <c r="L121" s="4">
        <v>1387.94</v>
      </c>
      <c r="M121" s="4">
        <v>1387.94</v>
      </c>
      <c r="N121" s="4" t="s">
        <v>599</v>
      </c>
      <c r="O121" s="4" t="s">
        <v>32</v>
      </c>
      <c r="P121" s="4" t="s">
        <v>33</v>
      </c>
      <c r="Q121" s="4">
        <v>0</v>
      </c>
      <c r="R121" s="7">
        <v>45232</v>
      </c>
      <c r="S121" s="6">
        <v>45240</v>
      </c>
      <c r="T121" s="4" t="s">
        <v>34</v>
      </c>
      <c r="U121" s="4">
        <v>1387.94</v>
      </c>
      <c r="V121" s="4">
        <v>0</v>
      </c>
      <c r="W121" s="4">
        <v>0</v>
      </c>
      <c r="X121" s="4" t="s">
        <v>600</v>
      </c>
      <c r="Y121" s="4" t="s">
        <v>601</v>
      </c>
    </row>
    <row r="122" s="4" customFormat="1" spans="1:25">
      <c r="A122" s="4" t="s">
        <v>602</v>
      </c>
      <c r="B122" s="4" t="s">
        <v>26</v>
      </c>
      <c r="C122" s="4" t="s">
        <v>27</v>
      </c>
      <c r="D122" s="4" t="s">
        <v>603</v>
      </c>
      <c r="E122" s="4" t="s">
        <v>604</v>
      </c>
      <c r="F122" s="6">
        <v>45236</v>
      </c>
      <c r="G122" s="6">
        <v>45237</v>
      </c>
      <c r="H122" s="4">
        <v>1</v>
      </c>
      <c r="I122" s="4">
        <v>1</v>
      </c>
      <c r="J122" s="4">
        <v>1</v>
      </c>
      <c r="K122" s="4" t="s">
        <v>30</v>
      </c>
      <c r="L122" s="4">
        <v>1051.66</v>
      </c>
      <c r="M122" s="4">
        <v>1051.66</v>
      </c>
      <c r="N122" s="4" t="s">
        <v>605</v>
      </c>
      <c r="O122" s="4" t="s">
        <v>32</v>
      </c>
      <c r="P122" s="4" t="s">
        <v>33</v>
      </c>
      <c r="Q122" s="4">
        <v>0</v>
      </c>
      <c r="R122" s="7">
        <v>45232.0000115741</v>
      </c>
      <c r="S122" s="6">
        <v>45240</v>
      </c>
      <c r="T122" s="4" t="s">
        <v>34</v>
      </c>
      <c r="U122" s="4">
        <v>1051.66</v>
      </c>
      <c r="V122" s="4">
        <v>0</v>
      </c>
      <c r="W122" s="4">
        <v>0</v>
      </c>
      <c r="X122" s="4" t="s">
        <v>606</v>
      </c>
      <c r="Y122" s="4" t="s">
        <v>36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608</v>
      </c>
      <c r="E123" s="4" t="s">
        <v>609</v>
      </c>
      <c r="F123" s="6">
        <v>45234</v>
      </c>
      <c r="G123" s="6">
        <v>45237</v>
      </c>
      <c r="H123" s="4">
        <v>1</v>
      </c>
      <c r="I123" s="4">
        <v>3</v>
      </c>
      <c r="J123" s="4">
        <v>3</v>
      </c>
      <c r="K123" s="4" t="s">
        <v>30</v>
      </c>
      <c r="L123" s="4">
        <v>1349.25</v>
      </c>
      <c r="M123" s="4">
        <v>1349.25</v>
      </c>
      <c r="N123" s="4" t="s">
        <v>610</v>
      </c>
      <c r="O123" s="4" t="s">
        <v>32</v>
      </c>
      <c r="P123" s="4" t="s">
        <v>33</v>
      </c>
      <c r="Q123" s="4">
        <v>0</v>
      </c>
      <c r="R123" s="7">
        <v>45232.0000115741</v>
      </c>
      <c r="S123" s="6">
        <v>45240</v>
      </c>
      <c r="T123" s="4" t="s">
        <v>34</v>
      </c>
      <c r="U123" s="4">
        <v>1349.25</v>
      </c>
      <c r="V123" s="4">
        <v>0</v>
      </c>
      <c r="W123" s="4">
        <v>0</v>
      </c>
      <c r="X123" s="4" t="s">
        <v>611</v>
      </c>
      <c r="Y123" s="4" t="s">
        <v>612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614</v>
      </c>
      <c r="E124" s="4" t="s">
        <v>615</v>
      </c>
      <c r="F124" s="6">
        <v>45235</v>
      </c>
      <c r="G124" s="6">
        <v>45237</v>
      </c>
      <c r="H124" s="4">
        <v>1</v>
      </c>
      <c r="I124" s="4">
        <v>2</v>
      </c>
      <c r="J124" s="4">
        <v>2</v>
      </c>
      <c r="K124" s="4" t="s">
        <v>30</v>
      </c>
      <c r="L124" s="4">
        <v>609.08</v>
      </c>
      <c r="M124" s="4">
        <v>609.08</v>
      </c>
      <c r="N124" s="4" t="s">
        <v>616</v>
      </c>
      <c r="O124" s="4" t="s">
        <v>32</v>
      </c>
      <c r="P124" s="4" t="s">
        <v>33</v>
      </c>
      <c r="Q124" s="4">
        <v>0</v>
      </c>
      <c r="R124" s="7">
        <v>45232</v>
      </c>
      <c r="S124" s="6">
        <v>45240</v>
      </c>
      <c r="T124" s="4" t="s">
        <v>34</v>
      </c>
      <c r="U124" s="4">
        <v>609.08</v>
      </c>
      <c r="V124" s="4">
        <v>0</v>
      </c>
      <c r="W124" s="4">
        <v>0</v>
      </c>
      <c r="X124" s="4" t="s">
        <v>617</v>
      </c>
      <c r="Y124" s="4" t="s">
        <v>618</v>
      </c>
    </row>
    <row r="125" s="4" customFormat="1" spans="1:25">
      <c r="A125" s="4" t="s">
        <v>619</v>
      </c>
      <c r="B125" s="4" t="s">
        <v>26</v>
      </c>
      <c r="C125" s="4" t="s">
        <v>27</v>
      </c>
      <c r="D125" s="4" t="s">
        <v>603</v>
      </c>
      <c r="E125" s="4" t="s">
        <v>620</v>
      </c>
      <c r="F125" s="6">
        <v>45236</v>
      </c>
      <c r="G125" s="6">
        <v>45237</v>
      </c>
      <c r="H125" s="4">
        <v>1</v>
      </c>
      <c r="I125" s="4">
        <v>1</v>
      </c>
      <c r="J125" s="4">
        <v>1</v>
      </c>
      <c r="K125" s="4" t="s">
        <v>30</v>
      </c>
      <c r="L125" s="4">
        <v>1204.61</v>
      </c>
      <c r="M125" s="4">
        <v>1204.61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45232</v>
      </c>
      <c r="S125" s="6">
        <v>45240</v>
      </c>
      <c r="T125" s="4" t="s">
        <v>34</v>
      </c>
      <c r="U125" s="4">
        <v>1204.61</v>
      </c>
      <c r="V125" s="4">
        <v>0</v>
      </c>
      <c r="W125" s="4">
        <v>0</v>
      </c>
      <c r="X125" s="4" t="s">
        <v>622</v>
      </c>
      <c r="Y125" s="4" t="s">
        <v>36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624</v>
      </c>
      <c r="E126" s="4" t="s">
        <v>593</v>
      </c>
      <c r="F126" s="6">
        <v>45236</v>
      </c>
      <c r="G126" s="6">
        <v>45237</v>
      </c>
      <c r="H126" s="4">
        <v>1</v>
      </c>
      <c r="I126" s="4">
        <v>1</v>
      </c>
      <c r="J126" s="4">
        <v>1</v>
      </c>
      <c r="K126" s="4" t="s">
        <v>30</v>
      </c>
      <c r="L126" s="4">
        <v>99.42</v>
      </c>
      <c r="M126" s="4">
        <v>99.42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45232.0000115741</v>
      </c>
      <c r="S126" s="6">
        <v>45240</v>
      </c>
      <c r="T126" s="4" t="s">
        <v>34</v>
      </c>
      <c r="U126" s="4">
        <v>99.42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45234</v>
      </c>
      <c r="G127" s="6">
        <v>45237</v>
      </c>
      <c r="H127" s="4">
        <v>1</v>
      </c>
      <c r="I127" s="4">
        <v>3</v>
      </c>
      <c r="J127" s="4">
        <v>3</v>
      </c>
      <c r="K127" s="4" t="s">
        <v>30</v>
      </c>
      <c r="L127" s="4">
        <v>4319.34</v>
      </c>
      <c r="M127" s="4">
        <v>4319.34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45232.0000115741</v>
      </c>
      <c r="S127" s="6">
        <v>45240</v>
      </c>
      <c r="T127" s="4" t="s">
        <v>34</v>
      </c>
      <c r="U127" s="4">
        <v>4319.34</v>
      </c>
      <c r="V127" s="4">
        <v>0</v>
      </c>
      <c r="W127" s="4">
        <v>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635</v>
      </c>
      <c r="E128" s="4" t="s">
        <v>148</v>
      </c>
      <c r="F128" s="6">
        <v>45235</v>
      </c>
      <c r="G128" s="6">
        <v>45237</v>
      </c>
      <c r="H128" s="4">
        <v>1</v>
      </c>
      <c r="I128" s="4">
        <v>2</v>
      </c>
      <c r="J128" s="4">
        <v>2</v>
      </c>
      <c r="K128" s="4" t="s">
        <v>30</v>
      </c>
      <c r="L128" s="4">
        <v>688.98</v>
      </c>
      <c r="M128" s="4">
        <v>688.98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45232</v>
      </c>
      <c r="S128" s="6">
        <v>45240</v>
      </c>
      <c r="T128" s="4" t="s">
        <v>34</v>
      </c>
      <c r="U128" s="4">
        <v>688.98</v>
      </c>
      <c r="V128" s="4">
        <v>0</v>
      </c>
      <c r="W128" s="4">
        <v>0</v>
      </c>
      <c r="X128" s="4" t="s">
        <v>637</v>
      </c>
      <c r="Y128" s="4" t="s">
        <v>638</v>
      </c>
    </row>
    <row r="129" s="4" customFormat="1" spans="1:27">
      <c r="A129" s="4" t="s">
        <v>639</v>
      </c>
      <c r="B129" s="4" t="s">
        <v>26</v>
      </c>
      <c r="C129" s="4" t="s">
        <v>27</v>
      </c>
      <c r="D129" s="4" t="s">
        <v>640</v>
      </c>
      <c r="E129" s="4" t="s">
        <v>148</v>
      </c>
      <c r="F129" s="6">
        <v>45236</v>
      </c>
      <c r="G129" s="6">
        <v>45237</v>
      </c>
      <c r="H129" s="4">
        <v>2</v>
      </c>
      <c r="I129" s="4">
        <v>1</v>
      </c>
      <c r="J129" s="4">
        <v>2</v>
      </c>
      <c r="K129" s="4" t="s">
        <v>30</v>
      </c>
      <c r="L129" s="4">
        <v>565.72</v>
      </c>
      <c r="M129" s="4">
        <v>565.72</v>
      </c>
      <c r="N129" s="4" t="s">
        <v>641</v>
      </c>
      <c r="O129" s="4" t="s">
        <v>32</v>
      </c>
      <c r="P129" s="4" t="s">
        <v>33</v>
      </c>
      <c r="Q129" s="4">
        <v>0</v>
      </c>
      <c r="R129" s="7">
        <v>45232.0000115741</v>
      </c>
      <c r="S129" s="6">
        <v>45240</v>
      </c>
      <c r="T129" s="4" t="s">
        <v>34</v>
      </c>
      <c r="U129" s="4">
        <v>565.72</v>
      </c>
      <c r="V129" s="4">
        <v>0</v>
      </c>
      <c r="W129" s="4">
        <v>0</v>
      </c>
      <c r="X129" s="4" t="s">
        <v>642</v>
      </c>
      <c r="Y129" s="4">
        <v>8905385</v>
      </c>
      <c r="Z129" s="4" t="s">
        <v>643</v>
      </c>
      <c r="AA129" s="4" t="s">
        <v>644</v>
      </c>
    </row>
    <row r="130" s="4" customFormat="1" spans="1:25">
      <c r="A130" s="4" t="s">
        <v>645</v>
      </c>
      <c r="B130" s="4" t="s">
        <v>26</v>
      </c>
      <c r="C130" s="4" t="s">
        <v>27</v>
      </c>
      <c r="D130" s="4" t="s">
        <v>646</v>
      </c>
      <c r="E130" s="4" t="s">
        <v>647</v>
      </c>
      <c r="F130" s="6">
        <v>45235</v>
      </c>
      <c r="G130" s="6">
        <v>45237</v>
      </c>
      <c r="H130" s="4">
        <v>1</v>
      </c>
      <c r="I130" s="4">
        <v>2</v>
      </c>
      <c r="J130" s="4">
        <v>2</v>
      </c>
      <c r="K130" s="4" t="s">
        <v>30</v>
      </c>
      <c r="L130" s="4">
        <v>868.46</v>
      </c>
      <c r="M130" s="4">
        <v>868.46</v>
      </c>
      <c r="N130" s="4" t="s">
        <v>648</v>
      </c>
      <c r="O130" s="4" t="s">
        <v>32</v>
      </c>
      <c r="P130" s="4" t="s">
        <v>33</v>
      </c>
      <c r="Q130" s="4">
        <v>0</v>
      </c>
      <c r="R130" s="7">
        <v>45232.0000115741</v>
      </c>
      <c r="S130" s="6">
        <v>45240</v>
      </c>
      <c r="T130" s="4" t="s">
        <v>34</v>
      </c>
      <c r="U130" s="4">
        <v>868.46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6">
        <v>45233</v>
      </c>
      <c r="G131" s="6">
        <v>45237</v>
      </c>
      <c r="H131" s="4">
        <v>1</v>
      </c>
      <c r="I131" s="4">
        <v>4</v>
      </c>
      <c r="J131" s="4">
        <v>4</v>
      </c>
      <c r="K131" s="4" t="s">
        <v>30</v>
      </c>
      <c r="L131" s="4">
        <v>6781.04</v>
      </c>
      <c r="M131" s="4">
        <v>6781.04</v>
      </c>
      <c r="N131" s="4" t="s">
        <v>654</v>
      </c>
      <c r="O131" s="4" t="s">
        <v>32</v>
      </c>
      <c r="P131" s="4" t="s">
        <v>33</v>
      </c>
      <c r="Q131" s="4">
        <v>0</v>
      </c>
      <c r="R131" s="7">
        <v>45232</v>
      </c>
      <c r="S131" s="6">
        <v>45240</v>
      </c>
      <c r="T131" s="4" t="s">
        <v>34</v>
      </c>
      <c r="U131" s="4">
        <v>6781.04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658</v>
      </c>
      <c r="E132" s="4" t="s">
        <v>659</v>
      </c>
      <c r="F132" s="6">
        <v>45234</v>
      </c>
      <c r="G132" s="6">
        <v>45237</v>
      </c>
      <c r="H132" s="4">
        <v>1</v>
      </c>
      <c r="I132" s="4">
        <v>3</v>
      </c>
      <c r="J132" s="4">
        <v>3</v>
      </c>
      <c r="K132" s="4" t="s">
        <v>30</v>
      </c>
      <c r="L132" s="4">
        <v>1145.82</v>
      </c>
      <c r="M132" s="4">
        <v>1145.82</v>
      </c>
      <c r="N132" s="4" t="s">
        <v>660</v>
      </c>
      <c r="O132" s="4" t="s">
        <v>32</v>
      </c>
      <c r="P132" s="4" t="s">
        <v>33</v>
      </c>
      <c r="Q132" s="4">
        <v>0</v>
      </c>
      <c r="R132" s="7">
        <v>45232.0000115741</v>
      </c>
      <c r="S132" s="6">
        <v>45240</v>
      </c>
      <c r="T132" s="4" t="s">
        <v>34</v>
      </c>
      <c r="U132" s="4">
        <v>1145.82</v>
      </c>
      <c r="V132" s="4">
        <v>0</v>
      </c>
      <c r="W132" s="4">
        <v>0</v>
      </c>
      <c r="X132" s="4" t="s">
        <v>661</v>
      </c>
      <c r="Y132" s="4" t="s">
        <v>662</v>
      </c>
    </row>
    <row r="133" s="4" customFormat="1" spans="1:25">
      <c r="A133" s="4" t="s">
        <v>663</v>
      </c>
      <c r="B133" s="4" t="s">
        <v>26</v>
      </c>
      <c r="C133" s="4" t="s">
        <v>27</v>
      </c>
      <c r="D133" s="4" t="s">
        <v>664</v>
      </c>
      <c r="E133" s="4" t="s">
        <v>665</v>
      </c>
      <c r="F133" s="6">
        <v>45235</v>
      </c>
      <c r="G133" s="6">
        <v>45237</v>
      </c>
      <c r="H133" s="4">
        <v>1</v>
      </c>
      <c r="I133" s="4">
        <v>2</v>
      </c>
      <c r="J133" s="4">
        <v>2</v>
      </c>
      <c r="K133" s="4" t="s">
        <v>30</v>
      </c>
      <c r="L133" s="4">
        <v>728.31</v>
      </c>
      <c r="M133" s="4">
        <v>728.31</v>
      </c>
      <c r="N133" s="4" t="s">
        <v>666</v>
      </c>
      <c r="O133" s="4" t="s">
        <v>32</v>
      </c>
      <c r="P133" s="4" t="s">
        <v>33</v>
      </c>
      <c r="Q133" s="4">
        <v>0</v>
      </c>
      <c r="R133" s="7">
        <v>45233.0000115741</v>
      </c>
      <c r="S133" s="6">
        <v>45240</v>
      </c>
      <c r="T133" s="4" t="s">
        <v>34</v>
      </c>
      <c r="U133" s="4">
        <v>728.31</v>
      </c>
      <c r="V133" s="4">
        <v>0</v>
      </c>
      <c r="W133" s="4">
        <v>0</v>
      </c>
      <c r="X133" s="4" t="s">
        <v>667</v>
      </c>
      <c r="Y133" s="4" t="s">
        <v>668</v>
      </c>
    </row>
    <row r="134" s="4" customFormat="1" spans="1:25">
      <c r="A134" s="4" t="s">
        <v>669</v>
      </c>
      <c r="B134" s="4" t="s">
        <v>26</v>
      </c>
      <c r="C134" s="4" t="s">
        <v>27</v>
      </c>
      <c r="D134" s="4" t="s">
        <v>670</v>
      </c>
      <c r="E134" s="4" t="s">
        <v>307</v>
      </c>
      <c r="F134" s="6">
        <v>45236</v>
      </c>
      <c r="G134" s="6">
        <v>45237</v>
      </c>
      <c r="H134" s="4">
        <v>1</v>
      </c>
      <c r="I134" s="4">
        <v>1</v>
      </c>
      <c r="J134" s="4">
        <v>1</v>
      </c>
      <c r="K134" s="4" t="s">
        <v>30</v>
      </c>
      <c r="L134" s="4">
        <v>225.48</v>
      </c>
      <c r="M134" s="4">
        <v>225.48</v>
      </c>
      <c r="N134" s="4" t="s">
        <v>671</v>
      </c>
      <c r="O134" s="4" t="s">
        <v>32</v>
      </c>
      <c r="P134" s="4" t="s">
        <v>33</v>
      </c>
      <c r="Q134" s="4">
        <v>0</v>
      </c>
      <c r="R134" s="7">
        <v>45233</v>
      </c>
      <c r="S134" s="6">
        <v>45240</v>
      </c>
      <c r="T134" s="4" t="s">
        <v>34</v>
      </c>
      <c r="U134" s="4">
        <v>225.48</v>
      </c>
      <c r="V134" s="4">
        <v>0</v>
      </c>
      <c r="W134" s="4">
        <v>0</v>
      </c>
      <c r="X134" s="4" t="s">
        <v>672</v>
      </c>
      <c r="Y134" s="4" t="s">
        <v>673</v>
      </c>
    </row>
    <row r="135" s="4" customFormat="1" spans="1:25">
      <c r="A135" s="4" t="s">
        <v>663</v>
      </c>
      <c r="B135" s="4" t="s">
        <v>26</v>
      </c>
      <c r="C135" s="4" t="s">
        <v>37</v>
      </c>
      <c r="D135" s="4" t="s">
        <v>664</v>
      </c>
      <c r="E135" s="4" t="s">
        <v>665</v>
      </c>
      <c r="F135" s="6">
        <v>45235</v>
      </c>
      <c r="G135" s="6">
        <v>45237</v>
      </c>
      <c r="H135" s="4">
        <v>1</v>
      </c>
      <c r="I135" s="4">
        <v>2</v>
      </c>
      <c r="J135" s="4">
        <v>2</v>
      </c>
      <c r="K135" s="4" t="s">
        <v>30</v>
      </c>
      <c r="L135" s="4">
        <v>-728.31</v>
      </c>
      <c r="M135" s="4">
        <v>-728.31</v>
      </c>
      <c r="N135" s="4" t="s">
        <v>666</v>
      </c>
      <c r="O135" s="4" t="s">
        <v>32</v>
      </c>
      <c r="P135" s="4" t="s">
        <v>33</v>
      </c>
      <c r="Q135" s="4">
        <v>0</v>
      </c>
      <c r="R135" s="7">
        <v>45233.0000115741</v>
      </c>
      <c r="S135" s="6">
        <v>45240</v>
      </c>
      <c r="T135" s="4" t="s">
        <v>34</v>
      </c>
      <c r="U135" s="4">
        <v>-728.31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674</v>
      </c>
      <c r="B136" s="4" t="s">
        <v>26</v>
      </c>
      <c r="C136" s="4" t="s">
        <v>27</v>
      </c>
      <c r="D136" s="4" t="s">
        <v>675</v>
      </c>
      <c r="E136" s="4" t="s">
        <v>676</v>
      </c>
      <c r="F136" s="6">
        <v>45236</v>
      </c>
      <c r="G136" s="6">
        <v>45237</v>
      </c>
      <c r="H136" s="4">
        <v>1</v>
      </c>
      <c r="I136" s="4">
        <v>1</v>
      </c>
      <c r="J136" s="4">
        <v>1</v>
      </c>
      <c r="K136" s="4" t="s">
        <v>30</v>
      </c>
      <c r="L136" s="4">
        <v>607.62</v>
      </c>
      <c r="M136" s="4">
        <v>607.62</v>
      </c>
      <c r="N136" s="4" t="s">
        <v>677</v>
      </c>
      <c r="O136" s="4" t="s">
        <v>32</v>
      </c>
      <c r="P136" s="4" t="s">
        <v>33</v>
      </c>
      <c r="Q136" s="4">
        <v>0</v>
      </c>
      <c r="R136" s="7">
        <v>45233</v>
      </c>
      <c r="S136" s="6">
        <v>45240</v>
      </c>
      <c r="T136" s="4" t="s">
        <v>34</v>
      </c>
      <c r="U136" s="4">
        <v>607.62</v>
      </c>
      <c r="V136" s="4">
        <v>0</v>
      </c>
      <c r="W136" s="4">
        <v>0</v>
      </c>
      <c r="X136" s="4" t="s">
        <v>678</v>
      </c>
      <c r="Y136" s="4" t="s">
        <v>36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45233</v>
      </c>
      <c r="G137" s="6">
        <v>45237</v>
      </c>
      <c r="H137" s="4">
        <v>1</v>
      </c>
      <c r="I137" s="4">
        <v>4</v>
      </c>
      <c r="J137" s="4">
        <v>4</v>
      </c>
      <c r="K137" s="4" t="s">
        <v>30</v>
      </c>
      <c r="L137" s="4">
        <v>3202.72</v>
      </c>
      <c r="M137" s="4">
        <v>3202.72</v>
      </c>
      <c r="N137" s="4" t="s">
        <v>682</v>
      </c>
      <c r="O137" s="4" t="s">
        <v>32</v>
      </c>
      <c r="P137" s="4" t="s">
        <v>33</v>
      </c>
      <c r="Q137" s="4">
        <v>0</v>
      </c>
      <c r="R137" s="7">
        <v>45233.0000115741</v>
      </c>
      <c r="S137" s="6">
        <v>45240</v>
      </c>
      <c r="T137" s="4" t="s">
        <v>34</v>
      </c>
      <c r="U137" s="4">
        <v>3202.72</v>
      </c>
      <c r="V137" s="4">
        <v>0</v>
      </c>
      <c r="W137" s="4">
        <v>0</v>
      </c>
      <c r="X137" s="4" t="s">
        <v>683</v>
      </c>
      <c r="Y137" s="4" t="s">
        <v>36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45234</v>
      </c>
      <c r="G138" s="6">
        <v>45237</v>
      </c>
      <c r="H138" s="4">
        <v>2</v>
      </c>
      <c r="I138" s="4">
        <v>3</v>
      </c>
      <c r="J138" s="4">
        <v>6</v>
      </c>
      <c r="K138" s="4" t="s">
        <v>30</v>
      </c>
      <c r="L138" s="4">
        <v>2150.62</v>
      </c>
      <c r="M138" s="4">
        <v>2150.62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45233.0000115741</v>
      </c>
      <c r="S138" s="6">
        <v>45240</v>
      </c>
      <c r="T138" s="4" t="s">
        <v>34</v>
      </c>
      <c r="U138" s="4">
        <v>2150.62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45236</v>
      </c>
      <c r="G139" s="6">
        <v>45237</v>
      </c>
      <c r="H139" s="4">
        <v>1</v>
      </c>
      <c r="I139" s="4">
        <v>1</v>
      </c>
      <c r="J139" s="4">
        <v>1</v>
      </c>
      <c r="K139" s="4" t="s">
        <v>30</v>
      </c>
      <c r="L139" s="4">
        <v>804.17</v>
      </c>
      <c r="M139" s="4">
        <v>804.17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45233.0000115741</v>
      </c>
      <c r="S139" s="6">
        <v>45240</v>
      </c>
      <c r="T139" s="4" t="s">
        <v>34</v>
      </c>
      <c r="U139" s="4">
        <v>804.17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697</v>
      </c>
      <c r="E140" s="4" t="s">
        <v>71</v>
      </c>
      <c r="F140" s="6">
        <v>45236</v>
      </c>
      <c r="G140" s="6">
        <v>45237</v>
      </c>
      <c r="H140" s="4">
        <v>1</v>
      </c>
      <c r="I140" s="4">
        <v>1</v>
      </c>
      <c r="J140" s="4">
        <v>1</v>
      </c>
      <c r="K140" s="4" t="s">
        <v>30</v>
      </c>
      <c r="L140" s="4">
        <v>165.99</v>
      </c>
      <c r="M140" s="4">
        <v>165.99</v>
      </c>
      <c r="N140" s="4" t="s">
        <v>698</v>
      </c>
      <c r="O140" s="4" t="s">
        <v>32</v>
      </c>
      <c r="P140" s="4" t="s">
        <v>33</v>
      </c>
      <c r="Q140" s="4">
        <v>0</v>
      </c>
      <c r="R140" s="7">
        <v>45233.0000115741</v>
      </c>
      <c r="S140" s="6">
        <v>45240</v>
      </c>
      <c r="T140" s="4" t="s">
        <v>34</v>
      </c>
      <c r="U140" s="4">
        <v>165.99</v>
      </c>
      <c r="V140" s="4">
        <v>0</v>
      </c>
      <c r="W140" s="4">
        <v>0</v>
      </c>
      <c r="X140" s="4" t="s">
        <v>699</v>
      </c>
      <c r="Y140" s="4" t="s">
        <v>700</v>
      </c>
    </row>
    <row r="141" s="4" customFormat="1" spans="1:25">
      <c r="A141" s="4" t="s">
        <v>701</v>
      </c>
      <c r="B141" s="4" t="s">
        <v>26</v>
      </c>
      <c r="C141" s="4" t="s">
        <v>27</v>
      </c>
      <c r="D141" s="4" t="s">
        <v>702</v>
      </c>
      <c r="E141" s="4" t="s">
        <v>703</v>
      </c>
      <c r="F141" s="6">
        <v>45235</v>
      </c>
      <c r="G141" s="6">
        <v>45237</v>
      </c>
      <c r="H141" s="4">
        <v>1</v>
      </c>
      <c r="I141" s="4">
        <v>2</v>
      </c>
      <c r="J141" s="4">
        <v>2</v>
      </c>
      <c r="K141" s="4" t="s">
        <v>30</v>
      </c>
      <c r="L141" s="4">
        <v>329.42</v>
      </c>
      <c r="M141" s="4">
        <v>329.42</v>
      </c>
      <c r="N141" s="4" t="s">
        <v>704</v>
      </c>
      <c r="O141" s="4" t="s">
        <v>32</v>
      </c>
      <c r="P141" s="4" t="s">
        <v>33</v>
      </c>
      <c r="Q141" s="4">
        <v>0</v>
      </c>
      <c r="R141" s="7">
        <v>45233</v>
      </c>
      <c r="S141" s="6">
        <v>45240</v>
      </c>
      <c r="T141" s="4" t="s">
        <v>34</v>
      </c>
      <c r="U141" s="4">
        <v>329.42</v>
      </c>
      <c r="V141" s="4">
        <v>0</v>
      </c>
      <c r="W141" s="4">
        <v>0</v>
      </c>
      <c r="X141" s="4" t="s">
        <v>705</v>
      </c>
      <c r="Y141" s="4" t="s">
        <v>706</v>
      </c>
    </row>
    <row r="142" s="4" customFormat="1" spans="1:25">
      <c r="A142" s="4" t="s">
        <v>707</v>
      </c>
      <c r="B142" s="4" t="s">
        <v>26</v>
      </c>
      <c r="C142" s="4" t="s">
        <v>27</v>
      </c>
      <c r="D142" s="4" t="s">
        <v>457</v>
      </c>
      <c r="E142" s="4" t="s">
        <v>708</v>
      </c>
      <c r="F142" s="6">
        <v>45235</v>
      </c>
      <c r="G142" s="6">
        <v>45237</v>
      </c>
      <c r="H142" s="4">
        <v>1</v>
      </c>
      <c r="I142" s="4">
        <v>2</v>
      </c>
      <c r="J142" s="4">
        <v>2</v>
      </c>
      <c r="K142" s="4" t="s">
        <v>30</v>
      </c>
      <c r="L142" s="4">
        <v>445.1</v>
      </c>
      <c r="M142" s="4">
        <v>445.1</v>
      </c>
      <c r="N142" s="4" t="s">
        <v>709</v>
      </c>
      <c r="O142" s="4" t="s">
        <v>32</v>
      </c>
      <c r="P142" s="4" t="s">
        <v>33</v>
      </c>
      <c r="Q142" s="4">
        <v>0</v>
      </c>
      <c r="R142" s="7">
        <v>45233.0000115741</v>
      </c>
      <c r="S142" s="6">
        <v>45240</v>
      </c>
      <c r="T142" s="4" t="s">
        <v>34</v>
      </c>
      <c r="U142" s="4">
        <v>445.1</v>
      </c>
      <c r="V142" s="4">
        <v>0</v>
      </c>
      <c r="W142" s="4">
        <v>0</v>
      </c>
      <c r="X142" s="4" t="s">
        <v>710</v>
      </c>
      <c r="Y142" s="4" t="s">
        <v>36</v>
      </c>
    </row>
    <row r="143" s="4" customFormat="1" spans="1:25">
      <c r="A143" s="4" t="s">
        <v>711</v>
      </c>
      <c r="B143" s="4" t="s">
        <v>26</v>
      </c>
      <c r="C143" s="4" t="s">
        <v>27</v>
      </c>
      <c r="D143" s="4" t="s">
        <v>712</v>
      </c>
      <c r="E143" s="4" t="s">
        <v>713</v>
      </c>
      <c r="F143" s="6">
        <v>45236</v>
      </c>
      <c r="G143" s="6">
        <v>45237</v>
      </c>
      <c r="H143" s="4">
        <v>1</v>
      </c>
      <c r="I143" s="4">
        <v>1</v>
      </c>
      <c r="J143" s="4">
        <v>1</v>
      </c>
      <c r="K143" s="4" t="s">
        <v>30</v>
      </c>
      <c r="L143" s="4">
        <v>1171.18</v>
      </c>
      <c r="M143" s="4">
        <v>1171.18</v>
      </c>
      <c r="N143" s="4" t="s">
        <v>714</v>
      </c>
      <c r="O143" s="4" t="s">
        <v>32</v>
      </c>
      <c r="P143" s="4" t="s">
        <v>33</v>
      </c>
      <c r="Q143" s="4">
        <v>0</v>
      </c>
      <c r="R143" s="7">
        <v>45233.0000115741</v>
      </c>
      <c r="S143" s="6">
        <v>45240</v>
      </c>
      <c r="T143" s="4" t="s">
        <v>34</v>
      </c>
      <c r="U143" s="4">
        <v>1171.18</v>
      </c>
      <c r="V143" s="4">
        <v>0</v>
      </c>
      <c r="W143" s="4">
        <v>0</v>
      </c>
      <c r="X143" s="4" t="s">
        <v>715</v>
      </c>
      <c r="Y143" s="4" t="s">
        <v>36</v>
      </c>
    </row>
    <row r="144" s="4" customFormat="1" spans="1:25">
      <c r="A144" s="4" t="s">
        <v>716</v>
      </c>
      <c r="B144" s="4" t="s">
        <v>26</v>
      </c>
      <c r="C144" s="4" t="s">
        <v>27</v>
      </c>
      <c r="D144" s="4" t="s">
        <v>717</v>
      </c>
      <c r="E144" s="4" t="s">
        <v>240</v>
      </c>
      <c r="F144" s="6">
        <v>45236</v>
      </c>
      <c r="G144" s="6">
        <v>45237</v>
      </c>
      <c r="H144" s="4">
        <v>1</v>
      </c>
      <c r="I144" s="4">
        <v>1</v>
      </c>
      <c r="J144" s="4">
        <v>1</v>
      </c>
      <c r="K144" s="4" t="s">
        <v>30</v>
      </c>
      <c r="L144" s="4">
        <v>312.73</v>
      </c>
      <c r="M144" s="4">
        <v>312.73</v>
      </c>
      <c r="N144" s="4" t="s">
        <v>718</v>
      </c>
      <c r="O144" s="4" t="s">
        <v>32</v>
      </c>
      <c r="P144" s="4" t="s">
        <v>33</v>
      </c>
      <c r="Q144" s="4">
        <v>0</v>
      </c>
      <c r="R144" s="7">
        <v>45233</v>
      </c>
      <c r="S144" s="6">
        <v>45240</v>
      </c>
      <c r="T144" s="4" t="s">
        <v>34</v>
      </c>
      <c r="U144" s="4">
        <v>312.73</v>
      </c>
      <c r="V144" s="4">
        <v>0</v>
      </c>
      <c r="W144" s="4">
        <v>0</v>
      </c>
      <c r="X144" s="4" t="s">
        <v>719</v>
      </c>
      <c r="Y144" s="4" t="s">
        <v>720</v>
      </c>
    </row>
    <row r="145" s="4" customFormat="1" spans="1:25">
      <c r="A145" s="4" t="s">
        <v>721</v>
      </c>
      <c r="B145" s="4" t="s">
        <v>26</v>
      </c>
      <c r="C145" s="4" t="s">
        <v>27</v>
      </c>
      <c r="D145" s="4" t="s">
        <v>722</v>
      </c>
      <c r="E145" s="4" t="s">
        <v>342</v>
      </c>
      <c r="F145" s="6">
        <v>45235</v>
      </c>
      <c r="G145" s="6">
        <v>45237</v>
      </c>
      <c r="H145" s="4">
        <v>1</v>
      </c>
      <c r="I145" s="4">
        <v>2</v>
      </c>
      <c r="J145" s="4">
        <v>2</v>
      </c>
      <c r="K145" s="4" t="s">
        <v>30</v>
      </c>
      <c r="L145" s="4">
        <v>509.74</v>
      </c>
      <c r="M145" s="4">
        <v>509.74</v>
      </c>
      <c r="N145" s="4" t="s">
        <v>723</v>
      </c>
      <c r="O145" s="4" t="s">
        <v>32</v>
      </c>
      <c r="P145" s="4" t="s">
        <v>33</v>
      </c>
      <c r="Q145" s="4">
        <v>0</v>
      </c>
      <c r="R145" s="7">
        <v>45233</v>
      </c>
      <c r="S145" s="6">
        <v>45240</v>
      </c>
      <c r="T145" s="4" t="s">
        <v>34</v>
      </c>
      <c r="U145" s="4">
        <v>509.74</v>
      </c>
      <c r="V145" s="4">
        <v>0</v>
      </c>
      <c r="W145" s="4">
        <v>0</v>
      </c>
      <c r="X145" s="4" t="s">
        <v>724</v>
      </c>
      <c r="Y145" s="4" t="s">
        <v>725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727</v>
      </c>
      <c r="E146" s="4" t="s">
        <v>728</v>
      </c>
      <c r="F146" s="6">
        <v>45235</v>
      </c>
      <c r="G146" s="6">
        <v>45237</v>
      </c>
      <c r="H146" s="4">
        <v>1</v>
      </c>
      <c r="I146" s="4">
        <v>2</v>
      </c>
      <c r="J146" s="4">
        <v>2</v>
      </c>
      <c r="K146" s="4" t="s">
        <v>30</v>
      </c>
      <c r="L146" s="4">
        <v>1228.48</v>
      </c>
      <c r="M146" s="4">
        <v>1228.48</v>
      </c>
      <c r="N146" s="4" t="s">
        <v>729</v>
      </c>
      <c r="O146" s="4" t="s">
        <v>32</v>
      </c>
      <c r="P146" s="4" t="s">
        <v>33</v>
      </c>
      <c r="Q146" s="4">
        <v>0</v>
      </c>
      <c r="R146" s="7">
        <v>45233.0000115741</v>
      </c>
      <c r="S146" s="6">
        <v>45240</v>
      </c>
      <c r="T146" s="4" t="s">
        <v>34</v>
      </c>
      <c r="U146" s="4">
        <v>1228.48</v>
      </c>
      <c r="V146" s="4">
        <v>0</v>
      </c>
      <c r="W146" s="4">
        <v>0</v>
      </c>
      <c r="X146" s="4" t="s">
        <v>730</v>
      </c>
      <c r="Y146" s="4" t="s">
        <v>731</v>
      </c>
    </row>
    <row r="147" s="4" customFormat="1" spans="1:25">
      <c r="A147" s="4" t="s">
        <v>732</v>
      </c>
      <c r="B147" s="4" t="s">
        <v>26</v>
      </c>
      <c r="C147" s="4" t="s">
        <v>27</v>
      </c>
      <c r="D147" s="4" t="s">
        <v>733</v>
      </c>
      <c r="E147" s="4" t="s">
        <v>734</v>
      </c>
      <c r="F147" s="6">
        <v>45235</v>
      </c>
      <c r="G147" s="6">
        <v>45237</v>
      </c>
      <c r="H147" s="4">
        <v>1</v>
      </c>
      <c r="I147" s="4">
        <v>2</v>
      </c>
      <c r="J147" s="4">
        <v>2</v>
      </c>
      <c r="K147" s="4" t="s">
        <v>30</v>
      </c>
      <c r="L147" s="4">
        <v>1977.8</v>
      </c>
      <c r="M147" s="4">
        <v>1977.8</v>
      </c>
      <c r="N147" s="4" t="s">
        <v>735</v>
      </c>
      <c r="O147" s="4" t="s">
        <v>32</v>
      </c>
      <c r="P147" s="4" t="s">
        <v>33</v>
      </c>
      <c r="Q147" s="4">
        <v>0</v>
      </c>
      <c r="R147" s="7">
        <v>45233.0000115741</v>
      </c>
      <c r="S147" s="6">
        <v>45240</v>
      </c>
      <c r="T147" s="4" t="s">
        <v>34</v>
      </c>
      <c r="U147" s="4">
        <v>1977.8</v>
      </c>
      <c r="V147" s="4">
        <v>0</v>
      </c>
      <c r="W147" s="4">
        <v>0</v>
      </c>
      <c r="X147" s="4" t="s">
        <v>736</v>
      </c>
      <c r="Y147" s="4" t="s">
        <v>737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739</v>
      </c>
      <c r="E148" s="4" t="s">
        <v>518</v>
      </c>
      <c r="F148" s="6">
        <v>45236</v>
      </c>
      <c r="G148" s="6">
        <v>45237</v>
      </c>
      <c r="H148" s="4">
        <v>1</v>
      </c>
      <c r="I148" s="4">
        <v>1</v>
      </c>
      <c r="J148" s="4">
        <v>1</v>
      </c>
      <c r="K148" s="4" t="s">
        <v>30</v>
      </c>
      <c r="L148" s="4">
        <v>440.26</v>
      </c>
      <c r="M148" s="4">
        <v>440.26</v>
      </c>
      <c r="N148" s="4" t="s">
        <v>740</v>
      </c>
      <c r="O148" s="4" t="s">
        <v>32</v>
      </c>
      <c r="P148" s="4" t="s">
        <v>33</v>
      </c>
      <c r="Q148" s="4">
        <v>0</v>
      </c>
      <c r="R148" s="7">
        <v>45233.0000115741</v>
      </c>
      <c r="S148" s="6">
        <v>45240</v>
      </c>
      <c r="T148" s="4" t="s">
        <v>34</v>
      </c>
      <c r="U148" s="4">
        <v>440.26</v>
      </c>
      <c r="V148" s="4">
        <v>0</v>
      </c>
      <c r="W148" s="4">
        <v>0</v>
      </c>
      <c r="X148" s="4" t="s">
        <v>741</v>
      </c>
      <c r="Y148" s="4" t="s">
        <v>742</v>
      </c>
    </row>
    <row r="149" s="4" customFormat="1" spans="1:25">
      <c r="A149" s="4" t="s">
        <v>743</v>
      </c>
      <c r="B149" s="4" t="s">
        <v>26</v>
      </c>
      <c r="C149" s="4" t="s">
        <v>27</v>
      </c>
      <c r="D149" s="4" t="s">
        <v>744</v>
      </c>
      <c r="E149" s="4" t="s">
        <v>555</v>
      </c>
      <c r="F149" s="6">
        <v>45236</v>
      </c>
      <c r="G149" s="6">
        <v>45237</v>
      </c>
      <c r="H149" s="4">
        <v>1</v>
      </c>
      <c r="I149" s="4">
        <v>1</v>
      </c>
      <c r="J149" s="4">
        <v>1</v>
      </c>
      <c r="K149" s="4" t="s">
        <v>30</v>
      </c>
      <c r="L149" s="4">
        <v>511.88</v>
      </c>
      <c r="M149" s="4">
        <v>511.88</v>
      </c>
      <c r="N149" s="4" t="s">
        <v>745</v>
      </c>
      <c r="O149" s="4" t="s">
        <v>32</v>
      </c>
      <c r="P149" s="4" t="s">
        <v>33</v>
      </c>
      <c r="Q149" s="4">
        <v>0</v>
      </c>
      <c r="R149" s="7">
        <v>45233</v>
      </c>
      <c r="S149" s="6">
        <v>45240</v>
      </c>
      <c r="T149" s="4" t="s">
        <v>34</v>
      </c>
      <c r="U149" s="4">
        <v>511.88</v>
      </c>
      <c r="V149" s="4">
        <v>0</v>
      </c>
      <c r="W149" s="4">
        <v>0</v>
      </c>
      <c r="X149" s="4" t="s">
        <v>746</v>
      </c>
      <c r="Y149" s="4" t="s">
        <v>36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748</v>
      </c>
      <c r="E150" s="4" t="s">
        <v>749</v>
      </c>
      <c r="F150" s="6">
        <v>45236</v>
      </c>
      <c r="G150" s="6">
        <v>45237</v>
      </c>
      <c r="H150" s="4">
        <v>1</v>
      </c>
      <c r="I150" s="4">
        <v>1</v>
      </c>
      <c r="J150" s="4">
        <v>1</v>
      </c>
      <c r="K150" s="4" t="s">
        <v>30</v>
      </c>
      <c r="L150" s="4">
        <v>241.33</v>
      </c>
      <c r="M150" s="4">
        <v>241.33</v>
      </c>
      <c r="N150" s="4" t="s">
        <v>750</v>
      </c>
      <c r="O150" s="4" t="s">
        <v>32</v>
      </c>
      <c r="P150" s="4" t="s">
        <v>33</v>
      </c>
      <c r="Q150" s="4">
        <v>0</v>
      </c>
      <c r="R150" s="7">
        <v>45233.0000115741</v>
      </c>
      <c r="S150" s="6">
        <v>45240</v>
      </c>
      <c r="T150" s="4" t="s">
        <v>34</v>
      </c>
      <c r="U150" s="4">
        <v>241.33</v>
      </c>
      <c r="V150" s="4">
        <v>0</v>
      </c>
      <c r="W150" s="4">
        <v>0</v>
      </c>
      <c r="X150" s="4" t="s">
        <v>751</v>
      </c>
      <c r="Y150" s="4" t="s">
        <v>752</v>
      </c>
    </row>
    <row r="151" s="4" customFormat="1" spans="1:25">
      <c r="A151" s="4" t="s">
        <v>753</v>
      </c>
      <c r="B151" s="4" t="s">
        <v>26</v>
      </c>
      <c r="C151" s="4" t="s">
        <v>27</v>
      </c>
      <c r="D151" s="4" t="s">
        <v>754</v>
      </c>
      <c r="E151" s="4" t="s">
        <v>755</v>
      </c>
      <c r="F151" s="6">
        <v>45235</v>
      </c>
      <c r="G151" s="6">
        <v>45237</v>
      </c>
      <c r="H151" s="4">
        <v>1</v>
      </c>
      <c r="I151" s="4">
        <v>2</v>
      </c>
      <c r="J151" s="4">
        <v>2</v>
      </c>
      <c r="K151" s="4" t="s">
        <v>30</v>
      </c>
      <c r="L151" s="4">
        <v>3982.62</v>
      </c>
      <c r="M151" s="4">
        <v>3982.62</v>
      </c>
      <c r="N151" s="4" t="s">
        <v>756</v>
      </c>
      <c r="O151" s="4" t="s">
        <v>32</v>
      </c>
      <c r="P151" s="4" t="s">
        <v>33</v>
      </c>
      <c r="Q151" s="4">
        <v>0</v>
      </c>
      <c r="R151" s="7">
        <v>45233</v>
      </c>
      <c r="S151" s="6">
        <v>45240</v>
      </c>
      <c r="T151" s="4" t="s">
        <v>34</v>
      </c>
      <c r="U151" s="4">
        <v>3982.62</v>
      </c>
      <c r="V151" s="4">
        <v>0</v>
      </c>
      <c r="W151" s="4">
        <v>0</v>
      </c>
      <c r="X151" s="4" t="s">
        <v>757</v>
      </c>
      <c r="Y151" s="4" t="s">
        <v>758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45236</v>
      </c>
      <c r="G152" s="6">
        <v>45237</v>
      </c>
      <c r="H152" s="4">
        <v>1</v>
      </c>
      <c r="I152" s="4">
        <v>1</v>
      </c>
      <c r="J152" s="4">
        <v>1</v>
      </c>
      <c r="K152" s="4" t="s">
        <v>30</v>
      </c>
      <c r="L152" s="4">
        <v>329.04</v>
      </c>
      <c r="M152" s="4">
        <v>329.04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45233.0000115741</v>
      </c>
      <c r="S152" s="6">
        <v>45240</v>
      </c>
      <c r="T152" s="4" t="s">
        <v>34</v>
      </c>
      <c r="U152" s="4">
        <v>329.04</v>
      </c>
      <c r="V152" s="4">
        <v>0</v>
      </c>
      <c r="W152" s="4">
        <v>0</v>
      </c>
      <c r="X152" s="4" t="s">
        <v>763</v>
      </c>
      <c r="Y152" s="4" t="s">
        <v>36</v>
      </c>
    </row>
    <row r="153" s="4" customFormat="1" spans="1:25">
      <c r="A153" s="4" t="s">
        <v>764</v>
      </c>
      <c r="B153" s="4" t="s">
        <v>26</v>
      </c>
      <c r="C153" s="4" t="s">
        <v>27</v>
      </c>
      <c r="D153" s="4" t="s">
        <v>765</v>
      </c>
      <c r="E153" s="4" t="s">
        <v>766</v>
      </c>
      <c r="F153" s="6">
        <v>45236</v>
      </c>
      <c r="G153" s="6">
        <v>45237</v>
      </c>
      <c r="H153" s="4">
        <v>1</v>
      </c>
      <c r="I153" s="4">
        <v>1</v>
      </c>
      <c r="J153" s="4">
        <v>1</v>
      </c>
      <c r="K153" s="4" t="s">
        <v>30</v>
      </c>
      <c r="L153" s="4">
        <v>863.19</v>
      </c>
      <c r="M153" s="4">
        <v>863.19</v>
      </c>
      <c r="N153" s="4" t="s">
        <v>767</v>
      </c>
      <c r="O153" s="4" t="s">
        <v>32</v>
      </c>
      <c r="P153" s="4" t="s">
        <v>33</v>
      </c>
      <c r="Q153" s="4">
        <v>0</v>
      </c>
      <c r="R153" s="7">
        <v>45233.0000115741</v>
      </c>
      <c r="S153" s="6">
        <v>45240</v>
      </c>
      <c r="T153" s="4" t="s">
        <v>34</v>
      </c>
      <c r="U153" s="4">
        <v>863.19</v>
      </c>
      <c r="V153" s="4">
        <v>0</v>
      </c>
      <c r="W153" s="4">
        <v>0</v>
      </c>
      <c r="X153" s="4" t="s">
        <v>768</v>
      </c>
      <c r="Y153" s="4" t="s">
        <v>769</v>
      </c>
    </row>
    <row r="154" s="4" customFormat="1" spans="1:25">
      <c r="A154" s="4" t="s">
        <v>770</v>
      </c>
      <c r="B154" s="4" t="s">
        <v>26</v>
      </c>
      <c r="C154" s="4" t="s">
        <v>27</v>
      </c>
      <c r="D154" s="4" t="s">
        <v>771</v>
      </c>
      <c r="E154" s="4" t="s">
        <v>772</v>
      </c>
      <c r="F154" s="6">
        <v>45236</v>
      </c>
      <c r="G154" s="6">
        <v>45237</v>
      </c>
      <c r="H154" s="4">
        <v>1</v>
      </c>
      <c r="I154" s="4">
        <v>1</v>
      </c>
      <c r="J154" s="4">
        <v>1</v>
      </c>
      <c r="K154" s="4" t="s">
        <v>30</v>
      </c>
      <c r="L154" s="4">
        <v>403.46</v>
      </c>
      <c r="M154" s="4">
        <v>403.46</v>
      </c>
      <c r="N154" s="4" t="s">
        <v>773</v>
      </c>
      <c r="O154" s="4" t="s">
        <v>32</v>
      </c>
      <c r="P154" s="4" t="s">
        <v>33</v>
      </c>
      <c r="Q154" s="4">
        <v>0</v>
      </c>
      <c r="R154" s="7">
        <v>45234.0000115741</v>
      </c>
      <c r="S154" s="6">
        <v>45240</v>
      </c>
      <c r="T154" s="4" t="s">
        <v>34</v>
      </c>
      <c r="U154" s="4">
        <v>403.46</v>
      </c>
      <c r="V154" s="4">
        <v>0</v>
      </c>
      <c r="W154" s="4">
        <v>0</v>
      </c>
      <c r="X154" s="4" t="s">
        <v>774</v>
      </c>
      <c r="Y154" s="4" t="s">
        <v>775</v>
      </c>
    </row>
    <row r="155" s="4" customFormat="1" spans="1:25">
      <c r="A155" s="4" t="s">
        <v>526</v>
      </c>
      <c r="B155" s="4" t="s">
        <v>26</v>
      </c>
      <c r="C155" s="4" t="s">
        <v>37</v>
      </c>
      <c r="D155" s="4" t="s">
        <v>527</v>
      </c>
      <c r="E155" s="4" t="s">
        <v>528</v>
      </c>
      <c r="F155" s="6">
        <v>45235</v>
      </c>
      <c r="G155" s="6">
        <v>45237</v>
      </c>
      <c r="H155" s="4">
        <v>1</v>
      </c>
      <c r="I155" s="4">
        <v>2</v>
      </c>
      <c r="J155" s="4">
        <v>2</v>
      </c>
      <c r="K155" s="4" t="s">
        <v>30</v>
      </c>
      <c r="L155" s="4">
        <v>-1964.44</v>
      </c>
      <c r="M155" s="4">
        <v>-1964.44</v>
      </c>
      <c r="N155" s="4" t="s">
        <v>529</v>
      </c>
      <c r="O155" s="4" t="s">
        <v>32</v>
      </c>
      <c r="P155" s="4" t="s">
        <v>33</v>
      </c>
      <c r="Q155" s="4">
        <v>0</v>
      </c>
      <c r="R155" s="7">
        <v>45231</v>
      </c>
      <c r="S155" s="6">
        <v>45240</v>
      </c>
      <c r="T155" s="4" t="s">
        <v>34</v>
      </c>
      <c r="U155" s="4">
        <v>-1964.44</v>
      </c>
      <c r="V155" s="4">
        <v>0</v>
      </c>
      <c r="W155" s="4">
        <v>0</v>
      </c>
      <c r="X155" s="4" t="s">
        <v>530</v>
      </c>
      <c r="Y155" s="4" t="s">
        <v>531</v>
      </c>
    </row>
    <row r="156" s="4" customFormat="1" spans="1:25">
      <c r="A156" s="4" t="s">
        <v>776</v>
      </c>
      <c r="B156" s="4" t="s">
        <v>26</v>
      </c>
      <c r="C156" s="4" t="s">
        <v>27</v>
      </c>
      <c r="D156" s="4" t="s">
        <v>300</v>
      </c>
      <c r="E156" s="4" t="s">
        <v>777</v>
      </c>
      <c r="F156" s="6">
        <v>45236</v>
      </c>
      <c r="G156" s="6">
        <v>45237</v>
      </c>
      <c r="H156" s="4">
        <v>1</v>
      </c>
      <c r="I156" s="4">
        <v>1</v>
      </c>
      <c r="J156" s="4">
        <v>1</v>
      </c>
      <c r="K156" s="4" t="s">
        <v>30</v>
      </c>
      <c r="L156" s="4">
        <v>316.79</v>
      </c>
      <c r="M156" s="4">
        <v>316.79</v>
      </c>
      <c r="N156" s="4" t="s">
        <v>778</v>
      </c>
      <c r="O156" s="4" t="s">
        <v>32</v>
      </c>
      <c r="P156" s="4" t="s">
        <v>33</v>
      </c>
      <c r="Q156" s="4">
        <v>0</v>
      </c>
      <c r="R156" s="7">
        <v>45234.0000115741</v>
      </c>
      <c r="S156" s="6">
        <v>45240</v>
      </c>
      <c r="T156" s="4" t="s">
        <v>34</v>
      </c>
      <c r="U156" s="4">
        <v>316.79</v>
      </c>
      <c r="V156" s="4">
        <v>0</v>
      </c>
      <c r="W156" s="4">
        <v>0</v>
      </c>
      <c r="X156" s="4" t="s">
        <v>779</v>
      </c>
      <c r="Y156" s="4" t="s">
        <v>36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781</v>
      </c>
      <c r="E157" s="4" t="s">
        <v>782</v>
      </c>
      <c r="F157" s="6">
        <v>45235</v>
      </c>
      <c r="G157" s="6">
        <v>45237</v>
      </c>
      <c r="H157" s="4">
        <v>1</v>
      </c>
      <c r="I157" s="4">
        <v>2</v>
      </c>
      <c r="J157" s="4">
        <v>2</v>
      </c>
      <c r="K157" s="4" t="s">
        <v>30</v>
      </c>
      <c r="L157" s="4">
        <v>1145.64</v>
      </c>
      <c r="M157" s="4">
        <v>1145.64</v>
      </c>
      <c r="N157" s="4" t="s">
        <v>783</v>
      </c>
      <c r="O157" s="4" t="s">
        <v>32</v>
      </c>
      <c r="P157" s="4" t="s">
        <v>33</v>
      </c>
      <c r="Q157" s="4">
        <v>0</v>
      </c>
      <c r="R157" s="7">
        <v>45234.0000115741</v>
      </c>
      <c r="S157" s="6">
        <v>45240</v>
      </c>
      <c r="T157" s="4" t="s">
        <v>34</v>
      </c>
      <c r="U157" s="4">
        <v>1145.64</v>
      </c>
      <c r="V157" s="4">
        <v>0</v>
      </c>
      <c r="W157" s="4">
        <v>0</v>
      </c>
      <c r="X157" s="4" t="s">
        <v>784</v>
      </c>
      <c r="Y157" s="4" t="s">
        <v>36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614</v>
      </c>
      <c r="E158" s="4" t="s">
        <v>786</v>
      </c>
      <c r="F158" s="6">
        <v>45235</v>
      </c>
      <c r="G158" s="6">
        <v>45237</v>
      </c>
      <c r="H158" s="4">
        <v>1</v>
      </c>
      <c r="I158" s="4">
        <v>2</v>
      </c>
      <c r="J158" s="4">
        <v>2</v>
      </c>
      <c r="K158" s="4" t="s">
        <v>30</v>
      </c>
      <c r="L158" s="4">
        <v>808.12</v>
      </c>
      <c r="M158" s="4">
        <v>808.12</v>
      </c>
      <c r="N158" s="4" t="s">
        <v>787</v>
      </c>
      <c r="O158" s="4" t="s">
        <v>32</v>
      </c>
      <c r="P158" s="4" t="s">
        <v>33</v>
      </c>
      <c r="Q158" s="4">
        <v>0</v>
      </c>
      <c r="R158" s="7">
        <v>45234.0000115741</v>
      </c>
      <c r="S158" s="6">
        <v>45240</v>
      </c>
      <c r="T158" s="4" t="s">
        <v>34</v>
      </c>
      <c r="U158" s="4">
        <v>808.12</v>
      </c>
      <c r="V158" s="4">
        <v>0</v>
      </c>
      <c r="W158" s="4">
        <v>0</v>
      </c>
      <c r="X158" s="4" t="s">
        <v>788</v>
      </c>
      <c r="Y158" s="4" t="s">
        <v>789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791</v>
      </c>
      <c r="E159" s="4" t="s">
        <v>792</v>
      </c>
      <c r="F159" s="6">
        <v>45235</v>
      </c>
      <c r="G159" s="6">
        <v>45237</v>
      </c>
      <c r="H159" s="4">
        <v>1</v>
      </c>
      <c r="I159" s="4">
        <v>2</v>
      </c>
      <c r="J159" s="4">
        <v>2</v>
      </c>
      <c r="K159" s="4" t="s">
        <v>30</v>
      </c>
      <c r="L159" s="4">
        <v>587.52</v>
      </c>
      <c r="M159" s="4">
        <v>587.52</v>
      </c>
      <c r="N159" s="4" t="s">
        <v>793</v>
      </c>
      <c r="O159" s="4" t="s">
        <v>32</v>
      </c>
      <c r="P159" s="4" t="s">
        <v>33</v>
      </c>
      <c r="Q159" s="4">
        <v>0</v>
      </c>
      <c r="R159" s="7">
        <v>45234.0000115741</v>
      </c>
      <c r="S159" s="6">
        <v>45240</v>
      </c>
      <c r="T159" s="4" t="s">
        <v>34</v>
      </c>
      <c r="U159" s="4">
        <v>587.52</v>
      </c>
      <c r="V159" s="4">
        <v>0</v>
      </c>
      <c r="W159" s="4">
        <v>0</v>
      </c>
      <c r="X159" s="4" t="s">
        <v>794</v>
      </c>
      <c r="Y159" s="4" t="s">
        <v>36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291</v>
      </c>
      <c r="F160" s="6">
        <v>45234</v>
      </c>
      <c r="G160" s="6">
        <v>45237</v>
      </c>
      <c r="H160" s="4">
        <v>1</v>
      </c>
      <c r="I160" s="4">
        <v>3</v>
      </c>
      <c r="J160" s="4">
        <v>3</v>
      </c>
      <c r="K160" s="4" t="s">
        <v>30</v>
      </c>
      <c r="L160" s="4">
        <v>1580.07</v>
      </c>
      <c r="M160" s="4">
        <v>1580.07</v>
      </c>
      <c r="N160" s="4" t="s">
        <v>797</v>
      </c>
      <c r="O160" s="4" t="s">
        <v>32</v>
      </c>
      <c r="P160" s="4" t="s">
        <v>33</v>
      </c>
      <c r="Q160" s="4">
        <v>0</v>
      </c>
      <c r="R160" s="7">
        <v>45234</v>
      </c>
      <c r="S160" s="6">
        <v>45240</v>
      </c>
      <c r="T160" s="4" t="s">
        <v>34</v>
      </c>
      <c r="U160" s="4">
        <v>1580.07</v>
      </c>
      <c r="V160" s="4">
        <v>0</v>
      </c>
      <c r="W160" s="4">
        <v>0</v>
      </c>
      <c r="X160" s="4" t="s">
        <v>798</v>
      </c>
      <c r="Y160" s="4" t="s">
        <v>36</v>
      </c>
    </row>
    <row r="161" s="4" customFormat="1" spans="1:25">
      <c r="A161" s="4" t="s">
        <v>799</v>
      </c>
      <c r="B161" s="4" t="s">
        <v>26</v>
      </c>
      <c r="C161" s="4" t="s">
        <v>27</v>
      </c>
      <c r="D161" s="4" t="s">
        <v>800</v>
      </c>
      <c r="E161" s="4" t="s">
        <v>801</v>
      </c>
      <c r="F161" s="6">
        <v>45236</v>
      </c>
      <c r="G161" s="6">
        <v>45237</v>
      </c>
      <c r="H161" s="4">
        <v>1</v>
      </c>
      <c r="I161" s="4">
        <v>1</v>
      </c>
      <c r="J161" s="4">
        <v>1</v>
      </c>
      <c r="K161" s="4" t="s">
        <v>30</v>
      </c>
      <c r="L161" s="4">
        <v>273.58</v>
      </c>
      <c r="M161" s="4">
        <v>273.58</v>
      </c>
      <c r="N161" s="4" t="s">
        <v>802</v>
      </c>
      <c r="O161" s="4" t="s">
        <v>32</v>
      </c>
      <c r="P161" s="4" t="s">
        <v>33</v>
      </c>
      <c r="Q161" s="4">
        <v>0</v>
      </c>
      <c r="R161" s="7">
        <v>45234.0000115741</v>
      </c>
      <c r="S161" s="6">
        <v>45240</v>
      </c>
      <c r="T161" s="4" t="s">
        <v>34</v>
      </c>
      <c r="U161" s="4">
        <v>273.58</v>
      </c>
      <c r="V161" s="4">
        <v>0</v>
      </c>
      <c r="W161" s="4">
        <v>0</v>
      </c>
      <c r="X161" s="4" t="s">
        <v>803</v>
      </c>
      <c r="Y161" s="4" t="s">
        <v>804</v>
      </c>
    </row>
    <row r="162" s="4" customFormat="1" spans="1:25">
      <c r="A162" s="4" t="s">
        <v>780</v>
      </c>
      <c r="B162" s="4" t="s">
        <v>26</v>
      </c>
      <c r="C162" s="4" t="s">
        <v>37</v>
      </c>
      <c r="D162" s="4" t="s">
        <v>781</v>
      </c>
      <c r="E162" s="4" t="s">
        <v>782</v>
      </c>
      <c r="F162" s="6">
        <v>45235</v>
      </c>
      <c r="G162" s="6">
        <v>45237</v>
      </c>
      <c r="H162" s="4">
        <v>1</v>
      </c>
      <c r="I162" s="4">
        <v>2</v>
      </c>
      <c r="J162" s="4">
        <v>2</v>
      </c>
      <c r="K162" s="4" t="s">
        <v>30</v>
      </c>
      <c r="L162" s="4">
        <v>-1145.64</v>
      </c>
      <c r="M162" s="4">
        <v>-1145.64</v>
      </c>
      <c r="N162" s="4" t="s">
        <v>783</v>
      </c>
      <c r="O162" s="4" t="s">
        <v>32</v>
      </c>
      <c r="P162" s="4" t="s">
        <v>33</v>
      </c>
      <c r="Q162" s="4">
        <v>0</v>
      </c>
      <c r="R162" s="7">
        <v>45234.0000115741</v>
      </c>
      <c r="S162" s="6">
        <v>45240</v>
      </c>
      <c r="T162" s="4" t="s">
        <v>34</v>
      </c>
      <c r="U162" s="4">
        <v>-1145.64</v>
      </c>
      <c r="V162" s="4">
        <v>0</v>
      </c>
      <c r="W162" s="4">
        <v>0</v>
      </c>
      <c r="X162" s="4" t="s">
        <v>784</v>
      </c>
      <c r="Y162" s="4" t="s">
        <v>36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806</v>
      </c>
      <c r="E163" s="4" t="s">
        <v>807</v>
      </c>
      <c r="F163" s="6">
        <v>45236</v>
      </c>
      <c r="G163" s="6">
        <v>45237</v>
      </c>
      <c r="H163" s="4">
        <v>1</v>
      </c>
      <c r="I163" s="4">
        <v>1</v>
      </c>
      <c r="J163" s="4">
        <v>1</v>
      </c>
      <c r="K163" s="4" t="s">
        <v>30</v>
      </c>
      <c r="L163" s="4">
        <v>419.58</v>
      </c>
      <c r="M163" s="4">
        <v>419.58</v>
      </c>
      <c r="N163" s="4" t="s">
        <v>808</v>
      </c>
      <c r="O163" s="4" t="s">
        <v>32</v>
      </c>
      <c r="P163" s="4" t="s">
        <v>33</v>
      </c>
      <c r="Q163" s="4">
        <v>0</v>
      </c>
      <c r="R163" s="7">
        <v>45234</v>
      </c>
      <c r="S163" s="6">
        <v>45240</v>
      </c>
      <c r="T163" s="4" t="s">
        <v>34</v>
      </c>
      <c r="U163" s="4">
        <v>419.58</v>
      </c>
      <c r="V163" s="4">
        <v>0</v>
      </c>
      <c r="W163" s="4">
        <v>0</v>
      </c>
      <c r="X163" s="4" t="s">
        <v>809</v>
      </c>
      <c r="Y163" s="4" t="s">
        <v>810</v>
      </c>
    </row>
    <row r="164" s="4" customFormat="1" spans="1:25">
      <c r="A164" s="4" t="s">
        <v>811</v>
      </c>
      <c r="B164" s="4" t="s">
        <v>26</v>
      </c>
      <c r="C164" s="4" t="s">
        <v>27</v>
      </c>
      <c r="D164" s="4" t="s">
        <v>812</v>
      </c>
      <c r="E164" s="4" t="s">
        <v>813</v>
      </c>
      <c r="F164" s="6">
        <v>45236</v>
      </c>
      <c r="G164" s="6">
        <v>45237</v>
      </c>
      <c r="H164" s="4">
        <v>1</v>
      </c>
      <c r="I164" s="4">
        <v>1</v>
      </c>
      <c r="J164" s="4">
        <v>1</v>
      </c>
      <c r="K164" s="4" t="s">
        <v>30</v>
      </c>
      <c r="L164" s="4">
        <v>338.51</v>
      </c>
      <c r="M164" s="4">
        <v>338.51</v>
      </c>
      <c r="N164" s="4" t="s">
        <v>814</v>
      </c>
      <c r="O164" s="4" t="s">
        <v>32</v>
      </c>
      <c r="P164" s="4" t="s">
        <v>33</v>
      </c>
      <c r="Q164" s="4">
        <v>0</v>
      </c>
      <c r="R164" s="7">
        <v>45234</v>
      </c>
      <c r="S164" s="6">
        <v>45240</v>
      </c>
      <c r="T164" s="4" t="s">
        <v>34</v>
      </c>
      <c r="U164" s="4">
        <v>338.51</v>
      </c>
      <c r="V164" s="4">
        <v>0</v>
      </c>
      <c r="W164" s="4">
        <v>0</v>
      </c>
      <c r="X164" s="4" t="s">
        <v>815</v>
      </c>
      <c r="Y164" s="4" t="s">
        <v>816</v>
      </c>
    </row>
    <row r="165" s="4" customFormat="1" spans="1:25">
      <c r="A165" s="4" t="s">
        <v>817</v>
      </c>
      <c r="B165" s="4" t="s">
        <v>26</v>
      </c>
      <c r="C165" s="4" t="s">
        <v>27</v>
      </c>
      <c r="D165" s="4" t="s">
        <v>818</v>
      </c>
      <c r="E165" s="4" t="s">
        <v>819</v>
      </c>
      <c r="F165" s="6">
        <v>45236</v>
      </c>
      <c r="G165" s="6">
        <v>45237</v>
      </c>
      <c r="H165" s="4">
        <v>1</v>
      </c>
      <c r="I165" s="4">
        <v>1</v>
      </c>
      <c r="J165" s="4">
        <v>1</v>
      </c>
      <c r="K165" s="4" t="s">
        <v>30</v>
      </c>
      <c r="L165" s="4">
        <v>179.64</v>
      </c>
      <c r="M165" s="4">
        <v>179.64</v>
      </c>
      <c r="N165" s="4" t="s">
        <v>820</v>
      </c>
      <c r="O165" s="4" t="s">
        <v>32</v>
      </c>
      <c r="P165" s="4" t="s">
        <v>33</v>
      </c>
      <c r="Q165" s="4">
        <v>0</v>
      </c>
      <c r="R165" s="7">
        <v>45234</v>
      </c>
      <c r="S165" s="6">
        <v>45240</v>
      </c>
      <c r="T165" s="4" t="s">
        <v>34</v>
      </c>
      <c r="U165" s="4">
        <v>179.64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824</v>
      </c>
      <c r="E166" s="4" t="s">
        <v>825</v>
      </c>
      <c r="F166" s="6">
        <v>45234</v>
      </c>
      <c r="G166" s="6">
        <v>45237</v>
      </c>
      <c r="H166" s="4">
        <v>1</v>
      </c>
      <c r="I166" s="4">
        <v>3</v>
      </c>
      <c r="J166" s="4">
        <v>3</v>
      </c>
      <c r="K166" s="4" t="s">
        <v>30</v>
      </c>
      <c r="L166" s="4">
        <v>850.83</v>
      </c>
      <c r="M166" s="4">
        <v>850.83</v>
      </c>
      <c r="N166" s="4" t="s">
        <v>826</v>
      </c>
      <c r="O166" s="4" t="s">
        <v>32</v>
      </c>
      <c r="P166" s="4" t="s">
        <v>33</v>
      </c>
      <c r="Q166" s="4">
        <v>0</v>
      </c>
      <c r="R166" s="7">
        <v>45234.0000115741</v>
      </c>
      <c r="S166" s="6">
        <v>45240</v>
      </c>
      <c r="T166" s="4" t="s">
        <v>34</v>
      </c>
      <c r="U166" s="4">
        <v>850.83</v>
      </c>
      <c r="V166" s="4">
        <v>0</v>
      </c>
      <c r="W166" s="4">
        <v>0</v>
      </c>
      <c r="X166" s="4" t="s">
        <v>827</v>
      </c>
      <c r="Y166" s="4" t="s">
        <v>828</v>
      </c>
    </row>
    <row r="167" s="4" customFormat="1" spans="1:25">
      <c r="A167" s="4" t="s">
        <v>829</v>
      </c>
      <c r="B167" s="4" t="s">
        <v>26</v>
      </c>
      <c r="C167" s="4" t="s">
        <v>27</v>
      </c>
      <c r="D167" s="4" t="s">
        <v>830</v>
      </c>
      <c r="E167" s="4" t="s">
        <v>307</v>
      </c>
      <c r="F167" s="6">
        <v>45235</v>
      </c>
      <c r="G167" s="6">
        <v>45237</v>
      </c>
      <c r="H167" s="4">
        <v>1</v>
      </c>
      <c r="I167" s="4">
        <v>2</v>
      </c>
      <c r="J167" s="4">
        <v>2</v>
      </c>
      <c r="K167" s="4" t="s">
        <v>30</v>
      </c>
      <c r="L167" s="4">
        <v>558.16</v>
      </c>
      <c r="M167" s="4">
        <v>558.16</v>
      </c>
      <c r="N167" s="4" t="s">
        <v>831</v>
      </c>
      <c r="O167" s="4" t="s">
        <v>32</v>
      </c>
      <c r="P167" s="4" t="s">
        <v>33</v>
      </c>
      <c r="Q167" s="4">
        <v>0</v>
      </c>
      <c r="R167" s="7">
        <v>45234</v>
      </c>
      <c r="S167" s="6">
        <v>45240</v>
      </c>
      <c r="T167" s="4" t="s">
        <v>34</v>
      </c>
      <c r="U167" s="4">
        <v>558.16</v>
      </c>
      <c r="V167" s="4">
        <v>0</v>
      </c>
      <c r="W167" s="4">
        <v>0</v>
      </c>
      <c r="X167" s="4" t="s">
        <v>832</v>
      </c>
      <c r="Y167" s="4" t="s">
        <v>36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834</v>
      </c>
      <c r="E168" s="4" t="s">
        <v>835</v>
      </c>
      <c r="F168" s="6">
        <v>45234</v>
      </c>
      <c r="G168" s="6">
        <v>45237</v>
      </c>
      <c r="H168" s="4">
        <v>1</v>
      </c>
      <c r="I168" s="4">
        <v>3</v>
      </c>
      <c r="J168" s="4">
        <v>3</v>
      </c>
      <c r="K168" s="4" t="s">
        <v>30</v>
      </c>
      <c r="L168" s="4">
        <v>916.22</v>
      </c>
      <c r="M168" s="4">
        <v>916.22</v>
      </c>
      <c r="N168" s="4" t="s">
        <v>836</v>
      </c>
      <c r="O168" s="4" t="s">
        <v>32</v>
      </c>
      <c r="P168" s="4" t="s">
        <v>33</v>
      </c>
      <c r="Q168" s="4">
        <v>0</v>
      </c>
      <c r="R168" s="7">
        <v>45234.0000115741</v>
      </c>
      <c r="S168" s="6">
        <v>45240</v>
      </c>
      <c r="T168" s="4" t="s">
        <v>34</v>
      </c>
      <c r="U168" s="4">
        <v>916.22</v>
      </c>
      <c r="V168" s="4">
        <v>0</v>
      </c>
      <c r="W168" s="4">
        <v>0</v>
      </c>
      <c r="X168" s="4" t="s">
        <v>837</v>
      </c>
      <c r="Y168" s="4" t="s">
        <v>838</v>
      </c>
    </row>
    <row r="169" s="4" customFormat="1" spans="1:25">
      <c r="A169" s="4" t="s">
        <v>839</v>
      </c>
      <c r="B169" s="4" t="s">
        <v>26</v>
      </c>
      <c r="C169" s="4" t="s">
        <v>27</v>
      </c>
      <c r="D169" s="4" t="s">
        <v>840</v>
      </c>
      <c r="E169" s="4" t="s">
        <v>841</v>
      </c>
      <c r="F169" s="6">
        <v>45236</v>
      </c>
      <c r="G169" s="6">
        <v>45237</v>
      </c>
      <c r="H169" s="4">
        <v>1</v>
      </c>
      <c r="I169" s="4">
        <v>1</v>
      </c>
      <c r="J169" s="4">
        <v>1</v>
      </c>
      <c r="K169" s="4" t="s">
        <v>30</v>
      </c>
      <c r="L169" s="4">
        <v>868.47</v>
      </c>
      <c r="M169" s="4">
        <v>868.47</v>
      </c>
      <c r="N169" s="4" t="s">
        <v>842</v>
      </c>
      <c r="O169" s="4" t="s">
        <v>32</v>
      </c>
      <c r="P169" s="4" t="s">
        <v>33</v>
      </c>
      <c r="Q169" s="4">
        <v>0</v>
      </c>
      <c r="R169" s="7">
        <v>45234.0000115741</v>
      </c>
      <c r="S169" s="6">
        <v>45240</v>
      </c>
      <c r="T169" s="4" t="s">
        <v>34</v>
      </c>
      <c r="U169" s="4">
        <v>868.47</v>
      </c>
      <c r="V169" s="4">
        <v>0</v>
      </c>
      <c r="W169" s="4">
        <v>0</v>
      </c>
      <c r="X169" s="4" t="s">
        <v>843</v>
      </c>
      <c r="Y169" s="4" t="s">
        <v>844</v>
      </c>
    </row>
    <row r="170" s="4" customFormat="1" spans="1:25">
      <c r="A170" s="4" t="s">
        <v>845</v>
      </c>
      <c r="B170" s="4" t="s">
        <v>26</v>
      </c>
      <c r="C170" s="4" t="s">
        <v>27</v>
      </c>
      <c r="D170" s="4" t="s">
        <v>846</v>
      </c>
      <c r="E170" s="4" t="s">
        <v>847</v>
      </c>
      <c r="F170" s="6">
        <v>45235</v>
      </c>
      <c r="G170" s="6">
        <v>45237</v>
      </c>
      <c r="H170" s="4">
        <v>1</v>
      </c>
      <c r="I170" s="4">
        <v>2</v>
      </c>
      <c r="J170" s="4">
        <v>2</v>
      </c>
      <c r="K170" s="4" t="s">
        <v>30</v>
      </c>
      <c r="L170" s="4">
        <v>347.12</v>
      </c>
      <c r="M170" s="4">
        <v>347.12</v>
      </c>
      <c r="N170" s="4" t="s">
        <v>848</v>
      </c>
      <c r="O170" s="4" t="s">
        <v>32</v>
      </c>
      <c r="P170" s="4" t="s">
        <v>33</v>
      </c>
      <c r="Q170" s="4">
        <v>0</v>
      </c>
      <c r="R170" s="7">
        <v>45234.0000115741</v>
      </c>
      <c r="S170" s="6">
        <v>45240</v>
      </c>
      <c r="T170" s="4" t="s">
        <v>34</v>
      </c>
      <c r="U170" s="4">
        <v>347.12</v>
      </c>
      <c r="V170" s="4">
        <v>0</v>
      </c>
      <c r="W170" s="4">
        <v>0</v>
      </c>
      <c r="X170" s="4" t="s">
        <v>849</v>
      </c>
      <c r="Y170" s="4" t="s">
        <v>850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852</v>
      </c>
      <c r="E171" s="4" t="s">
        <v>464</v>
      </c>
      <c r="F171" s="6">
        <v>45235</v>
      </c>
      <c r="G171" s="6">
        <v>45237</v>
      </c>
      <c r="H171" s="4">
        <v>1</v>
      </c>
      <c r="I171" s="4">
        <v>2</v>
      </c>
      <c r="J171" s="4">
        <v>2</v>
      </c>
      <c r="K171" s="4" t="s">
        <v>30</v>
      </c>
      <c r="L171" s="4">
        <v>593.58</v>
      </c>
      <c r="M171" s="4">
        <v>593.58</v>
      </c>
      <c r="N171" s="4" t="s">
        <v>853</v>
      </c>
      <c r="O171" s="4" t="s">
        <v>32</v>
      </c>
      <c r="P171" s="4" t="s">
        <v>33</v>
      </c>
      <c r="Q171" s="4">
        <v>0</v>
      </c>
      <c r="R171" s="7">
        <v>45234</v>
      </c>
      <c r="S171" s="6">
        <v>45240</v>
      </c>
      <c r="T171" s="4" t="s">
        <v>34</v>
      </c>
      <c r="U171" s="4">
        <v>593.58</v>
      </c>
      <c r="V171" s="4">
        <v>0</v>
      </c>
      <c r="W171" s="4">
        <v>0</v>
      </c>
      <c r="X171" s="4" t="s">
        <v>854</v>
      </c>
      <c r="Y171" s="4" t="s">
        <v>36</v>
      </c>
    </row>
    <row r="172" s="4" customFormat="1" spans="1:25">
      <c r="A172" s="4" t="s">
        <v>855</v>
      </c>
      <c r="B172" s="4" t="s">
        <v>26</v>
      </c>
      <c r="C172" s="4" t="s">
        <v>27</v>
      </c>
      <c r="D172" s="4" t="s">
        <v>856</v>
      </c>
      <c r="E172" s="4" t="s">
        <v>555</v>
      </c>
      <c r="F172" s="6">
        <v>45235</v>
      </c>
      <c r="G172" s="6">
        <v>45237</v>
      </c>
      <c r="H172" s="4">
        <v>1</v>
      </c>
      <c r="I172" s="4">
        <v>2</v>
      </c>
      <c r="J172" s="4">
        <v>2</v>
      </c>
      <c r="K172" s="4" t="s">
        <v>30</v>
      </c>
      <c r="L172" s="4">
        <v>1304.3</v>
      </c>
      <c r="M172" s="4">
        <v>1304.3</v>
      </c>
      <c r="N172" s="4" t="s">
        <v>857</v>
      </c>
      <c r="O172" s="4" t="s">
        <v>32</v>
      </c>
      <c r="P172" s="4" t="s">
        <v>33</v>
      </c>
      <c r="Q172" s="4">
        <v>0</v>
      </c>
      <c r="R172" s="7">
        <v>45234</v>
      </c>
      <c r="S172" s="6">
        <v>45240</v>
      </c>
      <c r="T172" s="4" t="s">
        <v>34</v>
      </c>
      <c r="U172" s="4">
        <v>1304.3</v>
      </c>
      <c r="V172" s="4">
        <v>0</v>
      </c>
      <c r="W172" s="4">
        <v>0</v>
      </c>
      <c r="X172" s="4" t="s">
        <v>858</v>
      </c>
      <c r="Y172" s="4" t="s">
        <v>859</v>
      </c>
    </row>
    <row r="173" s="4" customFormat="1" spans="1:25">
      <c r="A173" s="4" t="s">
        <v>860</v>
      </c>
      <c r="B173" s="4" t="s">
        <v>26</v>
      </c>
      <c r="C173" s="4" t="s">
        <v>27</v>
      </c>
      <c r="D173" s="4" t="s">
        <v>856</v>
      </c>
      <c r="E173" s="4" t="s">
        <v>555</v>
      </c>
      <c r="F173" s="6">
        <v>45235</v>
      </c>
      <c r="G173" s="6">
        <v>45237</v>
      </c>
      <c r="H173" s="4">
        <v>1</v>
      </c>
      <c r="I173" s="4">
        <v>2</v>
      </c>
      <c r="J173" s="4">
        <v>2</v>
      </c>
      <c r="K173" s="4" t="s">
        <v>30</v>
      </c>
      <c r="L173" s="4">
        <v>1304.3</v>
      </c>
      <c r="M173" s="4">
        <v>1304.3</v>
      </c>
      <c r="N173" s="4" t="s">
        <v>857</v>
      </c>
      <c r="O173" s="4" t="s">
        <v>32</v>
      </c>
      <c r="P173" s="4" t="s">
        <v>33</v>
      </c>
      <c r="Q173" s="4">
        <v>0</v>
      </c>
      <c r="R173" s="7">
        <v>45234</v>
      </c>
      <c r="S173" s="6">
        <v>45240</v>
      </c>
      <c r="T173" s="4" t="s">
        <v>34</v>
      </c>
      <c r="U173" s="4">
        <v>1304.3</v>
      </c>
      <c r="V173" s="4">
        <v>0</v>
      </c>
      <c r="W173" s="4">
        <v>0</v>
      </c>
      <c r="X173" s="4" t="s">
        <v>861</v>
      </c>
      <c r="Y173" s="4" t="s">
        <v>862</v>
      </c>
    </row>
    <row r="174" s="4" customFormat="1" spans="1:25">
      <c r="A174" s="4" t="s">
        <v>863</v>
      </c>
      <c r="B174" s="4" t="s">
        <v>26</v>
      </c>
      <c r="C174" s="4" t="s">
        <v>27</v>
      </c>
      <c r="D174" s="4" t="s">
        <v>864</v>
      </c>
      <c r="E174" s="4" t="s">
        <v>865</v>
      </c>
      <c r="F174" s="6">
        <v>45235</v>
      </c>
      <c r="G174" s="6">
        <v>45237</v>
      </c>
      <c r="H174" s="4">
        <v>1</v>
      </c>
      <c r="I174" s="4">
        <v>2</v>
      </c>
      <c r="J174" s="4">
        <v>2</v>
      </c>
      <c r="K174" s="4" t="s">
        <v>30</v>
      </c>
      <c r="L174" s="4">
        <v>5473.06</v>
      </c>
      <c r="M174" s="4">
        <v>5473.06</v>
      </c>
      <c r="N174" s="4" t="s">
        <v>866</v>
      </c>
      <c r="O174" s="4" t="s">
        <v>32</v>
      </c>
      <c r="P174" s="4" t="s">
        <v>33</v>
      </c>
      <c r="Q174" s="4">
        <v>0</v>
      </c>
      <c r="R174" s="7">
        <v>45235.0000115741</v>
      </c>
      <c r="S174" s="6">
        <v>45240</v>
      </c>
      <c r="T174" s="4" t="s">
        <v>34</v>
      </c>
      <c r="U174" s="4">
        <v>5473.06</v>
      </c>
      <c r="V174" s="4">
        <v>0</v>
      </c>
      <c r="W174" s="4">
        <v>0</v>
      </c>
      <c r="X174" s="4" t="s">
        <v>867</v>
      </c>
      <c r="Y174" s="4" t="s">
        <v>868</v>
      </c>
    </row>
    <row r="175" s="4" customFormat="1" spans="1:25">
      <c r="A175" s="4" t="s">
        <v>869</v>
      </c>
      <c r="B175" s="4" t="s">
        <v>26</v>
      </c>
      <c r="C175" s="4" t="s">
        <v>27</v>
      </c>
      <c r="D175" s="4" t="s">
        <v>712</v>
      </c>
      <c r="E175" s="4" t="s">
        <v>870</v>
      </c>
      <c r="F175" s="6">
        <v>45235</v>
      </c>
      <c r="G175" s="6">
        <v>45237</v>
      </c>
      <c r="H175" s="4">
        <v>1</v>
      </c>
      <c r="I175" s="4">
        <v>2</v>
      </c>
      <c r="J175" s="4">
        <v>2</v>
      </c>
      <c r="K175" s="4" t="s">
        <v>30</v>
      </c>
      <c r="L175" s="4">
        <v>2243.76</v>
      </c>
      <c r="M175" s="4">
        <v>2243.76</v>
      </c>
      <c r="N175" s="4" t="s">
        <v>871</v>
      </c>
      <c r="O175" s="4" t="s">
        <v>32</v>
      </c>
      <c r="P175" s="4" t="s">
        <v>33</v>
      </c>
      <c r="Q175" s="4">
        <v>0</v>
      </c>
      <c r="R175" s="7">
        <v>45235.0000115741</v>
      </c>
      <c r="S175" s="6">
        <v>45240</v>
      </c>
      <c r="T175" s="4" t="s">
        <v>34</v>
      </c>
      <c r="U175" s="4">
        <v>2243.76</v>
      </c>
      <c r="V175" s="4">
        <v>0</v>
      </c>
      <c r="W175" s="4">
        <v>0</v>
      </c>
      <c r="X175" s="4" t="s">
        <v>872</v>
      </c>
      <c r="Y175" s="4" t="s">
        <v>36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874</v>
      </c>
      <c r="E176" s="4" t="s">
        <v>518</v>
      </c>
      <c r="F176" s="6">
        <v>45236</v>
      </c>
      <c r="G176" s="6">
        <v>45237</v>
      </c>
      <c r="H176" s="4">
        <v>1</v>
      </c>
      <c r="I176" s="4">
        <v>1</v>
      </c>
      <c r="J176" s="4">
        <v>1</v>
      </c>
      <c r="K176" s="4" t="s">
        <v>30</v>
      </c>
      <c r="L176" s="4">
        <v>351.82</v>
      </c>
      <c r="M176" s="4">
        <v>351.82</v>
      </c>
      <c r="N176" s="4" t="s">
        <v>875</v>
      </c>
      <c r="O176" s="4" t="s">
        <v>32</v>
      </c>
      <c r="P176" s="4" t="s">
        <v>33</v>
      </c>
      <c r="Q176" s="4">
        <v>0</v>
      </c>
      <c r="R176" s="7">
        <v>45235.0000115741</v>
      </c>
      <c r="S176" s="6">
        <v>45240</v>
      </c>
      <c r="T176" s="4" t="s">
        <v>34</v>
      </c>
      <c r="U176" s="4">
        <v>351.82</v>
      </c>
      <c r="V176" s="4">
        <v>0</v>
      </c>
      <c r="W176" s="4">
        <v>0</v>
      </c>
      <c r="X176" s="4" t="s">
        <v>876</v>
      </c>
      <c r="Y176" s="4" t="s">
        <v>877</v>
      </c>
    </row>
    <row r="177" s="4" customFormat="1" spans="1:25">
      <c r="A177" s="4" t="s">
        <v>878</v>
      </c>
      <c r="B177" s="4" t="s">
        <v>26</v>
      </c>
      <c r="C177" s="4" t="s">
        <v>27</v>
      </c>
      <c r="D177" s="4" t="s">
        <v>879</v>
      </c>
      <c r="E177" s="4" t="s">
        <v>880</v>
      </c>
      <c r="F177" s="6">
        <v>45235</v>
      </c>
      <c r="G177" s="6">
        <v>45237</v>
      </c>
      <c r="H177" s="4">
        <v>1</v>
      </c>
      <c r="I177" s="4">
        <v>2</v>
      </c>
      <c r="J177" s="4">
        <v>2</v>
      </c>
      <c r="K177" s="4" t="s">
        <v>30</v>
      </c>
      <c r="L177" s="4">
        <v>714.52</v>
      </c>
      <c r="M177" s="4">
        <v>714.52</v>
      </c>
      <c r="N177" s="4" t="s">
        <v>881</v>
      </c>
      <c r="O177" s="4" t="s">
        <v>32</v>
      </c>
      <c r="P177" s="4" t="s">
        <v>33</v>
      </c>
      <c r="Q177" s="4">
        <v>0</v>
      </c>
      <c r="R177" s="7">
        <v>45235</v>
      </c>
      <c r="S177" s="6">
        <v>45240</v>
      </c>
      <c r="T177" s="4" t="s">
        <v>34</v>
      </c>
      <c r="U177" s="4">
        <v>714.52</v>
      </c>
      <c r="V177" s="4">
        <v>0</v>
      </c>
      <c r="W177" s="4">
        <v>0</v>
      </c>
      <c r="X177" s="4" t="s">
        <v>882</v>
      </c>
      <c r="Y177" s="4" t="s">
        <v>883</v>
      </c>
    </row>
    <row r="178" s="4" customFormat="1" spans="1:25">
      <c r="A178" s="4" t="s">
        <v>884</v>
      </c>
      <c r="B178" s="4" t="s">
        <v>26</v>
      </c>
      <c r="C178" s="4" t="s">
        <v>27</v>
      </c>
      <c r="D178" s="4" t="s">
        <v>603</v>
      </c>
      <c r="E178" s="4" t="s">
        <v>885</v>
      </c>
      <c r="F178" s="6">
        <v>45235</v>
      </c>
      <c r="G178" s="6">
        <v>45237</v>
      </c>
      <c r="H178" s="4">
        <v>1</v>
      </c>
      <c r="I178" s="4">
        <v>2</v>
      </c>
      <c r="J178" s="4">
        <v>2</v>
      </c>
      <c r="K178" s="4" t="s">
        <v>30</v>
      </c>
      <c r="L178" s="4">
        <v>2919.42</v>
      </c>
      <c r="M178" s="4">
        <v>2919.42</v>
      </c>
      <c r="N178" s="4" t="s">
        <v>886</v>
      </c>
      <c r="O178" s="4" t="s">
        <v>32</v>
      </c>
      <c r="P178" s="4" t="s">
        <v>33</v>
      </c>
      <c r="Q178" s="4">
        <v>0</v>
      </c>
      <c r="R178" s="7">
        <v>45235</v>
      </c>
      <c r="S178" s="6">
        <v>45240</v>
      </c>
      <c r="T178" s="4" t="s">
        <v>34</v>
      </c>
      <c r="U178" s="4">
        <v>2919.42</v>
      </c>
      <c r="V178" s="4">
        <v>0</v>
      </c>
      <c r="W178" s="4">
        <v>0</v>
      </c>
      <c r="X178" s="4" t="s">
        <v>887</v>
      </c>
      <c r="Y178" s="4" t="s">
        <v>888</v>
      </c>
    </row>
    <row r="179" s="4" customFormat="1" spans="1:25">
      <c r="A179" s="4" t="s">
        <v>889</v>
      </c>
      <c r="B179" s="4" t="s">
        <v>26</v>
      </c>
      <c r="C179" s="4" t="s">
        <v>27</v>
      </c>
      <c r="D179" s="4" t="s">
        <v>890</v>
      </c>
      <c r="E179" s="4" t="s">
        <v>148</v>
      </c>
      <c r="F179" s="6">
        <v>45235</v>
      </c>
      <c r="G179" s="6">
        <v>45237</v>
      </c>
      <c r="H179" s="4">
        <v>1</v>
      </c>
      <c r="I179" s="4">
        <v>2</v>
      </c>
      <c r="J179" s="4">
        <v>2</v>
      </c>
      <c r="K179" s="4" t="s">
        <v>30</v>
      </c>
      <c r="L179" s="4">
        <v>771.54</v>
      </c>
      <c r="M179" s="4">
        <v>771.54</v>
      </c>
      <c r="N179" s="4" t="s">
        <v>891</v>
      </c>
      <c r="O179" s="4" t="s">
        <v>32</v>
      </c>
      <c r="P179" s="4" t="s">
        <v>33</v>
      </c>
      <c r="Q179" s="4">
        <v>0</v>
      </c>
      <c r="R179" s="7">
        <v>45235.0000115741</v>
      </c>
      <c r="S179" s="6">
        <v>45240</v>
      </c>
      <c r="T179" s="4" t="s">
        <v>34</v>
      </c>
      <c r="U179" s="4">
        <v>771.54</v>
      </c>
      <c r="V179" s="4">
        <v>0</v>
      </c>
      <c r="W179" s="4">
        <v>0</v>
      </c>
      <c r="X179" s="4" t="s">
        <v>892</v>
      </c>
      <c r="Y179" s="4" t="s">
        <v>893</v>
      </c>
    </row>
    <row r="180" s="4" customFormat="1" spans="1:25">
      <c r="A180" s="4" t="s">
        <v>894</v>
      </c>
      <c r="B180" s="4" t="s">
        <v>26</v>
      </c>
      <c r="C180" s="4" t="s">
        <v>27</v>
      </c>
      <c r="D180" s="4" t="s">
        <v>895</v>
      </c>
      <c r="E180" s="4" t="s">
        <v>896</v>
      </c>
      <c r="F180" s="6">
        <v>45235</v>
      </c>
      <c r="G180" s="6">
        <v>45237</v>
      </c>
      <c r="H180" s="4">
        <v>1</v>
      </c>
      <c r="I180" s="4">
        <v>2</v>
      </c>
      <c r="J180" s="4">
        <v>2</v>
      </c>
      <c r="K180" s="4" t="s">
        <v>30</v>
      </c>
      <c r="L180" s="4">
        <v>151.44</v>
      </c>
      <c r="M180" s="4">
        <v>151.44</v>
      </c>
      <c r="N180" s="4" t="s">
        <v>897</v>
      </c>
      <c r="O180" s="4" t="s">
        <v>32</v>
      </c>
      <c r="P180" s="4" t="s">
        <v>33</v>
      </c>
      <c r="Q180" s="4">
        <v>0</v>
      </c>
      <c r="R180" s="7">
        <v>45235</v>
      </c>
      <c r="S180" s="6">
        <v>45240</v>
      </c>
      <c r="T180" s="4" t="s">
        <v>34</v>
      </c>
      <c r="U180" s="4">
        <v>151.44</v>
      </c>
      <c r="V180" s="4">
        <v>0</v>
      </c>
      <c r="W180" s="4">
        <v>0</v>
      </c>
      <c r="X180" s="4" t="s">
        <v>898</v>
      </c>
      <c r="Y180" s="4" t="s">
        <v>899</v>
      </c>
    </row>
    <row r="181" s="4" customFormat="1" spans="1:25">
      <c r="A181" s="4" t="s">
        <v>900</v>
      </c>
      <c r="B181" s="4" t="s">
        <v>26</v>
      </c>
      <c r="C181" s="4" t="s">
        <v>27</v>
      </c>
      <c r="D181" s="4" t="s">
        <v>901</v>
      </c>
      <c r="E181" s="4" t="s">
        <v>902</v>
      </c>
      <c r="F181" s="6">
        <v>45235</v>
      </c>
      <c r="G181" s="6">
        <v>45237</v>
      </c>
      <c r="H181" s="4">
        <v>1</v>
      </c>
      <c r="I181" s="4">
        <v>2</v>
      </c>
      <c r="J181" s="4">
        <v>2</v>
      </c>
      <c r="K181" s="4" t="s">
        <v>30</v>
      </c>
      <c r="L181" s="4">
        <v>1136.8</v>
      </c>
      <c r="M181" s="4">
        <v>1136.8</v>
      </c>
      <c r="N181" s="4" t="s">
        <v>903</v>
      </c>
      <c r="O181" s="4" t="s">
        <v>32</v>
      </c>
      <c r="P181" s="4" t="s">
        <v>33</v>
      </c>
      <c r="Q181" s="4">
        <v>0</v>
      </c>
      <c r="R181" s="7">
        <v>45235.0000115741</v>
      </c>
      <c r="S181" s="6">
        <v>45240</v>
      </c>
      <c r="T181" s="4" t="s">
        <v>34</v>
      </c>
      <c r="U181" s="4">
        <v>1136.8</v>
      </c>
      <c r="V181" s="4">
        <v>0</v>
      </c>
      <c r="W181" s="4">
        <v>0</v>
      </c>
      <c r="X181" s="4" t="s">
        <v>904</v>
      </c>
      <c r="Y181" s="4" t="s">
        <v>905</v>
      </c>
    </row>
    <row r="182" s="4" customFormat="1" spans="1:25">
      <c r="A182" s="4" t="s">
        <v>906</v>
      </c>
      <c r="B182" s="4" t="s">
        <v>26</v>
      </c>
      <c r="C182" s="4" t="s">
        <v>27</v>
      </c>
      <c r="D182" s="4" t="s">
        <v>907</v>
      </c>
      <c r="E182" s="4" t="s">
        <v>518</v>
      </c>
      <c r="F182" s="6">
        <v>45236</v>
      </c>
      <c r="G182" s="6">
        <v>45237</v>
      </c>
      <c r="H182" s="4">
        <v>2</v>
      </c>
      <c r="I182" s="4">
        <v>1</v>
      </c>
      <c r="J182" s="4">
        <v>2</v>
      </c>
      <c r="K182" s="4" t="s">
        <v>30</v>
      </c>
      <c r="L182" s="4">
        <v>1181.76</v>
      </c>
      <c r="M182" s="4">
        <v>1181.76</v>
      </c>
      <c r="N182" s="4" t="s">
        <v>908</v>
      </c>
      <c r="O182" s="4" t="s">
        <v>32</v>
      </c>
      <c r="P182" s="4" t="s">
        <v>33</v>
      </c>
      <c r="Q182" s="4">
        <v>0</v>
      </c>
      <c r="R182" s="7">
        <v>45235</v>
      </c>
      <c r="S182" s="6">
        <v>45240</v>
      </c>
      <c r="T182" s="4" t="s">
        <v>34</v>
      </c>
      <c r="U182" s="4">
        <v>1181.76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812</v>
      </c>
      <c r="E183" s="4" t="s">
        <v>912</v>
      </c>
      <c r="F183" s="6">
        <v>45236</v>
      </c>
      <c r="G183" s="6">
        <v>45237</v>
      </c>
      <c r="H183" s="4">
        <v>1</v>
      </c>
      <c r="I183" s="4">
        <v>1</v>
      </c>
      <c r="J183" s="4">
        <v>1</v>
      </c>
      <c r="K183" s="4" t="s">
        <v>30</v>
      </c>
      <c r="L183" s="4">
        <v>333.32</v>
      </c>
      <c r="M183" s="4">
        <v>333.32</v>
      </c>
      <c r="N183" s="4" t="s">
        <v>913</v>
      </c>
      <c r="O183" s="4" t="s">
        <v>32</v>
      </c>
      <c r="P183" s="4" t="s">
        <v>33</v>
      </c>
      <c r="Q183" s="4">
        <v>0</v>
      </c>
      <c r="R183" s="7">
        <v>45235.0000115741</v>
      </c>
      <c r="S183" s="6">
        <v>45240</v>
      </c>
      <c r="T183" s="4" t="s">
        <v>34</v>
      </c>
      <c r="U183" s="4">
        <v>333.32</v>
      </c>
      <c r="V183" s="4">
        <v>0</v>
      </c>
      <c r="W183" s="4">
        <v>0</v>
      </c>
      <c r="X183" s="4" t="s">
        <v>914</v>
      </c>
      <c r="Y183" s="4" t="s">
        <v>915</v>
      </c>
    </row>
    <row r="184" s="4" customFormat="1" spans="1:25">
      <c r="A184" s="4" t="s">
        <v>916</v>
      </c>
      <c r="B184" s="4" t="s">
        <v>26</v>
      </c>
      <c r="C184" s="4" t="s">
        <v>27</v>
      </c>
      <c r="D184" s="4" t="s">
        <v>629</v>
      </c>
      <c r="E184" s="4" t="s">
        <v>518</v>
      </c>
      <c r="F184" s="6">
        <v>45235</v>
      </c>
      <c r="G184" s="6">
        <v>45237</v>
      </c>
      <c r="H184" s="4">
        <v>1</v>
      </c>
      <c r="I184" s="4">
        <v>2</v>
      </c>
      <c r="J184" s="4">
        <v>2</v>
      </c>
      <c r="K184" s="4" t="s">
        <v>30</v>
      </c>
      <c r="L184" s="4">
        <v>2374.16</v>
      </c>
      <c r="M184" s="4">
        <v>2374.16</v>
      </c>
      <c r="N184" s="4" t="s">
        <v>917</v>
      </c>
      <c r="O184" s="4" t="s">
        <v>32</v>
      </c>
      <c r="P184" s="4" t="s">
        <v>33</v>
      </c>
      <c r="Q184" s="4">
        <v>0</v>
      </c>
      <c r="R184" s="7">
        <v>45235</v>
      </c>
      <c r="S184" s="6">
        <v>45240</v>
      </c>
      <c r="T184" s="4" t="s">
        <v>34</v>
      </c>
      <c r="U184" s="4">
        <v>2374.16</v>
      </c>
      <c r="V184" s="4">
        <v>0</v>
      </c>
      <c r="W184" s="4">
        <v>0</v>
      </c>
      <c r="X184" s="4" t="s">
        <v>918</v>
      </c>
      <c r="Y184" s="4" t="s">
        <v>36</v>
      </c>
    </row>
    <row r="185" s="4" customFormat="1" spans="1:25">
      <c r="A185" s="4" t="s">
        <v>919</v>
      </c>
      <c r="B185" s="4" t="s">
        <v>26</v>
      </c>
      <c r="C185" s="4" t="s">
        <v>27</v>
      </c>
      <c r="D185" s="4" t="s">
        <v>920</v>
      </c>
      <c r="E185" s="4" t="s">
        <v>921</v>
      </c>
      <c r="F185" s="6">
        <v>45235</v>
      </c>
      <c r="G185" s="6">
        <v>45237</v>
      </c>
      <c r="H185" s="4">
        <v>1</v>
      </c>
      <c r="I185" s="4">
        <v>2</v>
      </c>
      <c r="J185" s="4">
        <v>2</v>
      </c>
      <c r="K185" s="4" t="s">
        <v>30</v>
      </c>
      <c r="L185" s="4">
        <v>2053.96</v>
      </c>
      <c r="M185" s="4">
        <v>2053.96</v>
      </c>
      <c r="N185" s="4" t="s">
        <v>922</v>
      </c>
      <c r="O185" s="4" t="s">
        <v>32</v>
      </c>
      <c r="P185" s="4" t="s">
        <v>33</v>
      </c>
      <c r="Q185" s="4">
        <v>0</v>
      </c>
      <c r="R185" s="7">
        <v>45235</v>
      </c>
      <c r="S185" s="6">
        <v>45240</v>
      </c>
      <c r="T185" s="4" t="s">
        <v>34</v>
      </c>
      <c r="U185" s="4">
        <v>2053.96</v>
      </c>
      <c r="V185" s="4">
        <v>0</v>
      </c>
      <c r="W185" s="4">
        <v>0</v>
      </c>
      <c r="X185" s="4" t="s">
        <v>923</v>
      </c>
      <c r="Y185" s="4" t="s">
        <v>924</v>
      </c>
    </row>
    <row r="186" s="4" customFormat="1" spans="1:25">
      <c r="A186" s="4" t="s">
        <v>925</v>
      </c>
      <c r="B186" s="4" t="s">
        <v>26</v>
      </c>
      <c r="C186" s="4" t="s">
        <v>27</v>
      </c>
      <c r="D186" s="4" t="s">
        <v>830</v>
      </c>
      <c r="E186" s="4" t="s">
        <v>307</v>
      </c>
      <c r="F186" s="6">
        <v>45236</v>
      </c>
      <c r="G186" s="6">
        <v>45237</v>
      </c>
      <c r="H186" s="4">
        <v>1</v>
      </c>
      <c r="I186" s="4">
        <v>1</v>
      </c>
      <c r="J186" s="4">
        <v>1</v>
      </c>
      <c r="K186" s="4" t="s">
        <v>30</v>
      </c>
      <c r="L186" s="4">
        <v>275.17</v>
      </c>
      <c r="M186" s="4">
        <v>275.17</v>
      </c>
      <c r="N186" s="4" t="s">
        <v>926</v>
      </c>
      <c r="O186" s="4" t="s">
        <v>32</v>
      </c>
      <c r="P186" s="4" t="s">
        <v>33</v>
      </c>
      <c r="Q186" s="4">
        <v>0</v>
      </c>
      <c r="R186" s="7">
        <v>45235</v>
      </c>
      <c r="S186" s="6">
        <v>45240</v>
      </c>
      <c r="T186" s="4" t="s">
        <v>34</v>
      </c>
      <c r="U186" s="4">
        <v>275.17</v>
      </c>
      <c r="V186" s="4">
        <v>0</v>
      </c>
      <c r="W186" s="4">
        <v>0</v>
      </c>
      <c r="X186" s="4" t="s">
        <v>927</v>
      </c>
      <c r="Y186" s="4" t="s">
        <v>36</v>
      </c>
    </row>
    <row r="187" s="4" customFormat="1" spans="1:25">
      <c r="A187" s="4" t="s">
        <v>358</v>
      </c>
      <c r="B187" s="4" t="s">
        <v>26</v>
      </c>
      <c r="C187" s="4" t="s">
        <v>37</v>
      </c>
      <c r="D187" s="4" t="s">
        <v>359</v>
      </c>
      <c r="E187" s="4" t="s">
        <v>360</v>
      </c>
      <c r="F187" s="6">
        <v>45236</v>
      </c>
      <c r="G187" s="6">
        <v>45237</v>
      </c>
      <c r="H187" s="4">
        <v>1</v>
      </c>
      <c r="I187" s="4">
        <v>1</v>
      </c>
      <c r="J187" s="4">
        <v>1</v>
      </c>
      <c r="K187" s="4" t="s">
        <v>30</v>
      </c>
      <c r="L187" s="4">
        <v>-470.01</v>
      </c>
      <c r="M187" s="4">
        <v>-470.01</v>
      </c>
      <c r="N187" s="4" t="s">
        <v>361</v>
      </c>
      <c r="O187" s="4" t="s">
        <v>32</v>
      </c>
      <c r="P187" s="4" t="s">
        <v>33</v>
      </c>
      <c r="Q187" s="4">
        <v>0</v>
      </c>
      <c r="R187" s="7">
        <v>45228.0000115741</v>
      </c>
      <c r="S187" s="6">
        <v>45240</v>
      </c>
      <c r="T187" s="4" t="s">
        <v>34</v>
      </c>
      <c r="U187" s="4">
        <v>-470.01</v>
      </c>
      <c r="V187" s="4">
        <v>0</v>
      </c>
      <c r="W187" s="4">
        <v>0</v>
      </c>
      <c r="X187" s="4" t="s">
        <v>362</v>
      </c>
      <c r="Y187" s="4" t="s">
        <v>36</v>
      </c>
    </row>
    <row r="188" s="4" customFormat="1" spans="1:25">
      <c r="A188" s="4" t="s">
        <v>928</v>
      </c>
      <c r="B188" s="4" t="s">
        <v>26</v>
      </c>
      <c r="C188" s="4" t="s">
        <v>27</v>
      </c>
      <c r="D188" s="4" t="s">
        <v>929</v>
      </c>
      <c r="E188" s="4" t="s">
        <v>930</v>
      </c>
      <c r="F188" s="6">
        <v>45235</v>
      </c>
      <c r="G188" s="6">
        <v>45237</v>
      </c>
      <c r="H188" s="4">
        <v>1</v>
      </c>
      <c r="I188" s="4">
        <v>2</v>
      </c>
      <c r="J188" s="4">
        <v>2</v>
      </c>
      <c r="K188" s="4" t="s">
        <v>30</v>
      </c>
      <c r="L188" s="4">
        <v>618.82</v>
      </c>
      <c r="M188" s="4">
        <v>618.82</v>
      </c>
      <c r="N188" s="4" t="s">
        <v>931</v>
      </c>
      <c r="O188" s="4" t="s">
        <v>32</v>
      </c>
      <c r="P188" s="4" t="s">
        <v>33</v>
      </c>
      <c r="Q188" s="4">
        <v>0</v>
      </c>
      <c r="R188" s="7">
        <v>45235</v>
      </c>
      <c r="S188" s="6">
        <v>45240</v>
      </c>
      <c r="T188" s="4" t="s">
        <v>34</v>
      </c>
      <c r="U188" s="4">
        <v>618.82</v>
      </c>
      <c r="V188" s="4">
        <v>0</v>
      </c>
      <c r="W188" s="4">
        <v>0</v>
      </c>
      <c r="X188" s="4" t="s">
        <v>932</v>
      </c>
      <c r="Y188" s="4" t="s">
        <v>933</v>
      </c>
    </row>
    <row r="189" s="4" customFormat="1" spans="1:25">
      <c r="A189" s="4" t="s">
        <v>934</v>
      </c>
      <c r="B189" s="4" t="s">
        <v>26</v>
      </c>
      <c r="C189" s="4" t="s">
        <v>27</v>
      </c>
      <c r="D189" s="4" t="s">
        <v>935</v>
      </c>
      <c r="E189" s="4" t="s">
        <v>307</v>
      </c>
      <c r="F189" s="6">
        <v>45236</v>
      </c>
      <c r="G189" s="6">
        <v>45237</v>
      </c>
      <c r="H189" s="4">
        <v>1</v>
      </c>
      <c r="I189" s="4">
        <v>1</v>
      </c>
      <c r="J189" s="4">
        <v>1</v>
      </c>
      <c r="K189" s="4" t="s">
        <v>30</v>
      </c>
      <c r="L189" s="4">
        <v>141.6</v>
      </c>
      <c r="M189" s="4">
        <v>141.6</v>
      </c>
      <c r="N189" s="4" t="s">
        <v>936</v>
      </c>
      <c r="O189" s="4" t="s">
        <v>32</v>
      </c>
      <c r="P189" s="4" t="s">
        <v>33</v>
      </c>
      <c r="Q189" s="4">
        <v>0</v>
      </c>
      <c r="R189" s="7">
        <v>45235</v>
      </c>
      <c r="S189" s="6">
        <v>45240</v>
      </c>
      <c r="T189" s="4" t="s">
        <v>34</v>
      </c>
      <c r="U189" s="4">
        <v>141.6</v>
      </c>
      <c r="V189" s="4">
        <v>0</v>
      </c>
      <c r="W189" s="4">
        <v>0</v>
      </c>
      <c r="X189" s="4" t="s">
        <v>937</v>
      </c>
      <c r="Y189" s="4" t="s">
        <v>937</v>
      </c>
    </row>
    <row r="190" s="4" customFormat="1" spans="1:27">
      <c r="A190" s="4" t="s">
        <v>938</v>
      </c>
      <c r="B190" s="4" t="s">
        <v>26</v>
      </c>
      <c r="C190" s="4" t="s">
        <v>27</v>
      </c>
      <c r="D190" s="4" t="s">
        <v>939</v>
      </c>
      <c r="E190" s="4" t="s">
        <v>940</v>
      </c>
      <c r="F190" s="6">
        <v>45235</v>
      </c>
      <c r="G190" s="6">
        <v>45237</v>
      </c>
      <c r="H190" s="4">
        <v>2</v>
      </c>
      <c r="I190" s="4">
        <v>2</v>
      </c>
      <c r="J190" s="4">
        <v>4</v>
      </c>
      <c r="K190" s="4" t="s">
        <v>30</v>
      </c>
      <c r="L190" s="4">
        <v>445.84</v>
      </c>
      <c r="M190" s="4">
        <v>445.84</v>
      </c>
      <c r="N190" s="4" t="s">
        <v>941</v>
      </c>
      <c r="O190" s="4" t="s">
        <v>32</v>
      </c>
      <c r="P190" s="4" t="s">
        <v>33</v>
      </c>
      <c r="Q190" s="4">
        <v>0</v>
      </c>
      <c r="R190" s="7">
        <v>45235.0000115741</v>
      </c>
      <c r="S190" s="6">
        <v>45240</v>
      </c>
      <c r="T190" s="4" t="s">
        <v>34</v>
      </c>
      <c r="U190" s="4">
        <v>445.84</v>
      </c>
      <c r="V190" s="4">
        <v>0</v>
      </c>
      <c r="W190" s="4">
        <v>0</v>
      </c>
      <c r="X190" s="4" t="s">
        <v>942</v>
      </c>
      <c r="Y190" s="4">
        <v>108085539</v>
      </c>
      <c r="Z190" s="4" t="s">
        <v>943</v>
      </c>
      <c r="AA190" s="4" t="s">
        <v>944</v>
      </c>
    </row>
    <row r="191" s="4" customFormat="1" spans="1:25">
      <c r="A191" s="4" t="s">
        <v>945</v>
      </c>
      <c r="B191" s="4" t="s">
        <v>26</v>
      </c>
      <c r="C191" s="4" t="s">
        <v>27</v>
      </c>
      <c r="D191" s="4" t="s">
        <v>946</v>
      </c>
      <c r="E191" s="4" t="s">
        <v>947</v>
      </c>
      <c r="F191" s="6">
        <v>45235</v>
      </c>
      <c r="G191" s="6">
        <v>45237</v>
      </c>
      <c r="H191" s="4">
        <v>1</v>
      </c>
      <c r="I191" s="4">
        <v>2</v>
      </c>
      <c r="J191" s="4">
        <v>2</v>
      </c>
      <c r="K191" s="4" t="s">
        <v>30</v>
      </c>
      <c r="L191" s="4">
        <v>1300.96</v>
      </c>
      <c r="M191" s="4">
        <v>1300.96</v>
      </c>
      <c r="N191" s="4" t="s">
        <v>948</v>
      </c>
      <c r="O191" s="4" t="s">
        <v>32</v>
      </c>
      <c r="P191" s="4" t="s">
        <v>33</v>
      </c>
      <c r="Q191" s="4">
        <v>0</v>
      </c>
      <c r="R191" s="7">
        <v>45235.0000115741</v>
      </c>
      <c r="S191" s="6">
        <v>45240</v>
      </c>
      <c r="T191" s="4" t="s">
        <v>34</v>
      </c>
      <c r="U191" s="4">
        <v>1300.96</v>
      </c>
      <c r="V191" s="4">
        <v>0</v>
      </c>
      <c r="W191" s="4">
        <v>0</v>
      </c>
      <c r="X191" s="4" t="s">
        <v>949</v>
      </c>
      <c r="Y191" s="4" t="s">
        <v>950</v>
      </c>
    </row>
    <row r="192" s="4" customFormat="1" spans="1:25">
      <c r="A192" s="4" t="s">
        <v>951</v>
      </c>
      <c r="B192" s="4" t="s">
        <v>26</v>
      </c>
      <c r="C192" s="4" t="s">
        <v>27</v>
      </c>
      <c r="D192" s="4" t="s">
        <v>952</v>
      </c>
      <c r="E192" s="4" t="s">
        <v>953</v>
      </c>
      <c r="F192" s="6">
        <v>45236</v>
      </c>
      <c r="G192" s="6">
        <v>45237</v>
      </c>
      <c r="H192" s="4">
        <v>1</v>
      </c>
      <c r="I192" s="4">
        <v>1</v>
      </c>
      <c r="J192" s="4">
        <v>1</v>
      </c>
      <c r="K192" s="4" t="s">
        <v>30</v>
      </c>
      <c r="L192" s="4">
        <v>293.71</v>
      </c>
      <c r="M192" s="4">
        <v>293.71</v>
      </c>
      <c r="N192" s="4" t="s">
        <v>954</v>
      </c>
      <c r="O192" s="4" t="s">
        <v>32</v>
      </c>
      <c r="P192" s="4" t="s">
        <v>33</v>
      </c>
      <c r="Q192" s="4">
        <v>0</v>
      </c>
      <c r="R192" s="7">
        <v>45235</v>
      </c>
      <c r="S192" s="6">
        <v>45240</v>
      </c>
      <c r="T192" s="4" t="s">
        <v>34</v>
      </c>
      <c r="U192" s="4">
        <v>293.71</v>
      </c>
      <c r="V192" s="4">
        <v>0</v>
      </c>
      <c r="W192" s="4">
        <v>0</v>
      </c>
      <c r="X192" s="4" t="s">
        <v>955</v>
      </c>
      <c r="Y192" s="4" t="s">
        <v>36</v>
      </c>
    </row>
    <row r="193" s="4" customFormat="1" spans="1:25">
      <c r="A193" s="4" t="s">
        <v>956</v>
      </c>
      <c r="B193" s="4" t="s">
        <v>26</v>
      </c>
      <c r="C193" s="4" t="s">
        <v>27</v>
      </c>
      <c r="D193" s="4" t="s">
        <v>957</v>
      </c>
      <c r="E193" s="4" t="s">
        <v>958</v>
      </c>
      <c r="F193" s="6">
        <v>45235</v>
      </c>
      <c r="G193" s="6">
        <v>45237</v>
      </c>
      <c r="H193" s="4">
        <v>1</v>
      </c>
      <c r="I193" s="4">
        <v>2</v>
      </c>
      <c r="J193" s="4">
        <v>2</v>
      </c>
      <c r="K193" s="4" t="s">
        <v>30</v>
      </c>
      <c r="L193" s="4">
        <v>3233.16</v>
      </c>
      <c r="M193" s="4">
        <v>3233.16</v>
      </c>
      <c r="N193" s="4" t="s">
        <v>959</v>
      </c>
      <c r="O193" s="4" t="s">
        <v>32</v>
      </c>
      <c r="P193" s="4" t="s">
        <v>33</v>
      </c>
      <c r="Q193" s="4">
        <v>0</v>
      </c>
      <c r="R193" s="7">
        <v>45235</v>
      </c>
      <c r="S193" s="6">
        <v>45240</v>
      </c>
      <c r="T193" s="4" t="s">
        <v>34</v>
      </c>
      <c r="U193" s="4">
        <v>3233.16</v>
      </c>
      <c r="V193" s="4">
        <v>0</v>
      </c>
      <c r="W193" s="4">
        <v>0</v>
      </c>
      <c r="X193" s="4" t="s">
        <v>960</v>
      </c>
      <c r="Y193" s="4" t="s">
        <v>961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963</v>
      </c>
      <c r="E194" s="4" t="s">
        <v>518</v>
      </c>
      <c r="F194" s="6">
        <v>45235</v>
      </c>
      <c r="G194" s="6">
        <v>45237</v>
      </c>
      <c r="H194" s="4">
        <v>1</v>
      </c>
      <c r="I194" s="4">
        <v>2</v>
      </c>
      <c r="J194" s="4">
        <v>2</v>
      </c>
      <c r="K194" s="4" t="s">
        <v>30</v>
      </c>
      <c r="L194" s="4">
        <v>292.36</v>
      </c>
      <c r="M194" s="4">
        <v>292.36</v>
      </c>
      <c r="N194" s="4" t="s">
        <v>964</v>
      </c>
      <c r="O194" s="4" t="s">
        <v>32</v>
      </c>
      <c r="P194" s="4" t="s">
        <v>33</v>
      </c>
      <c r="Q194" s="4">
        <v>0</v>
      </c>
      <c r="R194" s="7">
        <v>45235.0000115741</v>
      </c>
      <c r="S194" s="6">
        <v>45240</v>
      </c>
      <c r="T194" s="4" t="s">
        <v>34</v>
      </c>
      <c r="U194" s="4">
        <v>292.36</v>
      </c>
      <c r="V194" s="4">
        <v>0</v>
      </c>
      <c r="W194" s="4">
        <v>0</v>
      </c>
      <c r="X194" s="4" t="s">
        <v>965</v>
      </c>
      <c r="Y194" s="4" t="s">
        <v>966</v>
      </c>
    </row>
    <row r="195" s="4" customFormat="1" spans="1:25">
      <c r="A195" s="4" t="s">
        <v>967</v>
      </c>
      <c r="B195" s="4" t="s">
        <v>26</v>
      </c>
      <c r="C195" s="4" t="s">
        <v>27</v>
      </c>
      <c r="D195" s="4" t="s">
        <v>968</v>
      </c>
      <c r="E195" s="4" t="s">
        <v>969</v>
      </c>
      <c r="F195" s="6">
        <v>45236</v>
      </c>
      <c r="G195" s="6">
        <v>45237</v>
      </c>
      <c r="H195" s="4">
        <v>1</v>
      </c>
      <c r="I195" s="4">
        <v>1</v>
      </c>
      <c r="J195" s="4">
        <v>1</v>
      </c>
      <c r="K195" s="4" t="s">
        <v>30</v>
      </c>
      <c r="L195" s="4">
        <v>714.66</v>
      </c>
      <c r="M195" s="4">
        <v>714.66</v>
      </c>
      <c r="N195" s="4" t="s">
        <v>970</v>
      </c>
      <c r="O195" s="4" t="s">
        <v>32</v>
      </c>
      <c r="P195" s="4" t="s">
        <v>33</v>
      </c>
      <c r="Q195" s="4">
        <v>0</v>
      </c>
      <c r="R195" s="7">
        <v>45235.0000115741</v>
      </c>
      <c r="S195" s="6">
        <v>45240</v>
      </c>
      <c r="T195" s="4" t="s">
        <v>34</v>
      </c>
      <c r="U195" s="4">
        <v>714.66</v>
      </c>
      <c r="V195" s="4">
        <v>0</v>
      </c>
      <c r="W195" s="4">
        <v>0</v>
      </c>
      <c r="X195" s="4" t="s">
        <v>971</v>
      </c>
      <c r="Y195" s="4" t="s">
        <v>972</v>
      </c>
    </row>
    <row r="196" s="4" customFormat="1" spans="1:25">
      <c r="A196" s="4" t="s">
        <v>973</v>
      </c>
      <c r="B196" s="4" t="s">
        <v>26</v>
      </c>
      <c r="C196" s="4" t="s">
        <v>27</v>
      </c>
      <c r="D196" s="4" t="s">
        <v>974</v>
      </c>
      <c r="E196" s="4" t="s">
        <v>975</v>
      </c>
      <c r="F196" s="6">
        <v>45235</v>
      </c>
      <c r="G196" s="6">
        <v>45237</v>
      </c>
      <c r="H196" s="4">
        <v>1</v>
      </c>
      <c r="I196" s="4">
        <v>2</v>
      </c>
      <c r="J196" s="4">
        <v>2</v>
      </c>
      <c r="K196" s="4" t="s">
        <v>30</v>
      </c>
      <c r="L196" s="4">
        <v>1122.92</v>
      </c>
      <c r="M196" s="4">
        <v>1122.92</v>
      </c>
      <c r="N196" s="4" t="s">
        <v>976</v>
      </c>
      <c r="O196" s="4" t="s">
        <v>32</v>
      </c>
      <c r="P196" s="4" t="s">
        <v>33</v>
      </c>
      <c r="Q196" s="4">
        <v>0</v>
      </c>
      <c r="R196" s="7">
        <v>45235</v>
      </c>
      <c r="S196" s="6">
        <v>45240</v>
      </c>
      <c r="T196" s="4" t="s">
        <v>34</v>
      </c>
      <c r="U196" s="4">
        <v>1122.92</v>
      </c>
      <c r="V196" s="4">
        <v>0</v>
      </c>
      <c r="W196" s="4">
        <v>0</v>
      </c>
      <c r="X196" s="4" t="s">
        <v>977</v>
      </c>
      <c r="Y196" s="4" t="s">
        <v>36</v>
      </c>
    </row>
    <row r="197" s="4" customFormat="1" spans="1:25">
      <c r="A197" s="4" t="s">
        <v>978</v>
      </c>
      <c r="B197" s="4" t="s">
        <v>26</v>
      </c>
      <c r="C197" s="4" t="s">
        <v>27</v>
      </c>
      <c r="D197" s="4" t="s">
        <v>979</v>
      </c>
      <c r="E197" s="4" t="s">
        <v>980</v>
      </c>
      <c r="F197" s="6">
        <v>45236</v>
      </c>
      <c r="G197" s="6">
        <v>45237</v>
      </c>
      <c r="H197" s="4">
        <v>1</v>
      </c>
      <c r="I197" s="4">
        <v>1</v>
      </c>
      <c r="J197" s="4">
        <v>1</v>
      </c>
      <c r="K197" s="4" t="s">
        <v>30</v>
      </c>
      <c r="L197" s="4">
        <v>309.83</v>
      </c>
      <c r="M197" s="4">
        <v>309.83</v>
      </c>
      <c r="N197" s="4" t="s">
        <v>981</v>
      </c>
      <c r="O197" s="4" t="s">
        <v>32</v>
      </c>
      <c r="P197" s="4" t="s">
        <v>33</v>
      </c>
      <c r="Q197" s="4">
        <v>0</v>
      </c>
      <c r="R197" s="7">
        <v>45235</v>
      </c>
      <c r="S197" s="6">
        <v>45240</v>
      </c>
      <c r="T197" s="4" t="s">
        <v>34</v>
      </c>
      <c r="U197" s="4">
        <v>309.83</v>
      </c>
      <c r="V197" s="4">
        <v>0</v>
      </c>
      <c r="W197" s="4">
        <v>0</v>
      </c>
      <c r="X197" s="4" t="s">
        <v>982</v>
      </c>
      <c r="Y197" s="4" t="s">
        <v>983</v>
      </c>
    </row>
    <row r="198" s="4" customFormat="1" spans="1:25">
      <c r="A198" s="4" t="s">
        <v>984</v>
      </c>
      <c r="B198" s="4" t="s">
        <v>26</v>
      </c>
      <c r="C198" s="4" t="s">
        <v>27</v>
      </c>
      <c r="D198" s="4" t="s">
        <v>985</v>
      </c>
      <c r="E198" s="4" t="s">
        <v>986</v>
      </c>
      <c r="F198" s="6">
        <v>45235</v>
      </c>
      <c r="G198" s="6">
        <v>45237</v>
      </c>
      <c r="H198" s="4">
        <v>1</v>
      </c>
      <c r="I198" s="4">
        <v>2</v>
      </c>
      <c r="J198" s="4">
        <v>2</v>
      </c>
      <c r="K198" s="4" t="s">
        <v>30</v>
      </c>
      <c r="L198" s="4">
        <v>274.3</v>
      </c>
      <c r="M198" s="4">
        <v>274.3</v>
      </c>
      <c r="N198" s="4" t="s">
        <v>987</v>
      </c>
      <c r="O198" s="4" t="s">
        <v>32</v>
      </c>
      <c r="P198" s="4" t="s">
        <v>33</v>
      </c>
      <c r="Q198" s="4">
        <v>0</v>
      </c>
      <c r="R198" s="7">
        <v>45235</v>
      </c>
      <c r="S198" s="6">
        <v>45240</v>
      </c>
      <c r="T198" s="4" t="s">
        <v>34</v>
      </c>
      <c r="U198" s="4">
        <v>274.3</v>
      </c>
      <c r="V198" s="4">
        <v>0</v>
      </c>
      <c r="W198" s="4">
        <v>0</v>
      </c>
      <c r="X198" s="4" t="s">
        <v>988</v>
      </c>
      <c r="Y198" s="4" t="s">
        <v>989</v>
      </c>
    </row>
    <row r="199" s="4" customFormat="1" spans="1:25">
      <c r="A199" s="4" t="s">
        <v>990</v>
      </c>
      <c r="B199" s="4" t="s">
        <v>26</v>
      </c>
      <c r="C199" s="4" t="s">
        <v>27</v>
      </c>
      <c r="D199" s="4" t="s">
        <v>991</v>
      </c>
      <c r="E199" s="4" t="s">
        <v>560</v>
      </c>
      <c r="F199" s="6">
        <v>45235</v>
      </c>
      <c r="G199" s="6">
        <v>45237</v>
      </c>
      <c r="H199" s="4">
        <v>1</v>
      </c>
      <c r="I199" s="4">
        <v>2</v>
      </c>
      <c r="J199" s="4">
        <v>2</v>
      </c>
      <c r="K199" s="4" t="s">
        <v>30</v>
      </c>
      <c r="L199" s="4">
        <v>594.08</v>
      </c>
      <c r="M199" s="4">
        <v>594.08</v>
      </c>
      <c r="N199" s="4" t="s">
        <v>992</v>
      </c>
      <c r="O199" s="4" t="s">
        <v>32</v>
      </c>
      <c r="P199" s="4" t="s">
        <v>33</v>
      </c>
      <c r="Q199" s="4">
        <v>0</v>
      </c>
      <c r="R199" s="7">
        <v>45235.0000115741</v>
      </c>
      <c r="S199" s="6">
        <v>45240</v>
      </c>
      <c r="T199" s="4" t="s">
        <v>34</v>
      </c>
      <c r="U199" s="4">
        <v>594.08</v>
      </c>
      <c r="V199" s="4">
        <v>0</v>
      </c>
      <c r="W199" s="4">
        <v>0</v>
      </c>
      <c r="X199" s="4" t="s">
        <v>993</v>
      </c>
      <c r="Y199" s="4" t="s">
        <v>994</v>
      </c>
    </row>
    <row r="200" s="4" customFormat="1" spans="1:25">
      <c r="A200" s="4" t="s">
        <v>995</v>
      </c>
      <c r="B200" s="4" t="s">
        <v>26</v>
      </c>
      <c r="C200" s="4" t="s">
        <v>27</v>
      </c>
      <c r="D200" s="4" t="s">
        <v>996</v>
      </c>
      <c r="E200" s="4" t="s">
        <v>342</v>
      </c>
      <c r="F200" s="6">
        <v>45235</v>
      </c>
      <c r="G200" s="6">
        <v>45237</v>
      </c>
      <c r="H200" s="4">
        <v>1</v>
      </c>
      <c r="I200" s="4">
        <v>2</v>
      </c>
      <c r="J200" s="4">
        <v>2</v>
      </c>
      <c r="K200" s="4" t="s">
        <v>30</v>
      </c>
      <c r="L200" s="4">
        <v>229.48</v>
      </c>
      <c r="M200" s="4">
        <v>229.48</v>
      </c>
      <c r="N200" s="4" t="s">
        <v>997</v>
      </c>
      <c r="O200" s="4" t="s">
        <v>32</v>
      </c>
      <c r="P200" s="4" t="s">
        <v>33</v>
      </c>
      <c r="Q200" s="4">
        <v>0</v>
      </c>
      <c r="R200" s="7">
        <v>45235</v>
      </c>
      <c r="S200" s="6">
        <v>45240</v>
      </c>
      <c r="T200" s="4" t="s">
        <v>34</v>
      </c>
      <c r="U200" s="4">
        <v>229.48</v>
      </c>
      <c r="V200" s="4">
        <v>0</v>
      </c>
      <c r="W200" s="4">
        <v>0</v>
      </c>
      <c r="X200" s="4" t="s">
        <v>998</v>
      </c>
      <c r="Y200" s="4" t="s">
        <v>999</v>
      </c>
    </row>
    <row r="201" s="4" customFormat="1" spans="1:25">
      <c r="A201" s="4" t="s">
        <v>1000</v>
      </c>
      <c r="B201" s="4" t="s">
        <v>26</v>
      </c>
      <c r="C201" s="4" t="s">
        <v>27</v>
      </c>
      <c r="D201" s="4" t="s">
        <v>1001</v>
      </c>
      <c r="E201" s="4" t="s">
        <v>1002</v>
      </c>
      <c r="F201" s="6">
        <v>45235</v>
      </c>
      <c r="G201" s="6">
        <v>45237</v>
      </c>
      <c r="H201" s="4">
        <v>1</v>
      </c>
      <c r="I201" s="4">
        <v>2</v>
      </c>
      <c r="J201" s="4">
        <v>2</v>
      </c>
      <c r="K201" s="4" t="s">
        <v>30</v>
      </c>
      <c r="L201" s="4">
        <v>1123.66</v>
      </c>
      <c r="M201" s="4">
        <v>1123.66</v>
      </c>
      <c r="N201" s="4" t="s">
        <v>1003</v>
      </c>
      <c r="O201" s="4" t="s">
        <v>32</v>
      </c>
      <c r="P201" s="4" t="s">
        <v>33</v>
      </c>
      <c r="Q201" s="4">
        <v>0</v>
      </c>
      <c r="R201" s="7">
        <v>45235.0000115741</v>
      </c>
      <c r="S201" s="6">
        <v>45240</v>
      </c>
      <c r="T201" s="4" t="s">
        <v>34</v>
      </c>
      <c r="U201" s="4">
        <v>1123.66</v>
      </c>
      <c r="V201" s="4">
        <v>0</v>
      </c>
      <c r="W201" s="4">
        <v>0</v>
      </c>
      <c r="X201" s="4" t="s">
        <v>1004</v>
      </c>
      <c r="Y201" s="4" t="s">
        <v>1005</v>
      </c>
    </row>
    <row r="202" s="4" customFormat="1" spans="1:25">
      <c r="A202" s="4" t="s">
        <v>1006</v>
      </c>
      <c r="B202" s="4" t="s">
        <v>26</v>
      </c>
      <c r="C202" s="4" t="s">
        <v>27</v>
      </c>
      <c r="D202" s="4" t="s">
        <v>1007</v>
      </c>
      <c r="E202" s="4" t="s">
        <v>980</v>
      </c>
      <c r="F202" s="6">
        <v>45236</v>
      </c>
      <c r="G202" s="6">
        <v>45237</v>
      </c>
      <c r="H202" s="4">
        <v>1</v>
      </c>
      <c r="I202" s="4">
        <v>1</v>
      </c>
      <c r="J202" s="4">
        <v>1</v>
      </c>
      <c r="K202" s="4" t="s">
        <v>30</v>
      </c>
      <c r="L202" s="4">
        <v>569.44</v>
      </c>
      <c r="M202" s="4">
        <v>569.44</v>
      </c>
      <c r="N202" s="4" t="s">
        <v>1008</v>
      </c>
      <c r="O202" s="4" t="s">
        <v>32</v>
      </c>
      <c r="P202" s="4" t="s">
        <v>33</v>
      </c>
      <c r="Q202" s="4">
        <v>0</v>
      </c>
      <c r="R202" s="7">
        <v>45235.0000115741</v>
      </c>
      <c r="S202" s="6">
        <v>45240</v>
      </c>
      <c r="T202" s="4" t="s">
        <v>34</v>
      </c>
      <c r="U202" s="4">
        <v>569.44</v>
      </c>
      <c r="V202" s="4">
        <v>0</v>
      </c>
      <c r="W202" s="4">
        <v>0</v>
      </c>
      <c r="X202" s="4" t="s">
        <v>1009</v>
      </c>
      <c r="Y202" s="4" t="s">
        <v>36</v>
      </c>
    </row>
    <row r="203" s="4" customFormat="1" spans="1:25">
      <c r="A203" s="4" t="s">
        <v>1010</v>
      </c>
      <c r="B203" s="4" t="s">
        <v>26</v>
      </c>
      <c r="C203" s="4" t="s">
        <v>27</v>
      </c>
      <c r="D203" s="4" t="s">
        <v>1011</v>
      </c>
      <c r="E203" s="4" t="s">
        <v>1012</v>
      </c>
      <c r="F203" s="6">
        <v>45235</v>
      </c>
      <c r="G203" s="6">
        <v>45237</v>
      </c>
      <c r="H203" s="4">
        <v>1</v>
      </c>
      <c r="I203" s="4">
        <v>2</v>
      </c>
      <c r="J203" s="4">
        <v>2</v>
      </c>
      <c r="K203" s="4" t="s">
        <v>30</v>
      </c>
      <c r="L203" s="4">
        <v>1848.44</v>
      </c>
      <c r="M203" s="4">
        <v>1848.44</v>
      </c>
      <c r="N203" s="4" t="s">
        <v>1013</v>
      </c>
      <c r="O203" s="4" t="s">
        <v>32</v>
      </c>
      <c r="P203" s="4" t="s">
        <v>33</v>
      </c>
      <c r="Q203" s="4">
        <v>0</v>
      </c>
      <c r="R203" s="7">
        <v>45235</v>
      </c>
      <c r="S203" s="6">
        <v>45240</v>
      </c>
      <c r="T203" s="4" t="s">
        <v>34</v>
      </c>
      <c r="U203" s="4">
        <v>1848.44</v>
      </c>
      <c r="V203" s="4">
        <v>0</v>
      </c>
      <c r="W203" s="4">
        <v>0</v>
      </c>
      <c r="X203" s="4" t="s">
        <v>1014</v>
      </c>
      <c r="Y203" s="4" t="s">
        <v>1015</v>
      </c>
    </row>
    <row r="204" s="4" customFormat="1" spans="1:25">
      <c r="A204" s="4" t="s">
        <v>1016</v>
      </c>
      <c r="B204" s="4" t="s">
        <v>26</v>
      </c>
      <c r="C204" s="4" t="s">
        <v>27</v>
      </c>
      <c r="D204" s="4" t="s">
        <v>603</v>
      </c>
      <c r="E204" s="4" t="s">
        <v>416</v>
      </c>
      <c r="F204" s="6">
        <v>45235</v>
      </c>
      <c r="G204" s="6">
        <v>45237</v>
      </c>
      <c r="H204" s="4">
        <v>1</v>
      </c>
      <c r="I204" s="4">
        <v>2</v>
      </c>
      <c r="J204" s="4">
        <v>2</v>
      </c>
      <c r="K204" s="4" t="s">
        <v>30</v>
      </c>
      <c r="L204" s="4">
        <v>2134.3</v>
      </c>
      <c r="M204" s="4">
        <v>2134.3</v>
      </c>
      <c r="N204" s="4" t="s">
        <v>1017</v>
      </c>
      <c r="O204" s="4" t="s">
        <v>32</v>
      </c>
      <c r="P204" s="4" t="s">
        <v>33</v>
      </c>
      <c r="Q204" s="4">
        <v>0</v>
      </c>
      <c r="R204" s="7">
        <v>45235.0000115741</v>
      </c>
      <c r="S204" s="6">
        <v>45240</v>
      </c>
      <c r="T204" s="4" t="s">
        <v>34</v>
      </c>
      <c r="U204" s="4">
        <v>2134.3</v>
      </c>
      <c r="V204" s="4">
        <v>0</v>
      </c>
      <c r="W204" s="4">
        <v>0</v>
      </c>
      <c r="X204" s="4" t="s">
        <v>1018</v>
      </c>
      <c r="Y204" s="4" t="s">
        <v>36</v>
      </c>
    </row>
    <row r="205" s="4" customFormat="1" spans="1:25">
      <c r="A205" s="4" t="s">
        <v>1019</v>
      </c>
      <c r="B205" s="4" t="s">
        <v>26</v>
      </c>
      <c r="C205" s="4" t="s">
        <v>27</v>
      </c>
      <c r="D205" s="4" t="s">
        <v>1020</v>
      </c>
      <c r="E205" s="4" t="s">
        <v>1021</v>
      </c>
      <c r="F205" s="6">
        <v>45235</v>
      </c>
      <c r="G205" s="6">
        <v>45237</v>
      </c>
      <c r="H205" s="4">
        <v>1</v>
      </c>
      <c r="I205" s="4">
        <v>2</v>
      </c>
      <c r="J205" s="4">
        <v>2</v>
      </c>
      <c r="K205" s="4" t="s">
        <v>30</v>
      </c>
      <c r="L205" s="4">
        <v>1048.42</v>
      </c>
      <c r="M205" s="4">
        <v>1048.42</v>
      </c>
      <c r="N205" s="4" t="s">
        <v>1022</v>
      </c>
      <c r="O205" s="4" t="s">
        <v>32</v>
      </c>
      <c r="P205" s="4" t="s">
        <v>33</v>
      </c>
      <c r="Q205" s="4">
        <v>0</v>
      </c>
      <c r="R205" s="7">
        <v>45235.0000115741</v>
      </c>
      <c r="S205" s="6">
        <v>45240</v>
      </c>
      <c r="T205" s="4" t="s">
        <v>34</v>
      </c>
      <c r="U205" s="4">
        <v>1048.42</v>
      </c>
      <c r="V205" s="4">
        <v>0</v>
      </c>
      <c r="W205" s="4">
        <v>0</v>
      </c>
      <c r="X205" s="4" t="s">
        <v>1023</v>
      </c>
      <c r="Y205" s="4" t="s">
        <v>1024</v>
      </c>
    </row>
    <row r="206" s="4" customFormat="1" spans="1:25">
      <c r="A206" s="4" t="s">
        <v>1025</v>
      </c>
      <c r="B206" s="4" t="s">
        <v>26</v>
      </c>
      <c r="C206" s="4" t="s">
        <v>27</v>
      </c>
      <c r="D206" s="4" t="s">
        <v>1026</v>
      </c>
      <c r="E206" s="4" t="s">
        <v>1027</v>
      </c>
      <c r="F206" s="6">
        <v>45236</v>
      </c>
      <c r="G206" s="6">
        <v>45237</v>
      </c>
      <c r="H206" s="4">
        <v>1</v>
      </c>
      <c r="I206" s="4">
        <v>1</v>
      </c>
      <c r="J206" s="4">
        <v>1</v>
      </c>
      <c r="K206" s="4" t="s">
        <v>30</v>
      </c>
      <c r="L206" s="4">
        <v>303.12</v>
      </c>
      <c r="M206" s="4">
        <v>303.12</v>
      </c>
      <c r="N206" s="4" t="s">
        <v>1028</v>
      </c>
      <c r="O206" s="4" t="s">
        <v>32</v>
      </c>
      <c r="P206" s="4" t="s">
        <v>33</v>
      </c>
      <c r="Q206" s="4">
        <v>0</v>
      </c>
      <c r="R206" s="7">
        <v>45235.0000115741</v>
      </c>
      <c r="S206" s="6">
        <v>45240</v>
      </c>
      <c r="T206" s="4" t="s">
        <v>34</v>
      </c>
      <c r="U206" s="4">
        <v>303.12</v>
      </c>
      <c r="V206" s="4">
        <v>0</v>
      </c>
      <c r="W206" s="4">
        <v>0</v>
      </c>
      <c r="X206" s="4" t="s">
        <v>1029</v>
      </c>
      <c r="Y206" s="4" t="s">
        <v>1030</v>
      </c>
    </row>
    <row r="207" s="4" customFormat="1" spans="1:25">
      <c r="A207" s="4" t="s">
        <v>1031</v>
      </c>
      <c r="B207" s="4" t="s">
        <v>26</v>
      </c>
      <c r="C207" s="4" t="s">
        <v>27</v>
      </c>
      <c r="D207" s="4" t="s">
        <v>712</v>
      </c>
      <c r="E207" s="4" t="s">
        <v>1032</v>
      </c>
      <c r="F207" s="6">
        <v>45236</v>
      </c>
      <c r="G207" s="6">
        <v>45237</v>
      </c>
      <c r="H207" s="4">
        <v>1</v>
      </c>
      <c r="I207" s="4">
        <v>1</v>
      </c>
      <c r="J207" s="4">
        <v>1</v>
      </c>
      <c r="K207" s="4" t="s">
        <v>30</v>
      </c>
      <c r="L207" s="4">
        <v>1189.17</v>
      </c>
      <c r="M207" s="4">
        <v>1189.17</v>
      </c>
      <c r="N207" s="4" t="s">
        <v>1033</v>
      </c>
      <c r="O207" s="4" t="s">
        <v>32</v>
      </c>
      <c r="P207" s="4" t="s">
        <v>33</v>
      </c>
      <c r="Q207" s="4">
        <v>0</v>
      </c>
      <c r="R207" s="7">
        <v>45235</v>
      </c>
      <c r="S207" s="6">
        <v>45240</v>
      </c>
      <c r="T207" s="4" t="s">
        <v>34</v>
      </c>
      <c r="U207" s="4">
        <v>1189.17</v>
      </c>
      <c r="V207" s="4">
        <v>0</v>
      </c>
      <c r="W207" s="4">
        <v>0</v>
      </c>
      <c r="X207" s="4" t="s">
        <v>1034</v>
      </c>
      <c r="Y207" s="4" t="s">
        <v>36</v>
      </c>
    </row>
    <row r="208" s="4" customFormat="1" spans="1:25">
      <c r="A208" s="4" t="s">
        <v>1035</v>
      </c>
      <c r="B208" s="4" t="s">
        <v>26</v>
      </c>
      <c r="C208" s="4" t="s">
        <v>27</v>
      </c>
      <c r="D208" s="4" t="s">
        <v>1036</v>
      </c>
      <c r="E208" s="4" t="s">
        <v>1037</v>
      </c>
      <c r="F208" s="6">
        <v>45236</v>
      </c>
      <c r="G208" s="6">
        <v>45237</v>
      </c>
      <c r="H208" s="4">
        <v>1</v>
      </c>
      <c r="I208" s="4">
        <v>1</v>
      </c>
      <c r="J208" s="4">
        <v>1</v>
      </c>
      <c r="K208" s="4" t="s">
        <v>30</v>
      </c>
      <c r="L208" s="4">
        <v>157.74</v>
      </c>
      <c r="M208" s="4">
        <v>157.74</v>
      </c>
      <c r="N208" s="4" t="s">
        <v>1038</v>
      </c>
      <c r="O208" s="4" t="s">
        <v>32</v>
      </c>
      <c r="P208" s="4" t="s">
        <v>33</v>
      </c>
      <c r="Q208" s="4">
        <v>0</v>
      </c>
      <c r="R208" s="7">
        <v>45235.0000115741</v>
      </c>
      <c r="S208" s="6">
        <v>45240</v>
      </c>
      <c r="T208" s="4" t="s">
        <v>34</v>
      </c>
      <c r="U208" s="4">
        <v>157.74</v>
      </c>
      <c r="V208" s="4">
        <v>0</v>
      </c>
      <c r="W208" s="4">
        <v>0</v>
      </c>
      <c r="X208" s="4" t="s">
        <v>1039</v>
      </c>
      <c r="Y208" s="4" t="s">
        <v>1040</v>
      </c>
    </row>
    <row r="209" s="4" customFormat="1" spans="1:25">
      <c r="A209" s="4" t="s">
        <v>1041</v>
      </c>
      <c r="B209" s="4" t="s">
        <v>26</v>
      </c>
      <c r="C209" s="4" t="s">
        <v>27</v>
      </c>
      <c r="D209" s="4" t="s">
        <v>1042</v>
      </c>
      <c r="E209" s="4" t="s">
        <v>819</v>
      </c>
      <c r="F209" s="6">
        <v>45236</v>
      </c>
      <c r="G209" s="6">
        <v>45237</v>
      </c>
      <c r="H209" s="4">
        <v>1</v>
      </c>
      <c r="I209" s="4">
        <v>1</v>
      </c>
      <c r="J209" s="4">
        <v>1</v>
      </c>
      <c r="K209" s="4" t="s">
        <v>30</v>
      </c>
      <c r="L209" s="4">
        <v>369.72</v>
      </c>
      <c r="M209" s="4">
        <v>369.72</v>
      </c>
      <c r="N209" s="4" t="s">
        <v>1043</v>
      </c>
      <c r="O209" s="4" t="s">
        <v>32</v>
      </c>
      <c r="P209" s="4" t="s">
        <v>33</v>
      </c>
      <c r="Q209" s="4">
        <v>0</v>
      </c>
      <c r="R209" s="7">
        <v>45235.0000115741</v>
      </c>
      <c r="S209" s="6">
        <v>45240</v>
      </c>
      <c r="T209" s="4" t="s">
        <v>34</v>
      </c>
      <c r="U209" s="4">
        <v>369.72</v>
      </c>
      <c r="V209" s="4">
        <v>0</v>
      </c>
      <c r="W209" s="4">
        <v>0</v>
      </c>
      <c r="X209" s="4" t="s">
        <v>1044</v>
      </c>
      <c r="Y209" s="4" t="s">
        <v>1045</v>
      </c>
    </row>
    <row r="210" s="4" customFormat="1" spans="1:25">
      <c r="A210" s="4" t="s">
        <v>1046</v>
      </c>
      <c r="B210" s="4" t="s">
        <v>26</v>
      </c>
      <c r="C210" s="4" t="s">
        <v>27</v>
      </c>
      <c r="D210" s="4" t="s">
        <v>1047</v>
      </c>
      <c r="E210" s="4" t="s">
        <v>1048</v>
      </c>
      <c r="F210" s="6">
        <v>45236</v>
      </c>
      <c r="G210" s="6">
        <v>45237</v>
      </c>
      <c r="H210" s="4">
        <v>1</v>
      </c>
      <c r="I210" s="4">
        <v>1</v>
      </c>
      <c r="J210" s="4">
        <v>1</v>
      </c>
      <c r="K210" s="4" t="s">
        <v>30</v>
      </c>
      <c r="L210" s="4">
        <v>248.74</v>
      </c>
      <c r="M210" s="4">
        <v>248.74</v>
      </c>
      <c r="N210" s="4" t="s">
        <v>1049</v>
      </c>
      <c r="O210" s="4" t="s">
        <v>32</v>
      </c>
      <c r="P210" s="4" t="s">
        <v>33</v>
      </c>
      <c r="Q210" s="4">
        <v>0</v>
      </c>
      <c r="R210" s="7">
        <v>45235</v>
      </c>
      <c r="S210" s="6">
        <v>45240</v>
      </c>
      <c r="T210" s="4" t="s">
        <v>34</v>
      </c>
      <c r="U210" s="4">
        <v>248.74</v>
      </c>
      <c r="V210" s="4">
        <v>0</v>
      </c>
      <c r="W210" s="4">
        <v>0</v>
      </c>
      <c r="X210" s="4" t="s">
        <v>1050</v>
      </c>
      <c r="Y210" s="4" t="s">
        <v>36</v>
      </c>
    </row>
    <row r="211" s="4" customFormat="1" spans="1:25">
      <c r="A211" s="4" t="s">
        <v>1051</v>
      </c>
      <c r="B211" s="4" t="s">
        <v>26</v>
      </c>
      <c r="C211" s="4" t="s">
        <v>27</v>
      </c>
      <c r="D211" s="4" t="s">
        <v>1052</v>
      </c>
      <c r="E211" s="4" t="s">
        <v>1053</v>
      </c>
      <c r="F211" s="6">
        <v>45236</v>
      </c>
      <c r="G211" s="6">
        <v>45237</v>
      </c>
      <c r="H211" s="4">
        <v>1</v>
      </c>
      <c r="I211" s="4">
        <v>1</v>
      </c>
      <c r="J211" s="4">
        <v>1</v>
      </c>
      <c r="K211" s="4" t="s">
        <v>30</v>
      </c>
      <c r="L211" s="4">
        <v>580.76</v>
      </c>
      <c r="M211" s="4">
        <v>580.76</v>
      </c>
      <c r="N211" s="4" t="s">
        <v>1054</v>
      </c>
      <c r="O211" s="4" t="s">
        <v>32</v>
      </c>
      <c r="P211" s="4" t="s">
        <v>33</v>
      </c>
      <c r="Q211" s="4">
        <v>0</v>
      </c>
      <c r="R211" s="7">
        <v>45235.0000115741</v>
      </c>
      <c r="S211" s="6">
        <v>45240</v>
      </c>
      <c r="T211" s="4" t="s">
        <v>34</v>
      </c>
      <c r="U211" s="4">
        <v>580.76</v>
      </c>
      <c r="V211" s="4">
        <v>0</v>
      </c>
      <c r="W211" s="4">
        <v>0</v>
      </c>
      <c r="X211" s="4" t="s">
        <v>1055</v>
      </c>
      <c r="Y211" s="4" t="s">
        <v>36</v>
      </c>
    </row>
    <row r="212" s="4" customFormat="1" spans="1:25">
      <c r="A212" s="4" t="s">
        <v>1056</v>
      </c>
      <c r="B212" s="4" t="s">
        <v>26</v>
      </c>
      <c r="C212" s="4" t="s">
        <v>27</v>
      </c>
      <c r="D212" s="4" t="s">
        <v>1057</v>
      </c>
      <c r="E212" s="4" t="s">
        <v>148</v>
      </c>
      <c r="F212" s="6">
        <v>45235</v>
      </c>
      <c r="G212" s="6">
        <v>45237</v>
      </c>
      <c r="H212" s="4">
        <v>1</v>
      </c>
      <c r="I212" s="4">
        <v>2</v>
      </c>
      <c r="J212" s="4">
        <v>2</v>
      </c>
      <c r="K212" s="4" t="s">
        <v>30</v>
      </c>
      <c r="L212" s="4">
        <v>561.76</v>
      </c>
      <c r="M212" s="4">
        <v>561.76</v>
      </c>
      <c r="N212" s="4" t="s">
        <v>1058</v>
      </c>
      <c r="O212" s="4" t="s">
        <v>32</v>
      </c>
      <c r="P212" s="4" t="s">
        <v>33</v>
      </c>
      <c r="Q212" s="4">
        <v>0</v>
      </c>
      <c r="R212" s="7">
        <v>45235.0000115741</v>
      </c>
      <c r="S212" s="6">
        <v>45240</v>
      </c>
      <c r="T212" s="4" t="s">
        <v>34</v>
      </c>
      <c r="U212" s="4">
        <v>561.76</v>
      </c>
      <c r="V212" s="4">
        <v>0</v>
      </c>
      <c r="W212" s="4">
        <v>0</v>
      </c>
      <c r="X212" s="4" t="s">
        <v>1059</v>
      </c>
      <c r="Y212" s="4" t="s">
        <v>1060</v>
      </c>
    </row>
    <row r="213" s="4" customFormat="1" spans="1:25">
      <c r="A213" s="4" t="s">
        <v>1061</v>
      </c>
      <c r="B213" s="4" t="s">
        <v>26</v>
      </c>
      <c r="C213" s="4" t="s">
        <v>27</v>
      </c>
      <c r="D213" s="4" t="s">
        <v>907</v>
      </c>
      <c r="E213" s="4" t="s">
        <v>518</v>
      </c>
      <c r="F213" s="6">
        <v>45236</v>
      </c>
      <c r="G213" s="6">
        <v>45237</v>
      </c>
      <c r="H213" s="4">
        <v>1</v>
      </c>
      <c r="I213" s="4">
        <v>1</v>
      </c>
      <c r="J213" s="4">
        <v>1</v>
      </c>
      <c r="K213" s="4" t="s">
        <v>30</v>
      </c>
      <c r="L213" s="4">
        <v>603.73</v>
      </c>
      <c r="M213" s="4">
        <v>603.73</v>
      </c>
      <c r="N213" s="4" t="s">
        <v>1062</v>
      </c>
      <c r="O213" s="4" t="s">
        <v>32</v>
      </c>
      <c r="P213" s="4" t="s">
        <v>33</v>
      </c>
      <c r="Q213" s="4">
        <v>0</v>
      </c>
      <c r="R213" s="7">
        <v>45235</v>
      </c>
      <c r="S213" s="6">
        <v>45240</v>
      </c>
      <c r="T213" s="4" t="s">
        <v>34</v>
      </c>
      <c r="U213" s="4">
        <v>603.73</v>
      </c>
      <c r="V213" s="4">
        <v>0</v>
      </c>
      <c r="W213" s="4">
        <v>0</v>
      </c>
      <c r="X213" s="4" t="s">
        <v>1063</v>
      </c>
      <c r="Y213" s="4" t="s">
        <v>1064</v>
      </c>
    </row>
    <row r="214" s="4" customFormat="1" spans="1:25">
      <c r="A214" s="4" t="s">
        <v>1065</v>
      </c>
      <c r="B214" s="4" t="s">
        <v>26</v>
      </c>
      <c r="C214" s="4" t="s">
        <v>27</v>
      </c>
      <c r="D214" s="4" t="s">
        <v>1066</v>
      </c>
      <c r="E214" s="4" t="s">
        <v>1067</v>
      </c>
      <c r="F214" s="6">
        <v>45235</v>
      </c>
      <c r="G214" s="6">
        <v>45237</v>
      </c>
      <c r="H214" s="4">
        <v>1</v>
      </c>
      <c r="I214" s="4">
        <v>2</v>
      </c>
      <c r="J214" s="4">
        <v>2</v>
      </c>
      <c r="K214" s="4" t="s">
        <v>30</v>
      </c>
      <c r="L214" s="4">
        <v>667.91</v>
      </c>
      <c r="M214" s="4">
        <v>667.91</v>
      </c>
      <c r="N214" s="4" t="s">
        <v>1068</v>
      </c>
      <c r="O214" s="4" t="s">
        <v>32</v>
      </c>
      <c r="P214" s="4" t="s">
        <v>33</v>
      </c>
      <c r="Q214" s="4">
        <v>0</v>
      </c>
      <c r="R214" s="7">
        <v>45235</v>
      </c>
      <c r="S214" s="6">
        <v>45240</v>
      </c>
      <c r="T214" s="4" t="s">
        <v>34</v>
      </c>
      <c r="U214" s="4">
        <v>667.91</v>
      </c>
      <c r="V214" s="4">
        <v>0</v>
      </c>
      <c r="W214" s="4">
        <v>0</v>
      </c>
      <c r="X214" s="4" t="s">
        <v>1069</v>
      </c>
      <c r="Y214" s="4" t="s">
        <v>1070</v>
      </c>
    </row>
    <row r="215" s="4" customFormat="1" spans="1:25">
      <c r="A215" s="4" t="s">
        <v>1071</v>
      </c>
      <c r="B215" s="4" t="s">
        <v>26</v>
      </c>
      <c r="C215" s="4" t="s">
        <v>27</v>
      </c>
      <c r="D215" s="4" t="s">
        <v>1072</v>
      </c>
      <c r="E215" s="4" t="s">
        <v>170</v>
      </c>
      <c r="F215" s="6">
        <v>45236</v>
      </c>
      <c r="G215" s="6">
        <v>45237</v>
      </c>
      <c r="H215" s="4">
        <v>1</v>
      </c>
      <c r="I215" s="4">
        <v>1</v>
      </c>
      <c r="J215" s="4">
        <v>1</v>
      </c>
      <c r="K215" s="4" t="s">
        <v>30</v>
      </c>
      <c r="L215" s="4">
        <v>178.15</v>
      </c>
      <c r="M215" s="4">
        <v>178.15</v>
      </c>
      <c r="N215" s="4" t="s">
        <v>1073</v>
      </c>
      <c r="O215" s="4" t="s">
        <v>32</v>
      </c>
      <c r="P215" s="4" t="s">
        <v>33</v>
      </c>
      <c r="Q215" s="4">
        <v>0</v>
      </c>
      <c r="R215" s="7">
        <v>45235</v>
      </c>
      <c r="S215" s="6">
        <v>45240</v>
      </c>
      <c r="T215" s="4" t="s">
        <v>34</v>
      </c>
      <c r="U215" s="4">
        <v>178.15</v>
      </c>
      <c r="V215" s="4">
        <v>0</v>
      </c>
      <c r="W215" s="4">
        <v>0</v>
      </c>
      <c r="X215" s="4" t="s">
        <v>1074</v>
      </c>
      <c r="Y215" s="4" t="s">
        <v>1075</v>
      </c>
    </row>
    <row r="216" s="4" customFormat="1" spans="1:25">
      <c r="A216" s="4" t="s">
        <v>1076</v>
      </c>
      <c r="B216" s="4" t="s">
        <v>26</v>
      </c>
      <c r="C216" s="4" t="s">
        <v>27</v>
      </c>
      <c r="D216" s="4" t="s">
        <v>1077</v>
      </c>
      <c r="E216" s="4" t="s">
        <v>82</v>
      </c>
      <c r="F216" s="6">
        <v>45236</v>
      </c>
      <c r="G216" s="6">
        <v>45237</v>
      </c>
      <c r="H216" s="4">
        <v>1</v>
      </c>
      <c r="I216" s="4">
        <v>1</v>
      </c>
      <c r="J216" s="4">
        <v>1</v>
      </c>
      <c r="K216" s="4" t="s">
        <v>30</v>
      </c>
      <c r="L216" s="4">
        <v>446.53</v>
      </c>
      <c r="M216" s="4">
        <v>446.53</v>
      </c>
      <c r="N216" s="4" t="s">
        <v>1078</v>
      </c>
      <c r="O216" s="4" t="s">
        <v>32</v>
      </c>
      <c r="P216" s="4" t="s">
        <v>33</v>
      </c>
      <c r="Q216" s="4">
        <v>0</v>
      </c>
      <c r="R216" s="7">
        <v>45235.0000115741</v>
      </c>
      <c r="S216" s="6">
        <v>45240</v>
      </c>
      <c r="T216" s="4" t="s">
        <v>34</v>
      </c>
      <c r="U216" s="4">
        <v>446.53</v>
      </c>
      <c r="V216" s="4">
        <v>0</v>
      </c>
      <c r="W216" s="4">
        <v>0</v>
      </c>
      <c r="X216" s="4" t="s">
        <v>1079</v>
      </c>
      <c r="Y216" s="4" t="s">
        <v>1080</v>
      </c>
    </row>
    <row r="217" s="4" customFormat="1" spans="1:25">
      <c r="A217" s="4" t="s">
        <v>1081</v>
      </c>
      <c r="B217" s="4" t="s">
        <v>26</v>
      </c>
      <c r="C217" s="4" t="s">
        <v>27</v>
      </c>
      <c r="D217" s="4" t="s">
        <v>1082</v>
      </c>
      <c r="E217" s="4" t="s">
        <v>518</v>
      </c>
      <c r="F217" s="6">
        <v>45236</v>
      </c>
      <c r="G217" s="6">
        <v>45237</v>
      </c>
      <c r="H217" s="4">
        <v>1</v>
      </c>
      <c r="I217" s="4">
        <v>1</v>
      </c>
      <c r="J217" s="4">
        <v>1</v>
      </c>
      <c r="K217" s="4" t="s">
        <v>30</v>
      </c>
      <c r="L217" s="4">
        <v>351.54</v>
      </c>
      <c r="M217" s="4">
        <v>351.54</v>
      </c>
      <c r="N217" s="4" t="s">
        <v>1083</v>
      </c>
      <c r="O217" s="4" t="s">
        <v>32</v>
      </c>
      <c r="P217" s="4" t="s">
        <v>33</v>
      </c>
      <c r="Q217" s="4">
        <v>0</v>
      </c>
      <c r="R217" s="7">
        <v>45235.0000115741</v>
      </c>
      <c r="S217" s="6">
        <v>45240</v>
      </c>
      <c r="T217" s="4" t="s">
        <v>34</v>
      </c>
      <c r="U217" s="4">
        <v>351.54</v>
      </c>
      <c r="V217" s="4">
        <v>0</v>
      </c>
      <c r="W217" s="4">
        <v>0</v>
      </c>
      <c r="X217" s="4" t="s">
        <v>1084</v>
      </c>
      <c r="Y217" s="4" t="s">
        <v>36</v>
      </c>
    </row>
    <row r="218" s="4" customFormat="1" spans="1:25">
      <c r="A218" s="4" t="s">
        <v>1085</v>
      </c>
      <c r="B218" s="4" t="s">
        <v>26</v>
      </c>
      <c r="C218" s="4" t="s">
        <v>27</v>
      </c>
      <c r="D218" s="4" t="s">
        <v>1086</v>
      </c>
      <c r="E218" s="4" t="s">
        <v>1087</v>
      </c>
      <c r="F218" s="6">
        <v>45236</v>
      </c>
      <c r="G218" s="6">
        <v>45237</v>
      </c>
      <c r="H218" s="4">
        <v>1</v>
      </c>
      <c r="I218" s="4">
        <v>1</v>
      </c>
      <c r="J218" s="4">
        <v>1</v>
      </c>
      <c r="K218" s="4" t="s">
        <v>30</v>
      </c>
      <c r="L218" s="4">
        <v>322.36</v>
      </c>
      <c r="M218" s="4">
        <v>322.36</v>
      </c>
      <c r="N218" s="4" t="s">
        <v>1088</v>
      </c>
      <c r="O218" s="4" t="s">
        <v>32</v>
      </c>
      <c r="P218" s="4" t="s">
        <v>33</v>
      </c>
      <c r="Q218" s="4">
        <v>0</v>
      </c>
      <c r="R218" s="7">
        <v>45235.0000115741</v>
      </c>
      <c r="S218" s="6">
        <v>45240</v>
      </c>
      <c r="T218" s="4" t="s">
        <v>34</v>
      </c>
      <c r="U218" s="4">
        <v>322.36</v>
      </c>
      <c r="V218" s="4">
        <v>0</v>
      </c>
      <c r="W218" s="4">
        <v>0</v>
      </c>
      <c r="X218" s="4" t="s">
        <v>1089</v>
      </c>
      <c r="Y218" s="4" t="s">
        <v>36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1091</v>
      </c>
      <c r="E219" s="4" t="s">
        <v>1092</v>
      </c>
      <c r="F219" s="6">
        <v>45236</v>
      </c>
      <c r="G219" s="6">
        <v>45237</v>
      </c>
      <c r="H219" s="4">
        <v>1</v>
      </c>
      <c r="I219" s="4">
        <v>1</v>
      </c>
      <c r="J219" s="4">
        <v>1</v>
      </c>
      <c r="K219" s="4" t="s">
        <v>30</v>
      </c>
      <c r="L219" s="4">
        <v>146.06</v>
      </c>
      <c r="M219" s="4">
        <v>146.06</v>
      </c>
      <c r="N219" s="4" t="s">
        <v>1093</v>
      </c>
      <c r="O219" s="4" t="s">
        <v>32</v>
      </c>
      <c r="P219" s="4" t="s">
        <v>33</v>
      </c>
      <c r="Q219" s="4">
        <v>0</v>
      </c>
      <c r="R219" s="7">
        <v>45235</v>
      </c>
      <c r="S219" s="6">
        <v>45240</v>
      </c>
      <c r="T219" s="4" t="s">
        <v>34</v>
      </c>
      <c r="U219" s="4">
        <v>146.06</v>
      </c>
      <c r="V219" s="4">
        <v>0</v>
      </c>
      <c r="W219" s="4">
        <v>0</v>
      </c>
      <c r="X219" s="4" t="s">
        <v>1094</v>
      </c>
      <c r="Y219" s="4" t="s">
        <v>1094</v>
      </c>
    </row>
    <row r="220" s="4" customFormat="1" spans="1:25">
      <c r="A220" s="4" t="s">
        <v>1095</v>
      </c>
      <c r="B220" s="4" t="s">
        <v>26</v>
      </c>
      <c r="C220" s="4" t="s">
        <v>27</v>
      </c>
      <c r="D220" s="4" t="s">
        <v>1096</v>
      </c>
      <c r="E220" s="4" t="s">
        <v>1097</v>
      </c>
      <c r="F220" s="6">
        <v>45236</v>
      </c>
      <c r="G220" s="6">
        <v>45237</v>
      </c>
      <c r="H220" s="4">
        <v>1</v>
      </c>
      <c r="I220" s="4">
        <v>1</v>
      </c>
      <c r="J220" s="4">
        <v>1</v>
      </c>
      <c r="K220" s="4" t="s">
        <v>30</v>
      </c>
      <c r="L220" s="4">
        <v>245.83</v>
      </c>
      <c r="M220" s="4">
        <v>245.83</v>
      </c>
      <c r="N220" s="4" t="s">
        <v>1098</v>
      </c>
      <c r="O220" s="4" t="s">
        <v>32</v>
      </c>
      <c r="P220" s="4" t="s">
        <v>33</v>
      </c>
      <c r="Q220" s="4">
        <v>0</v>
      </c>
      <c r="R220" s="7">
        <v>45235.0000115741</v>
      </c>
      <c r="S220" s="6">
        <v>45240</v>
      </c>
      <c r="T220" s="4" t="s">
        <v>34</v>
      </c>
      <c r="U220" s="4">
        <v>245.83</v>
      </c>
      <c r="V220" s="4">
        <v>0</v>
      </c>
      <c r="W220" s="4">
        <v>0</v>
      </c>
      <c r="X220" s="4" t="s">
        <v>1099</v>
      </c>
      <c r="Y220" s="4" t="s">
        <v>36</v>
      </c>
    </row>
    <row r="221" s="4" customFormat="1" spans="1:25">
      <c r="A221" s="4" t="s">
        <v>1100</v>
      </c>
      <c r="B221" s="4" t="s">
        <v>26</v>
      </c>
      <c r="C221" s="4" t="s">
        <v>27</v>
      </c>
      <c r="D221" s="4" t="s">
        <v>1101</v>
      </c>
      <c r="E221" s="4" t="s">
        <v>1102</v>
      </c>
      <c r="F221" s="6">
        <v>45236</v>
      </c>
      <c r="G221" s="6">
        <v>45237</v>
      </c>
      <c r="H221" s="4">
        <v>1</v>
      </c>
      <c r="I221" s="4">
        <v>1</v>
      </c>
      <c r="J221" s="4">
        <v>1</v>
      </c>
      <c r="K221" s="4" t="s">
        <v>30</v>
      </c>
      <c r="L221" s="4">
        <v>1161.36</v>
      </c>
      <c r="M221" s="4">
        <v>1161.36</v>
      </c>
      <c r="N221" s="4" t="s">
        <v>1103</v>
      </c>
      <c r="O221" s="4" t="s">
        <v>32</v>
      </c>
      <c r="P221" s="4" t="s">
        <v>33</v>
      </c>
      <c r="Q221" s="4">
        <v>0</v>
      </c>
      <c r="R221" s="7">
        <v>45235.0000115741</v>
      </c>
      <c r="S221" s="6">
        <v>45240</v>
      </c>
      <c r="T221" s="4" t="s">
        <v>34</v>
      </c>
      <c r="U221" s="4">
        <v>1161.36</v>
      </c>
      <c r="V221" s="4">
        <v>0</v>
      </c>
      <c r="W221" s="4">
        <v>0</v>
      </c>
      <c r="X221" s="4" t="s">
        <v>1104</v>
      </c>
      <c r="Y221" s="4" t="s">
        <v>36</v>
      </c>
    </row>
    <row r="222" s="4" customFormat="1" spans="1:25">
      <c r="A222" s="4" t="s">
        <v>1105</v>
      </c>
      <c r="B222" s="4" t="s">
        <v>26</v>
      </c>
      <c r="C222" s="4" t="s">
        <v>27</v>
      </c>
      <c r="D222" s="4" t="s">
        <v>1106</v>
      </c>
      <c r="E222" s="4" t="s">
        <v>1107</v>
      </c>
      <c r="F222" s="6">
        <v>45236</v>
      </c>
      <c r="G222" s="6">
        <v>45237</v>
      </c>
      <c r="H222" s="4">
        <v>1</v>
      </c>
      <c r="I222" s="4">
        <v>1</v>
      </c>
      <c r="J222" s="4">
        <v>1</v>
      </c>
      <c r="K222" s="4" t="s">
        <v>30</v>
      </c>
      <c r="L222" s="4">
        <v>96.8</v>
      </c>
      <c r="M222" s="4">
        <v>96.8</v>
      </c>
      <c r="N222" s="4" t="s">
        <v>1108</v>
      </c>
      <c r="O222" s="4" t="s">
        <v>32</v>
      </c>
      <c r="P222" s="4" t="s">
        <v>33</v>
      </c>
      <c r="Q222" s="4">
        <v>0</v>
      </c>
      <c r="R222" s="7">
        <v>45235.0000115741</v>
      </c>
      <c r="S222" s="6">
        <v>45240</v>
      </c>
      <c r="T222" s="4" t="s">
        <v>34</v>
      </c>
      <c r="U222" s="4">
        <v>96.8</v>
      </c>
      <c r="V222" s="4">
        <v>0</v>
      </c>
      <c r="W222" s="4">
        <v>0</v>
      </c>
      <c r="X222" s="4" t="s">
        <v>1109</v>
      </c>
      <c r="Y222" s="4" t="s">
        <v>1110</v>
      </c>
    </row>
    <row r="223" s="4" customFormat="1" spans="1:25">
      <c r="A223" s="4" t="s">
        <v>1111</v>
      </c>
      <c r="B223" s="4" t="s">
        <v>26</v>
      </c>
      <c r="C223" s="4" t="s">
        <v>27</v>
      </c>
      <c r="D223" s="4" t="s">
        <v>1112</v>
      </c>
      <c r="E223" s="4" t="s">
        <v>1113</v>
      </c>
      <c r="F223" s="6">
        <v>45236</v>
      </c>
      <c r="G223" s="6">
        <v>45237</v>
      </c>
      <c r="H223" s="4">
        <v>1</v>
      </c>
      <c r="I223" s="4">
        <v>1</v>
      </c>
      <c r="J223" s="4">
        <v>1</v>
      </c>
      <c r="K223" s="4" t="s">
        <v>30</v>
      </c>
      <c r="L223" s="4">
        <v>455.19</v>
      </c>
      <c r="M223" s="4">
        <v>455.19</v>
      </c>
      <c r="N223" s="4" t="s">
        <v>1114</v>
      </c>
      <c r="O223" s="4" t="s">
        <v>32</v>
      </c>
      <c r="P223" s="4" t="s">
        <v>33</v>
      </c>
      <c r="Q223" s="4">
        <v>0</v>
      </c>
      <c r="R223" s="7">
        <v>45235.0000115741</v>
      </c>
      <c r="S223" s="6">
        <v>45240</v>
      </c>
      <c r="T223" s="4" t="s">
        <v>34</v>
      </c>
      <c r="U223" s="4">
        <v>455.19</v>
      </c>
      <c r="V223" s="4">
        <v>0</v>
      </c>
      <c r="W223" s="4">
        <v>0</v>
      </c>
      <c r="X223" s="4" t="s">
        <v>1115</v>
      </c>
      <c r="Y223" s="4" t="s">
        <v>1116</v>
      </c>
    </row>
    <row r="224" s="4" customFormat="1" spans="1:25">
      <c r="A224" s="4" t="s">
        <v>1117</v>
      </c>
      <c r="B224" s="4" t="s">
        <v>26</v>
      </c>
      <c r="C224" s="4" t="s">
        <v>27</v>
      </c>
      <c r="D224" s="4" t="s">
        <v>1118</v>
      </c>
      <c r="E224" s="4" t="s">
        <v>342</v>
      </c>
      <c r="F224" s="6">
        <v>45236</v>
      </c>
      <c r="G224" s="6">
        <v>45237</v>
      </c>
      <c r="H224" s="4">
        <v>1</v>
      </c>
      <c r="I224" s="4">
        <v>1</v>
      </c>
      <c r="J224" s="4">
        <v>1</v>
      </c>
      <c r="K224" s="4" t="s">
        <v>30</v>
      </c>
      <c r="L224" s="4">
        <v>1045.27</v>
      </c>
      <c r="M224" s="4">
        <v>1045.27</v>
      </c>
      <c r="N224" s="4" t="s">
        <v>1119</v>
      </c>
      <c r="O224" s="4" t="s">
        <v>32</v>
      </c>
      <c r="P224" s="4" t="s">
        <v>33</v>
      </c>
      <c r="Q224" s="4">
        <v>0</v>
      </c>
      <c r="R224" s="7">
        <v>45235.0000115741</v>
      </c>
      <c r="S224" s="6">
        <v>45240</v>
      </c>
      <c r="T224" s="4" t="s">
        <v>34</v>
      </c>
      <c r="U224" s="4">
        <v>1045.27</v>
      </c>
      <c r="V224" s="4">
        <v>0</v>
      </c>
      <c r="W224" s="4">
        <v>0</v>
      </c>
      <c r="X224" s="4" t="s">
        <v>1120</v>
      </c>
      <c r="Y224" s="4" t="s">
        <v>1121</v>
      </c>
    </row>
    <row r="225" s="4" customFormat="1" spans="1:25">
      <c r="A225" s="4" t="s">
        <v>1122</v>
      </c>
      <c r="B225" s="4" t="s">
        <v>26</v>
      </c>
      <c r="C225" s="4" t="s">
        <v>27</v>
      </c>
      <c r="D225" s="4" t="s">
        <v>1123</v>
      </c>
      <c r="E225" s="4" t="s">
        <v>148</v>
      </c>
      <c r="F225" s="6">
        <v>45236</v>
      </c>
      <c r="G225" s="6">
        <v>45237</v>
      </c>
      <c r="H225" s="4">
        <v>1</v>
      </c>
      <c r="I225" s="4">
        <v>1</v>
      </c>
      <c r="J225" s="4">
        <v>1</v>
      </c>
      <c r="K225" s="4" t="s">
        <v>30</v>
      </c>
      <c r="L225" s="4">
        <v>897.32</v>
      </c>
      <c r="M225" s="4">
        <v>897.32</v>
      </c>
      <c r="N225" s="4" t="s">
        <v>1124</v>
      </c>
      <c r="O225" s="4" t="s">
        <v>32</v>
      </c>
      <c r="P225" s="4" t="s">
        <v>33</v>
      </c>
      <c r="Q225" s="4">
        <v>0</v>
      </c>
      <c r="R225" s="7">
        <v>45236.0000115741</v>
      </c>
      <c r="S225" s="6">
        <v>45240</v>
      </c>
      <c r="T225" s="4" t="s">
        <v>34</v>
      </c>
      <c r="U225" s="4">
        <v>897.32</v>
      </c>
      <c r="V225" s="4">
        <v>0</v>
      </c>
      <c r="W225" s="4">
        <v>0</v>
      </c>
      <c r="X225" s="4" t="s">
        <v>1125</v>
      </c>
      <c r="Y225" s="4" t="s">
        <v>36</v>
      </c>
    </row>
    <row r="226" s="4" customFormat="1" spans="1:25">
      <c r="A226" s="4" t="s">
        <v>1126</v>
      </c>
      <c r="B226" s="4" t="s">
        <v>26</v>
      </c>
      <c r="C226" s="4" t="s">
        <v>27</v>
      </c>
      <c r="D226" s="4" t="s">
        <v>1127</v>
      </c>
      <c r="E226" s="4" t="s">
        <v>647</v>
      </c>
      <c r="F226" s="6">
        <v>45236</v>
      </c>
      <c r="G226" s="6">
        <v>45237</v>
      </c>
      <c r="H226" s="4">
        <v>1</v>
      </c>
      <c r="I226" s="4">
        <v>1</v>
      </c>
      <c r="J226" s="4">
        <v>1</v>
      </c>
      <c r="K226" s="4" t="s">
        <v>30</v>
      </c>
      <c r="L226" s="4">
        <v>693.71</v>
      </c>
      <c r="M226" s="4">
        <v>693.71</v>
      </c>
      <c r="N226" s="4" t="s">
        <v>1128</v>
      </c>
      <c r="O226" s="4" t="s">
        <v>32</v>
      </c>
      <c r="P226" s="4" t="s">
        <v>33</v>
      </c>
      <c r="Q226" s="4">
        <v>0</v>
      </c>
      <c r="R226" s="7">
        <v>45236.0000115741</v>
      </c>
      <c r="S226" s="6">
        <v>45240</v>
      </c>
      <c r="T226" s="4" t="s">
        <v>34</v>
      </c>
      <c r="U226" s="4">
        <v>693.71</v>
      </c>
      <c r="V226" s="4">
        <v>0</v>
      </c>
      <c r="W226" s="4">
        <v>0</v>
      </c>
      <c r="X226" s="4" t="s">
        <v>1129</v>
      </c>
      <c r="Y226" s="4" t="s">
        <v>1130</v>
      </c>
    </row>
    <row r="227" s="4" customFormat="1" spans="1:25">
      <c r="A227" s="4" t="s">
        <v>1131</v>
      </c>
      <c r="B227" s="4" t="s">
        <v>26</v>
      </c>
      <c r="C227" s="4" t="s">
        <v>27</v>
      </c>
      <c r="D227" s="4" t="s">
        <v>1132</v>
      </c>
      <c r="E227" s="4" t="s">
        <v>870</v>
      </c>
      <c r="F227" s="6">
        <v>45236</v>
      </c>
      <c r="G227" s="6">
        <v>45237</v>
      </c>
      <c r="H227" s="4">
        <v>1</v>
      </c>
      <c r="I227" s="4">
        <v>1</v>
      </c>
      <c r="J227" s="4">
        <v>1</v>
      </c>
      <c r="K227" s="4" t="s">
        <v>30</v>
      </c>
      <c r="L227" s="4">
        <v>523.11</v>
      </c>
      <c r="M227" s="4">
        <v>523.11</v>
      </c>
      <c r="N227" s="4" t="s">
        <v>1133</v>
      </c>
      <c r="O227" s="4" t="s">
        <v>32</v>
      </c>
      <c r="P227" s="4" t="s">
        <v>33</v>
      </c>
      <c r="Q227" s="4">
        <v>0</v>
      </c>
      <c r="R227" s="7">
        <v>45236</v>
      </c>
      <c r="S227" s="6">
        <v>45240</v>
      </c>
      <c r="T227" s="4" t="s">
        <v>34</v>
      </c>
      <c r="U227" s="4">
        <v>523.11</v>
      </c>
      <c r="V227" s="4">
        <v>0</v>
      </c>
      <c r="W227" s="4">
        <v>0</v>
      </c>
      <c r="X227" s="4" t="s">
        <v>1134</v>
      </c>
      <c r="Y227" s="4" t="s">
        <v>1135</v>
      </c>
    </row>
    <row r="228" s="4" customFormat="1" spans="1:25">
      <c r="A228" s="4" t="s">
        <v>1136</v>
      </c>
      <c r="B228" s="4" t="s">
        <v>26</v>
      </c>
      <c r="C228" s="4" t="s">
        <v>27</v>
      </c>
      <c r="D228" s="4" t="s">
        <v>907</v>
      </c>
      <c r="E228" s="4" t="s">
        <v>518</v>
      </c>
      <c r="F228" s="6">
        <v>45236</v>
      </c>
      <c r="G228" s="6">
        <v>45237</v>
      </c>
      <c r="H228" s="4">
        <v>1</v>
      </c>
      <c r="I228" s="4">
        <v>1</v>
      </c>
      <c r="J228" s="4">
        <v>1</v>
      </c>
      <c r="K228" s="4" t="s">
        <v>30</v>
      </c>
      <c r="L228" s="4">
        <v>603.73</v>
      </c>
      <c r="M228" s="4">
        <v>603.73</v>
      </c>
      <c r="N228" s="4" t="s">
        <v>1137</v>
      </c>
      <c r="O228" s="4" t="s">
        <v>32</v>
      </c>
      <c r="P228" s="4" t="s">
        <v>33</v>
      </c>
      <c r="Q228" s="4">
        <v>0</v>
      </c>
      <c r="R228" s="7">
        <v>45236</v>
      </c>
      <c r="S228" s="6">
        <v>45240</v>
      </c>
      <c r="T228" s="4" t="s">
        <v>34</v>
      </c>
      <c r="U228" s="4">
        <v>603.73</v>
      </c>
      <c r="V228" s="4">
        <v>0</v>
      </c>
      <c r="W228" s="4">
        <v>0</v>
      </c>
      <c r="X228" s="4" t="s">
        <v>1138</v>
      </c>
      <c r="Y228" s="4" t="s">
        <v>1139</v>
      </c>
    </row>
    <row r="229" s="4" customFormat="1" spans="1:25">
      <c r="A229" s="4" t="s">
        <v>1140</v>
      </c>
      <c r="B229" s="4" t="s">
        <v>26</v>
      </c>
      <c r="C229" s="4" t="s">
        <v>27</v>
      </c>
      <c r="D229" s="4" t="s">
        <v>1141</v>
      </c>
      <c r="E229" s="4" t="s">
        <v>1142</v>
      </c>
      <c r="F229" s="6">
        <v>45236</v>
      </c>
      <c r="G229" s="6">
        <v>45237</v>
      </c>
      <c r="H229" s="4">
        <v>1</v>
      </c>
      <c r="I229" s="4">
        <v>1</v>
      </c>
      <c r="J229" s="4">
        <v>1</v>
      </c>
      <c r="K229" s="4" t="s">
        <v>30</v>
      </c>
      <c r="L229" s="4">
        <v>420.18</v>
      </c>
      <c r="M229" s="4">
        <v>420.18</v>
      </c>
      <c r="N229" s="4" t="s">
        <v>1143</v>
      </c>
      <c r="O229" s="4" t="s">
        <v>32</v>
      </c>
      <c r="P229" s="4" t="s">
        <v>33</v>
      </c>
      <c r="Q229" s="4">
        <v>0</v>
      </c>
      <c r="R229" s="7">
        <v>45236.0000115741</v>
      </c>
      <c r="S229" s="6">
        <v>45240</v>
      </c>
      <c r="T229" s="4" t="s">
        <v>34</v>
      </c>
      <c r="U229" s="4">
        <v>420.18</v>
      </c>
      <c r="V229" s="4">
        <v>0</v>
      </c>
      <c r="W229" s="4">
        <v>0</v>
      </c>
      <c r="X229" s="4" t="s">
        <v>1144</v>
      </c>
      <c r="Y229" s="4" t="s">
        <v>1145</v>
      </c>
    </row>
    <row r="230" s="4" customFormat="1" spans="1:25">
      <c r="A230" s="4" t="s">
        <v>1146</v>
      </c>
      <c r="B230" s="4" t="s">
        <v>26</v>
      </c>
      <c r="C230" s="4" t="s">
        <v>27</v>
      </c>
      <c r="D230" s="4" t="s">
        <v>1147</v>
      </c>
      <c r="E230" s="4" t="s">
        <v>148</v>
      </c>
      <c r="F230" s="6">
        <v>45236</v>
      </c>
      <c r="G230" s="6">
        <v>45237</v>
      </c>
      <c r="H230" s="4">
        <v>1</v>
      </c>
      <c r="I230" s="4">
        <v>1</v>
      </c>
      <c r="J230" s="4">
        <v>1</v>
      </c>
      <c r="K230" s="4" t="s">
        <v>30</v>
      </c>
      <c r="L230" s="4">
        <v>263.72</v>
      </c>
      <c r="M230" s="4">
        <v>263.72</v>
      </c>
      <c r="N230" s="4" t="s">
        <v>1148</v>
      </c>
      <c r="O230" s="4" t="s">
        <v>32</v>
      </c>
      <c r="P230" s="4" t="s">
        <v>33</v>
      </c>
      <c r="Q230" s="4">
        <v>0</v>
      </c>
      <c r="R230" s="7">
        <v>45236.0000115741</v>
      </c>
      <c r="S230" s="6">
        <v>45240</v>
      </c>
      <c r="T230" s="4" t="s">
        <v>34</v>
      </c>
      <c r="U230" s="4">
        <v>263.72</v>
      </c>
      <c r="V230" s="4">
        <v>0</v>
      </c>
      <c r="W230" s="4">
        <v>0</v>
      </c>
      <c r="X230" s="4" t="s">
        <v>1149</v>
      </c>
      <c r="Y230" s="4" t="s">
        <v>1150</v>
      </c>
    </row>
    <row r="231" s="4" customFormat="1" spans="1:25">
      <c r="A231" s="4" t="s">
        <v>1090</v>
      </c>
      <c r="B231" s="4" t="s">
        <v>26</v>
      </c>
      <c r="C231" s="4" t="s">
        <v>37</v>
      </c>
      <c r="D231" s="4" t="s">
        <v>1091</v>
      </c>
      <c r="E231" s="4" t="s">
        <v>1092</v>
      </c>
      <c r="F231" s="6">
        <v>45236</v>
      </c>
      <c r="G231" s="6">
        <v>45237</v>
      </c>
      <c r="H231" s="4">
        <v>1</v>
      </c>
      <c r="I231" s="4">
        <v>1</v>
      </c>
      <c r="J231" s="4">
        <v>1</v>
      </c>
      <c r="K231" s="4" t="s">
        <v>30</v>
      </c>
      <c r="L231" s="4">
        <v>-146.06</v>
      </c>
      <c r="M231" s="4">
        <v>-146.06</v>
      </c>
      <c r="N231" s="4" t="s">
        <v>1093</v>
      </c>
      <c r="O231" s="4" t="s">
        <v>32</v>
      </c>
      <c r="P231" s="4" t="s">
        <v>33</v>
      </c>
      <c r="Q231" s="4">
        <v>0</v>
      </c>
      <c r="R231" s="7">
        <v>45235</v>
      </c>
      <c r="S231" s="6">
        <v>45240</v>
      </c>
      <c r="T231" s="4" t="s">
        <v>34</v>
      </c>
      <c r="U231" s="4">
        <v>-146.06</v>
      </c>
      <c r="V231" s="4">
        <v>0</v>
      </c>
      <c r="W231" s="4">
        <v>0</v>
      </c>
      <c r="X231" s="4" t="s">
        <v>1094</v>
      </c>
      <c r="Y231" s="4" t="s">
        <v>1094</v>
      </c>
    </row>
    <row r="232" s="4" customFormat="1" spans="1:25">
      <c r="A232" s="4" t="s">
        <v>1151</v>
      </c>
      <c r="B232" s="4" t="s">
        <v>26</v>
      </c>
      <c r="C232" s="4" t="s">
        <v>27</v>
      </c>
      <c r="D232" s="4" t="s">
        <v>1152</v>
      </c>
      <c r="E232" s="4" t="s">
        <v>307</v>
      </c>
      <c r="F232" s="6">
        <v>45236</v>
      </c>
      <c r="G232" s="6">
        <v>45237</v>
      </c>
      <c r="H232" s="4">
        <v>1</v>
      </c>
      <c r="I232" s="4">
        <v>1</v>
      </c>
      <c r="J232" s="4">
        <v>1</v>
      </c>
      <c r="K232" s="4" t="s">
        <v>30</v>
      </c>
      <c r="L232" s="4">
        <v>2747.69</v>
      </c>
      <c r="M232" s="4">
        <v>2747.69</v>
      </c>
      <c r="N232" s="4" t="s">
        <v>1153</v>
      </c>
      <c r="O232" s="4" t="s">
        <v>32</v>
      </c>
      <c r="P232" s="4" t="s">
        <v>33</v>
      </c>
      <c r="Q232" s="4">
        <v>0</v>
      </c>
      <c r="R232" s="7">
        <v>45236.0000115741</v>
      </c>
      <c r="S232" s="6">
        <v>45240</v>
      </c>
      <c r="T232" s="4" t="s">
        <v>34</v>
      </c>
      <c r="U232" s="4">
        <v>2747.69</v>
      </c>
      <c r="V232" s="4">
        <v>0</v>
      </c>
      <c r="W232" s="4">
        <v>0</v>
      </c>
      <c r="X232" s="4" t="s">
        <v>1154</v>
      </c>
      <c r="Y232" s="4" t="s">
        <v>1155</v>
      </c>
    </row>
    <row r="233" s="4" customFormat="1" spans="1:25">
      <c r="A233" s="4" t="s">
        <v>1156</v>
      </c>
      <c r="B233" s="4" t="s">
        <v>26</v>
      </c>
      <c r="C233" s="4" t="s">
        <v>27</v>
      </c>
      <c r="D233" s="4" t="s">
        <v>1157</v>
      </c>
      <c r="E233" s="4" t="s">
        <v>1158</v>
      </c>
      <c r="F233" s="6">
        <v>45236</v>
      </c>
      <c r="G233" s="6">
        <v>45237</v>
      </c>
      <c r="H233" s="4">
        <v>1</v>
      </c>
      <c r="I233" s="4">
        <v>1</v>
      </c>
      <c r="J233" s="4">
        <v>1</v>
      </c>
      <c r="K233" s="4" t="s">
        <v>30</v>
      </c>
      <c r="L233" s="4">
        <v>583.23</v>
      </c>
      <c r="M233" s="4">
        <v>583.23</v>
      </c>
      <c r="N233" s="4" t="s">
        <v>1159</v>
      </c>
      <c r="O233" s="4" t="s">
        <v>32</v>
      </c>
      <c r="P233" s="4" t="s">
        <v>33</v>
      </c>
      <c r="Q233" s="4">
        <v>0</v>
      </c>
      <c r="R233" s="7">
        <v>45236</v>
      </c>
      <c r="S233" s="6">
        <v>45240</v>
      </c>
      <c r="T233" s="4" t="s">
        <v>34</v>
      </c>
      <c r="U233" s="4">
        <v>583.23</v>
      </c>
      <c r="V233" s="4">
        <v>0</v>
      </c>
      <c r="W233" s="4">
        <v>0</v>
      </c>
      <c r="X233" s="4" t="s">
        <v>1160</v>
      </c>
      <c r="Y233" s="4" t="s">
        <v>36</v>
      </c>
    </row>
    <row r="234" s="4" customFormat="1" spans="1:25">
      <c r="A234" s="4" t="s">
        <v>1161</v>
      </c>
      <c r="B234" s="4" t="s">
        <v>26</v>
      </c>
      <c r="C234" s="4" t="s">
        <v>27</v>
      </c>
      <c r="D234" s="4" t="s">
        <v>1162</v>
      </c>
      <c r="E234" s="4" t="s">
        <v>930</v>
      </c>
      <c r="F234" s="6">
        <v>45236</v>
      </c>
      <c r="G234" s="6">
        <v>45237</v>
      </c>
      <c r="H234" s="4">
        <v>1</v>
      </c>
      <c r="I234" s="4">
        <v>1</v>
      </c>
      <c r="J234" s="4">
        <v>1</v>
      </c>
      <c r="K234" s="4" t="s">
        <v>30</v>
      </c>
      <c r="L234" s="4">
        <v>948.35</v>
      </c>
      <c r="M234" s="4">
        <v>948.35</v>
      </c>
      <c r="N234" s="4" t="s">
        <v>1163</v>
      </c>
      <c r="O234" s="4" t="s">
        <v>32</v>
      </c>
      <c r="P234" s="4" t="s">
        <v>33</v>
      </c>
      <c r="Q234" s="4">
        <v>0</v>
      </c>
      <c r="R234" s="7">
        <v>45236</v>
      </c>
      <c r="S234" s="6">
        <v>45240</v>
      </c>
      <c r="T234" s="4" t="s">
        <v>34</v>
      </c>
      <c r="U234" s="4">
        <v>948.35</v>
      </c>
      <c r="V234" s="4">
        <v>0</v>
      </c>
      <c r="W234" s="4">
        <v>0</v>
      </c>
      <c r="X234" s="4" t="s">
        <v>1164</v>
      </c>
      <c r="Y234" s="4" t="s">
        <v>1165</v>
      </c>
    </row>
    <row r="235" s="4" customFormat="1" spans="1:25">
      <c r="A235" s="4" t="s">
        <v>1166</v>
      </c>
      <c r="B235" s="4" t="s">
        <v>26</v>
      </c>
      <c r="C235" s="4" t="s">
        <v>27</v>
      </c>
      <c r="D235" s="4" t="s">
        <v>1167</v>
      </c>
      <c r="E235" s="4" t="s">
        <v>307</v>
      </c>
      <c r="F235" s="6">
        <v>45236</v>
      </c>
      <c r="G235" s="6">
        <v>45237</v>
      </c>
      <c r="H235" s="4">
        <v>1</v>
      </c>
      <c r="I235" s="4">
        <v>1</v>
      </c>
      <c r="J235" s="4">
        <v>1</v>
      </c>
      <c r="K235" s="4" t="s">
        <v>30</v>
      </c>
      <c r="L235" s="4">
        <v>316.1</v>
      </c>
      <c r="M235" s="4">
        <v>316.1</v>
      </c>
      <c r="N235" s="4" t="s">
        <v>1168</v>
      </c>
      <c r="O235" s="4" t="s">
        <v>32</v>
      </c>
      <c r="P235" s="4" t="s">
        <v>33</v>
      </c>
      <c r="Q235" s="4">
        <v>0</v>
      </c>
      <c r="R235" s="7">
        <v>45236.0000115741</v>
      </c>
      <c r="S235" s="6">
        <v>45240</v>
      </c>
      <c r="T235" s="4" t="s">
        <v>34</v>
      </c>
      <c r="U235" s="4">
        <v>316.1</v>
      </c>
      <c r="V235" s="4">
        <v>0</v>
      </c>
      <c r="W235" s="4">
        <v>0</v>
      </c>
      <c r="X235" s="4" t="s">
        <v>1169</v>
      </c>
      <c r="Y235" s="4" t="s">
        <v>36</v>
      </c>
    </row>
    <row r="236" s="4" customFormat="1" spans="1:25">
      <c r="A236" s="4" t="s">
        <v>1170</v>
      </c>
      <c r="B236" s="4" t="s">
        <v>26</v>
      </c>
      <c r="C236" s="4" t="s">
        <v>27</v>
      </c>
      <c r="D236" s="4" t="s">
        <v>1171</v>
      </c>
      <c r="E236" s="4" t="s">
        <v>1172</v>
      </c>
      <c r="F236" s="6">
        <v>45236</v>
      </c>
      <c r="G236" s="6">
        <v>45237</v>
      </c>
      <c r="H236" s="4">
        <v>1</v>
      </c>
      <c r="I236" s="4">
        <v>1</v>
      </c>
      <c r="J236" s="4">
        <v>1</v>
      </c>
      <c r="K236" s="4" t="s">
        <v>30</v>
      </c>
      <c r="L236" s="4">
        <v>948.3</v>
      </c>
      <c r="M236" s="4">
        <v>948.3</v>
      </c>
      <c r="N236" s="4" t="s">
        <v>1173</v>
      </c>
      <c r="O236" s="4" t="s">
        <v>32</v>
      </c>
      <c r="P236" s="4" t="s">
        <v>33</v>
      </c>
      <c r="Q236" s="4">
        <v>0</v>
      </c>
      <c r="R236" s="7">
        <v>45236</v>
      </c>
      <c r="S236" s="6">
        <v>45240</v>
      </c>
      <c r="T236" s="4" t="s">
        <v>34</v>
      </c>
      <c r="U236" s="4">
        <v>948.3</v>
      </c>
      <c r="V236" s="4">
        <v>0</v>
      </c>
      <c r="W236" s="4">
        <v>0</v>
      </c>
      <c r="X236" s="4" t="s">
        <v>1174</v>
      </c>
      <c r="Y236" s="4" t="s">
        <v>1175</v>
      </c>
    </row>
    <row r="237" s="4" customFormat="1" spans="1:25">
      <c r="A237" s="4" t="s">
        <v>1176</v>
      </c>
      <c r="B237" s="4" t="s">
        <v>26</v>
      </c>
      <c r="C237" s="4" t="s">
        <v>27</v>
      </c>
      <c r="D237" s="4" t="s">
        <v>1177</v>
      </c>
      <c r="E237" s="4" t="s">
        <v>1178</v>
      </c>
      <c r="F237" s="6">
        <v>45236</v>
      </c>
      <c r="G237" s="6">
        <v>45237</v>
      </c>
      <c r="H237" s="4">
        <v>1</v>
      </c>
      <c r="I237" s="4">
        <v>1</v>
      </c>
      <c r="J237" s="4">
        <v>1</v>
      </c>
      <c r="K237" s="4" t="s">
        <v>30</v>
      </c>
      <c r="L237" s="4">
        <v>584.15</v>
      </c>
      <c r="M237" s="4">
        <v>584.15</v>
      </c>
      <c r="N237" s="4" t="s">
        <v>1179</v>
      </c>
      <c r="O237" s="4" t="s">
        <v>32</v>
      </c>
      <c r="P237" s="4" t="s">
        <v>33</v>
      </c>
      <c r="Q237" s="4">
        <v>0</v>
      </c>
      <c r="R237" s="7">
        <v>45236</v>
      </c>
      <c r="S237" s="6">
        <v>45240</v>
      </c>
      <c r="T237" s="4" t="s">
        <v>34</v>
      </c>
      <c r="U237" s="4">
        <v>584.15</v>
      </c>
      <c r="V237" s="4">
        <v>0</v>
      </c>
      <c r="W237" s="4">
        <v>0</v>
      </c>
      <c r="X237" s="4" t="s">
        <v>1180</v>
      </c>
      <c r="Y237" s="4" t="s">
        <v>36</v>
      </c>
    </row>
    <row r="238" s="4" customFormat="1" spans="1:25">
      <c r="A238" s="4" t="s">
        <v>1181</v>
      </c>
      <c r="B238" s="4" t="s">
        <v>26</v>
      </c>
      <c r="C238" s="4" t="s">
        <v>27</v>
      </c>
      <c r="D238" s="4" t="s">
        <v>1182</v>
      </c>
      <c r="E238" s="4" t="s">
        <v>1183</v>
      </c>
      <c r="F238" s="6">
        <v>45236</v>
      </c>
      <c r="G238" s="6">
        <v>45237</v>
      </c>
      <c r="H238" s="4">
        <v>1</v>
      </c>
      <c r="I238" s="4">
        <v>1</v>
      </c>
      <c r="J238" s="4">
        <v>1</v>
      </c>
      <c r="K238" s="4" t="s">
        <v>30</v>
      </c>
      <c r="L238" s="4">
        <v>80.93</v>
      </c>
      <c r="M238" s="4">
        <v>80.93</v>
      </c>
      <c r="N238" s="4" t="s">
        <v>1184</v>
      </c>
      <c r="O238" s="4" t="s">
        <v>32</v>
      </c>
      <c r="P238" s="4" t="s">
        <v>33</v>
      </c>
      <c r="Q238" s="4">
        <v>0</v>
      </c>
      <c r="R238" s="7">
        <v>45236</v>
      </c>
      <c r="S238" s="6">
        <v>45240</v>
      </c>
      <c r="T238" s="4" t="s">
        <v>34</v>
      </c>
      <c r="U238" s="4">
        <v>80.93</v>
      </c>
      <c r="V238" s="4">
        <v>0</v>
      </c>
      <c r="W238" s="4">
        <v>0</v>
      </c>
      <c r="X238" s="4" t="s">
        <v>1185</v>
      </c>
      <c r="Y238" s="4" t="s">
        <v>1186</v>
      </c>
    </row>
    <row r="239" s="4" customFormat="1" spans="1:29">
      <c r="A239" s="4" t="s">
        <v>1187</v>
      </c>
      <c r="B239" s="4" t="s">
        <v>26</v>
      </c>
      <c r="C239" s="4" t="s">
        <v>27</v>
      </c>
      <c r="D239" s="4" t="s">
        <v>1188</v>
      </c>
      <c r="E239" s="4" t="s">
        <v>416</v>
      </c>
      <c r="F239" s="6">
        <v>45236</v>
      </c>
      <c r="G239" s="6">
        <v>45237</v>
      </c>
      <c r="H239" s="4">
        <v>3</v>
      </c>
      <c r="I239" s="4">
        <v>1</v>
      </c>
      <c r="J239" s="4">
        <v>3</v>
      </c>
      <c r="K239" s="4" t="s">
        <v>30</v>
      </c>
      <c r="L239" s="4">
        <v>1718.88</v>
      </c>
      <c r="M239" s="4">
        <v>1718.88</v>
      </c>
      <c r="N239" s="4" t="s">
        <v>1189</v>
      </c>
      <c r="O239" s="4" t="s">
        <v>32</v>
      </c>
      <c r="P239" s="4" t="s">
        <v>33</v>
      </c>
      <c r="Q239" s="4">
        <v>0</v>
      </c>
      <c r="R239" s="7">
        <v>45236.0000115741</v>
      </c>
      <c r="S239" s="6">
        <v>45240</v>
      </c>
      <c r="T239" s="4" t="s">
        <v>34</v>
      </c>
      <c r="U239" s="4">
        <v>1718.88</v>
      </c>
      <c r="V239" s="4">
        <v>0</v>
      </c>
      <c r="W239" s="4">
        <v>0</v>
      </c>
      <c r="X239" s="4" t="s">
        <v>1190</v>
      </c>
      <c r="Y239" s="4">
        <v>-117196253</v>
      </c>
      <c r="Z239" s="4">
        <v>-117196255</v>
      </c>
      <c r="AA239" s="4" t="s">
        <v>1191</v>
      </c>
      <c r="AB239" s="4">
        <v>117196255</v>
      </c>
      <c r="AC239" s="4" t="s">
        <v>1192</v>
      </c>
    </row>
    <row r="240" s="4" customFormat="1" spans="1:25">
      <c r="A240" s="4" t="s">
        <v>934</v>
      </c>
      <c r="B240" s="4" t="s">
        <v>26</v>
      </c>
      <c r="C240" s="4" t="s">
        <v>37</v>
      </c>
      <c r="D240" s="4" t="s">
        <v>935</v>
      </c>
      <c r="E240" s="4" t="s">
        <v>307</v>
      </c>
      <c r="F240" s="6">
        <v>45236</v>
      </c>
      <c r="G240" s="6">
        <v>45237</v>
      </c>
      <c r="H240" s="4">
        <v>1</v>
      </c>
      <c r="I240" s="4">
        <v>1</v>
      </c>
      <c r="J240" s="4">
        <v>1</v>
      </c>
      <c r="K240" s="4" t="s">
        <v>30</v>
      </c>
      <c r="L240" s="4">
        <v>-141.6</v>
      </c>
      <c r="M240" s="4">
        <v>-141.6</v>
      </c>
      <c r="N240" s="4" t="s">
        <v>936</v>
      </c>
      <c r="O240" s="4" t="s">
        <v>32</v>
      </c>
      <c r="P240" s="4" t="s">
        <v>33</v>
      </c>
      <c r="Q240" s="4">
        <v>0</v>
      </c>
      <c r="R240" s="7">
        <v>45235</v>
      </c>
      <c r="S240" s="6">
        <v>45240</v>
      </c>
      <c r="T240" s="4" t="s">
        <v>34</v>
      </c>
      <c r="U240" s="4">
        <v>-141.6</v>
      </c>
      <c r="V240" s="4">
        <v>0</v>
      </c>
      <c r="W240" s="4">
        <v>0</v>
      </c>
      <c r="X240" s="4" t="s">
        <v>937</v>
      </c>
      <c r="Y240" s="4" t="s">
        <v>937</v>
      </c>
    </row>
    <row r="241" s="4" customFormat="1" spans="1:25">
      <c r="A241" s="4" t="s">
        <v>1193</v>
      </c>
      <c r="B241" s="4" t="s">
        <v>26</v>
      </c>
      <c r="C241" s="4" t="s">
        <v>27</v>
      </c>
      <c r="D241" s="4" t="s">
        <v>1194</v>
      </c>
      <c r="E241" s="4" t="s">
        <v>307</v>
      </c>
      <c r="F241" s="6">
        <v>45236</v>
      </c>
      <c r="G241" s="6">
        <v>45237</v>
      </c>
      <c r="H241" s="4">
        <v>1</v>
      </c>
      <c r="I241" s="4">
        <v>1</v>
      </c>
      <c r="J241" s="4">
        <v>1</v>
      </c>
      <c r="K241" s="4" t="s">
        <v>30</v>
      </c>
      <c r="L241" s="4">
        <v>164.65</v>
      </c>
      <c r="M241" s="4">
        <v>164.65</v>
      </c>
      <c r="N241" s="4" t="s">
        <v>1195</v>
      </c>
      <c r="O241" s="4" t="s">
        <v>32</v>
      </c>
      <c r="P241" s="4" t="s">
        <v>33</v>
      </c>
      <c r="Q241" s="4">
        <v>0</v>
      </c>
      <c r="R241" s="7">
        <v>45236.0000115741</v>
      </c>
      <c r="S241" s="6">
        <v>45240</v>
      </c>
      <c r="T241" s="4" t="s">
        <v>34</v>
      </c>
      <c r="U241" s="4">
        <v>164.65</v>
      </c>
      <c r="V241" s="4">
        <v>0</v>
      </c>
      <c r="W241" s="4">
        <v>0</v>
      </c>
      <c r="X241" s="4" t="s">
        <v>1196</v>
      </c>
      <c r="Y241" s="4" t="s">
        <v>1197</v>
      </c>
    </row>
    <row r="242" s="4" customFormat="1" spans="1:25">
      <c r="A242" s="4" t="s">
        <v>1198</v>
      </c>
      <c r="B242" s="4" t="s">
        <v>26</v>
      </c>
      <c r="C242" s="4" t="s">
        <v>27</v>
      </c>
      <c r="D242" s="4" t="s">
        <v>1199</v>
      </c>
      <c r="E242" s="4" t="s">
        <v>870</v>
      </c>
      <c r="F242" s="6">
        <v>45236</v>
      </c>
      <c r="G242" s="6">
        <v>45237</v>
      </c>
      <c r="H242" s="4">
        <v>1</v>
      </c>
      <c r="I242" s="4">
        <v>1</v>
      </c>
      <c r="J242" s="4">
        <v>1</v>
      </c>
      <c r="K242" s="4" t="s">
        <v>30</v>
      </c>
      <c r="L242" s="4">
        <v>203.86</v>
      </c>
      <c r="M242" s="4">
        <v>203.86</v>
      </c>
      <c r="N242" s="4" t="s">
        <v>1200</v>
      </c>
      <c r="O242" s="4" t="s">
        <v>32</v>
      </c>
      <c r="P242" s="4" t="s">
        <v>33</v>
      </c>
      <c r="Q242" s="4">
        <v>0</v>
      </c>
      <c r="R242" s="7">
        <v>45236</v>
      </c>
      <c r="S242" s="6">
        <v>45240</v>
      </c>
      <c r="T242" s="4" t="s">
        <v>34</v>
      </c>
      <c r="U242" s="4">
        <v>203.86</v>
      </c>
      <c r="V242" s="4">
        <v>0</v>
      </c>
      <c r="W242" s="4">
        <v>0</v>
      </c>
      <c r="X242" s="4" t="s">
        <v>1201</v>
      </c>
      <c r="Y242" s="4" t="s">
        <v>36</v>
      </c>
    </row>
    <row r="243" s="4" customFormat="1" spans="1:25">
      <c r="A243" s="4" t="s">
        <v>1202</v>
      </c>
      <c r="B243" s="4" t="s">
        <v>26</v>
      </c>
      <c r="C243" s="4" t="s">
        <v>27</v>
      </c>
      <c r="D243" s="4" t="s">
        <v>1203</v>
      </c>
      <c r="E243" s="4" t="s">
        <v>761</v>
      </c>
      <c r="F243" s="6">
        <v>45236</v>
      </c>
      <c r="G243" s="6">
        <v>45237</v>
      </c>
      <c r="H243" s="4">
        <v>1</v>
      </c>
      <c r="I243" s="4">
        <v>1</v>
      </c>
      <c r="J243" s="4">
        <v>1</v>
      </c>
      <c r="K243" s="4" t="s">
        <v>30</v>
      </c>
      <c r="L243" s="4">
        <v>317.99</v>
      </c>
      <c r="M243" s="4">
        <v>317.99</v>
      </c>
      <c r="N243" s="4" t="s">
        <v>1204</v>
      </c>
      <c r="O243" s="4" t="s">
        <v>32</v>
      </c>
      <c r="P243" s="4" t="s">
        <v>33</v>
      </c>
      <c r="Q243" s="4">
        <v>0</v>
      </c>
      <c r="R243" s="7">
        <v>45236</v>
      </c>
      <c r="S243" s="6">
        <v>45240</v>
      </c>
      <c r="T243" s="4" t="s">
        <v>34</v>
      </c>
      <c r="U243" s="4">
        <v>317.99</v>
      </c>
      <c r="V243" s="4">
        <v>0</v>
      </c>
      <c r="W243" s="4">
        <v>0</v>
      </c>
      <c r="X243" s="4" t="s">
        <v>1205</v>
      </c>
      <c r="Y243" s="4" t="s">
        <v>1206</v>
      </c>
    </row>
    <row r="244" s="4" customFormat="1" spans="1:25">
      <c r="A244" s="4" t="s">
        <v>1207</v>
      </c>
      <c r="B244" s="4" t="s">
        <v>26</v>
      </c>
      <c r="C244" s="4" t="s">
        <v>27</v>
      </c>
      <c r="D244" s="4" t="s">
        <v>1208</v>
      </c>
      <c r="E244" s="4" t="s">
        <v>1209</v>
      </c>
      <c r="F244" s="6">
        <v>45236</v>
      </c>
      <c r="G244" s="6">
        <v>45237</v>
      </c>
      <c r="H244" s="4">
        <v>1</v>
      </c>
      <c r="I244" s="4">
        <v>1</v>
      </c>
      <c r="J244" s="4">
        <v>1</v>
      </c>
      <c r="K244" s="4" t="s">
        <v>30</v>
      </c>
      <c r="L244" s="4">
        <v>851.23</v>
      </c>
      <c r="M244" s="4">
        <v>851.23</v>
      </c>
      <c r="N244" s="4" t="s">
        <v>1210</v>
      </c>
      <c r="O244" s="4" t="s">
        <v>32</v>
      </c>
      <c r="P244" s="4" t="s">
        <v>33</v>
      </c>
      <c r="Q244" s="4">
        <v>0</v>
      </c>
      <c r="R244" s="7">
        <v>45236</v>
      </c>
      <c r="S244" s="6">
        <v>45240</v>
      </c>
      <c r="T244" s="4" t="s">
        <v>34</v>
      </c>
      <c r="U244" s="4">
        <v>851.23</v>
      </c>
      <c r="V244" s="4">
        <v>0</v>
      </c>
      <c r="W244" s="4">
        <v>0</v>
      </c>
      <c r="X244" s="4" t="s">
        <v>1211</v>
      </c>
      <c r="Y244" s="4" t="s">
        <v>1212</v>
      </c>
    </row>
    <row r="245" s="4" customFormat="1" spans="1:25">
      <c r="A245" s="4" t="s">
        <v>1213</v>
      </c>
      <c r="B245" s="4" t="s">
        <v>26</v>
      </c>
      <c r="C245" s="4" t="s">
        <v>27</v>
      </c>
      <c r="D245" s="4" t="s">
        <v>102</v>
      </c>
      <c r="E245" s="4" t="s">
        <v>1214</v>
      </c>
      <c r="F245" s="6">
        <v>45236</v>
      </c>
      <c r="G245" s="6">
        <v>45237</v>
      </c>
      <c r="H245" s="4">
        <v>1</v>
      </c>
      <c r="I245" s="4">
        <v>1</v>
      </c>
      <c r="J245" s="4">
        <v>1</v>
      </c>
      <c r="K245" s="4" t="s">
        <v>30</v>
      </c>
      <c r="L245" s="4">
        <v>1132.54</v>
      </c>
      <c r="M245" s="4">
        <v>1132.54</v>
      </c>
      <c r="N245" s="4" t="s">
        <v>1215</v>
      </c>
      <c r="O245" s="4" t="s">
        <v>32</v>
      </c>
      <c r="P245" s="4" t="s">
        <v>33</v>
      </c>
      <c r="Q245" s="4">
        <v>0</v>
      </c>
      <c r="R245" s="7">
        <v>45236.0000115741</v>
      </c>
      <c r="S245" s="6">
        <v>45240</v>
      </c>
      <c r="T245" s="4" t="s">
        <v>34</v>
      </c>
      <c r="U245" s="4">
        <v>1132.54</v>
      </c>
      <c r="V245" s="4">
        <v>0</v>
      </c>
      <c r="W245" s="4">
        <v>0</v>
      </c>
      <c r="X245" s="4" t="s">
        <v>1216</v>
      </c>
      <c r="Y245" s="4" t="s">
        <v>36</v>
      </c>
    </row>
    <row r="246" s="4" customFormat="1" spans="1:25">
      <c r="A246" s="4" t="s">
        <v>1217</v>
      </c>
      <c r="B246" s="4" t="s">
        <v>26</v>
      </c>
      <c r="C246" s="4" t="s">
        <v>27</v>
      </c>
      <c r="D246" s="4" t="s">
        <v>1218</v>
      </c>
      <c r="E246" s="4" t="s">
        <v>1219</v>
      </c>
      <c r="F246" s="6">
        <v>45236</v>
      </c>
      <c r="G246" s="6">
        <v>45237</v>
      </c>
      <c r="H246" s="4">
        <v>1</v>
      </c>
      <c r="I246" s="4">
        <v>1</v>
      </c>
      <c r="J246" s="4">
        <v>1</v>
      </c>
      <c r="K246" s="4" t="s">
        <v>30</v>
      </c>
      <c r="L246" s="4">
        <v>441.15</v>
      </c>
      <c r="M246" s="4">
        <v>441.15</v>
      </c>
      <c r="N246" s="4" t="s">
        <v>1220</v>
      </c>
      <c r="O246" s="4" t="s">
        <v>32</v>
      </c>
      <c r="P246" s="4" t="s">
        <v>33</v>
      </c>
      <c r="Q246" s="4">
        <v>0</v>
      </c>
      <c r="R246" s="7">
        <v>45236.0000115741</v>
      </c>
      <c r="S246" s="6">
        <v>45240</v>
      </c>
      <c r="T246" s="4" t="s">
        <v>34</v>
      </c>
      <c r="U246" s="4">
        <v>441.15</v>
      </c>
      <c r="V246" s="4">
        <v>0</v>
      </c>
      <c r="W246" s="4">
        <v>0</v>
      </c>
      <c r="X246" s="4" t="s">
        <v>1221</v>
      </c>
      <c r="Y246" s="4" t="s">
        <v>36</v>
      </c>
    </row>
    <row r="247" s="4" customFormat="1" spans="1:25">
      <c r="A247" s="4" t="s">
        <v>1222</v>
      </c>
      <c r="B247" s="4" t="s">
        <v>26</v>
      </c>
      <c r="C247" s="4" t="s">
        <v>27</v>
      </c>
      <c r="D247" s="4" t="s">
        <v>1223</v>
      </c>
      <c r="E247" s="4" t="s">
        <v>1224</v>
      </c>
      <c r="F247" s="6">
        <v>45236</v>
      </c>
      <c r="G247" s="6">
        <v>45237</v>
      </c>
      <c r="H247" s="4">
        <v>1</v>
      </c>
      <c r="I247" s="4">
        <v>1</v>
      </c>
      <c r="J247" s="4">
        <v>1</v>
      </c>
      <c r="K247" s="4" t="s">
        <v>30</v>
      </c>
      <c r="L247" s="4">
        <v>389</v>
      </c>
      <c r="M247" s="4">
        <v>389</v>
      </c>
      <c r="N247" s="4" t="s">
        <v>1225</v>
      </c>
      <c r="O247" s="4" t="s">
        <v>32</v>
      </c>
      <c r="P247" s="4" t="s">
        <v>33</v>
      </c>
      <c r="Q247" s="4">
        <v>0</v>
      </c>
      <c r="R247" s="7">
        <v>45236.0000115741</v>
      </c>
      <c r="S247" s="6">
        <v>45240</v>
      </c>
      <c r="T247" s="4" t="s">
        <v>34</v>
      </c>
      <c r="U247" s="4">
        <v>389</v>
      </c>
      <c r="V247" s="4">
        <v>0</v>
      </c>
      <c r="W247" s="4">
        <v>0</v>
      </c>
      <c r="X247" s="4" t="s">
        <v>1226</v>
      </c>
      <c r="Y247" s="4" t="s">
        <v>36</v>
      </c>
    </row>
    <row r="248" s="4" customFormat="1" spans="1:25">
      <c r="A248" s="4" t="s">
        <v>1227</v>
      </c>
      <c r="B248" s="4" t="s">
        <v>26</v>
      </c>
      <c r="C248" s="4" t="s">
        <v>27</v>
      </c>
      <c r="D248" s="4" t="s">
        <v>1228</v>
      </c>
      <c r="E248" s="4" t="s">
        <v>1229</v>
      </c>
      <c r="F248" s="6">
        <v>45236</v>
      </c>
      <c r="G248" s="6">
        <v>45237</v>
      </c>
      <c r="H248" s="4">
        <v>1</v>
      </c>
      <c r="I248" s="4">
        <v>1</v>
      </c>
      <c r="J248" s="4">
        <v>1</v>
      </c>
      <c r="K248" s="4" t="s">
        <v>30</v>
      </c>
      <c r="L248" s="4">
        <v>450.69</v>
      </c>
      <c r="M248" s="4">
        <v>450.69</v>
      </c>
      <c r="N248" s="4" t="s">
        <v>1230</v>
      </c>
      <c r="O248" s="4" t="s">
        <v>32</v>
      </c>
      <c r="P248" s="4" t="s">
        <v>33</v>
      </c>
      <c r="Q248" s="4">
        <v>0</v>
      </c>
      <c r="R248" s="7">
        <v>45236.0000115741</v>
      </c>
      <c r="S248" s="6">
        <v>45240</v>
      </c>
      <c r="T248" s="4" t="s">
        <v>34</v>
      </c>
      <c r="U248" s="4">
        <v>450.69</v>
      </c>
      <c r="V248" s="4">
        <v>0</v>
      </c>
      <c r="W248" s="4">
        <v>0</v>
      </c>
      <c r="X248" s="4" t="s">
        <v>1231</v>
      </c>
      <c r="Y248" s="4" t="s">
        <v>1232</v>
      </c>
    </row>
    <row r="249" s="4" customFormat="1" spans="1:25">
      <c r="A249" s="4" t="s">
        <v>1233</v>
      </c>
      <c r="B249" s="4" t="s">
        <v>26</v>
      </c>
      <c r="C249" s="4" t="s">
        <v>27</v>
      </c>
      <c r="D249" s="4" t="s">
        <v>1234</v>
      </c>
      <c r="E249" s="4" t="s">
        <v>870</v>
      </c>
      <c r="F249" s="6">
        <v>45236</v>
      </c>
      <c r="G249" s="6">
        <v>45237</v>
      </c>
      <c r="H249" s="4">
        <v>1</v>
      </c>
      <c r="I249" s="4">
        <v>1</v>
      </c>
      <c r="J249" s="4">
        <v>1</v>
      </c>
      <c r="K249" s="4" t="s">
        <v>30</v>
      </c>
      <c r="L249" s="4">
        <v>476.95</v>
      </c>
      <c r="M249" s="4">
        <v>476.95</v>
      </c>
      <c r="N249" s="4" t="s">
        <v>1235</v>
      </c>
      <c r="O249" s="4" t="s">
        <v>32</v>
      </c>
      <c r="P249" s="4" t="s">
        <v>33</v>
      </c>
      <c r="Q249" s="4">
        <v>0</v>
      </c>
      <c r="R249" s="7">
        <v>45236</v>
      </c>
      <c r="S249" s="6">
        <v>45240</v>
      </c>
      <c r="T249" s="4" t="s">
        <v>34</v>
      </c>
      <c r="U249" s="4">
        <v>476.95</v>
      </c>
      <c r="V249" s="4">
        <v>0</v>
      </c>
      <c r="W249" s="4">
        <v>0</v>
      </c>
      <c r="X249" s="4" t="s">
        <v>1236</v>
      </c>
      <c r="Y249" s="4" t="s">
        <v>1237</v>
      </c>
    </row>
    <row r="250" s="4" customFormat="1" spans="1:25">
      <c r="A250" s="4" t="s">
        <v>1238</v>
      </c>
      <c r="B250" s="4" t="s">
        <v>26</v>
      </c>
      <c r="C250" s="4" t="s">
        <v>27</v>
      </c>
      <c r="D250" s="4" t="s">
        <v>712</v>
      </c>
      <c r="E250" s="4" t="s">
        <v>1032</v>
      </c>
      <c r="F250" s="6">
        <v>45236</v>
      </c>
      <c r="G250" s="6">
        <v>45237</v>
      </c>
      <c r="H250" s="4">
        <v>1</v>
      </c>
      <c r="I250" s="4">
        <v>1</v>
      </c>
      <c r="J250" s="4">
        <v>1</v>
      </c>
      <c r="K250" s="4" t="s">
        <v>30</v>
      </c>
      <c r="L250" s="4">
        <v>1189.81</v>
      </c>
      <c r="M250" s="4">
        <v>1189.81</v>
      </c>
      <c r="N250" s="4" t="s">
        <v>1239</v>
      </c>
      <c r="O250" s="4" t="s">
        <v>32</v>
      </c>
      <c r="P250" s="4" t="s">
        <v>33</v>
      </c>
      <c r="Q250" s="4">
        <v>0</v>
      </c>
      <c r="R250" s="7">
        <v>45236</v>
      </c>
      <c r="S250" s="6">
        <v>45240</v>
      </c>
      <c r="T250" s="4" t="s">
        <v>34</v>
      </c>
      <c r="U250" s="4">
        <v>1189.81</v>
      </c>
      <c r="V250" s="4">
        <v>0</v>
      </c>
      <c r="W250" s="4">
        <v>0</v>
      </c>
      <c r="X250" s="4" t="s">
        <v>1240</v>
      </c>
      <c r="Y250" s="4" t="s">
        <v>36</v>
      </c>
    </row>
    <row r="251" s="4" customFormat="1" spans="1:25">
      <c r="A251" s="4" t="s">
        <v>1241</v>
      </c>
      <c r="B251" s="4" t="s">
        <v>26</v>
      </c>
      <c r="C251" s="4" t="s">
        <v>27</v>
      </c>
      <c r="D251" s="4" t="s">
        <v>1242</v>
      </c>
      <c r="E251" s="4" t="s">
        <v>1243</v>
      </c>
      <c r="F251" s="6">
        <v>45236</v>
      </c>
      <c r="G251" s="6">
        <v>45237</v>
      </c>
      <c r="H251" s="4">
        <v>1</v>
      </c>
      <c r="I251" s="4">
        <v>1</v>
      </c>
      <c r="J251" s="4">
        <v>1</v>
      </c>
      <c r="K251" s="4" t="s">
        <v>30</v>
      </c>
      <c r="L251" s="4">
        <v>95.19</v>
      </c>
      <c r="M251" s="4">
        <v>95.19</v>
      </c>
      <c r="N251" s="4" t="s">
        <v>1244</v>
      </c>
      <c r="O251" s="4" t="s">
        <v>32</v>
      </c>
      <c r="P251" s="4" t="s">
        <v>33</v>
      </c>
      <c r="Q251" s="4">
        <v>0</v>
      </c>
      <c r="R251" s="7">
        <v>45236.0000115741</v>
      </c>
      <c r="S251" s="6">
        <v>45240</v>
      </c>
      <c r="T251" s="4" t="s">
        <v>34</v>
      </c>
      <c r="U251" s="4">
        <v>95.19</v>
      </c>
      <c r="V251" s="4">
        <v>0</v>
      </c>
      <c r="W251" s="4">
        <v>0</v>
      </c>
      <c r="X251" s="4" t="s">
        <v>1245</v>
      </c>
      <c r="Y251" s="4" t="s">
        <v>1246</v>
      </c>
    </row>
    <row r="252" s="4" customFormat="1" spans="1:25">
      <c r="A252" s="4" t="s">
        <v>1247</v>
      </c>
      <c r="B252" s="4" t="s">
        <v>26</v>
      </c>
      <c r="C252" s="4" t="s">
        <v>27</v>
      </c>
      <c r="D252" s="4" t="s">
        <v>603</v>
      </c>
      <c r="E252" s="4" t="s">
        <v>416</v>
      </c>
      <c r="F252" s="6">
        <v>45236</v>
      </c>
      <c r="G252" s="6">
        <v>45237</v>
      </c>
      <c r="H252" s="4">
        <v>1</v>
      </c>
      <c r="I252" s="4">
        <v>1</v>
      </c>
      <c r="J252" s="4">
        <v>1</v>
      </c>
      <c r="K252" s="4" t="s">
        <v>30</v>
      </c>
      <c r="L252" s="4">
        <v>1067.8</v>
      </c>
      <c r="M252" s="4">
        <v>1067.8</v>
      </c>
      <c r="N252" s="4" t="s">
        <v>1248</v>
      </c>
      <c r="O252" s="4" t="s">
        <v>32</v>
      </c>
      <c r="P252" s="4" t="s">
        <v>33</v>
      </c>
      <c r="Q252" s="4">
        <v>0</v>
      </c>
      <c r="R252" s="7">
        <v>45236.0000115741</v>
      </c>
      <c r="S252" s="6">
        <v>45240</v>
      </c>
      <c r="T252" s="4" t="s">
        <v>34</v>
      </c>
      <c r="U252" s="4">
        <v>1067.8</v>
      </c>
      <c r="V252" s="4">
        <v>0</v>
      </c>
      <c r="W252" s="4">
        <v>0</v>
      </c>
      <c r="X252" s="4" t="s">
        <v>1249</v>
      </c>
      <c r="Y252" s="4" t="s">
        <v>36</v>
      </c>
    </row>
    <row r="253" s="4" customFormat="1" spans="1:25">
      <c r="A253" s="4" t="s">
        <v>1250</v>
      </c>
      <c r="B253" s="4" t="s">
        <v>26</v>
      </c>
      <c r="C253" s="4" t="s">
        <v>27</v>
      </c>
      <c r="D253" s="4" t="s">
        <v>1194</v>
      </c>
      <c r="E253" s="4" t="s">
        <v>307</v>
      </c>
      <c r="F253" s="6">
        <v>45236</v>
      </c>
      <c r="G253" s="6">
        <v>45237</v>
      </c>
      <c r="H253" s="4">
        <v>1</v>
      </c>
      <c r="I253" s="4">
        <v>1</v>
      </c>
      <c r="J253" s="4">
        <v>1</v>
      </c>
      <c r="K253" s="4" t="s">
        <v>30</v>
      </c>
      <c r="L253" s="4">
        <v>164.65</v>
      </c>
      <c r="M253" s="4">
        <v>164.65</v>
      </c>
      <c r="N253" s="4" t="s">
        <v>1251</v>
      </c>
      <c r="O253" s="4" t="s">
        <v>32</v>
      </c>
      <c r="P253" s="4" t="s">
        <v>33</v>
      </c>
      <c r="Q253" s="4">
        <v>0</v>
      </c>
      <c r="R253" s="7">
        <v>45236</v>
      </c>
      <c r="S253" s="6">
        <v>45240</v>
      </c>
      <c r="T253" s="4" t="s">
        <v>34</v>
      </c>
      <c r="U253" s="4">
        <v>164.65</v>
      </c>
      <c r="V253" s="4">
        <v>0</v>
      </c>
      <c r="W253" s="4">
        <v>0</v>
      </c>
      <c r="X253" s="4" t="s">
        <v>1252</v>
      </c>
      <c r="Y253" s="4" t="s">
        <v>1253</v>
      </c>
    </row>
    <row r="254" s="4" customFormat="1" spans="1:25">
      <c r="A254" s="4" t="s">
        <v>1254</v>
      </c>
      <c r="B254" s="4" t="s">
        <v>26</v>
      </c>
      <c r="C254" s="4" t="s">
        <v>27</v>
      </c>
      <c r="D254" s="4" t="s">
        <v>1255</v>
      </c>
      <c r="E254" s="4" t="s">
        <v>1256</v>
      </c>
      <c r="F254" s="6">
        <v>45236</v>
      </c>
      <c r="G254" s="6">
        <v>45237</v>
      </c>
      <c r="H254" s="4">
        <v>1</v>
      </c>
      <c r="I254" s="4">
        <v>1</v>
      </c>
      <c r="J254" s="4">
        <v>1</v>
      </c>
      <c r="K254" s="4" t="s">
        <v>30</v>
      </c>
      <c r="L254" s="4">
        <v>217.45</v>
      </c>
      <c r="M254" s="4">
        <v>217.45</v>
      </c>
      <c r="N254" s="4" t="s">
        <v>1257</v>
      </c>
      <c r="O254" s="4" t="s">
        <v>32</v>
      </c>
      <c r="P254" s="4" t="s">
        <v>33</v>
      </c>
      <c r="Q254" s="4">
        <v>0</v>
      </c>
      <c r="R254" s="7">
        <v>45236</v>
      </c>
      <c r="S254" s="6">
        <v>45240</v>
      </c>
      <c r="T254" s="4" t="s">
        <v>34</v>
      </c>
      <c r="U254" s="4">
        <v>217.45</v>
      </c>
      <c r="V254" s="4">
        <v>0</v>
      </c>
      <c r="W254" s="4">
        <v>0</v>
      </c>
      <c r="X254" s="4" t="s">
        <v>1258</v>
      </c>
      <c r="Y254" s="4" t="s">
        <v>36</v>
      </c>
    </row>
    <row r="255" s="4" customFormat="1" spans="1:25">
      <c r="A255" s="4" t="s">
        <v>1259</v>
      </c>
      <c r="B255" s="4" t="s">
        <v>26</v>
      </c>
      <c r="C255" s="4" t="s">
        <v>27</v>
      </c>
      <c r="D255" s="4" t="s">
        <v>1260</v>
      </c>
      <c r="E255" s="4" t="s">
        <v>1261</v>
      </c>
      <c r="F255" s="6">
        <v>45236</v>
      </c>
      <c r="G255" s="6">
        <v>45237</v>
      </c>
      <c r="H255" s="4">
        <v>1</v>
      </c>
      <c r="I255" s="4">
        <v>1</v>
      </c>
      <c r="J255" s="4">
        <v>1</v>
      </c>
      <c r="K255" s="4" t="s">
        <v>30</v>
      </c>
      <c r="L255" s="4">
        <v>97.71</v>
      </c>
      <c r="M255" s="4">
        <v>97.71</v>
      </c>
      <c r="N255" s="4" t="s">
        <v>1262</v>
      </c>
      <c r="O255" s="4" t="s">
        <v>32</v>
      </c>
      <c r="P255" s="4" t="s">
        <v>33</v>
      </c>
      <c r="Q255" s="4">
        <v>0</v>
      </c>
      <c r="R255" s="7">
        <v>45236</v>
      </c>
      <c r="S255" s="6">
        <v>45240</v>
      </c>
      <c r="T255" s="4" t="s">
        <v>34</v>
      </c>
      <c r="U255" s="4">
        <v>97.71</v>
      </c>
      <c r="V255" s="4">
        <v>0</v>
      </c>
      <c r="W255" s="4">
        <v>0</v>
      </c>
      <c r="X255" s="4" t="s">
        <v>1263</v>
      </c>
      <c r="Y255" s="4" t="s">
        <v>1264</v>
      </c>
    </row>
    <row r="256" s="4" customFormat="1" spans="1:25">
      <c r="A256" s="4" t="s">
        <v>1265</v>
      </c>
      <c r="B256" s="4" t="s">
        <v>26</v>
      </c>
      <c r="C256" s="4" t="s">
        <v>27</v>
      </c>
      <c r="D256" s="4" t="s">
        <v>1266</v>
      </c>
      <c r="E256" s="4" t="s">
        <v>1267</v>
      </c>
      <c r="F256" s="6">
        <v>45236</v>
      </c>
      <c r="G256" s="6">
        <v>45237</v>
      </c>
      <c r="H256" s="4">
        <v>1</v>
      </c>
      <c r="I256" s="4">
        <v>1</v>
      </c>
      <c r="J256" s="4">
        <v>1</v>
      </c>
      <c r="K256" s="4" t="s">
        <v>30</v>
      </c>
      <c r="L256" s="4">
        <v>463.51</v>
      </c>
      <c r="M256" s="4">
        <v>463.51</v>
      </c>
      <c r="N256" s="4" t="s">
        <v>1268</v>
      </c>
      <c r="O256" s="4" t="s">
        <v>32</v>
      </c>
      <c r="P256" s="4" t="s">
        <v>33</v>
      </c>
      <c r="Q256" s="4">
        <v>0</v>
      </c>
      <c r="R256" s="7">
        <v>45236</v>
      </c>
      <c r="S256" s="6">
        <v>45240</v>
      </c>
      <c r="T256" s="4" t="s">
        <v>34</v>
      </c>
      <c r="U256" s="4">
        <v>463.51</v>
      </c>
      <c r="V256" s="4">
        <v>0</v>
      </c>
      <c r="W256" s="4">
        <v>0</v>
      </c>
      <c r="X256" s="4" t="s">
        <v>1269</v>
      </c>
      <c r="Y256" s="4" t="s">
        <v>1270</v>
      </c>
    </row>
    <row r="257" s="4" customFormat="1" spans="1:25">
      <c r="A257" s="4" t="s">
        <v>1271</v>
      </c>
      <c r="B257" s="4" t="s">
        <v>26</v>
      </c>
      <c r="C257" s="4" t="s">
        <v>27</v>
      </c>
      <c r="D257" s="4" t="s">
        <v>1272</v>
      </c>
      <c r="E257" s="4" t="s">
        <v>1273</v>
      </c>
      <c r="F257" s="6">
        <v>45236</v>
      </c>
      <c r="G257" s="6">
        <v>45237</v>
      </c>
      <c r="H257" s="4">
        <v>1</v>
      </c>
      <c r="I257" s="4">
        <v>1</v>
      </c>
      <c r="J257" s="4">
        <v>1</v>
      </c>
      <c r="K257" s="4" t="s">
        <v>30</v>
      </c>
      <c r="L257" s="4">
        <v>739.06</v>
      </c>
      <c r="M257" s="4">
        <v>739.06</v>
      </c>
      <c r="N257" s="4" t="s">
        <v>1274</v>
      </c>
      <c r="O257" s="4" t="s">
        <v>32</v>
      </c>
      <c r="P257" s="4" t="s">
        <v>33</v>
      </c>
      <c r="Q257" s="4">
        <v>0</v>
      </c>
      <c r="R257" s="7">
        <v>45236.0000115741</v>
      </c>
      <c r="S257" s="6">
        <v>45240</v>
      </c>
      <c r="T257" s="4" t="s">
        <v>34</v>
      </c>
      <c r="U257" s="4">
        <v>739.06</v>
      </c>
      <c r="V257" s="4">
        <v>0</v>
      </c>
      <c r="W257" s="4">
        <v>0</v>
      </c>
      <c r="X257" s="4" t="s">
        <v>1275</v>
      </c>
      <c r="Y257" s="4" t="s">
        <v>1276</v>
      </c>
    </row>
    <row r="258" s="4" customFormat="1" spans="1:25">
      <c r="A258" s="4" t="s">
        <v>1277</v>
      </c>
      <c r="B258" s="4" t="s">
        <v>26</v>
      </c>
      <c r="C258" s="4" t="s">
        <v>27</v>
      </c>
      <c r="D258" s="4" t="s">
        <v>102</v>
      </c>
      <c r="E258" s="4" t="s">
        <v>947</v>
      </c>
      <c r="F258" s="6">
        <v>45236</v>
      </c>
      <c r="G258" s="6">
        <v>45237</v>
      </c>
      <c r="H258" s="4">
        <v>1</v>
      </c>
      <c r="I258" s="4">
        <v>1</v>
      </c>
      <c r="J258" s="4">
        <v>1</v>
      </c>
      <c r="K258" s="4" t="s">
        <v>30</v>
      </c>
      <c r="L258" s="4">
        <v>1131.03</v>
      </c>
      <c r="M258" s="4">
        <v>1131.03</v>
      </c>
      <c r="N258" s="4" t="s">
        <v>1278</v>
      </c>
      <c r="O258" s="4" t="s">
        <v>32</v>
      </c>
      <c r="P258" s="4" t="s">
        <v>33</v>
      </c>
      <c r="Q258" s="4">
        <v>0</v>
      </c>
      <c r="R258" s="7">
        <v>45236.0000115741</v>
      </c>
      <c r="S258" s="6">
        <v>45240</v>
      </c>
      <c r="T258" s="4" t="s">
        <v>34</v>
      </c>
      <c r="U258" s="4">
        <v>1131.03</v>
      </c>
      <c r="V258" s="4">
        <v>0</v>
      </c>
      <c r="W258" s="4">
        <v>0</v>
      </c>
      <c r="X258" s="4" t="s">
        <v>1279</v>
      </c>
      <c r="Y258" s="4" t="s">
        <v>36</v>
      </c>
    </row>
    <row r="259" s="4" customFormat="1" spans="1:25">
      <c r="A259" s="4" t="s">
        <v>1280</v>
      </c>
      <c r="B259" s="4" t="s">
        <v>26</v>
      </c>
      <c r="C259" s="4" t="s">
        <v>27</v>
      </c>
      <c r="D259" s="4" t="s">
        <v>1188</v>
      </c>
      <c r="E259" s="4" t="s">
        <v>148</v>
      </c>
      <c r="F259" s="6">
        <v>45236</v>
      </c>
      <c r="G259" s="6">
        <v>45237</v>
      </c>
      <c r="H259" s="4">
        <v>1</v>
      </c>
      <c r="I259" s="4">
        <v>1</v>
      </c>
      <c r="J259" s="4">
        <v>1</v>
      </c>
      <c r="K259" s="4" t="s">
        <v>30</v>
      </c>
      <c r="L259" s="4">
        <v>572.96</v>
      </c>
      <c r="M259" s="4">
        <v>572.96</v>
      </c>
      <c r="N259" s="4" t="s">
        <v>1281</v>
      </c>
      <c r="O259" s="4" t="s">
        <v>32</v>
      </c>
      <c r="P259" s="4" t="s">
        <v>33</v>
      </c>
      <c r="Q259" s="4">
        <v>0</v>
      </c>
      <c r="R259" s="7">
        <v>45236.0000115741</v>
      </c>
      <c r="S259" s="6">
        <v>45240</v>
      </c>
      <c r="T259" s="4" t="s">
        <v>34</v>
      </c>
      <c r="U259" s="4">
        <v>572.96</v>
      </c>
      <c r="V259" s="4">
        <v>0</v>
      </c>
      <c r="W259" s="4">
        <v>0</v>
      </c>
      <c r="X259" s="4" t="s">
        <v>1282</v>
      </c>
      <c r="Y259" s="4" t="s">
        <v>1283</v>
      </c>
    </row>
    <row r="260" s="4" customFormat="1" spans="1:25">
      <c r="A260" s="4" t="s">
        <v>1284</v>
      </c>
      <c r="B260" s="4" t="s">
        <v>26</v>
      </c>
      <c r="C260" s="4" t="s">
        <v>27</v>
      </c>
      <c r="D260" s="4" t="s">
        <v>1188</v>
      </c>
      <c r="E260" s="4" t="s">
        <v>416</v>
      </c>
      <c r="F260" s="6">
        <v>45236</v>
      </c>
      <c r="G260" s="6">
        <v>45237</v>
      </c>
      <c r="H260" s="4">
        <v>1</v>
      </c>
      <c r="I260" s="4">
        <v>1</v>
      </c>
      <c r="J260" s="4">
        <v>1</v>
      </c>
      <c r="K260" s="4" t="s">
        <v>30</v>
      </c>
      <c r="L260" s="4">
        <v>572.96</v>
      </c>
      <c r="M260" s="4">
        <v>572.96</v>
      </c>
      <c r="N260" s="4" t="s">
        <v>1281</v>
      </c>
      <c r="O260" s="4" t="s">
        <v>32</v>
      </c>
      <c r="P260" s="4" t="s">
        <v>33</v>
      </c>
      <c r="Q260" s="4">
        <v>0</v>
      </c>
      <c r="R260" s="7">
        <v>45236</v>
      </c>
      <c r="S260" s="6">
        <v>45240</v>
      </c>
      <c r="T260" s="4" t="s">
        <v>34</v>
      </c>
      <c r="U260" s="4">
        <v>572.96</v>
      </c>
      <c r="V260" s="4">
        <v>0</v>
      </c>
      <c r="W260" s="4">
        <v>0</v>
      </c>
      <c r="X260" s="4" t="s">
        <v>1285</v>
      </c>
      <c r="Y260" s="4" t="s">
        <v>1286</v>
      </c>
    </row>
    <row r="261" s="4" customFormat="1" spans="1:25">
      <c r="A261" s="4" t="s">
        <v>1287</v>
      </c>
      <c r="B261" s="4" t="s">
        <v>26</v>
      </c>
      <c r="C261" s="4" t="s">
        <v>27</v>
      </c>
      <c r="D261" s="4" t="s">
        <v>1288</v>
      </c>
      <c r="E261" s="4" t="s">
        <v>1289</v>
      </c>
      <c r="F261" s="6">
        <v>45236</v>
      </c>
      <c r="G261" s="6">
        <v>45237</v>
      </c>
      <c r="H261" s="4">
        <v>1</v>
      </c>
      <c r="I261" s="4">
        <v>1</v>
      </c>
      <c r="J261" s="4">
        <v>1</v>
      </c>
      <c r="K261" s="4" t="s">
        <v>30</v>
      </c>
      <c r="L261" s="4">
        <v>320.52</v>
      </c>
      <c r="M261" s="4">
        <v>320.52</v>
      </c>
      <c r="N261" s="4" t="s">
        <v>1290</v>
      </c>
      <c r="O261" s="4" t="s">
        <v>32</v>
      </c>
      <c r="P261" s="4" t="s">
        <v>33</v>
      </c>
      <c r="Q261" s="4">
        <v>0</v>
      </c>
      <c r="R261" s="7">
        <v>45236</v>
      </c>
      <c r="S261" s="6">
        <v>45240</v>
      </c>
      <c r="T261" s="4" t="s">
        <v>34</v>
      </c>
      <c r="U261" s="4">
        <v>320.52</v>
      </c>
      <c r="V261" s="4">
        <v>0</v>
      </c>
      <c r="W261" s="4">
        <v>0</v>
      </c>
      <c r="X261" s="4" t="s">
        <v>1291</v>
      </c>
      <c r="Y261" s="4" t="s">
        <v>1292</v>
      </c>
    </row>
    <row r="262" s="4" customFormat="1" spans="1:26">
      <c r="A262" s="4" t="s">
        <v>1293</v>
      </c>
      <c r="B262" s="4" t="s">
        <v>26</v>
      </c>
      <c r="C262" s="4" t="s">
        <v>27</v>
      </c>
      <c r="D262" s="4" t="s">
        <v>1294</v>
      </c>
      <c r="E262" s="4" t="s">
        <v>416</v>
      </c>
      <c r="F262" s="6">
        <v>45236</v>
      </c>
      <c r="G262" s="6">
        <v>45237</v>
      </c>
      <c r="H262" s="4">
        <v>2</v>
      </c>
      <c r="I262" s="4">
        <v>1</v>
      </c>
      <c r="J262" s="4">
        <v>2</v>
      </c>
      <c r="K262" s="4" t="s">
        <v>30</v>
      </c>
      <c r="L262" s="4">
        <v>9051.86</v>
      </c>
      <c r="M262" s="4">
        <v>9051.86</v>
      </c>
      <c r="N262" s="4" t="s">
        <v>1295</v>
      </c>
      <c r="O262" s="4" t="s">
        <v>32</v>
      </c>
      <c r="P262" s="4" t="s">
        <v>33</v>
      </c>
      <c r="Q262" s="4">
        <v>0</v>
      </c>
      <c r="R262" s="7">
        <v>45236.0000115741</v>
      </c>
      <c r="S262" s="6">
        <v>45240</v>
      </c>
      <c r="T262" s="4" t="s">
        <v>34</v>
      </c>
      <c r="U262" s="4">
        <v>9051.86</v>
      </c>
      <c r="V262" s="4">
        <v>0</v>
      </c>
      <c r="W262" s="4">
        <v>0</v>
      </c>
      <c r="X262" s="4" t="s">
        <v>1296</v>
      </c>
      <c r="Y262" s="4">
        <v>97397951</v>
      </c>
      <c r="Z262" s="4" t="s">
        <v>1297</v>
      </c>
    </row>
    <row r="263" s="4" customFormat="1" spans="1:25">
      <c r="A263" s="4" t="s">
        <v>1298</v>
      </c>
      <c r="B263" s="4" t="s">
        <v>26</v>
      </c>
      <c r="C263" s="4" t="s">
        <v>27</v>
      </c>
      <c r="D263" s="4" t="s">
        <v>1299</v>
      </c>
      <c r="E263" s="4" t="s">
        <v>71</v>
      </c>
      <c r="F263" s="6">
        <v>45236</v>
      </c>
      <c r="G263" s="6">
        <v>45237</v>
      </c>
      <c r="H263" s="4">
        <v>1</v>
      </c>
      <c r="I263" s="4">
        <v>1</v>
      </c>
      <c r="J263" s="4">
        <v>1</v>
      </c>
      <c r="K263" s="4" t="s">
        <v>30</v>
      </c>
      <c r="L263" s="4">
        <v>192.7</v>
      </c>
      <c r="M263" s="4">
        <v>192.7</v>
      </c>
      <c r="N263" s="4" t="s">
        <v>1300</v>
      </c>
      <c r="O263" s="4" t="s">
        <v>32</v>
      </c>
      <c r="P263" s="4" t="s">
        <v>33</v>
      </c>
      <c r="Q263" s="4">
        <v>0</v>
      </c>
      <c r="R263" s="7">
        <v>45236.0000115741</v>
      </c>
      <c r="S263" s="6">
        <v>45240</v>
      </c>
      <c r="T263" s="4" t="s">
        <v>34</v>
      </c>
      <c r="U263" s="4">
        <v>192.7</v>
      </c>
      <c r="V263" s="4">
        <v>0</v>
      </c>
      <c r="W263" s="4">
        <v>0</v>
      </c>
      <c r="X263" s="4" t="s">
        <v>1301</v>
      </c>
      <c r="Y263" s="4" t="s">
        <v>1302</v>
      </c>
    </row>
    <row r="264" s="4" customFormat="1" spans="1:25">
      <c r="A264" s="4" t="s">
        <v>1303</v>
      </c>
      <c r="B264" s="4" t="s">
        <v>26</v>
      </c>
      <c r="C264" s="4" t="s">
        <v>27</v>
      </c>
      <c r="D264" s="4" t="s">
        <v>1304</v>
      </c>
      <c r="E264" s="4" t="s">
        <v>1305</v>
      </c>
      <c r="F264" s="6">
        <v>45236</v>
      </c>
      <c r="G264" s="6">
        <v>45237</v>
      </c>
      <c r="H264" s="4">
        <v>1</v>
      </c>
      <c r="I264" s="4">
        <v>1</v>
      </c>
      <c r="J264" s="4">
        <v>1</v>
      </c>
      <c r="K264" s="4" t="s">
        <v>30</v>
      </c>
      <c r="L264" s="4">
        <v>128.87</v>
      </c>
      <c r="M264" s="4">
        <v>128.87</v>
      </c>
      <c r="N264" s="4" t="s">
        <v>1306</v>
      </c>
      <c r="O264" s="4" t="s">
        <v>32</v>
      </c>
      <c r="P264" s="4" t="s">
        <v>33</v>
      </c>
      <c r="Q264" s="4">
        <v>0</v>
      </c>
      <c r="R264" s="7">
        <v>45236</v>
      </c>
      <c r="S264" s="6">
        <v>45240</v>
      </c>
      <c r="T264" s="4" t="s">
        <v>34</v>
      </c>
      <c r="U264" s="4">
        <v>128.87</v>
      </c>
      <c r="V264" s="4">
        <v>0</v>
      </c>
      <c r="W264" s="4">
        <v>0</v>
      </c>
      <c r="X264" s="4" t="s">
        <v>1307</v>
      </c>
      <c r="Y264" s="4" t="s">
        <v>1308</v>
      </c>
    </row>
    <row r="265" s="4" customFormat="1" spans="1:25">
      <c r="A265" s="4" t="s">
        <v>1309</v>
      </c>
      <c r="B265" s="4" t="s">
        <v>26</v>
      </c>
      <c r="C265" s="4" t="s">
        <v>27</v>
      </c>
      <c r="D265" s="4" t="s">
        <v>1007</v>
      </c>
      <c r="E265" s="4" t="s">
        <v>1310</v>
      </c>
      <c r="F265" s="6">
        <v>45236</v>
      </c>
      <c r="G265" s="6">
        <v>45237</v>
      </c>
      <c r="H265" s="4">
        <v>1</v>
      </c>
      <c r="I265" s="4">
        <v>1</v>
      </c>
      <c r="J265" s="4">
        <v>1</v>
      </c>
      <c r="K265" s="4" t="s">
        <v>30</v>
      </c>
      <c r="L265" s="4">
        <v>812.42</v>
      </c>
      <c r="M265" s="4">
        <v>812.42</v>
      </c>
      <c r="N265" s="4" t="s">
        <v>1311</v>
      </c>
      <c r="O265" s="4" t="s">
        <v>32</v>
      </c>
      <c r="P265" s="4" t="s">
        <v>33</v>
      </c>
      <c r="Q265" s="4">
        <v>0</v>
      </c>
      <c r="R265" s="7">
        <v>45236.0000115741</v>
      </c>
      <c r="S265" s="6">
        <v>45240</v>
      </c>
      <c r="T265" s="4" t="s">
        <v>34</v>
      </c>
      <c r="U265" s="4">
        <v>812.42</v>
      </c>
      <c r="V265" s="4">
        <v>0</v>
      </c>
      <c r="W265" s="4">
        <v>0</v>
      </c>
      <c r="X265" s="4" t="s">
        <v>1312</v>
      </c>
      <c r="Y265" s="4" t="s">
        <v>36</v>
      </c>
    </row>
    <row r="266" s="4" customFormat="1" spans="1:25">
      <c r="A266" s="4" t="s">
        <v>1313</v>
      </c>
      <c r="B266" s="4" t="s">
        <v>26</v>
      </c>
      <c r="C266" s="4" t="s">
        <v>27</v>
      </c>
      <c r="D266" s="4" t="s">
        <v>963</v>
      </c>
      <c r="E266" s="4" t="s">
        <v>518</v>
      </c>
      <c r="F266" s="6">
        <v>45236</v>
      </c>
      <c r="G266" s="6">
        <v>45237</v>
      </c>
      <c r="H266" s="4">
        <v>1</v>
      </c>
      <c r="I266" s="4">
        <v>1</v>
      </c>
      <c r="J266" s="4">
        <v>1</v>
      </c>
      <c r="K266" s="4" t="s">
        <v>30</v>
      </c>
      <c r="L266" s="4">
        <v>146.2</v>
      </c>
      <c r="M266" s="4">
        <v>146.2</v>
      </c>
      <c r="N266" s="4" t="s">
        <v>1314</v>
      </c>
      <c r="O266" s="4" t="s">
        <v>32</v>
      </c>
      <c r="P266" s="4" t="s">
        <v>33</v>
      </c>
      <c r="Q266" s="4">
        <v>0</v>
      </c>
      <c r="R266" s="7">
        <v>45236</v>
      </c>
      <c r="S266" s="6">
        <v>45240</v>
      </c>
      <c r="T266" s="4" t="s">
        <v>34</v>
      </c>
      <c r="U266" s="4">
        <v>146.2</v>
      </c>
      <c r="V266" s="4">
        <v>0</v>
      </c>
      <c r="W266" s="4">
        <v>0</v>
      </c>
      <c r="X266" s="4" t="s">
        <v>1315</v>
      </c>
      <c r="Y266" s="4" t="s">
        <v>1316</v>
      </c>
    </row>
    <row r="267" s="4" customFormat="1" spans="1:25">
      <c r="A267" s="4" t="s">
        <v>1317</v>
      </c>
      <c r="B267" s="4" t="s">
        <v>26</v>
      </c>
      <c r="C267" s="4" t="s">
        <v>27</v>
      </c>
      <c r="D267" s="4" t="s">
        <v>1318</v>
      </c>
      <c r="E267" s="4" t="s">
        <v>257</v>
      </c>
      <c r="F267" s="6">
        <v>45236</v>
      </c>
      <c r="G267" s="6">
        <v>45237</v>
      </c>
      <c r="H267" s="4">
        <v>1</v>
      </c>
      <c r="I267" s="4">
        <v>1</v>
      </c>
      <c r="J267" s="4">
        <v>1</v>
      </c>
      <c r="K267" s="4" t="s">
        <v>30</v>
      </c>
      <c r="L267" s="4">
        <v>868.21</v>
      </c>
      <c r="M267" s="4">
        <v>868.21</v>
      </c>
      <c r="N267" s="4" t="s">
        <v>1319</v>
      </c>
      <c r="O267" s="4" t="s">
        <v>32</v>
      </c>
      <c r="P267" s="4" t="s">
        <v>33</v>
      </c>
      <c r="Q267" s="4">
        <v>0</v>
      </c>
      <c r="R267" s="7">
        <v>45236.0000115741</v>
      </c>
      <c r="S267" s="6">
        <v>45240</v>
      </c>
      <c r="T267" s="4" t="s">
        <v>34</v>
      </c>
      <c r="U267" s="4">
        <v>868.21</v>
      </c>
      <c r="V267" s="4">
        <v>0</v>
      </c>
      <c r="W267" s="4">
        <v>0</v>
      </c>
      <c r="X267" s="4" t="s">
        <v>1320</v>
      </c>
      <c r="Y267" s="4" t="s">
        <v>1321</v>
      </c>
    </row>
    <row r="268" s="4" customFormat="1" spans="1:25">
      <c r="A268" s="4" t="s">
        <v>1322</v>
      </c>
      <c r="B268" s="4" t="s">
        <v>26</v>
      </c>
      <c r="C268" s="4" t="s">
        <v>27</v>
      </c>
      <c r="D268" s="4" t="s">
        <v>1323</v>
      </c>
      <c r="E268" s="4" t="s">
        <v>593</v>
      </c>
      <c r="F268" s="6">
        <v>45236</v>
      </c>
      <c r="G268" s="6">
        <v>45237</v>
      </c>
      <c r="H268" s="4">
        <v>1</v>
      </c>
      <c r="I268" s="4">
        <v>1</v>
      </c>
      <c r="J268" s="4">
        <v>1</v>
      </c>
      <c r="K268" s="4" t="s">
        <v>30</v>
      </c>
      <c r="L268" s="4">
        <v>146.86</v>
      </c>
      <c r="M268" s="4">
        <v>146.86</v>
      </c>
      <c r="N268" s="4" t="s">
        <v>1324</v>
      </c>
      <c r="O268" s="4" t="s">
        <v>32</v>
      </c>
      <c r="P268" s="4" t="s">
        <v>33</v>
      </c>
      <c r="Q268" s="4">
        <v>0</v>
      </c>
      <c r="R268" s="7">
        <v>45236</v>
      </c>
      <c r="S268" s="6">
        <v>45240</v>
      </c>
      <c r="T268" s="4" t="s">
        <v>34</v>
      </c>
      <c r="U268" s="4">
        <v>146.86</v>
      </c>
      <c r="V268" s="4">
        <v>0</v>
      </c>
      <c r="W268" s="4">
        <v>0</v>
      </c>
      <c r="X268" s="4" t="s">
        <v>1325</v>
      </c>
      <c r="Y268" s="4" t="s">
        <v>1326</v>
      </c>
    </row>
    <row r="269" s="4" customFormat="1" spans="1:25">
      <c r="A269" s="4" t="s">
        <v>1327</v>
      </c>
      <c r="B269" s="4" t="s">
        <v>26</v>
      </c>
      <c r="C269" s="4" t="s">
        <v>27</v>
      </c>
      <c r="D269" s="4" t="s">
        <v>1328</v>
      </c>
      <c r="E269" s="4" t="s">
        <v>1329</v>
      </c>
      <c r="F269" s="6">
        <v>45236</v>
      </c>
      <c r="G269" s="6">
        <v>45237</v>
      </c>
      <c r="H269" s="4">
        <v>1</v>
      </c>
      <c r="I269" s="4">
        <v>1</v>
      </c>
      <c r="J269" s="4">
        <v>1</v>
      </c>
      <c r="K269" s="4" t="s">
        <v>30</v>
      </c>
      <c r="L269" s="4">
        <v>274.75</v>
      </c>
      <c r="M269" s="4">
        <v>274.75</v>
      </c>
      <c r="N269" s="4" t="s">
        <v>1330</v>
      </c>
      <c r="O269" s="4" t="s">
        <v>32</v>
      </c>
      <c r="P269" s="4" t="s">
        <v>33</v>
      </c>
      <c r="Q269" s="4">
        <v>0</v>
      </c>
      <c r="R269" s="7">
        <v>45236.0000115741</v>
      </c>
      <c r="S269" s="6">
        <v>45240</v>
      </c>
      <c r="T269" s="4" t="s">
        <v>34</v>
      </c>
      <c r="U269" s="4">
        <v>274.75</v>
      </c>
      <c r="V269" s="4">
        <v>0</v>
      </c>
      <c r="W269" s="4">
        <v>0</v>
      </c>
      <c r="X269" s="4" t="s">
        <v>1331</v>
      </c>
      <c r="Y269" s="4" t="s">
        <v>1332</v>
      </c>
    </row>
    <row r="270" s="4" customFormat="1" spans="1:25">
      <c r="A270" s="4" t="s">
        <v>1333</v>
      </c>
      <c r="B270" s="4" t="s">
        <v>26</v>
      </c>
      <c r="C270" s="4" t="s">
        <v>27</v>
      </c>
      <c r="D270" s="4" t="s">
        <v>1334</v>
      </c>
      <c r="E270" s="4" t="s">
        <v>1335</v>
      </c>
      <c r="F270" s="6">
        <v>45236</v>
      </c>
      <c r="G270" s="6">
        <v>45237</v>
      </c>
      <c r="H270" s="4">
        <v>1</v>
      </c>
      <c r="I270" s="4">
        <v>1</v>
      </c>
      <c r="J270" s="4">
        <v>1</v>
      </c>
      <c r="K270" s="4" t="s">
        <v>30</v>
      </c>
      <c r="L270" s="4">
        <v>357.2</v>
      </c>
      <c r="M270" s="4">
        <v>357.2</v>
      </c>
      <c r="N270" s="4" t="s">
        <v>1336</v>
      </c>
      <c r="O270" s="4" t="s">
        <v>32</v>
      </c>
      <c r="P270" s="4" t="s">
        <v>33</v>
      </c>
      <c r="Q270" s="4">
        <v>0</v>
      </c>
      <c r="R270" s="7">
        <v>45236</v>
      </c>
      <c r="S270" s="6">
        <v>45240</v>
      </c>
      <c r="T270" s="4" t="s">
        <v>34</v>
      </c>
      <c r="U270" s="4">
        <v>357.2</v>
      </c>
      <c r="V270" s="4">
        <v>0</v>
      </c>
      <c r="W270" s="4">
        <v>0</v>
      </c>
      <c r="X270" s="4" t="s">
        <v>1337</v>
      </c>
      <c r="Y270" s="4" t="s">
        <v>1338</v>
      </c>
    </row>
    <row r="271" s="4" customFormat="1" spans="1:25">
      <c r="A271" s="4" t="s">
        <v>1339</v>
      </c>
      <c r="B271" s="4" t="s">
        <v>26</v>
      </c>
      <c r="C271" s="4" t="s">
        <v>27</v>
      </c>
      <c r="D271" s="4" t="s">
        <v>1340</v>
      </c>
      <c r="E271" s="4" t="s">
        <v>1341</v>
      </c>
      <c r="F271" s="6">
        <v>45236</v>
      </c>
      <c r="G271" s="6">
        <v>45237</v>
      </c>
      <c r="H271" s="4">
        <v>1</v>
      </c>
      <c r="I271" s="4">
        <v>1</v>
      </c>
      <c r="J271" s="4">
        <v>1</v>
      </c>
      <c r="K271" s="4" t="s">
        <v>30</v>
      </c>
      <c r="L271" s="4">
        <v>314.61</v>
      </c>
      <c r="M271" s="4">
        <v>314.61</v>
      </c>
      <c r="N271" s="4" t="s">
        <v>1342</v>
      </c>
      <c r="O271" s="4" t="s">
        <v>32</v>
      </c>
      <c r="P271" s="4" t="s">
        <v>33</v>
      </c>
      <c r="Q271" s="4">
        <v>0</v>
      </c>
      <c r="R271" s="7">
        <v>45236.0000115741</v>
      </c>
      <c r="S271" s="6">
        <v>45240</v>
      </c>
      <c r="T271" s="4" t="s">
        <v>34</v>
      </c>
      <c r="U271" s="4">
        <v>314.61</v>
      </c>
      <c r="V271" s="4">
        <v>0</v>
      </c>
      <c r="W271" s="4">
        <v>0</v>
      </c>
      <c r="X271" s="4" t="s">
        <v>1343</v>
      </c>
      <c r="Y271" s="4" t="s">
        <v>36</v>
      </c>
    </row>
    <row r="272" s="4" customFormat="1" spans="1:25">
      <c r="A272" s="4" t="s">
        <v>1344</v>
      </c>
      <c r="B272" s="4" t="s">
        <v>26</v>
      </c>
      <c r="C272" s="4" t="s">
        <v>27</v>
      </c>
      <c r="D272" s="4" t="s">
        <v>1345</v>
      </c>
      <c r="E272" s="4" t="s">
        <v>1346</v>
      </c>
      <c r="F272" s="6">
        <v>45236</v>
      </c>
      <c r="G272" s="6">
        <v>45237</v>
      </c>
      <c r="H272" s="4">
        <v>1</v>
      </c>
      <c r="I272" s="4">
        <v>1</v>
      </c>
      <c r="J272" s="4">
        <v>1</v>
      </c>
      <c r="K272" s="4" t="s">
        <v>30</v>
      </c>
      <c r="L272" s="4">
        <v>885.94</v>
      </c>
      <c r="M272" s="4">
        <v>885.94</v>
      </c>
      <c r="N272" s="4" t="s">
        <v>1347</v>
      </c>
      <c r="O272" s="4" t="s">
        <v>32</v>
      </c>
      <c r="P272" s="4" t="s">
        <v>33</v>
      </c>
      <c r="Q272" s="4">
        <v>0</v>
      </c>
      <c r="R272" s="7">
        <v>45236</v>
      </c>
      <c r="S272" s="6">
        <v>45240</v>
      </c>
      <c r="T272" s="4" t="s">
        <v>34</v>
      </c>
      <c r="U272" s="4">
        <v>885.94</v>
      </c>
      <c r="V272" s="4">
        <v>0</v>
      </c>
      <c r="W272" s="4">
        <v>0</v>
      </c>
      <c r="X272" s="4" t="s">
        <v>1348</v>
      </c>
      <c r="Y272" s="4" t="s">
        <v>1349</v>
      </c>
    </row>
    <row r="273" s="4" customFormat="1" spans="1:25">
      <c r="A273" s="4" t="s">
        <v>1227</v>
      </c>
      <c r="B273" s="4" t="s">
        <v>26</v>
      </c>
      <c r="C273" s="4" t="s">
        <v>37</v>
      </c>
      <c r="D273" s="4" t="s">
        <v>1228</v>
      </c>
      <c r="E273" s="4" t="s">
        <v>1229</v>
      </c>
      <c r="F273" s="6">
        <v>45236</v>
      </c>
      <c r="G273" s="6">
        <v>45237</v>
      </c>
      <c r="H273" s="4">
        <v>1</v>
      </c>
      <c r="I273" s="4">
        <v>1</v>
      </c>
      <c r="J273" s="4">
        <v>1</v>
      </c>
      <c r="K273" s="4" t="s">
        <v>30</v>
      </c>
      <c r="L273" s="4">
        <v>-450.69</v>
      </c>
      <c r="M273" s="4">
        <v>-450.69</v>
      </c>
      <c r="N273" s="4" t="s">
        <v>1230</v>
      </c>
      <c r="O273" s="4" t="s">
        <v>32</v>
      </c>
      <c r="P273" s="4" t="s">
        <v>33</v>
      </c>
      <c r="Q273" s="4">
        <v>0</v>
      </c>
      <c r="R273" s="7">
        <v>45236.0000115741</v>
      </c>
      <c r="S273" s="6">
        <v>45240</v>
      </c>
      <c r="T273" s="4" t="s">
        <v>34</v>
      </c>
      <c r="U273" s="4">
        <v>-450.69</v>
      </c>
      <c r="V273" s="4">
        <v>0</v>
      </c>
      <c r="W273" s="4">
        <v>0</v>
      </c>
      <c r="X273" s="4" t="s">
        <v>1231</v>
      </c>
      <c r="Y273" s="4" t="s">
        <v>1232</v>
      </c>
    </row>
    <row r="274" s="4" customFormat="1" spans="1:25">
      <c r="A274" s="4" t="s">
        <v>1350</v>
      </c>
      <c r="B274" s="4" t="s">
        <v>26</v>
      </c>
      <c r="C274" s="4" t="s">
        <v>27</v>
      </c>
      <c r="D274" s="4" t="s">
        <v>1351</v>
      </c>
      <c r="E274" s="4" t="s">
        <v>1352</v>
      </c>
      <c r="F274" s="6">
        <v>45236</v>
      </c>
      <c r="G274" s="6">
        <v>45237</v>
      </c>
      <c r="H274" s="4">
        <v>1</v>
      </c>
      <c r="I274" s="4">
        <v>1</v>
      </c>
      <c r="J274" s="4">
        <v>1</v>
      </c>
      <c r="K274" s="4" t="s">
        <v>30</v>
      </c>
      <c r="L274" s="4">
        <v>500.44</v>
      </c>
      <c r="M274" s="4">
        <v>500.44</v>
      </c>
      <c r="N274" s="4" t="s">
        <v>1353</v>
      </c>
      <c r="O274" s="4" t="s">
        <v>32</v>
      </c>
      <c r="P274" s="4" t="s">
        <v>33</v>
      </c>
      <c r="Q274" s="4">
        <v>0</v>
      </c>
      <c r="R274" s="7">
        <v>45236</v>
      </c>
      <c r="S274" s="6">
        <v>45240</v>
      </c>
      <c r="T274" s="4" t="s">
        <v>34</v>
      </c>
      <c r="U274" s="4">
        <v>500.44</v>
      </c>
      <c r="V274" s="4">
        <v>0</v>
      </c>
      <c r="W274" s="4">
        <v>0</v>
      </c>
      <c r="X274" s="4" t="s">
        <v>1354</v>
      </c>
      <c r="Y274" s="4" t="s">
        <v>36</v>
      </c>
    </row>
    <row r="275" s="4" customFormat="1" spans="1:25">
      <c r="A275" s="4" t="s">
        <v>1355</v>
      </c>
      <c r="B275" s="4" t="s">
        <v>26</v>
      </c>
      <c r="C275" s="4" t="s">
        <v>27</v>
      </c>
      <c r="D275" s="4" t="s">
        <v>1356</v>
      </c>
      <c r="E275" s="4" t="s">
        <v>518</v>
      </c>
      <c r="F275" s="6">
        <v>45236</v>
      </c>
      <c r="G275" s="6">
        <v>45237</v>
      </c>
      <c r="H275" s="4">
        <v>1</v>
      </c>
      <c r="I275" s="4">
        <v>1</v>
      </c>
      <c r="J275" s="4">
        <v>1</v>
      </c>
      <c r="K275" s="4" t="s">
        <v>30</v>
      </c>
      <c r="L275" s="4">
        <v>245.88</v>
      </c>
      <c r="M275" s="4">
        <v>245.88</v>
      </c>
      <c r="N275" s="4" t="s">
        <v>1357</v>
      </c>
      <c r="O275" s="4" t="s">
        <v>32</v>
      </c>
      <c r="P275" s="4" t="s">
        <v>33</v>
      </c>
      <c r="Q275" s="4">
        <v>0</v>
      </c>
      <c r="R275" s="7">
        <v>45236</v>
      </c>
      <c r="S275" s="6">
        <v>45240</v>
      </c>
      <c r="T275" s="4" t="s">
        <v>34</v>
      </c>
      <c r="U275" s="4">
        <v>245.88</v>
      </c>
      <c r="V275" s="4">
        <v>0</v>
      </c>
      <c r="W275" s="4">
        <v>0</v>
      </c>
      <c r="X275" s="4" t="s">
        <v>1358</v>
      </c>
      <c r="Y275" s="4" t="s">
        <v>1359</v>
      </c>
    </row>
    <row r="276" s="4" customFormat="1" spans="1:25">
      <c r="A276" s="4" t="s">
        <v>1360</v>
      </c>
      <c r="B276" s="4" t="s">
        <v>26</v>
      </c>
      <c r="C276" s="4" t="s">
        <v>27</v>
      </c>
      <c r="D276" s="4" t="s">
        <v>1361</v>
      </c>
      <c r="E276" s="4" t="s">
        <v>1362</v>
      </c>
      <c r="F276" s="6">
        <v>45236</v>
      </c>
      <c r="G276" s="6">
        <v>45237</v>
      </c>
      <c r="H276" s="4">
        <v>1</v>
      </c>
      <c r="I276" s="4">
        <v>1</v>
      </c>
      <c r="J276" s="4">
        <v>1</v>
      </c>
      <c r="K276" s="4" t="s">
        <v>30</v>
      </c>
      <c r="L276" s="4">
        <v>226.31</v>
      </c>
      <c r="M276" s="4">
        <v>226.31</v>
      </c>
      <c r="N276" s="4" t="s">
        <v>1363</v>
      </c>
      <c r="O276" s="4" t="s">
        <v>32</v>
      </c>
      <c r="P276" s="4" t="s">
        <v>33</v>
      </c>
      <c r="Q276" s="4">
        <v>0</v>
      </c>
      <c r="R276" s="7">
        <v>45236</v>
      </c>
      <c r="S276" s="6">
        <v>45240</v>
      </c>
      <c r="T276" s="4" t="s">
        <v>34</v>
      </c>
      <c r="U276" s="4">
        <v>226.31</v>
      </c>
      <c r="V276" s="4">
        <v>0</v>
      </c>
      <c r="W276" s="4">
        <v>0</v>
      </c>
      <c r="X276" s="4" t="s">
        <v>1364</v>
      </c>
      <c r="Y276" s="4" t="s">
        <v>1365</v>
      </c>
    </row>
    <row r="277" s="4" customFormat="1" spans="1:25">
      <c r="A277" s="4" t="s">
        <v>1366</v>
      </c>
      <c r="B277" s="4" t="s">
        <v>26</v>
      </c>
      <c r="C277" s="4" t="s">
        <v>27</v>
      </c>
      <c r="D277" s="4" t="s">
        <v>1367</v>
      </c>
      <c r="E277" s="4" t="s">
        <v>416</v>
      </c>
      <c r="F277" s="6">
        <v>45236</v>
      </c>
      <c r="G277" s="6">
        <v>45237</v>
      </c>
      <c r="H277" s="4">
        <v>2</v>
      </c>
      <c r="I277" s="4">
        <v>1</v>
      </c>
      <c r="J277" s="4">
        <v>2</v>
      </c>
      <c r="K277" s="4" t="s">
        <v>30</v>
      </c>
      <c r="L277" s="4">
        <v>706</v>
      </c>
      <c r="M277" s="4">
        <v>706</v>
      </c>
      <c r="N277" s="4" t="s">
        <v>1368</v>
      </c>
      <c r="O277" s="4" t="s">
        <v>32</v>
      </c>
      <c r="P277" s="4" t="s">
        <v>33</v>
      </c>
      <c r="Q277" s="4">
        <v>0</v>
      </c>
      <c r="R277" s="7">
        <v>45236.0000115741</v>
      </c>
      <c r="S277" s="6">
        <v>45240</v>
      </c>
      <c r="T277" s="4" t="s">
        <v>34</v>
      </c>
      <c r="U277" s="4">
        <v>706</v>
      </c>
      <c r="V277" s="4">
        <v>0</v>
      </c>
      <c r="W277" s="4">
        <v>0</v>
      </c>
      <c r="X277" s="4" t="s">
        <v>1369</v>
      </c>
      <c r="Y277" s="4" t="s">
        <v>1370</v>
      </c>
    </row>
    <row r="278" s="4" customFormat="1" spans="1:25">
      <c r="A278" s="4" t="s">
        <v>1371</v>
      </c>
      <c r="B278" s="4" t="s">
        <v>26</v>
      </c>
      <c r="C278" s="4" t="s">
        <v>27</v>
      </c>
      <c r="D278" s="4" t="s">
        <v>744</v>
      </c>
      <c r="E278" s="4" t="s">
        <v>148</v>
      </c>
      <c r="F278" s="6">
        <v>45236</v>
      </c>
      <c r="G278" s="6">
        <v>45237</v>
      </c>
      <c r="H278" s="4">
        <v>1</v>
      </c>
      <c r="I278" s="4">
        <v>1</v>
      </c>
      <c r="J278" s="4">
        <v>1</v>
      </c>
      <c r="K278" s="4" t="s">
        <v>30</v>
      </c>
      <c r="L278" s="4">
        <v>476.15</v>
      </c>
      <c r="M278" s="4">
        <v>476.15</v>
      </c>
      <c r="N278" s="4" t="s">
        <v>1372</v>
      </c>
      <c r="O278" s="4" t="s">
        <v>32</v>
      </c>
      <c r="P278" s="4" t="s">
        <v>33</v>
      </c>
      <c r="Q278" s="4">
        <v>0</v>
      </c>
      <c r="R278" s="7">
        <v>45236.0000115741</v>
      </c>
      <c r="S278" s="6">
        <v>45240</v>
      </c>
      <c r="T278" s="4" t="s">
        <v>34</v>
      </c>
      <c r="U278" s="4">
        <v>476.15</v>
      </c>
      <c r="V278" s="4">
        <v>0</v>
      </c>
      <c r="W278" s="4">
        <v>0</v>
      </c>
      <c r="X278" s="4" t="s">
        <v>1373</v>
      </c>
      <c r="Y278" s="4" t="s">
        <v>1374</v>
      </c>
    </row>
    <row r="279" s="4" customFormat="1" spans="1:25">
      <c r="A279" s="4" t="s">
        <v>1375</v>
      </c>
      <c r="B279" s="4" t="s">
        <v>26</v>
      </c>
      <c r="C279" s="4" t="s">
        <v>27</v>
      </c>
      <c r="D279" s="4" t="s">
        <v>1376</v>
      </c>
      <c r="E279" s="4" t="s">
        <v>1377</v>
      </c>
      <c r="F279" s="6">
        <v>45236</v>
      </c>
      <c r="G279" s="6">
        <v>45237</v>
      </c>
      <c r="H279" s="4">
        <v>1</v>
      </c>
      <c r="I279" s="4">
        <v>1</v>
      </c>
      <c r="J279" s="4">
        <v>1</v>
      </c>
      <c r="K279" s="4" t="s">
        <v>30</v>
      </c>
      <c r="L279" s="4">
        <v>1036.46</v>
      </c>
      <c r="M279" s="4">
        <v>1036.46</v>
      </c>
      <c r="N279" s="4" t="s">
        <v>1378</v>
      </c>
      <c r="O279" s="4" t="s">
        <v>32</v>
      </c>
      <c r="P279" s="4" t="s">
        <v>33</v>
      </c>
      <c r="Q279" s="4">
        <v>0</v>
      </c>
      <c r="R279" s="7">
        <v>45236.0000115741</v>
      </c>
      <c r="S279" s="6">
        <v>45240</v>
      </c>
      <c r="T279" s="4" t="s">
        <v>34</v>
      </c>
      <c r="U279" s="4">
        <v>1036.46</v>
      </c>
      <c r="V279" s="4">
        <v>0</v>
      </c>
      <c r="W279" s="4">
        <v>0</v>
      </c>
      <c r="X279" s="4" t="s">
        <v>1379</v>
      </c>
      <c r="Y279" s="4" t="s">
        <v>1380</v>
      </c>
    </row>
    <row r="280" s="4" customFormat="1" spans="1:25">
      <c r="A280" s="4" t="s">
        <v>1381</v>
      </c>
      <c r="B280" s="4" t="s">
        <v>26</v>
      </c>
      <c r="C280" s="4" t="s">
        <v>27</v>
      </c>
      <c r="D280" s="4" t="s">
        <v>1042</v>
      </c>
      <c r="E280" s="4" t="s">
        <v>593</v>
      </c>
      <c r="F280" s="6">
        <v>45236</v>
      </c>
      <c r="G280" s="6">
        <v>45237</v>
      </c>
      <c r="H280" s="4">
        <v>1</v>
      </c>
      <c r="I280" s="4">
        <v>1</v>
      </c>
      <c r="J280" s="4">
        <v>1</v>
      </c>
      <c r="K280" s="4" t="s">
        <v>30</v>
      </c>
      <c r="L280" s="4">
        <v>370.04</v>
      </c>
      <c r="M280" s="4">
        <v>370.04</v>
      </c>
      <c r="N280" s="4" t="s">
        <v>1382</v>
      </c>
      <c r="O280" s="4" t="s">
        <v>32</v>
      </c>
      <c r="P280" s="4" t="s">
        <v>33</v>
      </c>
      <c r="Q280" s="4">
        <v>0</v>
      </c>
      <c r="R280" s="7">
        <v>45236</v>
      </c>
      <c r="S280" s="6">
        <v>45240</v>
      </c>
      <c r="T280" s="4" t="s">
        <v>34</v>
      </c>
      <c r="U280" s="4">
        <v>370.04</v>
      </c>
      <c r="V280" s="4">
        <v>0</v>
      </c>
      <c r="W280" s="4">
        <v>0</v>
      </c>
      <c r="X280" s="4" t="s">
        <v>1383</v>
      </c>
      <c r="Y280" s="4" t="s">
        <v>1384</v>
      </c>
    </row>
    <row r="281" s="4" customFormat="1" spans="1:25">
      <c r="A281" s="4" t="s">
        <v>1385</v>
      </c>
      <c r="B281" s="4" t="s">
        <v>26</v>
      </c>
      <c r="C281" s="4" t="s">
        <v>27</v>
      </c>
      <c r="D281" s="4" t="s">
        <v>1386</v>
      </c>
      <c r="E281" s="4" t="s">
        <v>1387</v>
      </c>
      <c r="F281" s="6">
        <v>45236</v>
      </c>
      <c r="G281" s="6">
        <v>45237</v>
      </c>
      <c r="H281" s="4">
        <v>1</v>
      </c>
      <c r="I281" s="4">
        <v>1</v>
      </c>
      <c r="J281" s="4">
        <v>1</v>
      </c>
      <c r="K281" s="4" t="s">
        <v>30</v>
      </c>
      <c r="L281" s="4">
        <v>409.47</v>
      </c>
      <c r="M281" s="4">
        <v>409.47</v>
      </c>
      <c r="N281" s="4" t="s">
        <v>1388</v>
      </c>
      <c r="O281" s="4" t="s">
        <v>32</v>
      </c>
      <c r="P281" s="4" t="s">
        <v>33</v>
      </c>
      <c r="Q281" s="4">
        <v>0</v>
      </c>
      <c r="R281" s="7">
        <v>45236.0000115741</v>
      </c>
      <c r="S281" s="6">
        <v>45240</v>
      </c>
      <c r="T281" s="4" t="s">
        <v>34</v>
      </c>
      <c r="U281" s="4">
        <v>409.47</v>
      </c>
      <c r="V281" s="4">
        <v>0</v>
      </c>
      <c r="W281" s="4">
        <v>0</v>
      </c>
      <c r="X281" s="4" t="s">
        <v>1389</v>
      </c>
      <c r="Y281" s="4" t="s">
        <v>1390</v>
      </c>
    </row>
    <row r="282" s="4" customFormat="1" spans="1:25">
      <c r="A282" s="4" t="s">
        <v>1391</v>
      </c>
      <c r="B282" s="4" t="s">
        <v>26</v>
      </c>
      <c r="C282" s="4" t="s">
        <v>27</v>
      </c>
      <c r="D282" s="4" t="s">
        <v>1392</v>
      </c>
      <c r="E282" s="4" t="s">
        <v>1393</v>
      </c>
      <c r="F282" s="6">
        <v>45236</v>
      </c>
      <c r="G282" s="6">
        <v>45237</v>
      </c>
      <c r="H282" s="4">
        <v>1</v>
      </c>
      <c r="I282" s="4">
        <v>1</v>
      </c>
      <c r="J282" s="4">
        <v>1</v>
      </c>
      <c r="K282" s="4" t="s">
        <v>30</v>
      </c>
      <c r="L282" s="4">
        <v>559.39</v>
      </c>
      <c r="M282" s="4">
        <v>559.39</v>
      </c>
      <c r="N282" s="4" t="s">
        <v>1394</v>
      </c>
      <c r="O282" s="4" t="s">
        <v>32</v>
      </c>
      <c r="P282" s="4" t="s">
        <v>33</v>
      </c>
      <c r="Q282" s="4">
        <v>0</v>
      </c>
      <c r="R282" s="7">
        <v>45236.0000115741</v>
      </c>
      <c r="S282" s="6">
        <v>45240</v>
      </c>
      <c r="T282" s="4" t="s">
        <v>34</v>
      </c>
      <c r="U282" s="4">
        <v>559.39</v>
      </c>
      <c r="V282" s="4">
        <v>0</v>
      </c>
      <c r="W282" s="4">
        <v>0</v>
      </c>
      <c r="X282" s="4" t="s">
        <v>1395</v>
      </c>
      <c r="Y282" s="4" t="s">
        <v>1396</v>
      </c>
    </row>
    <row r="283" s="4" customFormat="1" spans="1:25">
      <c r="A283" s="4" t="s">
        <v>1397</v>
      </c>
      <c r="B283" s="4" t="s">
        <v>26</v>
      </c>
      <c r="C283" s="4" t="s">
        <v>27</v>
      </c>
      <c r="D283" s="4" t="s">
        <v>1398</v>
      </c>
      <c r="E283" s="4" t="s">
        <v>307</v>
      </c>
      <c r="F283" s="6">
        <v>45236</v>
      </c>
      <c r="G283" s="6">
        <v>45237</v>
      </c>
      <c r="H283" s="4">
        <v>1</v>
      </c>
      <c r="I283" s="4">
        <v>1</v>
      </c>
      <c r="J283" s="4">
        <v>1</v>
      </c>
      <c r="K283" s="4" t="s">
        <v>30</v>
      </c>
      <c r="L283" s="4">
        <v>453</v>
      </c>
      <c r="M283" s="4">
        <v>453</v>
      </c>
      <c r="N283" s="4" t="s">
        <v>1399</v>
      </c>
      <c r="O283" s="4" t="s">
        <v>32</v>
      </c>
      <c r="P283" s="4" t="s">
        <v>33</v>
      </c>
      <c r="Q283" s="4">
        <v>0</v>
      </c>
      <c r="R283" s="7">
        <v>45236.0000115741</v>
      </c>
      <c r="S283" s="6">
        <v>45240</v>
      </c>
      <c r="T283" s="4" t="s">
        <v>34</v>
      </c>
      <c r="U283" s="4">
        <v>453</v>
      </c>
      <c r="V283" s="4">
        <v>0</v>
      </c>
      <c r="W283" s="4">
        <v>0</v>
      </c>
      <c r="X283" s="4" t="s">
        <v>1400</v>
      </c>
      <c r="Y283" s="4" t="s">
        <v>1401</v>
      </c>
    </row>
    <row r="284" s="4" customFormat="1" spans="1:25">
      <c r="A284" s="4" t="s">
        <v>1402</v>
      </c>
      <c r="B284" s="4" t="s">
        <v>26</v>
      </c>
      <c r="C284" s="4" t="s">
        <v>27</v>
      </c>
      <c r="D284" s="4" t="s">
        <v>1328</v>
      </c>
      <c r="E284" s="4" t="s">
        <v>1329</v>
      </c>
      <c r="F284" s="6">
        <v>45236</v>
      </c>
      <c r="G284" s="6">
        <v>45237</v>
      </c>
      <c r="H284" s="4">
        <v>1</v>
      </c>
      <c r="I284" s="4">
        <v>1</v>
      </c>
      <c r="J284" s="4">
        <v>1</v>
      </c>
      <c r="K284" s="4" t="s">
        <v>30</v>
      </c>
      <c r="L284" s="4">
        <v>274.75</v>
      </c>
      <c r="M284" s="4">
        <v>274.75</v>
      </c>
      <c r="N284" s="4" t="s">
        <v>1403</v>
      </c>
      <c r="O284" s="4" t="s">
        <v>32</v>
      </c>
      <c r="P284" s="4" t="s">
        <v>33</v>
      </c>
      <c r="Q284" s="4">
        <v>0</v>
      </c>
      <c r="R284" s="7">
        <v>45236.0000115741</v>
      </c>
      <c r="S284" s="6">
        <v>45240</v>
      </c>
      <c r="T284" s="4" t="s">
        <v>34</v>
      </c>
      <c r="U284" s="4">
        <v>274.75</v>
      </c>
      <c r="V284" s="4">
        <v>0</v>
      </c>
      <c r="W284" s="4">
        <v>0</v>
      </c>
      <c r="X284" s="4" t="s">
        <v>1404</v>
      </c>
      <c r="Y284" s="4" t="s">
        <v>1405</v>
      </c>
    </row>
    <row r="285" s="4" customFormat="1" spans="1:25">
      <c r="A285" s="4" t="s">
        <v>1406</v>
      </c>
      <c r="B285" s="4" t="s">
        <v>26</v>
      </c>
      <c r="C285" s="4" t="s">
        <v>27</v>
      </c>
      <c r="D285" s="4" t="s">
        <v>1407</v>
      </c>
      <c r="E285" s="4" t="s">
        <v>819</v>
      </c>
      <c r="F285" s="6">
        <v>45236</v>
      </c>
      <c r="G285" s="6">
        <v>45237</v>
      </c>
      <c r="H285" s="4">
        <v>1</v>
      </c>
      <c r="I285" s="4">
        <v>1</v>
      </c>
      <c r="J285" s="4">
        <v>1</v>
      </c>
      <c r="K285" s="4" t="s">
        <v>30</v>
      </c>
      <c r="L285" s="4">
        <v>201.43</v>
      </c>
      <c r="M285" s="4">
        <v>201.43</v>
      </c>
      <c r="N285" s="4" t="s">
        <v>1408</v>
      </c>
      <c r="O285" s="4" t="s">
        <v>32</v>
      </c>
      <c r="P285" s="4" t="s">
        <v>33</v>
      </c>
      <c r="Q285" s="4">
        <v>0</v>
      </c>
      <c r="R285" s="7">
        <v>45236</v>
      </c>
      <c r="S285" s="6">
        <v>45240</v>
      </c>
      <c r="T285" s="4" t="s">
        <v>34</v>
      </c>
      <c r="U285" s="4">
        <v>201.43</v>
      </c>
      <c r="V285" s="4">
        <v>0</v>
      </c>
      <c r="W285" s="4">
        <v>0</v>
      </c>
      <c r="X285" s="4" t="s">
        <v>1409</v>
      </c>
      <c r="Y285" s="4" t="s">
        <v>1410</v>
      </c>
    </row>
    <row r="286" s="4" customFormat="1" spans="1:25">
      <c r="A286" s="4" t="s">
        <v>1411</v>
      </c>
      <c r="B286" s="4" t="s">
        <v>26</v>
      </c>
      <c r="C286" s="4" t="s">
        <v>27</v>
      </c>
      <c r="D286" s="4" t="s">
        <v>1412</v>
      </c>
      <c r="E286" s="4" t="s">
        <v>1413</v>
      </c>
      <c r="F286" s="6">
        <v>45236</v>
      </c>
      <c r="G286" s="6">
        <v>45237</v>
      </c>
      <c r="H286" s="4">
        <v>1</v>
      </c>
      <c r="I286" s="4">
        <v>1</v>
      </c>
      <c r="J286" s="4">
        <v>1</v>
      </c>
      <c r="K286" s="4" t="s">
        <v>30</v>
      </c>
      <c r="L286" s="4">
        <v>86.34</v>
      </c>
      <c r="M286" s="4">
        <v>86.34</v>
      </c>
      <c r="N286" s="4" t="s">
        <v>1414</v>
      </c>
      <c r="O286" s="4" t="s">
        <v>32</v>
      </c>
      <c r="P286" s="4" t="s">
        <v>33</v>
      </c>
      <c r="Q286" s="4">
        <v>0</v>
      </c>
      <c r="R286" s="7">
        <v>45236.0000115741</v>
      </c>
      <c r="S286" s="6">
        <v>45240</v>
      </c>
      <c r="T286" s="4" t="s">
        <v>34</v>
      </c>
      <c r="U286" s="4">
        <v>86.34</v>
      </c>
      <c r="V286" s="4">
        <v>0</v>
      </c>
      <c r="W286" s="4">
        <v>0</v>
      </c>
      <c r="X286" s="4" t="s">
        <v>1415</v>
      </c>
      <c r="Y286" s="4" t="s">
        <v>1416</v>
      </c>
    </row>
    <row r="287" s="4" customFormat="1" spans="1:25">
      <c r="A287" s="4" t="s">
        <v>1417</v>
      </c>
      <c r="B287" s="4" t="s">
        <v>26</v>
      </c>
      <c r="C287" s="4" t="s">
        <v>27</v>
      </c>
      <c r="D287" s="4" t="s">
        <v>1418</v>
      </c>
      <c r="E287" s="4" t="s">
        <v>1261</v>
      </c>
      <c r="F287" s="6">
        <v>45236</v>
      </c>
      <c r="G287" s="6">
        <v>45237</v>
      </c>
      <c r="H287" s="4">
        <v>1</v>
      </c>
      <c r="I287" s="4">
        <v>1</v>
      </c>
      <c r="J287" s="4">
        <v>1</v>
      </c>
      <c r="K287" s="4" t="s">
        <v>30</v>
      </c>
      <c r="L287" s="4">
        <v>1080.17</v>
      </c>
      <c r="M287" s="4">
        <v>1080.17</v>
      </c>
      <c r="N287" s="4" t="s">
        <v>1419</v>
      </c>
      <c r="O287" s="4" t="s">
        <v>32</v>
      </c>
      <c r="P287" s="4" t="s">
        <v>33</v>
      </c>
      <c r="Q287" s="4">
        <v>0</v>
      </c>
      <c r="R287" s="7">
        <v>45236.0000115741</v>
      </c>
      <c r="S287" s="6">
        <v>45240</v>
      </c>
      <c r="T287" s="4" t="s">
        <v>34</v>
      </c>
      <c r="U287" s="4">
        <v>1080.17</v>
      </c>
      <c r="V287" s="4">
        <v>0</v>
      </c>
      <c r="W287" s="4">
        <v>0</v>
      </c>
      <c r="X287" s="4" t="s">
        <v>1420</v>
      </c>
      <c r="Y287" s="4" t="s">
        <v>36</v>
      </c>
    </row>
    <row r="288" s="4" customFormat="1" spans="1:25">
      <c r="A288" s="4" t="s">
        <v>1421</v>
      </c>
      <c r="B288" s="4" t="s">
        <v>26</v>
      </c>
      <c r="C288" s="4" t="s">
        <v>27</v>
      </c>
      <c r="D288" s="4" t="s">
        <v>1422</v>
      </c>
      <c r="E288" s="4" t="s">
        <v>801</v>
      </c>
      <c r="F288" s="6">
        <v>45236</v>
      </c>
      <c r="G288" s="6">
        <v>45237</v>
      </c>
      <c r="H288" s="4">
        <v>1</v>
      </c>
      <c r="I288" s="4">
        <v>1</v>
      </c>
      <c r="J288" s="4">
        <v>1</v>
      </c>
      <c r="K288" s="4" t="s">
        <v>30</v>
      </c>
      <c r="L288" s="4">
        <v>309.1</v>
      </c>
      <c r="M288" s="4">
        <v>309.1</v>
      </c>
      <c r="N288" s="4" t="s">
        <v>1423</v>
      </c>
      <c r="O288" s="4" t="s">
        <v>32</v>
      </c>
      <c r="P288" s="4" t="s">
        <v>33</v>
      </c>
      <c r="Q288" s="4">
        <v>0</v>
      </c>
      <c r="R288" s="7">
        <v>45236</v>
      </c>
      <c r="S288" s="6">
        <v>45240</v>
      </c>
      <c r="T288" s="4" t="s">
        <v>34</v>
      </c>
      <c r="U288" s="4">
        <v>309.1</v>
      </c>
      <c r="V288" s="4">
        <v>0</v>
      </c>
      <c r="W288" s="4">
        <v>0</v>
      </c>
      <c r="X288" s="4" t="s">
        <v>1424</v>
      </c>
      <c r="Y288" s="4" t="s">
        <v>36</v>
      </c>
    </row>
    <row r="289" s="4" customFormat="1" spans="1:25">
      <c r="A289" s="4" t="s">
        <v>1425</v>
      </c>
      <c r="B289" s="4" t="s">
        <v>26</v>
      </c>
      <c r="C289" s="4" t="s">
        <v>27</v>
      </c>
      <c r="D289" s="4" t="s">
        <v>1426</v>
      </c>
      <c r="E289" s="4" t="s">
        <v>1427</v>
      </c>
      <c r="F289" s="6">
        <v>45236</v>
      </c>
      <c r="G289" s="6">
        <v>45237</v>
      </c>
      <c r="H289" s="4">
        <v>1</v>
      </c>
      <c r="I289" s="4">
        <v>1</v>
      </c>
      <c r="J289" s="4">
        <v>1</v>
      </c>
      <c r="K289" s="4" t="s">
        <v>30</v>
      </c>
      <c r="L289" s="4">
        <v>243.23</v>
      </c>
      <c r="M289" s="4">
        <v>243.23</v>
      </c>
      <c r="N289" s="4" t="s">
        <v>1428</v>
      </c>
      <c r="O289" s="4" t="s">
        <v>32</v>
      </c>
      <c r="P289" s="4" t="s">
        <v>33</v>
      </c>
      <c r="Q289" s="4">
        <v>0</v>
      </c>
      <c r="R289" s="7">
        <v>45236</v>
      </c>
      <c r="S289" s="6">
        <v>45240</v>
      </c>
      <c r="T289" s="4" t="s">
        <v>34</v>
      </c>
      <c r="U289" s="4">
        <v>243.23</v>
      </c>
      <c r="V289" s="4">
        <v>0</v>
      </c>
      <c r="W289" s="4">
        <v>0</v>
      </c>
      <c r="X289" s="4" t="s">
        <v>1429</v>
      </c>
      <c r="Y289" s="4" t="s">
        <v>36</v>
      </c>
    </row>
    <row r="290" s="4" customFormat="1" spans="1:25">
      <c r="A290" s="4" t="s">
        <v>1430</v>
      </c>
      <c r="B290" s="4" t="s">
        <v>26</v>
      </c>
      <c r="C290" s="4" t="s">
        <v>27</v>
      </c>
      <c r="D290" s="4" t="s">
        <v>1431</v>
      </c>
      <c r="E290" s="4" t="s">
        <v>1432</v>
      </c>
      <c r="F290" s="6">
        <v>45236</v>
      </c>
      <c r="G290" s="6">
        <v>45237</v>
      </c>
      <c r="H290" s="4">
        <v>1</v>
      </c>
      <c r="I290" s="4">
        <v>1</v>
      </c>
      <c r="J290" s="4">
        <v>1</v>
      </c>
      <c r="K290" s="4" t="s">
        <v>30</v>
      </c>
      <c r="L290" s="4">
        <v>256.29</v>
      </c>
      <c r="M290" s="4">
        <v>256.29</v>
      </c>
      <c r="N290" s="4" t="s">
        <v>1433</v>
      </c>
      <c r="O290" s="4" t="s">
        <v>32</v>
      </c>
      <c r="P290" s="4" t="s">
        <v>33</v>
      </c>
      <c r="Q290" s="4">
        <v>0</v>
      </c>
      <c r="R290" s="7">
        <v>45236</v>
      </c>
      <c r="S290" s="6">
        <v>45240</v>
      </c>
      <c r="T290" s="4" t="s">
        <v>34</v>
      </c>
      <c r="U290" s="4">
        <v>256.29</v>
      </c>
      <c r="V290" s="4">
        <v>0</v>
      </c>
      <c r="W290" s="4">
        <v>0</v>
      </c>
      <c r="X290" s="4" t="s">
        <v>1434</v>
      </c>
      <c r="Y290" s="4" t="s">
        <v>1435</v>
      </c>
    </row>
    <row r="291" s="4" customFormat="1" spans="1:25">
      <c r="A291" s="4" t="s">
        <v>1436</v>
      </c>
      <c r="B291" s="4" t="s">
        <v>26</v>
      </c>
      <c r="C291" s="4" t="s">
        <v>27</v>
      </c>
      <c r="D291" s="4" t="s">
        <v>1437</v>
      </c>
      <c r="E291" s="4" t="s">
        <v>1438</v>
      </c>
      <c r="F291" s="6">
        <v>45236</v>
      </c>
      <c r="G291" s="6">
        <v>45237</v>
      </c>
      <c r="H291" s="4">
        <v>1</v>
      </c>
      <c r="I291" s="4">
        <v>1</v>
      </c>
      <c r="J291" s="4">
        <v>1</v>
      </c>
      <c r="K291" s="4" t="s">
        <v>30</v>
      </c>
      <c r="L291" s="4">
        <v>3663.33</v>
      </c>
      <c r="M291" s="4">
        <v>3663.33</v>
      </c>
      <c r="N291" s="4" t="s">
        <v>1439</v>
      </c>
      <c r="O291" s="4" t="s">
        <v>32</v>
      </c>
      <c r="P291" s="4" t="s">
        <v>33</v>
      </c>
      <c r="Q291" s="4">
        <v>0</v>
      </c>
      <c r="R291" s="7">
        <v>45236</v>
      </c>
      <c r="S291" s="6">
        <v>45240</v>
      </c>
      <c r="T291" s="4" t="s">
        <v>34</v>
      </c>
      <c r="U291" s="4">
        <v>3663.33</v>
      </c>
      <c r="V291" s="4">
        <v>0</v>
      </c>
      <c r="W291" s="4">
        <v>0</v>
      </c>
      <c r="X291" s="4" t="s">
        <v>1440</v>
      </c>
      <c r="Y291" s="4" t="s">
        <v>36</v>
      </c>
    </row>
    <row r="292" s="4" customFormat="1" spans="1:25">
      <c r="A292" s="4" t="s">
        <v>1441</v>
      </c>
      <c r="B292" s="4" t="s">
        <v>26</v>
      </c>
      <c r="C292" s="4" t="s">
        <v>27</v>
      </c>
      <c r="D292" s="4" t="s">
        <v>1442</v>
      </c>
      <c r="E292" s="4" t="s">
        <v>1443</v>
      </c>
      <c r="F292" s="6">
        <v>45236</v>
      </c>
      <c r="G292" s="6">
        <v>45237</v>
      </c>
      <c r="H292" s="4">
        <v>1</v>
      </c>
      <c r="I292" s="4">
        <v>1</v>
      </c>
      <c r="J292" s="4">
        <v>1</v>
      </c>
      <c r="K292" s="4" t="s">
        <v>30</v>
      </c>
      <c r="L292" s="4">
        <v>394.28</v>
      </c>
      <c r="M292" s="4">
        <v>394.28</v>
      </c>
      <c r="N292" s="4" t="s">
        <v>1444</v>
      </c>
      <c r="O292" s="4" t="s">
        <v>32</v>
      </c>
      <c r="P292" s="4" t="s">
        <v>33</v>
      </c>
      <c r="Q292" s="4">
        <v>0</v>
      </c>
      <c r="R292" s="7">
        <v>45236</v>
      </c>
      <c r="S292" s="6">
        <v>45240</v>
      </c>
      <c r="T292" s="4" t="s">
        <v>34</v>
      </c>
      <c r="U292" s="4">
        <v>394.28</v>
      </c>
      <c r="V292" s="4">
        <v>0</v>
      </c>
      <c r="W292" s="4">
        <v>0</v>
      </c>
      <c r="X292" s="4" t="s">
        <v>1445</v>
      </c>
      <c r="Y292" s="4" t="s">
        <v>1446</v>
      </c>
    </row>
    <row r="293" s="4" customFormat="1" spans="1:25">
      <c r="A293" s="4" t="s">
        <v>1447</v>
      </c>
      <c r="B293" s="4" t="s">
        <v>26</v>
      </c>
      <c r="C293" s="4" t="s">
        <v>27</v>
      </c>
      <c r="D293" s="4" t="s">
        <v>1448</v>
      </c>
      <c r="E293" s="4" t="s">
        <v>1449</v>
      </c>
      <c r="F293" s="6">
        <v>45236</v>
      </c>
      <c r="G293" s="6">
        <v>45237</v>
      </c>
      <c r="H293" s="4">
        <v>1</v>
      </c>
      <c r="I293" s="4">
        <v>1</v>
      </c>
      <c r="J293" s="4">
        <v>1</v>
      </c>
      <c r="K293" s="4" t="s">
        <v>30</v>
      </c>
      <c r="L293" s="4">
        <v>423.08</v>
      </c>
      <c r="M293" s="4">
        <v>423.08</v>
      </c>
      <c r="N293" s="4" t="s">
        <v>1450</v>
      </c>
      <c r="O293" s="4" t="s">
        <v>32</v>
      </c>
      <c r="P293" s="4" t="s">
        <v>33</v>
      </c>
      <c r="Q293" s="4">
        <v>0</v>
      </c>
      <c r="R293" s="7">
        <v>45236</v>
      </c>
      <c r="S293" s="6">
        <v>45240</v>
      </c>
      <c r="T293" s="4" t="s">
        <v>34</v>
      </c>
      <c r="U293" s="4">
        <v>423.08</v>
      </c>
      <c r="V293" s="4">
        <v>0</v>
      </c>
      <c r="W293" s="4">
        <v>0</v>
      </c>
      <c r="X293" s="4" t="s">
        <v>1451</v>
      </c>
      <c r="Y293" s="4" t="s">
        <v>1452</v>
      </c>
    </row>
    <row r="294" s="4" customFormat="1" spans="1:26">
      <c r="A294" s="4" t="s">
        <v>1453</v>
      </c>
      <c r="B294" s="4" t="s">
        <v>26</v>
      </c>
      <c r="C294" s="4" t="s">
        <v>27</v>
      </c>
      <c r="D294" s="4" t="s">
        <v>1454</v>
      </c>
      <c r="E294" s="4" t="s">
        <v>1455</v>
      </c>
      <c r="F294" s="6">
        <v>45236</v>
      </c>
      <c r="G294" s="6">
        <v>45237</v>
      </c>
      <c r="H294" s="4">
        <v>2</v>
      </c>
      <c r="I294" s="4">
        <v>1</v>
      </c>
      <c r="J294" s="4">
        <v>2</v>
      </c>
      <c r="K294" s="4" t="s">
        <v>30</v>
      </c>
      <c r="L294" s="4">
        <v>884.9</v>
      </c>
      <c r="M294" s="4">
        <v>884.9</v>
      </c>
      <c r="N294" s="4" t="s">
        <v>1456</v>
      </c>
      <c r="O294" s="4" t="s">
        <v>32</v>
      </c>
      <c r="P294" s="4" t="s">
        <v>33</v>
      </c>
      <c r="Q294" s="4">
        <v>0</v>
      </c>
      <c r="R294" s="7">
        <v>45236.0000115741</v>
      </c>
      <c r="S294" s="6">
        <v>45240</v>
      </c>
      <c r="T294" s="4" t="s">
        <v>34</v>
      </c>
      <c r="U294" s="4">
        <v>884.9</v>
      </c>
      <c r="V294" s="4">
        <v>0</v>
      </c>
      <c r="W294" s="4">
        <v>0</v>
      </c>
      <c r="X294" s="4" t="s">
        <v>1457</v>
      </c>
      <c r="Y294" s="4" t="s">
        <v>1458</v>
      </c>
      <c r="Z294" s="4" t="s">
        <v>1459</v>
      </c>
    </row>
    <row r="295" s="4" customFormat="1" spans="1:25">
      <c r="A295" s="4" t="s">
        <v>1460</v>
      </c>
      <c r="B295" s="4" t="s">
        <v>26</v>
      </c>
      <c r="C295" s="4" t="s">
        <v>27</v>
      </c>
      <c r="D295" s="4" t="s">
        <v>1461</v>
      </c>
      <c r="E295" s="4" t="s">
        <v>1462</v>
      </c>
      <c r="F295" s="6">
        <v>45236</v>
      </c>
      <c r="G295" s="6">
        <v>45237</v>
      </c>
      <c r="H295" s="4">
        <v>1</v>
      </c>
      <c r="I295" s="4">
        <v>1</v>
      </c>
      <c r="J295" s="4">
        <v>1</v>
      </c>
      <c r="K295" s="4" t="s">
        <v>30</v>
      </c>
      <c r="L295" s="4">
        <v>956.39</v>
      </c>
      <c r="M295" s="4">
        <v>956.39</v>
      </c>
      <c r="N295" s="4" t="s">
        <v>1463</v>
      </c>
      <c r="O295" s="4" t="s">
        <v>32</v>
      </c>
      <c r="P295" s="4" t="s">
        <v>33</v>
      </c>
      <c r="Q295" s="4">
        <v>0</v>
      </c>
      <c r="R295" s="7">
        <v>45236.0000115741</v>
      </c>
      <c r="S295" s="6">
        <v>45240</v>
      </c>
      <c r="T295" s="4" t="s">
        <v>34</v>
      </c>
      <c r="U295" s="4">
        <v>956.39</v>
      </c>
      <c r="V295" s="4">
        <v>0</v>
      </c>
      <c r="W295" s="4">
        <v>0</v>
      </c>
      <c r="X295" s="4" t="s">
        <v>1464</v>
      </c>
      <c r="Y295" s="4" t="s">
        <v>1465</v>
      </c>
    </row>
    <row r="296" s="4" customFormat="1" spans="1:25">
      <c r="A296" s="4" t="s">
        <v>1466</v>
      </c>
      <c r="B296" s="4" t="s">
        <v>26</v>
      </c>
      <c r="C296" s="4" t="s">
        <v>27</v>
      </c>
      <c r="D296" s="4" t="s">
        <v>1112</v>
      </c>
      <c r="E296" s="4" t="s">
        <v>1113</v>
      </c>
      <c r="F296" s="6">
        <v>45236</v>
      </c>
      <c r="G296" s="6">
        <v>45237</v>
      </c>
      <c r="H296" s="4">
        <v>1</v>
      </c>
      <c r="I296" s="4">
        <v>1</v>
      </c>
      <c r="J296" s="4">
        <v>1</v>
      </c>
      <c r="K296" s="4" t="s">
        <v>30</v>
      </c>
      <c r="L296" s="4">
        <v>455.19</v>
      </c>
      <c r="M296" s="4">
        <v>455.19</v>
      </c>
      <c r="N296" s="4" t="s">
        <v>1467</v>
      </c>
      <c r="O296" s="4" t="s">
        <v>32</v>
      </c>
      <c r="P296" s="4" t="s">
        <v>33</v>
      </c>
      <c r="Q296" s="4">
        <v>0</v>
      </c>
      <c r="R296" s="7">
        <v>45236</v>
      </c>
      <c r="S296" s="6">
        <v>45240</v>
      </c>
      <c r="T296" s="4" t="s">
        <v>34</v>
      </c>
      <c r="U296" s="4">
        <v>455.19</v>
      </c>
      <c r="V296" s="4">
        <v>0</v>
      </c>
      <c r="W296" s="4">
        <v>0</v>
      </c>
      <c r="X296" s="4" t="s">
        <v>1468</v>
      </c>
      <c r="Y296" s="4" t="s">
        <v>1469</v>
      </c>
    </row>
    <row r="297" s="4" customFormat="1" spans="1:25">
      <c r="A297" s="4" t="s">
        <v>1470</v>
      </c>
      <c r="B297" s="4" t="s">
        <v>26</v>
      </c>
      <c r="C297" s="4" t="s">
        <v>27</v>
      </c>
      <c r="D297" s="4" t="s">
        <v>1471</v>
      </c>
      <c r="E297" s="4" t="s">
        <v>1472</v>
      </c>
      <c r="F297" s="6">
        <v>45236</v>
      </c>
      <c r="G297" s="6">
        <v>45237</v>
      </c>
      <c r="H297" s="4">
        <v>1</v>
      </c>
      <c r="I297" s="4">
        <v>1</v>
      </c>
      <c r="J297" s="4">
        <v>1</v>
      </c>
      <c r="K297" s="4" t="s">
        <v>30</v>
      </c>
      <c r="L297" s="4">
        <v>781.36</v>
      </c>
      <c r="M297" s="4">
        <v>781.36</v>
      </c>
      <c r="N297" s="4" t="s">
        <v>1473</v>
      </c>
      <c r="O297" s="4" t="s">
        <v>32</v>
      </c>
      <c r="P297" s="4" t="s">
        <v>33</v>
      </c>
      <c r="Q297" s="4">
        <v>0</v>
      </c>
      <c r="R297" s="7">
        <v>45236.0000115741</v>
      </c>
      <c r="S297" s="6">
        <v>45240</v>
      </c>
      <c r="T297" s="4" t="s">
        <v>34</v>
      </c>
      <c r="U297" s="4">
        <v>781.36</v>
      </c>
      <c r="V297" s="4">
        <v>0</v>
      </c>
      <c r="W297" s="4">
        <v>0</v>
      </c>
      <c r="X297" s="4" t="s">
        <v>1474</v>
      </c>
      <c r="Y297" s="4" t="s">
        <v>1475</v>
      </c>
    </row>
    <row r="298" s="4" customFormat="1" spans="1:25">
      <c r="A298" s="4" t="s">
        <v>1476</v>
      </c>
      <c r="B298" s="4" t="s">
        <v>26</v>
      </c>
      <c r="C298" s="4" t="s">
        <v>27</v>
      </c>
      <c r="D298" s="4" t="s">
        <v>1477</v>
      </c>
      <c r="E298" s="4" t="s">
        <v>1478</v>
      </c>
      <c r="F298" s="6">
        <v>45236</v>
      </c>
      <c r="G298" s="6">
        <v>45237</v>
      </c>
      <c r="H298" s="4">
        <v>2</v>
      </c>
      <c r="I298" s="4">
        <v>1</v>
      </c>
      <c r="J298" s="4">
        <v>2</v>
      </c>
      <c r="K298" s="4" t="s">
        <v>30</v>
      </c>
      <c r="L298" s="4">
        <v>1192.72</v>
      </c>
      <c r="M298" s="4">
        <v>1192.72</v>
      </c>
      <c r="N298" s="4" t="s">
        <v>1479</v>
      </c>
      <c r="O298" s="4" t="s">
        <v>32</v>
      </c>
      <c r="P298" s="4" t="s">
        <v>33</v>
      </c>
      <c r="Q298" s="4">
        <v>0</v>
      </c>
      <c r="R298" s="7">
        <v>45236</v>
      </c>
      <c r="S298" s="6">
        <v>45240</v>
      </c>
      <c r="T298" s="4" t="s">
        <v>34</v>
      </c>
      <c r="U298" s="4">
        <v>1192.72</v>
      </c>
      <c r="V298" s="4">
        <v>0</v>
      </c>
      <c r="W298" s="4">
        <v>0</v>
      </c>
      <c r="X298" s="4" t="s">
        <v>1480</v>
      </c>
      <c r="Y298" s="4" t="s">
        <v>36</v>
      </c>
    </row>
    <row r="299" s="4" customFormat="1" spans="1:25">
      <c r="A299" s="4" t="s">
        <v>1481</v>
      </c>
      <c r="B299" s="4" t="s">
        <v>26</v>
      </c>
      <c r="C299" s="4" t="s">
        <v>27</v>
      </c>
      <c r="D299" s="4" t="s">
        <v>1477</v>
      </c>
      <c r="E299" s="4" t="s">
        <v>1482</v>
      </c>
      <c r="F299" s="6">
        <v>45236</v>
      </c>
      <c r="G299" s="6">
        <v>45237</v>
      </c>
      <c r="H299" s="4">
        <v>1</v>
      </c>
      <c r="I299" s="4">
        <v>1</v>
      </c>
      <c r="J299" s="4">
        <v>1</v>
      </c>
      <c r="K299" s="4" t="s">
        <v>30</v>
      </c>
      <c r="L299" s="4">
        <v>596.36</v>
      </c>
      <c r="M299" s="4">
        <v>596.36</v>
      </c>
      <c r="N299" s="4" t="s">
        <v>1483</v>
      </c>
      <c r="O299" s="4" t="s">
        <v>32</v>
      </c>
      <c r="P299" s="4" t="s">
        <v>33</v>
      </c>
      <c r="Q299" s="4">
        <v>0</v>
      </c>
      <c r="R299" s="7">
        <v>45236</v>
      </c>
      <c r="S299" s="6">
        <v>45240</v>
      </c>
      <c r="T299" s="4" t="s">
        <v>34</v>
      </c>
      <c r="U299" s="4">
        <v>596.36</v>
      </c>
      <c r="V299" s="4">
        <v>0</v>
      </c>
      <c r="W299" s="4">
        <v>0</v>
      </c>
      <c r="X299" s="4" t="s">
        <v>1484</v>
      </c>
      <c r="Y299" s="4" t="s">
        <v>36</v>
      </c>
    </row>
    <row r="300" s="4" customFormat="1" spans="1:25">
      <c r="A300" s="4" t="s">
        <v>1485</v>
      </c>
      <c r="B300" s="4" t="s">
        <v>26</v>
      </c>
      <c r="C300" s="4" t="s">
        <v>27</v>
      </c>
      <c r="D300" s="4" t="s">
        <v>1486</v>
      </c>
      <c r="E300" s="4" t="s">
        <v>749</v>
      </c>
      <c r="F300" s="6">
        <v>45236</v>
      </c>
      <c r="G300" s="6">
        <v>45237</v>
      </c>
      <c r="H300" s="4">
        <v>1</v>
      </c>
      <c r="I300" s="4">
        <v>1</v>
      </c>
      <c r="J300" s="4">
        <v>1</v>
      </c>
      <c r="K300" s="4" t="s">
        <v>30</v>
      </c>
      <c r="L300" s="4">
        <v>834.07</v>
      </c>
      <c r="M300" s="4">
        <v>834.07</v>
      </c>
      <c r="N300" s="4" t="s">
        <v>1487</v>
      </c>
      <c r="O300" s="4" t="s">
        <v>32</v>
      </c>
      <c r="P300" s="4" t="s">
        <v>33</v>
      </c>
      <c r="Q300" s="4">
        <v>0</v>
      </c>
      <c r="R300" s="7">
        <v>45236</v>
      </c>
      <c r="S300" s="6">
        <v>45240</v>
      </c>
      <c r="T300" s="4" t="s">
        <v>34</v>
      </c>
      <c r="U300" s="4">
        <v>834.07</v>
      </c>
      <c r="V300" s="4">
        <v>0</v>
      </c>
      <c r="W300" s="4">
        <v>0</v>
      </c>
      <c r="X300" s="4" t="s">
        <v>1488</v>
      </c>
      <c r="Y300" s="4" t="s">
        <v>36</v>
      </c>
    </row>
    <row r="301" s="4" customFormat="1" spans="1:25">
      <c r="A301" s="4" t="s">
        <v>1489</v>
      </c>
      <c r="B301" s="4" t="s">
        <v>26</v>
      </c>
      <c r="C301" s="4" t="s">
        <v>27</v>
      </c>
      <c r="D301" s="4" t="s">
        <v>1490</v>
      </c>
      <c r="E301" s="4" t="s">
        <v>1491</v>
      </c>
      <c r="F301" s="6">
        <v>45236</v>
      </c>
      <c r="G301" s="6">
        <v>45237</v>
      </c>
      <c r="H301" s="4">
        <v>1</v>
      </c>
      <c r="I301" s="4">
        <v>1</v>
      </c>
      <c r="J301" s="4">
        <v>1</v>
      </c>
      <c r="K301" s="4" t="s">
        <v>30</v>
      </c>
      <c r="L301" s="4">
        <v>457.83</v>
      </c>
      <c r="M301" s="4">
        <v>457.83</v>
      </c>
      <c r="N301" s="4" t="s">
        <v>1492</v>
      </c>
      <c r="O301" s="4" t="s">
        <v>32</v>
      </c>
      <c r="P301" s="4" t="s">
        <v>33</v>
      </c>
      <c r="Q301" s="4">
        <v>0</v>
      </c>
      <c r="R301" s="7">
        <v>45236</v>
      </c>
      <c r="S301" s="6">
        <v>45240</v>
      </c>
      <c r="T301" s="4" t="s">
        <v>34</v>
      </c>
      <c r="U301" s="4">
        <v>457.83</v>
      </c>
      <c r="V301" s="4">
        <v>0</v>
      </c>
      <c r="W301" s="4">
        <v>0</v>
      </c>
      <c r="X301" s="4" t="s">
        <v>1493</v>
      </c>
      <c r="Y301" s="4" t="s">
        <v>1494</v>
      </c>
    </row>
    <row r="302" s="4" customFormat="1" spans="1:25">
      <c r="A302" s="4" t="s">
        <v>1470</v>
      </c>
      <c r="B302" s="4" t="s">
        <v>26</v>
      </c>
      <c r="C302" s="4" t="s">
        <v>37</v>
      </c>
      <c r="D302" s="4" t="s">
        <v>1471</v>
      </c>
      <c r="E302" s="4" t="s">
        <v>1472</v>
      </c>
      <c r="F302" s="6">
        <v>45236</v>
      </c>
      <c r="G302" s="6">
        <v>45237</v>
      </c>
      <c r="H302" s="4">
        <v>1</v>
      </c>
      <c r="I302" s="4">
        <v>1</v>
      </c>
      <c r="J302" s="4">
        <v>1</v>
      </c>
      <c r="K302" s="4" t="s">
        <v>30</v>
      </c>
      <c r="L302" s="4">
        <v>-781.36</v>
      </c>
      <c r="M302" s="4">
        <v>-781.36</v>
      </c>
      <c r="N302" s="4" t="s">
        <v>1473</v>
      </c>
      <c r="O302" s="4" t="s">
        <v>32</v>
      </c>
      <c r="P302" s="4" t="s">
        <v>33</v>
      </c>
      <c r="Q302" s="4">
        <v>0</v>
      </c>
      <c r="R302" s="7">
        <v>45236.0000115741</v>
      </c>
      <c r="S302" s="6">
        <v>45240</v>
      </c>
      <c r="T302" s="4" t="s">
        <v>34</v>
      </c>
      <c r="U302" s="4">
        <v>-781.36</v>
      </c>
      <c r="V302" s="4">
        <v>0</v>
      </c>
      <c r="W302" s="4">
        <v>0</v>
      </c>
      <c r="X302" s="4" t="s">
        <v>1474</v>
      </c>
      <c r="Y302" s="4" t="s">
        <v>1475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1"/>
  <sheetViews>
    <sheetView tabSelected="1" workbookViewId="0">
      <selection activeCell="A289" sqref="A289:C291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1495</v>
      </c>
    </row>
    <row r="2" s="4" customFormat="1" hidden="1" spans="1:9">
      <c r="A2" s="5">
        <v>999224884786769</v>
      </c>
      <c r="B2" s="6">
        <v>45235</v>
      </c>
      <c r="C2" s="6">
        <v>45237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999225087817271</v>
      </c>
      <c r="B3" s="6">
        <v>45235</v>
      </c>
      <c r="C3" s="6">
        <v>45237</v>
      </c>
      <c r="D3" s="4">
        <v>1578.76</v>
      </c>
      <c r="E3" s="4" t="str">
        <f>VLOOKUP(A3,HOP!A:L,12,0)</f>
        <v>1578.76</v>
      </c>
      <c r="F3" s="4" t="str">
        <f>VLOOKUP(A3,HOP!A:C,3,0)</f>
        <v>3583815</v>
      </c>
      <c r="G3" s="4">
        <f t="shared" ref="G3:G66" si="0">D3-E3</f>
        <v>0</v>
      </c>
      <c r="H3" s="4" t="str">
        <f t="shared" ref="H3:H66" si="1">$H$1&amp;F3</f>
        <v>，3583815</v>
      </c>
      <c r="I3" s="4" t="str">
        <f>VLOOKUP(A3,HOP!A:U,21,0)</f>
        <v>直连</v>
      </c>
    </row>
    <row r="4" s="4" customFormat="1" hidden="1" spans="1:9">
      <c r="A4" s="5">
        <v>999225329043564</v>
      </c>
      <c r="B4" s="6">
        <v>45235</v>
      </c>
      <c r="C4" s="6">
        <v>45237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999225683665925</v>
      </c>
      <c r="B5" s="6">
        <v>45233</v>
      </c>
      <c r="C5" s="6">
        <v>45237</v>
      </c>
      <c r="D5" s="4">
        <v>1640.58</v>
      </c>
      <c r="E5" s="4" t="str">
        <f>VLOOKUP(A5,HOP!A:L,12,0)</f>
        <v>1640.58</v>
      </c>
      <c r="F5" s="4" t="str">
        <f>VLOOKUP(A5,HOP!A:C,3,0)</f>
        <v>3706078</v>
      </c>
      <c r="G5" s="4">
        <f t="shared" si="0"/>
        <v>0</v>
      </c>
      <c r="H5" s="4" t="str">
        <f t="shared" si="1"/>
        <v>，3706078</v>
      </c>
      <c r="I5" s="4" t="str">
        <f>VLOOKUP(A5,HOP!A:U,21,0)</f>
        <v>直连</v>
      </c>
    </row>
    <row r="6" s="4" customFormat="1" hidden="1" spans="1:9">
      <c r="A6" s="5">
        <v>999225895726558</v>
      </c>
      <c r="B6" s="6">
        <v>45232</v>
      </c>
      <c r="C6" s="6">
        <v>45237</v>
      </c>
      <c r="D6" s="4">
        <v>0</v>
      </c>
      <c r="E6" s="4" t="str">
        <f>VLOOKUP(A6,HOP!A:L,12,0)</f>
        <v>0.00</v>
      </c>
      <c r="F6" s="4" t="str">
        <f>VLOOKUP(A6,HOP!A:C,3,0)</f>
        <v>3749960</v>
      </c>
      <c r="G6" s="4">
        <f t="shared" si="0"/>
        <v>0</v>
      </c>
      <c r="H6" s="4" t="str">
        <f t="shared" si="1"/>
        <v>，3749960</v>
      </c>
      <c r="I6" s="4" t="str">
        <f>VLOOKUP(A6,HOP!A:U,21,0)</f>
        <v>直连</v>
      </c>
    </row>
    <row r="7" s="4" customFormat="1" hidden="1" spans="1:9">
      <c r="A7" s="5">
        <v>999226340388058</v>
      </c>
      <c r="B7" s="6">
        <v>45231</v>
      </c>
      <c r="C7" s="6">
        <v>45237</v>
      </c>
      <c r="D7" s="4">
        <v>22002.28</v>
      </c>
      <c r="E7" s="4" t="str">
        <f>VLOOKUP(A7,HOP!A:L,12,0)</f>
        <v>22002.28</v>
      </c>
      <c r="F7" s="4" t="str">
        <f>VLOOKUP(A7,HOP!A:C,3,0)</f>
        <v>3831707</v>
      </c>
      <c r="G7" s="4">
        <f t="shared" si="0"/>
        <v>0</v>
      </c>
      <c r="H7" s="4" t="str">
        <f t="shared" si="1"/>
        <v>，3831707</v>
      </c>
      <c r="I7" s="4" t="str">
        <f>VLOOKUP(A7,HOP!A:U,21,0)</f>
        <v>直连</v>
      </c>
    </row>
    <row r="8" s="4" customFormat="1" hidden="1" spans="1:9">
      <c r="A8" s="5">
        <v>999226354673450</v>
      </c>
      <c r="B8" s="6">
        <v>45235</v>
      </c>
      <c r="C8" s="6">
        <v>45237</v>
      </c>
      <c r="D8" s="4">
        <v>1847.18</v>
      </c>
      <c r="E8" s="4" t="str">
        <f>VLOOKUP(A8,HOP!A:L,12,0)</f>
        <v>1847.18</v>
      </c>
      <c r="F8" s="4" t="str">
        <f>VLOOKUP(A8,HOP!A:C,3,0)</f>
        <v>3839277</v>
      </c>
      <c r="G8" s="4">
        <f t="shared" si="0"/>
        <v>0</v>
      </c>
      <c r="H8" s="4" t="str">
        <f t="shared" si="1"/>
        <v>，3839277</v>
      </c>
      <c r="I8" s="4" t="str">
        <f>VLOOKUP(A8,HOP!A:U,21,0)</f>
        <v>直连</v>
      </c>
    </row>
    <row r="9" s="4" customFormat="1" hidden="1" spans="1:9">
      <c r="A9" s="5">
        <v>999226363010156</v>
      </c>
      <c r="B9" s="6">
        <v>45236</v>
      </c>
      <c r="C9" s="6">
        <v>45237</v>
      </c>
      <c r="D9" s="4">
        <v>580.04</v>
      </c>
      <c r="E9" s="4" t="str">
        <f>VLOOKUP(A9,HOP!A:L,12,0)</f>
        <v>580.04</v>
      </c>
      <c r="F9" s="4" t="str">
        <f>VLOOKUP(A9,HOP!A:C,3,0)</f>
        <v>3843889</v>
      </c>
      <c r="G9" s="4">
        <f t="shared" si="0"/>
        <v>0</v>
      </c>
      <c r="H9" s="4" t="str">
        <f t="shared" si="1"/>
        <v>，3843889</v>
      </c>
      <c r="I9" s="4" t="str">
        <f>VLOOKUP(A9,HOP!A:U,21,0)</f>
        <v>直连</v>
      </c>
    </row>
    <row r="10" s="4" customFormat="1" hidden="1" spans="1:9">
      <c r="A10" s="5">
        <v>999226502718349</v>
      </c>
      <c r="B10" s="6">
        <v>45236</v>
      </c>
      <c r="C10" s="6">
        <v>45237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999226770525643</v>
      </c>
      <c r="B11" s="6">
        <v>45236</v>
      </c>
      <c r="C11" s="6">
        <v>45237</v>
      </c>
      <c r="D11" s="4">
        <v>301.32</v>
      </c>
      <c r="E11" s="4" t="str">
        <f>VLOOKUP(A11,HOP!A:L,12,0)</f>
        <v>301.32</v>
      </c>
      <c r="F11" s="4" t="str">
        <f>VLOOKUP(A11,HOP!A:C,3,0)</f>
        <v>3925869</v>
      </c>
      <c r="G11" s="4">
        <f t="shared" si="0"/>
        <v>0</v>
      </c>
      <c r="H11" s="4" t="str">
        <f t="shared" si="1"/>
        <v>，3925869</v>
      </c>
      <c r="I11" s="4" t="str">
        <f>VLOOKUP(A11,HOP!A:U,21,0)</f>
        <v>直连</v>
      </c>
    </row>
    <row r="12" s="4" customFormat="1" hidden="1" spans="1:9">
      <c r="A12" s="5">
        <v>999226799861896</v>
      </c>
      <c r="B12" s="6">
        <v>45234</v>
      </c>
      <c r="C12" s="6">
        <v>45237</v>
      </c>
      <c r="D12" s="4">
        <v>2018.49</v>
      </c>
      <c r="E12" s="4" t="str">
        <f>VLOOKUP(A12,HOP!A:L,12,0)</f>
        <v>2018.49</v>
      </c>
      <c r="F12" s="4" t="str">
        <f>VLOOKUP(A12,HOP!A:C,3,0)</f>
        <v>3942544</v>
      </c>
      <c r="G12" s="4">
        <f t="shared" si="0"/>
        <v>0</v>
      </c>
      <c r="H12" s="4" t="str">
        <f t="shared" si="1"/>
        <v>，3942544</v>
      </c>
      <c r="I12" s="4" t="str">
        <f>VLOOKUP(A12,HOP!A:U,21,0)</f>
        <v>直连</v>
      </c>
    </row>
    <row r="13" s="4" customFormat="1" hidden="1" spans="1:9">
      <c r="A13" s="5">
        <v>999226838710918</v>
      </c>
      <c r="B13" s="6">
        <v>45232</v>
      </c>
      <c r="C13" s="6">
        <v>45237</v>
      </c>
      <c r="D13" s="4">
        <v>6236.75</v>
      </c>
      <c r="E13" s="4" t="str">
        <f>VLOOKUP(A13,HOP!A:L,12,0)</f>
        <v>6236.75</v>
      </c>
      <c r="F13" s="4" t="str">
        <f>VLOOKUP(A13,HOP!A:C,3,0)</f>
        <v>3947344</v>
      </c>
      <c r="G13" s="4">
        <f t="shared" si="0"/>
        <v>0</v>
      </c>
      <c r="H13" s="4" t="str">
        <f t="shared" si="1"/>
        <v>，3947344</v>
      </c>
      <c r="I13" s="4" t="str">
        <f>VLOOKUP(A13,HOP!A:U,21,0)</f>
        <v>直连</v>
      </c>
    </row>
    <row r="14" s="4" customFormat="1" hidden="1" spans="1:9">
      <c r="A14" s="5">
        <v>999226848796833</v>
      </c>
      <c r="B14" s="6">
        <v>45235</v>
      </c>
      <c r="C14" s="6">
        <v>45237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999226905845172</v>
      </c>
      <c r="B15" s="6">
        <v>45236</v>
      </c>
      <c r="C15" s="6">
        <v>45237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999226930811064</v>
      </c>
      <c r="B16" s="6">
        <v>45231</v>
      </c>
      <c r="C16" s="6">
        <v>45237</v>
      </c>
      <c r="D16" s="4">
        <v>8698.5</v>
      </c>
      <c r="E16" s="4" t="str">
        <f>VLOOKUP(A16,HOP!A:L,12,0)</f>
        <v>8698.50</v>
      </c>
      <c r="F16" s="4" t="str">
        <f>VLOOKUP(A16,HOP!A:C,3,0)</f>
        <v>3977548</v>
      </c>
      <c r="G16" s="4">
        <f t="shared" si="0"/>
        <v>0</v>
      </c>
      <c r="H16" s="4" t="str">
        <f t="shared" si="1"/>
        <v>，3977548</v>
      </c>
      <c r="I16" s="4" t="str">
        <f>VLOOKUP(A16,HOP!A:U,21,0)</f>
        <v>直连</v>
      </c>
    </row>
    <row r="17" s="4" customFormat="1" hidden="1" spans="1:9">
      <c r="A17" s="5">
        <v>999226933174555</v>
      </c>
      <c r="B17" s="6">
        <v>45235</v>
      </c>
      <c r="C17" s="6">
        <v>45237</v>
      </c>
      <c r="D17" s="4">
        <v>2133.91</v>
      </c>
      <c r="E17" s="4" t="str">
        <f>VLOOKUP(A17,HOP!A:L,12,0)</f>
        <v>2133.91</v>
      </c>
      <c r="F17" s="4" t="str">
        <f>VLOOKUP(A17,HOP!A:C,3,0)</f>
        <v>3979825</v>
      </c>
      <c r="G17" s="4">
        <f t="shared" si="0"/>
        <v>0</v>
      </c>
      <c r="H17" s="4" t="str">
        <f t="shared" si="1"/>
        <v>，3979825</v>
      </c>
      <c r="I17" s="4" t="str">
        <f>VLOOKUP(A17,HOP!A:U,21,0)</f>
        <v>直连</v>
      </c>
    </row>
    <row r="18" s="4" customFormat="1" hidden="1" spans="1:9">
      <c r="A18" s="5">
        <v>999227024907601</v>
      </c>
      <c r="B18" s="6">
        <v>45236</v>
      </c>
      <c r="C18" s="6">
        <v>45237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999227053741224</v>
      </c>
      <c r="B19" s="6">
        <v>45236</v>
      </c>
      <c r="C19" s="6">
        <v>45237</v>
      </c>
      <c r="D19" s="4">
        <v>1240.36</v>
      </c>
      <c r="E19" s="4" t="str">
        <f>VLOOKUP(A19,HOP!A:L,12,0)</f>
        <v>1240.36</v>
      </c>
      <c r="F19" s="4" t="str">
        <f>VLOOKUP(A19,HOP!A:C,3,0)</f>
        <v>3990882</v>
      </c>
      <c r="G19" s="4">
        <f t="shared" si="0"/>
        <v>0</v>
      </c>
      <c r="H19" s="4" t="str">
        <f t="shared" si="1"/>
        <v>，3990882</v>
      </c>
      <c r="I19" s="4" t="str">
        <f>VLOOKUP(A19,HOP!A:U,21,0)</f>
        <v>直连</v>
      </c>
    </row>
    <row r="20" s="4" customFormat="1" hidden="1" spans="1:9">
      <c r="A20" s="5">
        <v>999227182677967</v>
      </c>
      <c r="B20" s="6">
        <v>45236</v>
      </c>
      <c r="C20" s="6">
        <v>45237</v>
      </c>
      <c r="D20" s="4">
        <v>342.49</v>
      </c>
      <c r="E20" s="4" t="str">
        <f>VLOOKUP(A20,HOP!A:L,12,0)</f>
        <v>342.49</v>
      </c>
      <c r="F20" s="4" t="str">
        <f>VLOOKUP(A20,HOP!A:C,3,0)</f>
        <v>4015573</v>
      </c>
      <c r="G20" s="4">
        <f t="shared" si="0"/>
        <v>0</v>
      </c>
      <c r="H20" s="4" t="str">
        <f t="shared" si="1"/>
        <v>，4015573</v>
      </c>
      <c r="I20" s="4" t="str">
        <f>VLOOKUP(A20,HOP!A:U,21,0)</f>
        <v>直连</v>
      </c>
    </row>
    <row r="21" s="4" customFormat="1" hidden="1" spans="1:9">
      <c r="A21" s="5">
        <v>999227183814007</v>
      </c>
      <c r="B21" s="6">
        <v>45234</v>
      </c>
      <c r="C21" s="6">
        <v>45237</v>
      </c>
      <c r="D21" s="4">
        <v>4227.15</v>
      </c>
      <c r="E21" s="4" t="str">
        <f>VLOOKUP(A21,HOP!A:L,12,0)</f>
        <v>4227.15</v>
      </c>
      <c r="F21" s="4" t="str">
        <f>VLOOKUP(A21,HOP!A:C,3,0)</f>
        <v>4016300</v>
      </c>
      <c r="G21" s="4">
        <f t="shared" si="0"/>
        <v>0</v>
      </c>
      <c r="H21" s="4" t="str">
        <f t="shared" si="1"/>
        <v>，4016300</v>
      </c>
      <c r="I21" s="4" t="str">
        <f>VLOOKUP(A21,HOP!A:U,21,0)</f>
        <v>直连</v>
      </c>
    </row>
    <row r="22" s="4" customFormat="1" hidden="1" spans="1:9">
      <c r="A22" s="5">
        <v>999227193399051</v>
      </c>
      <c r="B22" s="6">
        <v>45236</v>
      </c>
      <c r="C22" s="6">
        <v>45237</v>
      </c>
      <c r="D22" s="4">
        <v>2826.7</v>
      </c>
      <c r="E22" s="4" t="str">
        <f>VLOOKUP(A22,HOP!A:L,12,0)</f>
        <v>2826.70</v>
      </c>
      <c r="F22" s="4" t="str">
        <f>VLOOKUP(A22,HOP!A:C,3,0)</f>
        <v>4025144</v>
      </c>
      <c r="G22" s="4">
        <f t="shared" si="0"/>
        <v>0</v>
      </c>
      <c r="H22" s="4" t="str">
        <f t="shared" si="1"/>
        <v>，4025144</v>
      </c>
      <c r="I22" s="4" t="str">
        <f>VLOOKUP(A22,HOP!A:U,21,0)</f>
        <v>直连</v>
      </c>
    </row>
    <row r="23" s="4" customFormat="1" hidden="1" spans="1:9">
      <c r="A23" s="5">
        <v>999227193882906</v>
      </c>
      <c r="B23" s="6">
        <v>45233</v>
      </c>
      <c r="C23" s="6">
        <v>45237</v>
      </c>
      <c r="D23" s="4">
        <v>963.9</v>
      </c>
      <c r="E23" s="4" t="str">
        <f>VLOOKUP(A23,HOP!A:L,12,0)</f>
        <v>963.90</v>
      </c>
      <c r="F23" s="4" t="str">
        <f>VLOOKUP(A23,HOP!A:C,3,0)</f>
        <v>4025642</v>
      </c>
      <c r="G23" s="4">
        <f t="shared" si="0"/>
        <v>0</v>
      </c>
      <c r="H23" s="4" t="str">
        <f t="shared" si="1"/>
        <v>，4025642</v>
      </c>
      <c r="I23" s="4" t="str">
        <f>VLOOKUP(A23,HOP!A:U,21,0)</f>
        <v>直连</v>
      </c>
    </row>
    <row r="24" s="4" customFormat="1" hidden="1" spans="1:9">
      <c r="A24" s="5">
        <v>999227290731794</v>
      </c>
      <c r="B24" s="6">
        <v>45235</v>
      </c>
      <c r="C24" s="6">
        <v>45237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999227302695898</v>
      </c>
      <c r="B25" s="6">
        <v>45233</v>
      </c>
      <c r="C25" s="6">
        <v>45237</v>
      </c>
      <c r="D25" s="4">
        <v>2038.78</v>
      </c>
      <c r="E25" s="4" t="str">
        <f>VLOOKUP(A25,HOP!A:L,12,0)</f>
        <v>2038.78</v>
      </c>
      <c r="F25" s="4" t="str">
        <f>VLOOKUP(A25,HOP!A:C,3,0)</f>
        <v>4041207</v>
      </c>
      <c r="G25" s="4">
        <f t="shared" si="0"/>
        <v>0</v>
      </c>
      <c r="H25" s="4" t="str">
        <f t="shared" si="1"/>
        <v>，4041207</v>
      </c>
      <c r="I25" s="4" t="str">
        <f>VLOOKUP(A25,HOP!A:U,21,0)</f>
        <v>直连</v>
      </c>
    </row>
    <row r="26" s="4" customFormat="1" hidden="1" spans="1:9">
      <c r="A26" s="5">
        <v>999227338207174</v>
      </c>
      <c r="B26" s="6">
        <v>45235</v>
      </c>
      <c r="C26" s="6">
        <v>45237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999227343176294</v>
      </c>
      <c r="B27" s="6">
        <v>45236</v>
      </c>
      <c r="C27" s="6">
        <v>45237</v>
      </c>
      <c r="D27" s="4">
        <v>771.07</v>
      </c>
      <c r="E27" s="4" t="str">
        <f>VLOOKUP(A27,HOP!A:L,12,0)</f>
        <v>771.07</v>
      </c>
      <c r="F27" s="4" t="str">
        <f>VLOOKUP(A27,HOP!A:C,3,0)</f>
        <v>4056976</v>
      </c>
      <c r="G27" s="4">
        <f t="shared" si="0"/>
        <v>0</v>
      </c>
      <c r="H27" s="4" t="str">
        <f t="shared" si="1"/>
        <v>，4056976</v>
      </c>
      <c r="I27" s="4" t="str">
        <f>VLOOKUP(A27,HOP!A:U,21,0)</f>
        <v>直连</v>
      </c>
    </row>
    <row r="28" s="4" customFormat="1" hidden="1" spans="1:9">
      <c r="A28" s="5">
        <v>999227343921862</v>
      </c>
      <c r="B28" s="6">
        <v>45233</v>
      </c>
      <c r="C28" s="6">
        <v>45237</v>
      </c>
      <c r="D28" s="4">
        <v>1947.96</v>
      </c>
      <c r="E28" s="4" t="str">
        <f>VLOOKUP(A28,HOP!A:L,12,0)</f>
        <v>1947.96</v>
      </c>
      <c r="F28" s="4" t="str">
        <f>VLOOKUP(A28,HOP!A:C,3,0)</f>
        <v>4057256</v>
      </c>
      <c r="G28" s="4">
        <f t="shared" si="0"/>
        <v>0</v>
      </c>
      <c r="H28" s="4" t="str">
        <f t="shared" si="1"/>
        <v>，4057256</v>
      </c>
      <c r="I28" s="4" t="str">
        <f>VLOOKUP(A28,HOP!A:U,21,0)</f>
        <v>直连</v>
      </c>
    </row>
    <row r="29" s="4" customFormat="1" hidden="1" spans="1:9">
      <c r="A29" s="5">
        <v>999227355909387</v>
      </c>
      <c r="B29" s="6">
        <v>45232</v>
      </c>
      <c r="C29" s="6">
        <v>45237</v>
      </c>
      <c r="D29" s="4">
        <v>798.47</v>
      </c>
      <c r="E29" s="4" t="str">
        <f>VLOOKUP(A29,HOP!A:L,12,0)</f>
        <v>798.47</v>
      </c>
      <c r="F29" s="4" t="str">
        <f>VLOOKUP(A29,HOP!A:C,3,0)</f>
        <v>4061997</v>
      </c>
      <c r="G29" s="4">
        <f t="shared" si="0"/>
        <v>0</v>
      </c>
      <c r="H29" s="4" t="str">
        <f t="shared" si="1"/>
        <v>，4061997</v>
      </c>
      <c r="I29" s="4" t="str">
        <f>VLOOKUP(A29,HOP!A:U,21,0)</f>
        <v>直连</v>
      </c>
    </row>
    <row r="30" s="4" customFormat="1" hidden="1" spans="1:9">
      <c r="A30" s="5">
        <v>999227373326167</v>
      </c>
      <c r="B30" s="6">
        <v>45234</v>
      </c>
      <c r="C30" s="6">
        <v>45237</v>
      </c>
      <c r="D30" s="4">
        <v>6010.89</v>
      </c>
      <c r="E30" s="4" t="str">
        <f>VLOOKUP(A30,HOP!A:L,12,0)</f>
        <v>6010.89</v>
      </c>
      <c r="F30" s="4" t="str">
        <f>VLOOKUP(A30,HOP!A:C,3,0)</f>
        <v>4062482</v>
      </c>
      <c r="G30" s="4">
        <f t="shared" si="0"/>
        <v>0</v>
      </c>
      <c r="H30" s="4" t="str">
        <f t="shared" si="1"/>
        <v>，4062482</v>
      </c>
      <c r="I30" s="4" t="str">
        <f>VLOOKUP(A30,HOP!A:U,21,0)</f>
        <v>直采</v>
      </c>
    </row>
    <row r="31" s="4" customFormat="1" hidden="1" spans="1:9">
      <c r="A31" s="5">
        <v>999227405526120</v>
      </c>
      <c r="B31" s="6">
        <v>45235</v>
      </c>
      <c r="C31" s="6">
        <v>45237</v>
      </c>
      <c r="D31" s="4">
        <v>2313.84</v>
      </c>
      <c r="E31" s="4" t="str">
        <f>VLOOKUP(A31,HOP!A:L,12,0)</f>
        <v>2313.84</v>
      </c>
      <c r="F31" s="4" t="str">
        <f>VLOOKUP(A31,HOP!A:C,3,0)</f>
        <v>4070917</v>
      </c>
      <c r="G31" s="4">
        <f t="shared" si="0"/>
        <v>0</v>
      </c>
      <c r="H31" s="4" t="str">
        <f t="shared" si="1"/>
        <v>，4070917</v>
      </c>
      <c r="I31" s="4" t="str">
        <f>VLOOKUP(A31,HOP!A:U,21,0)</f>
        <v>直连</v>
      </c>
    </row>
    <row r="32" s="4" customFormat="1" hidden="1" spans="1:9">
      <c r="A32" s="5">
        <v>999227433526332</v>
      </c>
      <c r="B32" s="6">
        <v>45235</v>
      </c>
      <c r="C32" s="6">
        <v>45237</v>
      </c>
      <c r="D32" s="4">
        <v>501.72</v>
      </c>
      <c r="E32" s="4" t="str">
        <f>VLOOKUP(A32,HOP!A:L,12,0)</f>
        <v>501.72</v>
      </c>
      <c r="F32" s="4" t="str">
        <f>VLOOKUP(A32,HOP!A:C,3,0)</f>
        <v>4074149</v>
      </c>
      <c r="G32" s="4">
        <f t="shared" si="0"/>
        <v>0</v>
      </c>
      <c r="H32" s="4" t="str">
        <f t="shared" si="1"/>
        <v>，4074149</v>
      </c>
      <c r="I32" s="4" t="str">
        <f>VLOOKUP(A32,HOP!A:U,21,0)</f>
        <v>直连</v>
      </c>
    </row>
    <row r="33" s="4" customFormat="1" hidden="1" spans="1:9">
      <c r="A33" s="5">
        <v>999227434397252</v>
      </c>
      <c r="B33" s="6">
        <v>45234</v>
      </c>
      <c r="C33" s="6">
        <v>45237</v>
      </c>
      <c r="D33" s="4">
        <v>931.39</v>
      </c>
      <c r="E33" s="4" t="str">
        <f>VLOOKUP(A33,HOP!A:L,12,0)</f>
        <v>931.39</v>
      </c>
      <c r="F33" s="4" t="str">
        <f>VLOOKUP(A33,HOP!A:C,3,0)</f>
        <v>4074435</v>
      </c>
      <c r="G33" s="4">
        <f t="shared" si="0"/>
        <v>0</v>
      </c>
      <c r="H33" s="4" t="str">
        <f t="shared" si="1"/>
        <v>，4074435</v>
      </c>
      <c r="I33" s="4" t="str">
        <f>VLOOKUP(A33,HOP!A:U,21,0)</f>
        <v>直连</v>
      </c>
    </row>
    <row r="34" s="4" customFormat="1" hidden="1" spans="1:9">
      <c r="A34" s="5">
        <v>999227435184153</v>
      </c>
      <c r="B34" s="6">
        <v>45236</v>
      </c>
      <c r="C34" s="6">
        <v>45237</v>
      </c>
      <c r="D34" s="4">
        <v>1223.24</v>
      </c>
      <c r="E34" s="4" t="str">
        <f>VLOOKUP(A34,HOP!A:L,12,0)</f>
        <v>1223.24</v>
      </c>
      <c r="F34" s="4" t="str">
        <f>VLOOKUP(A34,HOP!A:C,3,0)</f>
        <v>4074701</v>
      </c>
      <c r="G34" s="4">
        <f t="shared" si="0"/>
        <v>0</v>
      </c>
      <c r="H34" s="4" t="str">
        <f t="shared" si="1"/>
        <v>，4074701</v>
      </c>
      <c r="I34" s="4" t="str">
        <f>VLOOKUP(A34,HOP!A:U,21,0)</f>
        <v>直连</v>
      </c>
    </row>
    <row r="35" s="4" customFormat="1" hidden="1" spans="1:9">
      <c r="A35" s="5">
        <v>999227436264803</v>
      </c>
      <c r="B35" s="6">
        <v>45236</v>
      </c>
      <c r="C35" s="6">
        <v>45237</v>
      </c>
      <c r="D35" s="4">
        <v>305.81</v>
      </c>
      <c r="E35" s="4" t="str">
        <f>VLOOKUP(A35,HOP!A:L,12,0)</f>
        <v>305.81</v>
      </c>
      <c r="F35" s="4" t="str">
        <f>VLOOKUP(A35,HOP!A:C,3,0)</f>
        <v>4075067</v>
      </c>
      <c r="G35" s="4">
        <f t="shared" si="0"/>
        <v>0</v>
      </c>
      <c r="H35" s="4" t="str">
        <f t="shared" si="1"/>
        <v>，4075067</v>
      </c>
      <c r="I35" s="4" t="str">
        <f>VLOOKUP(A35,HOP!A:U,21,0)</f>
        <v>直连</v>
      </c>
    </row>
    <row r="36" s="4" customFormat="1" hidden="1" spans="1:9">
      <c r="A36" s="5">
        <v>999227437210576</v>
      </c>
      <c r="B36" s="6">
        <v>45235</v>
      </c>
      <c r="C36" s="6">
        <v>45237</v>
      </c>
      <c r="D36" s="4">
        <v>1034.52</v>
      </c>
      <c r="E36" s="4" t="str">
        <f>VLOOKUP(A36,HOP!A:L,12,0)</f>
        <v>1034.52</v>
      </c>
      <c r="F36" s="4" t="str">
        <f>VLOOKUP(A36,HOP!A:C,3,0)</f>
        <v>4075268</v>
      </c>
      <c r="G36" s="4">
        <f t="shared" si="0"/>
        <v>0</v>
      </c>
      <c r="H36" s="4" t="str">
        <f t="shared" si="1"/>
        <v>，4075268</v>
      </c>
      <c r="I36" s="4" t="str">
        <f>VLOOKUP(A36,HOP!A:U,21,0)</f>
        <v>直连</v>
      </c>
    </row>
    <row r="37" s="4" customFormat="1" hidden="1" spans="1:9">
      <c r="A37" s="5">
        <v>999228002366194</v>
      </c>
      <c r="B37" s="6">
        <v>45234</v>
      </c>
      <c r="C37" s="6">
        <v>45237</v>
      </c>
      <c r="D37" s="4">
        <v>2353.38</v>
      </c>
      <c r="E37" s="4" t="str">
        <f>VLOOKUP(A37,HOP!A:L,12,0)</f>
        <v>2353.38</v>
      </c>
      <c r="F37" s="4" t="str">
        <f>VLOOKUP(A37,HOP!A:C,3,0)</f>
        <v>4100233</v>
      </c>
      <c r="G37" s="4">
        <f t="shared" si="0"/>
        <v>0</v>
      </c>
      <c r="H37" s="4" t="str">
        <f t="shared" si="1"/>
        <v>，4100233</v>
      </c>
      <c r="I37" s="4" t="str">
        <f>VLOOKUP(A37,HOP!A:U,21,0)</f>
        <v>直连</v>
      </c>
    </row>
    <row r="38" s="4" customFormat="1" hidden="1" spans="1:9">
      <c r="A38" s="5">
        <v>999228013293346</v>
      </c>
      <c r="B38" s="6">
        <v>45235</v>
      </c>
      <c r="C38" s="6">
        <v>45237</v>
      </c>
      <c r="D38" s="4">
        <v>691.3</v>
      </c>
      <c r="E38" s="4" t="str">
        <f>VLOOKUP(A38,HOP!A:L,12,0)</f>
        <v>691.30</v>
      </c>
      <c r="F38" s="4" t="str">
        <f>VLOOKUP(A38,HOP!A:C,3,0)</f>
        <v>4103784</v>
      </c>
      <c r="G38" s="4">
        <f t="shared" si="0"/>
        <v>0</v>
      </c>
      <c r="H38" s="4" t="str">
        <f t="shared" si="1"/>
        <v>，4103784</v>
      </c>
      <c r="I38" s="4" t="str">
        <f>VLOOKUP(A38,HOP!A:U,21,0)</f>
        <v>直连</v>
      </c>
    </row>
    <row r="39" s="4" customFormat="1" hidden="1" spans="1:9">
      <c r="A39" s="5">
        <v>999228016475008</v>
      </c>
      <c r="B39" s="6">
        <v>45232</v>
      </c>
      <c r="C39" s="6">
        <v>45237</v>
      </c>
      <c r="D39" s="4">
        <v>4083.9</v>
      </c>
      <c r="E39" s="4" t="str">
        <f>VLOOKUP(A39,HOP!A:L,12,0)</f>
        <v>4083.90</v>
      </c>
      <c r="F39" s="4" t="str">
        <f>VLOOKUP(A39,HOP!A:C,3,0)</f>
        <v>4104822</v>
      </c>
      <c r="G39" s="4">
        <f t="shared" si="0"/>
        <v>0</v>
      </c>
      <c r="H39" s="4" t="str">
        <f t="shared" si="1"/>
        <v>，4104822</v>
      </c>
      <c r="I39" s="4" t="str">
        <f>VLOOKUP(A39,HOP!A:U,21,0)</f>
        <v>直采</v>
      </c>
    </row>
    <row r="40" s="4" customFormat="1" hidden="1" spans="1:9">
      <c r="A40" s="5">
        <v>999228016562013</v>
      </c>
      <c r="B40" s="6">
        <v>45232</v>
      </c>
      <c r="C40" s="6">
        <v>45237</v>
      </c>
      <c r="D40" s="4">
        <v>1361.3</v>
      </c>
      <c r="E40" s="4" t="str">
        <f>VLOOKUP(A40,HOP!A:L,12,0)</f>
        <v>1361.30</v>
      </c>
      <c r="F40" s="4" t="str">
        <f>VLOOKUP(A40,HOP!A:C,3,0)</f>
        <v>4104847</v>
      </c>
      <c r="G40" s="4">
        <f t="shared" si="0"/>
        <v>0</v>
      </c>
      <c r="H40" s="4" t="str">
        <f t="shared" si="1"/>
        <v>，4104847</v>
      </c>
      <c r="I40" s="4" t="str">
        <f>VLOOKUP(A40,HOP!A:U,21,0)</f>
        <v>直采</v>
      </c>
    </row>
    <row r="41" s="4" customFormat="1" hidden="1" spans="1:9">
      <c r="A41" s="5">
        <v>999228037982069</v>
      </c>
      <c r="B41" s="6">
        <v>45236</v>
      </c>
      <c r="C41" s="6">
        <v>45237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999228038895960</v>
      </c>
      <c r="B42" s="6">
        <v>45234</v>
      </c>
      <c r="C42" s="6">
        <v>45237</v>
      </c>
      <c r="D42" s="4">
        <v>5336.13</v>
      </c>
      <c r="E42" s="4" t="str">
        <f>VLOOKUP(A42,HOP!A:L,12,0)</f>
        <v>5336.13</v>
      </c>
      <c r="F42" s="4" t="str">
        <f>VLOOKUP(A42,HOP!A:C,3,0)</f>
        <v>4110266</v>
      </c>
      <c r="G42" s="4">
        <f t="shared" si="0"/>
        <v>0</v>
      </c>
      <c r="H42" s="4" t="str">
        <f t="shared" si="1"/>
        <v>，4110266</v>
      </c>
      <c r="I42" s="4" t="str">
        <f>VLOOKUP(A42,HOP!A:U,21,0)</f>
        <v>直采</v>
      </c>
    </row>
    <row r="43" s="4" customFormat="1" hidden="1" spans="1:9">
      <c r="A43" s="5">
        <v>999228075971442</v>
      </c>
      <c r="B43" s="6">
        <v>45233</v>
      </c>
      <c r="C43" s="6">
        <v>45237</v>
      </c>
      <c r="D43" s="4">
        <v>2779.56</v>
      </c>
      <c r="E43" s="4" t="str">
        <f>VLOOKUP(A43,HOP!A:L,12,0)</f>
        <v>2779.56</v>
      </c>
      <c r="F43" s="4" t="str">
        <f>VLOOKUP(A43,HOP!A:C,3,0)</f>
        <v>4121084</v>
      </c>
      <c r="G43" s="4">
        <f t="shared" si="0"/>
        <v>0</v>
      </c>
      <c r="H43" s="4" t="str">
        <f t="shared" si="1"/>
        <v>，4121084</v>
      </c>
      <c r="I43" s="4" t="str">
        <f>VLOOKUP(A43,HOP!A:U,21,0)</f>
        <v>直连</v>
      </c>
    </row>
    <row r="44" s="4" customFormat="1" hidden="1" spans="1:9">
      <c r="A44" s="5">
        <v>999228076142087</v>
      </c>
      <c r="B44" s="6">
        <v>45233</v>
      </c>
      <c r="C44" s="6">
        <v>45237</v>
      </c>
      <c r="D44" s="4">
        <v>2779.56</v>
      </c>
      <c r="E44" s="4" t="str">
        <f>VLOOKUP(A44,HOP!A:L,12,0)</f>
        <v>2779.56</v>
      </c>
      <c r="F44" s="4" t="str">
        <f>VLOOKUP(A44,HOP!A:C,3,0)</f>
        <v>4121173</v>
      </c>
      <c r="G44" s="4">
        <f t="shared" si="0"/>
        <v>0</v>
      </c>
      <c r="H44" s="4" t="str">
        <f t="shared" si="1"/>
        <v>，4121173</v>
      </c>
      <c r="I44" s="4" t="str">
        <f>VLOOKUP(A44,HOP!A:U,21,0)</f>
        <v>直连</v>
      </c>
    </row>
    <row r="45" s="4" customFormat="1" hidden="1" spans="1:9">
      <c r="A45" s="5">
        <v>999228089851573</v>
      </c>
      <c r="B45" s="6">
        <v>45234</v>
      </c>
      <c r="C45" s="6">
        <v>45237</v>
      </c>
      <c r="D45" s="4">
        <v>386.37</v>
      </c>
      <c r="E45" s="4" t="str">
        <f>VLOOKUP(A45,HOP!A:L,12,0)</f>
        <v>386.37</v>
      </c>
      <c r="F45" s="4" t="str">
        <f>VLOOKUP(A45,HOP!A:C,3,0)</f>
        <v>4122708</v>
      </c>
      <c r="G45" s="4">
        <f t="shared" si="0"/>
        <v>0</v>
      </c>
      <c r="H45" s="4" t="str">
        <f t="shared" si="1"/>
        <v>，4122708</v>
      </c>
      <c r="I45" s="4" t="str">
        <f>VLOOKUP(A45,HOP!A:U,21,0)</f>
        <v>直连</v>
      </c>
    </row>
    <row r="46" s="4" customFormat="1" hidden="1" spans="1:9">
      <c r="A46" s="5">
        <v>999228097309686</v>
      </c>
      <c r="B46" s="6">
        <v>45234</v>
      </c>
      <c r="C46" s="6">
        <v>45237</v>
      </c>
      <c r="D46" s="4">
        <v>2599.95</v>
      </c>
      <c r="E46" s="4" t="str">
        <f>VLOOKUP(A46,HOP!A:L,12,0)</f>
        <v>2599.95</v>
      </c>
      <c r="F46" s="4" t="str">
        <f>VLOOKUP(A46,HOP!A:C,3,0)</f>
        <v>4125634</v>
      </c>
      <c r="G46" s="4">
        <f t="shared" si="0"/>
        <v>0</v>
      </c>
      <c r="H46" s="4" t="str">
        <f t="shared" si="1"/>
        <v>，4125634</v>
      </c>
      <c r="I46" s="4" t="str">
        <f>VLOOKUP(A46,HOP!A:U,21,0)</f>
        <v>直连</v>
      </c>
    </row>
    <row r="47" s="4" customFormat="1" hidden="1" spans="1:9">
      <c r="A47" s="5">
        <v>999228102784676</v>
      </c>
      <c r="B47" s="6">
        <v>45235</v>
      </c>
      <c r="C47" s="6">
        <v>45237</v>
      </c>
      <c r="D47" s="4">
        <v>5909.68</v>
      </c>
      <c r="E47" s="4" t="str">
        <f>VLOOKUP(A47,HOP!A:L,12,0)</f>
        <v>5909.68</v>
      </c>
      <c r="F47" s="4" t="str">
        <f>VLOOKUP(A47,HOP!A:C,3,0)</f>
        <v>4127778</v>
      </c>
      <c r="G47" s="4">
        <f t="shared" si="0"/>
        <v>0</v>
      </c>
      <c r="H47" s="4" t="str">
        <f t="shared" si="1"/>
        <v>，4127778</v>
      </c>
      <c r="I47" s="4" t="str">
        <f>VLOOKUP(A47,HOP!A:U,21,0)</f>
        <v>直连</v>
      </c>
    </row>
    <row r="48" s="4" customFormat="1" hidden="1" spans="1:9">
      <c r="A48" s="5">
        <v>999228114239269</v>
      </c>
      <c r="B48" s="6">
        <v>45235</v>
      </c>
      <c r="C48" s="6">
        <v>45237</v>
      </c>
      <c r="D48" s="4">
        <v>2170.58</v>
      </c>
      <c r="E48" s="4" t="str">
        <f>VLOOKUP(A48,HOP!A:L,12,0)</f>
        <v>2170.58</v>
      </c>
      <c r="F48" s="4" t="str">
        <f>VLOOKUP(A48,HOP!A:C,3,0)</f>
        <v>4129277</v>
      </c>
      <c r="G48" s="4">
        <f t="shared" si="0"/>
        <v>0</v>
      </c>
      <c r="H48" s="4" t="str">
        <f t="shared" si="1"/>
        <v>，4129277</v>
      </c>
      <c r="I48" s="4" t="str">
        <f>VLOOKUP(A48,HOP!A:U,21,0)</f>
        <v>直连</v>
      </c>
    </row>
    <row r="49" s="4" customFormat="1" hidden="1" spans="1:9">
      <c r="A49" s="5">
        <v>28114467503</v>
      </c>
      <c r="B49" s="6">
        <v>45236</v>
      </c>
      <c r="C49" s="6">
        <v>45237</v>
      </c>
      <c r="D49" s="4">
        <v>388.13</v>
      </c>
      <c r="E49" s="4" t="str">
        <f>VLOOKUP(A49,HOP!A:L,12,0)</f>
        <v>388.13</v>
      </c>
      <c r="F49" s="4" t="str">
        <f>VLOOKUP(A49,HOP!A:C,3,0)</f>
        <v>4129453</v>
      </c>
      <c r="G49" s="4">
        <f t="shared" si="0"/>
        <v>0</v>
      </c>
      <c r="H49" s="4" t="str">
        <f t="shared" si="1"/>
        <v>，4129453</v>
      </c>
      <c r="I49" s="4" t="str">
        <f>VLOOKUP(A49,HOP!A:U,21,0)</f>
        <v>直连</v>
      </c>
    </row>
    <row r="50" s="4" customFormat="1" hidden="1" spans="1:9">
      <c r="A50" s="5">
        <v>999228115683266</v>
      </c>
      <c r="B50" s="6">
        <v>45232</v>
      </c>
      <c r="C50" s="6">
        <v>45237</v>
      </c>
      <c r="D50" s="4">
        <v>996.5</v>
      </c>
      <c r="E50" s="4" t="str">
        <f>VLOOKUP(A50,HOP!A:L,12,0)</f>
        <v>996.50</v>
      </c>
      <c r="F50" s="4" t="str">
        <f>VLOOKUP(A50,HOP!A:C,3,0)</f>
        <v>4129853</v>
      </c>
      <c r="G50" s="4">
        <f t="shared" si="0"/>
        <v>0</v>
      </c>
      <c r="H50" s="4" t="str">
        <f t="shared" si="1"/>
        <v>，4129853</v>
      </c>
      <c r="I50" s="4" t="str">
        <f>VLOOKUP(A50,HOP!A:U,21,0)</f>
        <v>直连</v>
      </c>
    </row>
    <row r="51" s="4" customFormat="1" hidden="1" spans="1:9">
      <c r="A51" s="5">
        <v>999228122556719</v>
      </c>
      <c r="B51" s="6">
        <v>45236</v>
      </c>
      <c r="C51" s="6">
        <v>45237</v>
      </c>
      <c r="D51" s="4">
        <v>1257.6</v>
      </c>
      <c r="E51" s="4" t="str">
        <f>VLOOKUP(A51,HOP!A:L,12,0)</f>
        <v>1257.60</v>
      </c>
      <c r="F51" s="4" t="str">
        <f>VLOOKUP(A51,HOP!A:C,3,0)</f>
        <v>4132641</v>
      </c>
      <c r="G51" s="4">
        <f t="shared" si="0"/>
        <v>0</v>
      </c>
      <c r="H51" s="4" t="str">
        <f t="shared" si="1"/>
        <v>，4132641</v>
      </c>
      <c r="I51" s="4" t="str">
        <f>VLOOKUP(A51,HOP!A:U,21,0)</f>
        <v>直连</v>
      </c>
    </row>
    <row r="52" s="4" customFormat="1" hidden="1" spans="1:9">
      <c r="A52" s="5">
        <v>999228142351029</v>
      </c>
      <c r="B52" s="6">
        <v>45235</v>
      </c>
      <c r="C52" s="6">
        <v>45237</v>
      </c>
      <c r="D52" s="4">
        <v>684.72</v>
      </c>
      <c r="E52" s="4" t="str">
        <f>VLOOKUP(A52,HOP!A:L,12,0)</f>
        <v>684.72</v>
      </c>
      <c r="F52" s="4" t="str">
        <f>VLOOKUP(A52,HOP!A:C,3,0)</f>
        <v>4138069</v>
      </c>
      <c r="G52" s="4">
        <f t="shared" si="0"/>
        <v>0</v>
      </c>
      <c r="H52" s="4" t="str">
        <f t="shared" si="1"/>
        <v>，4138069</v>
      </c>
      <c r="I52" s="4" t="str">
        <f>VLOOKUP(A52,HOP!A:U,21,0)</f>
        <v>直采</v>
      </c>
    </row>
    <row r="53" s="4" customFormat="1" hidden="1" spans="1:9">
      <c r="A53" s="5">
        <v>999228142831001</v>
      </c>
      <c r="B53" s="6">
        <v>45233</v>
      </c>
      <c r="C53" s="6">
        <v>45237</v>
      </c>
      <c r="D53" s="4">
        <v>2008.2</v>
      </c>
      <c r="E53" s="4" t="str">
        <f>VLOOKUP(A53,HOP!A:L,12,0)</f>
        <v>2008.20</v>
      </c>
      <c r="F53" s="4" t="str">
        <f>VLOOKUP(A53,HOP!A:C,3,0)</f>
        <v>4138438</v>
      </c>
      <c r="G53" s="4">
        <f t="shared" si="0"/>
        <v>0</v>
      </c>
      <c r="H53" s="4" t="str">
        <f t="shared" si="1"/>
        <v>，4138438</v>
      </c>
      <c r="I53" s="4" t="str">
        <f>VLOOKUP(A53,HOP!A:U,21,0)</f>
        <v>直连</v>
      </c>
    </row>
    <row r="54" s="4" customFormat="1" hidden="1" spans="1:9">
      <c r="A54" s="5">
        <v>28144581732</v>
      </c>
      <c r="B54" s="6">
        <v>45236</v>
      </c>
      <c r="C54" s="6">
        <v>45237</v>
      </c>
      <c r="D54" s="4">
        <v>190.89</v>
      </c>
      <c r="E54" s="4" t="str">
        <f>VLOOKUP(A54,HOP!A:L,12,0)</f>
        <v>190.89</v>
      </c>
      <c r="F54" s="4" t="str">
        <f>VLOOKUP(A54,HOP!A:C,3,0)</f>
        <v>4139179</v>
      </c>
      <c r="G54" s="4">
        <f t="shared" si="0"/>
        <v>0</v>
      </c>
      <c r="H54" s="4" t="str">
        <f t="shared" si="1"/>
        <v>，4139179</v>
      </c>
      <c r="I54" s="4" t="str">
        <f>VLOOKUP(A54,HOP!A:U,21,0)</f>
        <v>直连</v>
      </c>
    </row>
    <row r="55" s="4" customFormat="1" hidden="1" spans="1:9">
      <c r="A55" s="5">
        <v>999228144611891</v>
      </c>
      <c r="B55" s="6">
        <v>45236</v>
      </c>
      <c r="C55" s="6">
        <v>45237</v>
      </c>
      <c r="D55" s="4">
        <v>190.89</v>
      </c>
      <c r="E55" s="4" t="str">
        <f>VLOOKUP(A55,HOP!A:L,12,0)</f>
        <v>190.89</v>
      </c>
      <c r="F55" s="4" t="str">
        <f>VLOOKUP(A55,HOP!A:C,3,0)</f>
        <v>4139187</v>
      </c>
      <c r="G55" s="4">
        <f t="shared" si="0"/>
        <v>0</v>
      </c>
      <c r="H55" s="4" t="str">
        <f t="shared" si="1"/>
        <v>，4139187</v>
      </c>
      <c r="I55" s="4" t="str">
        <f>VLOOKUP(A55,HOP!A:U,21,0)</f>
        <v>直连</v>
      </c>
    </row>
    <row r="56" s="4" customFormat="1" hidden="1" spans="1:9">
      <c r="A56" s="5">
        <v>999228158655962</v>
      </c>
      <c r="B56" s="6">
        <v>45236</v>
      </c>
      <c r="C56" s="6">
        <v>45237</v>
      </c>
      <c r="D56" s="4">
        <v>383.82</v>
      </c>
      <c r="E56" s="4" t="str">
        <f>VLOOKUP(A56,HOP!A:L,12,0)</f>
        <v>383.82</v>
      </c>
      <c r="F56" s="4" t="str">
        <f>VLOOKUP(A56,HOP!A:C,3,0)</f>
        <v>4141896</v>
      </c>
      <c r="G56" s="4">
        <f t="shared" si="0"/>
        <v>0</v>
      </c>
      <c r="H56" s="4" t="str">
        <f t="shared" si="1"/>
        <v>，4141896</v>
      </c>
      <c r="I56" s="4" t="str">
        <f>VLOOKUP(A56,HOP!A:U,21,0)</f>
        <v>直连</v>
      </c>
    </row>
    <row r="57" s="4" customFormat="1" hidden="1" spans="1:9">
      <c r="A57" s="5">
        <v>999228158724224</v>
      </c>
      <c r="B57" s="6">
        <v>45236</v>
      </c>
      <c r="C57" s="6">
        <v>45237</v>
      </c>
      <c r="D57" s="4">
        <v>767.64</v>
      </c>
      <c r="E57" s="4" t="str">
        <f>VLOOKUP(A57,HOP!A:L,12,0)</f>
        <v>767.64</v>
      </c>
      <c r="F57" s="4" t="str">
        <f>VLOOKUP(A57,HOP!A:C,3,0)</f>
        <v>4141910</v>
      </c>
      <c r="G57" s="4">
        <f t="shared" si="0"/>
        <v>0</v>
      </c>
      <c r="H57" s="4" t="str">
        <f t="shared" si="1"/>
        <v>，4141910</v>
      </c>
      <c r="I57" s="4" t="str">
        <f>VLOOKUP(A57,HOP!A:U,21,0)</f>
        <v>直连</v>
      </c>
    </row>
    <row r="58" s="4" customFormat="1" hidden="1" spans="1:9">
      <c r="A58" s="5">
        <v>999228165941897</v>
      </c>
      <c r="B58" s="6">
        <v>45235</v>
      </c>
      <c r="C58" s="6">
        <v>45237</v>
      </c>
      <c r="D58" s="4">
        <v>421.46</v>
      </c>
      <c r="E58" s="4" t="str">
        <f>VLOOKUP(A58,HOP!A:L,12,0)</f>
        <v>421.46</v>
      </c>
      <c r="F58" s="4" t="str">
        <f>VLOOKUP(A58,HOP!A:C,3,0)</f>
        <v>4144078</v>
      </c>
      <c r="G58" s="4">
        <f t="shared" si="0"/>
        <v>0</v>
      </c>
      <c r="H58" s="4" t="str">
        <f t="shared" si="1"/>
        <v>，4144078</v>
      </c>
      <c r="I58" s="4" t="str">
        <f>VLOOKUP(A58,HOP!A:U,21,0)</f>
        <v>直连</v>
      </c>
    </row>
    <row r="59" s="4" customFormat="1" hidden="1" spans="1:9">
      <c r="A59" s="5">
        <v>999228170366723</v>
      </c>
      <c r="B59" s="6">
        <v>45232</v>
      </c>
      <c r="C59" s="6">
        <v>45237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999228206817534</v>
      </c>
      <c r="B60" s="6">
        <v>45233</v>
      </c>
      <c r="C60" s="6">
        <v>45237</v>
      </c>
      <c r="D60" s="4">
        <v>1416.08</v>
      </c>
      <c r="E60" s="4" t="str">
        <f>VLOOKUP(A60,HOP!A:L,12,0)</f>
        <v>1416.08</v>
      </c>
      <c r="F60" s="4" t="str">
        <f>VLOOKUP(A60,HOP!A:C,3,0)</f>
        <v>4148530</v>
      </c>
      <c r="G60" s="4">
        <f t="shared" si="0"/>
        <v>0</v>
      </c>
      <c r="H60" s="4" t="str">
        <f t="shared" si="1"/>
        <v>，4148530</v>
      </c>
      <c r="I60" s="4" t="str">
        <f>VLOOKUP(A60,HOP!A:U,21,0)</f>
        <v>直采</v>
      </c>
    </row>
    <row r="61" s="4" customFormat="1" hidden="1" spans="1:9">
      <c r="A61" s="5">
        <v>999228206902754</v>
      </c>
      <c r="B61" s="6">
        <v>45235</v>
      </c>
      <c r="C61" s="6">
        <v>45237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999228209772019</v>
      </c>
      <c r="B62" s="6">
        <v>45236</v>
      </c>
      <c r="C62" s="6">
        <v>45237</v>
      </c>
      <c r="D62" s="4">
        <v>1469.73</v>
      </c>
      <c r="E62" s="4" t="str">
        <f>VLOOKUP(A62,HOP!A:L,12,0)</f>
        <v>1469.73</v>
      </c>
      <c r="F62" s="4" t="str">
        <f>VLOOKUP(A62,HOP!A:C,3,0)</f>
        <v>4149657</v>
      </c>
      <c r="G62" s="4">
        <f t="shared" si="0"/>
        <v>0</v>
      </c>
      <c r="H62" s="4" t="str">
        <f t="shared" si="1"/>
        <v>，4149657</v>
      </c>
      <c r="I62" s="4" t="str">
        <f>VLOOKUP(A62,HOP!A:U,21,0)</f>
        <v>直连</v>
      </c>
    </row>
    <row r="63" s="4" customFormat="1" hidden="1" spans="1:9">
      <c r="A63" s="5">
        <v>999228210109323</v>
      </c>
      <c r="B63" s="6">
        <v>45236</v>
      </c>
      <c r="C63" s="6">
        <v>45237</v>
      </c>
      <c r="D63" s="4">
        <v>0</v>
      </c>
      <c r="E63" s="4" t="str">
        <f>VLOOKUP(A63,HOP!A:L,12,0)</f>
        <v>470.01</v>
      </c>
      <c r="F63" s="4" t="str">
        <f>VLOOKUP(A63,HOP!A:C,3,0)</f>
        <v>4149805</v>
      </c>
      <c r="G63" s="4">
        <f t="shared" si="0"/>
        <v>-470.01</v>
      </c>
      <c r="H63" s="4" t="str">
        <f t="shared" si="1"/>
        <v>，4149805</v>
      </c>
      <c r="I63" s="4" t="str">
        <f>VLOOKUP(A63,HOP!A:U,21,0)</f>
        <v>直连</v>
      </c>
    </row>
    <row r="64" s="4" customFormat="1" hidden="1" spans="1:9">
      <c r="A64" s="5">
        <v>999228210470807</v>
      </c>
      <c r="B64" s="6">
        <v>45236</v>
      </c>
      <c r="C64" s="6">
        <v>45237</v>
      </c>
      <c r="D64" s="4">
        <v>365.7</v>
      </c>
      <c r="E64" s="4" t="str">
        <f>VLOOKUP(A64,HOP!A:L,12,0)</f>
        <v>365.70</v>
      </c>
      <c r="F64" s="4" t="str">
        <f>VLOOKUP(A64,HOP!A:C,3,0)</f>
        <v>4150048</v>
      </c>
      <c r="G64" s="4">
        <f t="shared" si="0"/>
        <v>0</v>
      </c>
      <c r="H64" s="4" t="str">
        <f t="shared" si="1"/>
        <v>，4150048</v>
      </c>
      <c r="I64" s="4" t="str">
        <f>VLOOKUP(A64,HOP!A:U,21,0)</f>
        <v>直连</v>
      </c>
    </row>
    <row r="65" s="4" customFormat="1" hidden="1" spans="1:9">
      <c r="A65" s="5">
        <v>999228212816340</v>
      </c>
      <c r="B65" s="6">
        <v>45236</v>
      </c>
      <c r="C65" s="6">
        <v>45237</v>
      </c>
      <c r="D65" s="4">
        <v>137.46</v>
      </c>
      <c r="E65" s="4" t="str">
        <f>VLOOKUP(A65,HOP!A:L,12,0)</f>
        <v>137.46</v>
      </c>
      <c r="F65" s="4" t="str">
        <f>VLOOKUP(A65,HOP!A:C,3,0)</f>
        <v>4151392</v>
      </c>
      <c r="G65" s="4">
        <f t="shared" si="0"/>
        <v>0</v>
      </c>
      <c r="H65" s="4" t="str">
        <f t="shared" si="1"/>
        <v>，4151392</v>
      </c>
      <c r="I65" s="4" t="str">
        <f>VLOOKUP(A65,HOP!A:U,21,0)</f>
        <v>直连</v>
      </c>
    </row>
    <row r="66" s="4" customFormat="1" hidden="1" spans="1:9">
      <c r="A66" s="5">
        <v>999228213354331</v>
      </c>
      <c r="B66" s="6">
        <v>45235</v>
      </c>
      <c r="C66" s="6">
        <v>45237</v>
      </c>
      <c r="D66" s="4">
        <v>811.06</v>
      </c>
      <c r="E66" s="4" t="str">
        <f>VLOOKUP(A66,HOP!A:L,12,0)</f>
        <v>811.06</v>
      </c>
      <c r="F66" s="4" t="str">
        <f>VLOOKUP(A66,HOP!A:C,3,0)</f>
        <v>4151701</v>
      </c>
      <c r="G66" s="4">
        <f t="shared" si="0"/>
        <v>0</v>
      </c>
      <c r="H66" s="4" t="str">
        <f t="shared" si="1"/>
        <v>，4151701</v>
      </c>
      <c r="I66" s="4" t="str">
        <f>VLOOKUP(A66,HOP!A:U,21,0)</f>
        <v>直连</v>
      </c>
    </row>
    <row r="67" s="4" customFormat="1" spans="1:9">
      <c r="A67" s="5">
        <v>999228218111930</v>
      </c>
      <c r="B67" s="6">
        <v>45234</v>
      </c>
      <c r="C67" s="6">
        <v>45237</v>
      </c>
      <c r="D67" s="4">
        <v>5852.91</v>
      </c>
      <c r="E67" s="4" t="str">
        <f>VLOOKUP(A67,HOP!A:L,12,0)</f>
        <v>5852.94</v>
      </c>
      <c r="F67" s="4" t="str">
        <f>VLOOKUP(A67,HOP!A:C,3,0)</f>
        <v>4154654</v>
      </c>
      <c r="G67" s="4">
        <f t="shared" ref="G67:G130" si="2">D67-E67</f>
        <v>-0.0299999999997453</v>
      </c>
      <c r="H67" s="4" t="str">
        <f t="shared" ref="H67:H130" si="3">$H$1&amp;F67</f>
        <v>，4154654</v>
      </c>
      <c r="I67" s="4" t="str">
        <f>VLOOKUP(A67,HOP!A:U,21,0)</f>
        <v>直连</v>
      </c>
    </row>
    <row r="68" s="4" customFormat="1" hidden="1" spans="1:9">
      <c r="A68" s="5">
        <v>999228226195649</v>
      </c>
      <c r="B68" s="6">
        <v>45235</v>
      </c>
      <c r="C68" s="6">
        <v>45237</v>
      </c>
      <c r="D68" s="4">
        <v>599.22</v>
      </c>
      <c r="E68" s="4" t="str">
        <f>VLOOKUP(A68,HOP!A:L,12,0)</f>
        <v>599.22</v>
      </c>
      <c r="F68" s="4" t="str">
        <f>VLOOKUP(A68,HOP!A:C,3,0)</f>
        <v>4155179</v>
      </c>
      <c r="G68" s="4">
        <f t="shared" si="2"/>
        <v>0</v>
      </c>
      <c r="H68" s="4" t="str">
        <f t="shared" si="3"/>
        <v>，4155179</v>
      </c>
      <c r="I68" s="4" t="str">
        <f>VLOOKUP(A68,HOP!A:U,21,0)</f>
        <v>直采</v>
      </c>
    </row>
    <row r="69" s="4" customFormat="1" hidden="1" spans="1:9">
      <c r="A69" s="5">
        <v>999228233834923</v>
      </c>
      <c r="B69" s="6">
        <v>45236</v>
      </c>
      <c r="C69" s="6">
        <v>45237</v>
      </c>
      <c r="D69" s="4">
        <v>2221.26</v>
      </c>
      <c r="E69" s="4">
        <v>2221.26</v>
      </c>
      <c r="F69" s="4" t="str">
        <f>VLOOKUP(A69,HOP!A:C,3,0)</f>
        <v>4158378</v>
      </c>
      <c r="G69" s="4">
        <f t="shared" si="2"/>
        <v>0</v>
      </c>
      <c r="H69" s="4" t="str">
        <f t="shared" si="3"/>
        <v>，4158378</v>
      </c>
      <c r="I69" s="4" t="str">
        <f>VLOOKUP(A69,HOP!A:U,21,0)</f>
        <v>直连</v>
      </c>
    </row>
    <row r="70" s="4" customFormat="1" hidden="1" spans="1:9">
      <c r="A70" s="5">
        <v>999228235148882</v>
      </c>
      <c r="B70" s="6">
        <v>45233</v>
      </c>
      <c r="C70" s="6">
        <v>45237</v>
      </c>
      <c r="D70" s="4">
        <v>1616.42</v>
      </c>
      <c r="E70" s="4" t="str">
        <f>VLOOKUP(A70,HOP!A:L,12,0)</f>
        <v>1616.42</v>
      </c>
      <c r="F70" s="4" t="str">
        <f>VLOOKUP(A70,HOP!A:C,3,0)</f>
        <v>4159159</v>
      </c>
      <c r="G70" s="4">
        <f t="shared" si="2"/>
        <v>0</v>
      </c>
      <c r="H70" s="4" t="str">
        <f t="shared" si="3"/>
        <v>，4159159</v>
      </c>
      <c r="I70" s="4" t="str">
        <f>VLOOKUP(A70,HOP!A:U,21,0)</f>
        <v>直连</v>
      </c>
    </row>
    <row r="71" s="4" customFormat="1" hidden="1" spans="1:9">
      <c r="A71" s="5">
        <v>999228236246261</v>
      </c>
      <c r="B71" s="6">
        <v>45230</v>
      </c>
      <c r="C71" s="6">
        <v>45237</v>
      </c>
      <c r="D71" s="4">
        <v>4738.37</v>
      </c>
      <c r="E71" s="4" t="str">
        <f>VLOOKUP(A71,HOP!A:L,12,0)</f>
        <v>4738.37</v>
      </c>
      <c r="F71" s="4" t="str">
        <f>VLOOKUP(A71,HOP!A:C,3,0)</f>
        <v>4159921</v>
      </c>
      <c r="G71" s="4">
        <f t="shared" si="2"/>
        <v>0</v>
      </c>
      <c r="H71" s="4" t="str">
        <f t="shared" si="3"/>
        <v>，4159921</v>
      </c>
      <c r="I71" s="4" t="str">
        <f>VLOOKUP(A71,HOP!A:U,21,0)</f>
        <v>直连</v>
      </c>
    </row>
    <row r="72" s="4" customFormat="1" hidden="1" spans="1:9">
      <c r="A72" s="5">
        <v>999228236716305</v>
      </c>
      <c r="B72" s="6">
        <v>45236</v>
      </c>
      <c r="C72" s="6">
        <v>45237</v>
      </c>
      <c r="D72" s="4">
        <v>918.6</v>
      </c>
      <c r="E72" s="4" t="str">
        <f>VLOOKUP(A72,HOP!A:L,12,0)</f>
        <v>918.60</v>
      </c>
      <c r="F72" s="4" t="str">
        <f>VLOOKUP(A72,HOP!A:C,3,0)</f>
        <v>4160280</v>
      </c>
      <c r="G72" s="4">
        <f t="shared" si="2"/>
        <v>0</v>
      </c>
      <c r="H72" s="4" t="str">
        <f t="shared" si="3"/>
        <v>，4160280</v>
      </c>
      <c r="I72" s="4" t="str">
        <f>VLOOKUP(A72,HOP!A:U,21,0)</f>
        <v>直连</v>
      </c>
    </row>
    <row r="73" s="4" customFormat="1" hidden="1" spans="1:9">
      <c r="A73" s="5">
        <v>999228237204551</v>
      </c>
      <c r="B73" s="6">
        <v>45233</v>
      </c>
      <c r="C73" s="6">
        <v>45237</v>
      </c>
      <c r="D73" s="4">
        <v>1864.66</v>
      </c>
      <c r="E73" s="4" t="str">
        <f>VLOOKUP(A73,HOP!A:L,12,0)</f>
        <v>1864.66</v>
      </c>
      <c r="F73" s="4" t="str">
        <f>VLOOKUP(A73,HOP!A:C,3,0)</f>
        <v>4160474</v>
      </c>
      <c r="G73" s="4">
        <f t="shared" si="2"/>
        <v>0</v>
      </c>
      <c r="H73" s="4" t="str">
        <f t="shared" si="3"/>
        <v>，4160474</v>
      </c>
      <c r="I73" s="4" t="str">
        <f>VLOOKUP(A73,HOP!A:U,21,0)</f>
        <v>直连</v>
      </c>
    </row>
    <row r="74" s="4" customFormat="1" spans="1:9">
      <c r="A74" s="5">
        <v>999228237504955</v>
      </c>
      <c r="B74" s="6">
        <v>45235</v>
      </c>
      <c r="C74" s="6">
        <v>45237</v>
      </c>
      <c r="D74" s="4">
        <v>486.3</v>
      </c>
      <c r="E74" s="4" t="str">
        <f>VLOOKUP(A74,HOP!A:L,12,0)</f>
        <v>486.38</v>
      </c>
      <c r="F74" s="4" t="str">
        <f>VLOOKUP(A74,HOP!A:C,3,0)</f>
        <v>4160722</v>
      </c>
      <c r="G74" s="4">
        <f t="shared" si="2"/>
        <v>-0.0799999999999841</v>
      </c>
      <c r="H74" s="4" t="str">
        <f t="shared" si="3"/>
        <v>，4160722</v>
      </c>
      <c r="I74" s="4" t="str">
        <f>VLOOKUP(A74,HOP!A:U,21,0)</f>
        <v>直连</v>
      </c>
    </row>
    <row r="75" s="4" customFormat="1" spans="1:9">
      <c r="A75" s="5">
        <v>999228237526733</v>
      </c>
      <c r="B75" s="6">
        <v>45235</v>
      </c>
      <c r="C75" s="6">
        <v>45237</v>
      </c>
      <c r="D75" s="4">
        <v>486.3</v>
      </c>
      <c r="E75" s="4" t="str">
        <f>VLOOKUP(A75,HOP!A:L,12,0)</f>
        <v>486.38</v>
      </c>
      <c r="F75" s="4" t="str">
        <f>VLOOKUP(A75,HOP!A:C,3,0)</f>
        <v>4160733</v>
      </c>
      <c r="G75" s="4">
        <f t="shared" si="2"/>
        <v>-0.0799999999999841</v>
      </c>
      <c r="H75" s="4" t="str">
        <f t="shared" si="3"/>
        <v>，4160733</v>
      </c>
      <c r="I75" s="4" t="str">
        <f>VLOOKUP(A75,HOP!A:U,21,0)</f>
        <v>直连</v>
      </c>
    </row>
    <row r="76" s="4" customFormat="1" hidden="1" spans="1:9">
      <c r="A76" s="5">
        <v>999228238378079</v>
      </c>
      <c r="B76" s="6">
        <v>45232</v>
      </c>
      <c r="C76" s="6">
        <v>45237</v>
      </c>
      <c r="D76" s="4">
        <v>1127.55</v>
      </c>
      <c r="E76" s="4" t="str">
        <f>VLOOKUP(A76,HOP!A:L,12,0)</f>
        <v>1127.55</v>
      </c>
      <c r="F76" s="4" t="str">
        <f>VLOOKUP(A76,HOP!A:C,3,0)</f>
        <v>4161126</v>
      </c>
      <c r="G76" s="4">
        <f t="shared" si="2"/>
        <v>0</v>
      </c>
      <c r="H76" s="4" t="str">
        <f t="shared" si="3"/>
        <v>，4161126</v>
      </c>
      <c r="I76" s="4" t="str">
        <f>VLOOKUP(A76,HOP!A:U,21,0)</f>
        <v>直连</v>
      </c>
    </row>
    <row r="77" s="4" customFormat="1" hidden="1" spans="1:9">
      <c r="A77" s="5">
        <v>999228238416583</v>
      </c>
      <c r="B77" s="6">
        <v>45234</v>
      </c>
      <c r="C77" s="6">
        <v>45237</v>
      </c>
      <c r="D77" s="4">
        <v>6173.44</v>
      </c>
      <c r="E77" s="4" t="str">
        <f>VLOOKUP(A77,HOP!A:L,12,0)</f>
        <v>6173.44</v>
      </c>
      <c r="F77" s="4" t="str">
        <f>VLOOKUP(A77,HOP!A:C,3,0)</f>
        <v>4161147</v>
      </c>
      <c r="G77" s="4">
        <f t="shared" si="2"/>
        <v>0</v>
      </c>
      <c r="H77" s="4" t="str">
        <f t="shared" si="3"/>
        <v>，4161147</v>
      </c>
      <c r="I77" s="4" t="str">
        <f>VLOOKUP(A77,HOP!A:U,21,0)</f>
        <v>直连</v>
      </c>
    </row>
    <row r="78" s="4" customFormat="1" hidden="1" spans="1:9">
      <c r="A78" s="5">
        <v>999228240643574</v>
      </c>
      <c r="B78" s="6">
        <v>45236</v>
      </c>
      <c r="C78" s="6">
        <v>45237</v>
      </c>
      <c r="D78" s="4">
        <v>725.94</v>
      </c>
      <c r="E78" s="4" t="str">
        <f>VLOOKUP(A78,HOP!A:L,12,0)</f>
        <v>725.94</v>
      </c>
      <c r="F78" s="4" t="str">
        <f>VLOOKUP(A78,HOP!A:C,3,0)</f>
        <v>4162572</v>
      </c>
      <c r="G78" s="4">
        <f t="shared" si="2"/>
        <v>0</v>
      </c>
      <c r="H78" s="4" t="str">
        <f t="shared" si="3"/>
        <v>，4162572</v>
      </c>
      <c r="I78" s="4" t="str">
        <f>VLOOKUP(A78,HOP!A:U,21,0)</f>
        <v>直连</v>
      </c>
    </row>
    <row r="79" s="4" customFormat="1" hidden="1" spans="1:9">
      <c r="A79" s="5">
        <v>999228241714347</v>
      </c>
      <c r="B79" s="6">
        <v>45235</v>
      </c>
      <c r="C79" s="6">
        <v>45237</v>
      </c>
      <c r="D79" s="4">
        <v>1761.62</v>
      </c>
      <c r="E79" s="4" t="str">
        <f>VLOOKUP(A79,HOP!A:L,12,0)</f>
        <v>1761.62</v>
      </c>
      <c r="F79" s="4" t="str">
        <f>VLOOKUP(A79,HOP!A:C,3,0)</f>
        <v>4163141</v>
      </c>
      <c r="G79" s="4">
        <f t="shared" si="2"/>
        <v>0</v>
      </c>
      <c r="H79" s="4" t="str">
        <f t="shared" si="3"/>
        <v>，4163141</v>
      </c>
      <c r="I79" s="4" t="str">
        <f>VLOOKUP(A79,HOP!A:U,21,0)</f>
        <v>直连</v>
      </c>
    </row>
    <row r="80" s="4" customFormat="1" hidden="1" spans="1:9">
      <c r="A80" s="5">
        <v>999228255122174</v>
      </c>
      <c r="B80" s="6">
        <v>45234</v>
      </c>
      <c r="C80" s="6">
        <v>45237</v>
      </c>
      <c r="D80" s="4">
        <v>953.49</v>
      </c>
      <c r="E80" s="4" t="str">
        <f>VLOOKUP(A80,HOP!A:L,12,0)</f>
        <v>953.49</v>
      </c>
      <c r="F80" s="4" t="str">
        <f>VLOOKUP(A80,HOP!A:C,3,0)</f>
        <v>4163474</v>
      </c>
      <c r="G80" s="4">
        <f t="shared" si="2"/>
        <v>0</v>
      </c>
      <c r="H80" s="4" t="str">
        <f t="shared" si="3"/>
        <v>，4163474</v>
      </c>
      <c r="I80" s="4" t="str">
        <f>VLOOKUP(A80,HOP!A:U,21,0)</f>
        <v>直连</v>
      </c>
    </row>
    <row r="81" s="4" customFormat="1" hidden="1" spans="1:9">
      <c r="A81" s="5">
        <v>28255327430</v>
      </c>
      <c r="B81" s="6">
        <v>45236</v>
      </c>
      <c r="C81" s="6">
        <v>45237</v>
      </c>
      <c r="D81" s="4">
        <v>225.67</v>
      </c>
      <c r="E81" s="4" t="str">
        <f>VLOOKUP(A81,HOP!A:L,12,0)</f>
        <v>225.67</v>
      </c>
      <c r="F81" s="4" t="str">
        <f>VLOOKUP(A81,HOP!A:C,3,0)</f>
        <v>4163504</v>
      </c>
      <c r="G81" s="4">
        <f t="shared" si="2"/>
        <v>0</v>
      </c>
      <c r="H81" s="4" t="str">
        <f t="shared" si="3"/>
        <v>，4163504</v>
      </c>
      <c r="I81" s="4" t="str">
        <f>VLOOKUP(A81,HOP!A:U,21,0)</f>
        <v>直连</v>
      </c>
    </row>
    <row r="82" s="4" customFormat="1" hidden="1" spans="1:9">
      <c r="A82" s="5">
        <v>999228255339670</v>
      </c>
      <c r="B82" s="6">
        <v>45235</v>
      </c>
      <c r="C82" s="6">
        <v>45237</v>
      </c>
      <c r="D82" s="4">
        <v>1761.62</v>
      </c>
      <c r="E82" s="4" t="str">
        <f>VLOOKUP(A82,HOP!A:L,12,0)</f>
        <v>1761.62</v>
      </c>
      <c r="F82" s="4" t="str">
        <f>VLOOKUP(A82,HOP!A:C,3,0)</f>
        <v>4163507</v>
      </c>
      <c r="G82" s="4">
        <f t="shared" si="2"/>
        <v>0</v>
      </c>
      <c r="H82" s="4" t="str">
        <f t="shared" si="3"/>
        <v>，4163507</v>
      </c>
      <c r="I82" s="4" t="str">
        <f>VLOOKUP(A82,HOP!A:U,21,0)</f>
        <v>直连</v>
      </c>
    </row>
    <row r="83" s="4" customFormat="1" hidden="1" spans="1:9">
      <c r="A83" s="5">
        <v>999228258722350</v>
      </c>
      <c r="B83" s="6">
        <v>45235</v>
      </c>
      <c r="C83" s="6">
        <v>45237</v>
      </c>
      <c r="D83" s="4">
        <v>920.16</v>
      </c>
      <c r="E83" s="4" t="str">
        <f>VLOOKUP(A83,HOP!A:L,12,0)</f>
        <v>920.16</v>
      </c>
      <c r="F83" s="4" t="str">
        <f>VLOOKUP(A83,HOP!A:C,3,0)</f>
        <v>4164546</v>
      </c>
      <c r="G83" s="4">
        <f t="shared" si="2"/>
        <v>0</v>
      </c>
      <c r="H83" s="4" t="str">
        <f t="shared" si="3"/>
        <v>，4164546</v>
      </c>
      <c r="I83" s="4" t="str">
        <f>VLOOKUP(A83,HOP!A:U,21,0)</f>
        <v>直采</v>
      </c>
    </row>
    <row r="84" s="4" customFormat="1" hidden="1" spans="1:9">
      <c r="A84" s="5">
        <v>999228259206690</v>
      </c>
      <c r="B84" s="6">
        <v>45234</v>
      </c>
      <c r="C84" s="6">
        <v>45237</v>
      </c>
      <c r="D84" s="4">
        <v>2287.44</v>
      </c>
      <c r="E84" s="4" t="str">
        <f>VLOOKUP(A84,HOP!A:L,12,0)</f>
        <v>2287.44</v>
      </c>
      <c r="F84" s="4" t="str">
        <f>VLOOKUP(A84,HOP!A:C,3,0)</f>
        <v>4164881</v>
      </c>
      <c r="G84" s="4">
        <f t="shared" si="2"/>
        <v>0</v>
      </c>
      <c r="H84" s="4" t="str">
        <f t="shared" si="3"/>
        <v>，4164881</v>
      </c>
      <c r="I84" s="4" t="str">
        <f>VLOOKUP(A84,HOP!A:U,21,0)</f>
        <v>直连</v>
      </c>
    </row>
    <row r="85" s="4" customFormat="1" hidden="1" spans="1:9">
      <c r="A85" s="5">
        <v>999228259241367</v>
      </c>
      <c r="B85" s="6">
        <v>45235</v>
      </c>
      <c r="C85" s="6">
        <v>45237</v>
      </c>
      <c r="D85" s="4">
        <v>4506.16</v>
      </c>
      <c r="E85" s="4" t="str">
        <f>VLOOKUP(A85,HOP!A:L,12,0)</f>
        <v>4506.16</v>
      </c>
      <c r="F85" s="4" t="str">
        <f>VLOOKUP(A85,HOP!A:C,3,0)</f>
        <v>4164888</v>
      </c>
      <c r="G85" s="4">
        <f t="shared" si="2"/>
        <v>0</v>
      </c>
      <c r="H85" s="4" t="str">
        <f t="shared" si="3"/>
        <v>，4164888</v>
      </c>
      <c r="I85" s="4" t="str">
        <f>VLOOKUP(A85,HOP!A:U,21,0)</f>
        <v>直连</v>
      </c>
    </row>
    <row r="86" s="4" customFormat="1" hidden="1" spans="1:9">
      <c r="A86" s="5">
        <v>999228260111087</v>
      </c>
      <c r="B86" s="6">
        <v>45236</v>
      </c>
      <c r="C86" s="6">
        <v>45237</v>
      </c>
      <c r="D86" s="4">
        <v>1420.48</v>
      </c>
      <c r="E86" s="4" t="str">
        <f>VLOOKUP(A86,HOP!A:L,12,0)</f>
        <v>1420.48</v>
      </c>
      <c r="F86" s="4" t="str">
        <f>VLOOKUP(A86,HOP!A:C,3,0)</f>
        <v>4165326</v>
      </c>
      <c r="G86" s="4">
        <f t="shared" si="2"/>
        <v>0</v>
      </c>
      <c r="H86" s="4" t="str">
        <f t="shared" si="3"/>
        <v>，4165326</v>
      </c>
      <c r="I86" s="4" t="str">
        <f>VLOOKUP(A86,HOP!A:U,21,0)</f>
        <v>直连</v>
      </c>
    </row>
    <row r="87" s="4" customFormat="1" hidden="1" spans="1:9">
      <c r="A87" s="5">
        <v>999228262801047</v>
      </c>
      <c r="B87" s="6">
        <v>45235</v>
      </c>
      <c r="C87" s="6">
        <v>45237</v>
      </c>
      <c r="D87" s="4">
        <v>1023.72</v>
      </c>
      <c r="E87" s="4" t="str">
        <f>VLOOKUP(A87,HOP!A:L,12,0)</f>
        <v>1023.72</v>
      </c>
      <c r="F87" s="4" t="str">
        <f>VLOOKUP(A87,HOP!A:C,3,0)</f>
        <v>4166596</v>
      </c>
      <c r="G87" s="4">
        <f t="shared" si="2"/>
        <v>0</v>
      </c>
      <c r="H87" s="4" t="str">
        <f t="shared" si="3"/>
        <v>，4166596</v>
      </c>
      <c r="I87" s="4" t="str">
        <f>VLOOKUP(A87,HOP!A:U,21,0)</f>
        <v>直连</v>
      </c>
    </row>
    <row r="88" s="4" customFormat="1" hidden="1" spans="1:9">
      <c r="A88" s="5">
        <v>999228263412631</v>
      </c>
      <c r="B88" s="6">
        <v>45235</v>
      </c>
      <c r="C88" s="6">
        <v>45237</v>
      </c>
      <c r="D88" s="4">
        <v>4461.6</v>
      </c>
      <c r="E88" s="4" t="str">
        <f>VLOOKUP(A88,HOP!A:L,12,0)</f>
        <v>4461.60</v>
      </c>
      <c r="F88" s="4" t="str">
        <f>VLOOKUP(A88,HOP!A:C,3,0)</f>
        <v>4166862</v>
      </c>
      <c r="G88" s="4">
        <f t="shared" si="2"/>
        <v>0</v>
      </c>
      <c r="H88" s="4" t="str">
        <f t="shared" si="3"/>
        <v>，4166862</v>
      </c>
      <c r="I88" s="4" t="str">
        <f>VLOOKUP(A88,HOP!A:U,21,0)</f>
        <v>直连</v>
      </c>
    </row>
    <row r="89" s="4" customFormat="1" hidden="1" spans="1:9">
      <c r="A89" s="5">
        <v>999228263897441</v>
      </c>
      <c r="B89" s="6">
        <v>45233</v>
      </c>
      <c r="C89" s="6">
        <v>45237</v>
      </c>
      <c r="D89" s="4">
        <v>1459.8</v>
      </c>
      <c r="E89" s="4" t="str">
        <f>VLOOKUP(A89,HOP!A:L,12,0)</f>
        <v>1459.80</v>
      </c>
      <c r="F89" s="4" t="str">
        <f>VLOOKUP(A89,HOP!A:C,3,0)</f>
        <v>4167095</v>
      </c>
      <c r="G89" s="4">
        <f t="shared" si="2"/>
        <v>0</v>
      </c>
      <c r="H89" s="4" t="str">
        <f t="shared" si="3"/>
        <v>，4167095</v>
      </c>
      <c r="I89" s="4" t="str">
        <f>VLOOKUP(A89,HOP!A:U,21,0)</f>
        <v>直连</v>
      </c>
    </row>
    <row r="90" s="4" customFormat="1" hidden="1" spans="1:9">
      <c r="A90" s="5">
        <v>999228264005399</v>
      </c>
      <c r="B90" s="6">
        <v>45234</v>
      </c>
      <c r="C90" s="6">
        <v>45237</v>
      </c>
      <c r="D90" s="4">
        <v>2679.7</v>
      </c>
      <c r="E90" s="4" t="str">
        <f>VLOOKUP(A90,HOP!A:L,12,0)</f>
        <v>2679.70</v>
      </c>
      <c r="F90" s="4" t="str">
        <f>VLOOKUP(A90,HOP!A:C,3,0)</f>
        <v>4167167</v>
      </c>
      <c r="G90" s="4">
        <f t="shared" si="2"/>
        <v>0</v>
      </c>
      <c r="H90" s="4" t="str">
        <f t="shared" si="3"/>
        <v>，4167167</v>
      </c>
      <c r="I90" s="4" t="str">
        <f>VLOOKUP(A90,HOP!A:U,21,0)</f>
        <v>直连</v>
      </c>
    </row>
    <row r="91" s="4" customFormat="1" hidden="1" spans="1:9">
      <c r="A91" s="5">
        <v>999228264154838</v>
      </c>
      <c r="B91" s="6">
        <v>45235</v>
      </c>
      <c r="C91" s="6">
        <v>45237</v>
      </c>
      <c r="D91" s="4">
        <v>1133.62</v>
      </c>
      <c r="E91" s="4" t="str">
        <f>VLOOKUP(A91,HOP!A:L,12,0)</f>
        <v>1133.62</v>
      </c>
      <c r="F91" s="4" t="str">
        <f>VLOOKUP(A91,HOP!A:C,3,0)</f>
        <v>4167310</v>
      </c>
      <c r="G91" s="4">
        <f t="shared" si="2"/>
        <v>0</v>
      </c>
      <c r="H91" s="4" t="str">
        <f t="shared" si="3"/>
        <v>，4167310</v>
      </c>
      <c r="I91" s="4" t="str">
        <f>VLOOKUP(A91,HOP!A:U,21,0)</f>
        <v>直连</v>
      </c>
    </row>
    <row r="92" s="4" customFormat="1" hidden="1" spans="1:9">
      <c r="A92" s="5">
        <v>999228265093859</v>
      </c>
      <c r="B92" s="6">
        <v>45234</v>
      </c>
      <c r="C92" s="6">
        <v>45237</v>
      </c>
      <c r="D92" s="4">
        <v>1131.51</v>
      </c>
      <c r="E92" s="4" t="str">
        <f>VLOOKUP(A92,HOP!A:L,12,0)</f>
        <v>1131.51</v>
      </c>
      <c r="F92" s="4" t="str">
        <f>VLOOKUP(A92,HOP!A:C,3,0)</f>
        <v>4167874</v>
      </c>
      <c r="G92" s="4">
        <f t="shared" si="2"/>
        <v>0</v>
      </c>
      <c r="H92" s="4" t="str">
        <f t="shared" si="3"/>
        <v>，4167874</v>
      </c>
      <c r="I92" s="4" t="str">
        <f>VLOOKUP(A92,HOP!A:U,21,0)</f>
        <v>直连</v>
      </c>
    </row>
    <row r="93" s="4" customFormat="1" hidden="1" spans="1:9">
      <c r="A93" s="5">
        <v>999228267323413</v>
      </c>
      <c r="B93" s="6">
        <v>45236</v>
      </c>
      <c r="C93" s="6">
        <v>45237</v>
      </c>
      <c r="D93" s="4">
        <v>379.79</v>
      </c>
      <c r="E93" s="4" t="str">
        <f>VLOOKUP(A93,HOP!A:L,12,0)</f>
        <v>379.79</v>
      </c>
      <c r="F93" s="4" t="str">
        <f>VLOOKUP(A93,HOP!A:C,3,0)</f>
        <v>4169162</v>
      </c>
      <c r="G93" s="4">
        <f t="shared" si="2"/>
        <v>0</v>
      </c>
      <c r="H93" s="4" t="str">
        <f t="shared" si="3"/>
        <v>，4169162</v>
      </c>
      <c r="I93" s="4" t="str">
        <f>VLOOKUP(A93,HOP!A:U,21,0)</f>
        <v>直连</v>
      </c>
    </row>
    <row r="94" s="4" customFormat="1" hidden="1" spans="1:9">
      <c r="A94" s="5">
        <v>999228267305507</v>
      </c>
      <c r="B94" s="6">
        <v>45235</v>
      </c>
      <c r="C94" s="6">
        <v>45237</v>
      </c>
      <c r="D94" s="4">
        <v>852.35</v>
      </c>
      <c r="E94" s="4" t="str">
        <f>VLOOKUP(A94,HOP!A:L,12,0)</f>
        <v>852.35</v>
      </c>
      <c r="F94" s="4" t="str">
        <f>VLOOKUP(A94,HOP!A:C,3,0)</f>
        <v>4169160</v>
      </c>
      <c r="G94" s="4">
        <f t="shared" si="2"/>
        <v>0</v>
      </c>
      <c r="H94" s="4" t="str">
        <f t="shared" si="3"/>
        <v>，4169160</v>
      </c>
      <c r="I94" s="4" t="str">
        <f>VLOOKUP(A94,HOP!A:U,21,0)</f>
        <v>直连</v>
      </c>
    </row>
    <row r="95" s="4" customFormat="1" hidden="1" spans="1:9">
      <c r="A95" s="5">
        <v>999228267608241</v>
      </c>
      <c r="B95" s="6">
        <v>45236</v>
      </c>
      <c r="C95" s="6">
        <v>45237</v>
      </c>
      <c r="D95" s="4">
        <v>326.16</v>
      </c>
      <c r="E95" s="4" t="str">
        <f>VLOOKUP(A95,HOP!A:L,12,0)</f>
        <v>326.16</v>
      </c>
      <c r="F95" s="4" t="str">
        <f>VLOOKUP(A95,HOP!A:C,3,0)</f>
        <v>4169247</v>
      </c>
      <c r="G95" s="4">
        <f t="shared" si="2"/>
        <v>0</v>
      </c>
      <c r="H95" s="4" t="str">
        <f t="shared" si="3"/>
        <v>，4169247</v>
      </c>
      <c r="I95" s="4" t="str">
        <f>VLOOKUP(A95,HOP!A:U,21,0)</f>
        <v>直连</v>
      </c>
    </row>
    <row r="96" s="4" customFormat="1" hidden="1" spans="1:9">
      <c r="A96" s="5">
        <v>999228269556192</v>
      </c>
      <c r="B96" s="6">
        <v>45235</v>
      </c>
      <c r="C96" s="6">
        <v>45237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999228269978462</v>
      </c>
      <c r="B97" s="6">
        <v>45235</v>
      </c>
      <c r="C97" s="6">
        <v>45237</v>
      </c>
      <c r="D97" s="4">
        <v>1328.82</v>
      </c>
      <c r="E97" s="4" t="str">
        <f>VLOOKUP(A97,HOP!A:L,12,0)</f>
        <v>1328.82</v>
      </c>
      <c r="F97" s="4" t="str">
        <f>VLOOKUP(A97,HOP!A:C,3,0)</f>
        <v>4170840</v>
      </c>
      <c r="G97" s="4">
        <f t="shared" si="2"/>
        <v>0</v>
      </c>
      <c r="H97" s="4" t="str">
        <f t="shared" si="3"/>
        <v>，4170840</v>
      </c>
      <c r="I97" s="4" t="str">
        <f>VLOOKUP(A97,HOP!A:U,21,0)</f>
        <v>直连</v>
      </c>
    </row>
    <row r="98" s="4" customFormat="1" hidden="1" spans="1:9">
      <c r="A98" s="5">
        <v>999228001684629</v>
      </c>
      <c r="B98" s="6">
        <v>45236</v>
      </c>
      <c r="C98" s="6">
        <v>45237</v>
      </c>
      <c r="D98" s="4">
        <v>299.98</v>
      </c>
      <c r="E98" s="4" t="str">
        <f>VLOOKUP(A98,HOP!A:L,12,0)</f>
        <v>299.98</v>
      </c>
      <c r="F98" s="4" t="str">
        <f>VLOOKUP(A98,HOP!A:C,3,0)</f>
        <v>4100056</v>
      </c>
      <c r="G98" s="4">
        <f t="shared" si="2"/>
        <v>0</v>
      </c>
      <c r="H98" s="4" t="str">
        <f t="shared" si="3"/>
        <v>，4100056</v>
      </c>
      <c r="I98" s="4" t="str">
        <f>VLOOKUP(A98,HOP!A:U,21,0)</f>
        <v>直连</v>
      </c>
    </row>
    <row r="99" s="4" customFormat="1" hidden="1" spans="1:9">
      <c r="A99" s="5">
        <v>999228271782496</v>
      </c>
      <c r="B99" s="6">
        <v>45236</v>
      </c>
      <c r="C99" s="6">
        <v>45237</v>
      </c>
      <c r="D99" s="4">
        <v>1077.87</v>
      </c>
      <c r="E99" s="4" t="str">
        <f>VLOOKUP(A99,HOP!A:L,12,0)</f>
        <v>1077.87</v>
      </c>
      <c r="F99" s="4" t="str">
        <f>VLOOKUP(A99,HOP!A:C,3,0)</f>
        <v>4171970</v>
      </c>
      <c r="G99" s="4">
        <f t="shared" si="2"/>
        <v>0</v>
      </c>
      <c r="H99" s="4" t="str">
        <f t="shared" si="3"/>
        <v>，4171970</v>
      </c>
      <c r="I99" s="4" t="str">
        <f>VLOOKUP(A99,HOP!A:U,21,0)</f>
        <v>直连</v>
      </c>
    </row>
    <row r="100" s="4" customFormat="1" hidden="1" spans="1:9">
      <c r="A100" s="5">
        <v>999228272104192</v>
      </c>
      <c r="B100" s="6">
        <v>45235</v>
      </c>
      <c r="C100" s="6">
        <v>45237</v>
      </c>
      <c r="D100" s="4">
        <v>219.22</v>
      </c>
      <c r="E100" s="4" t="str">
        <f>VLOOKUP(A100,HOP!A:L,12,0)</f>
        <v>219.22</v>
      </c>
      <c r="F100" s="4" t="str">
        <f>VLOOKUP(A100,HOP!A:C,3,0)</f>
        <v>4172186</v>
      </c>
      <c r="G100" s="4">
        <f t="shared" si="2"/>
        <v>0</v>
      </c>
      <c r="H100" s="4" t="str">
        <f t="shared" si="3"/>
        <v>，4172186</v>
      </c>
      <c r="I100" s="4" t="str">
        <f>VLOOKUP(A100,HOP!A:U,21,0)</f>
        <v>直连</v>
      </c>
    </row>
    <row r="101" s="4" customFormat="1" hidden="1" spans="1:9">
      <c r="A101" s="5">
        <v>999228272495356</v>
      </c>
      <c r="B101" s="6">
        <v>45235</v>
      </c>
      <c r="C101" s="6">
        <v>45237</v>
      </c>
      <c r="D101" s="4">
        <v>1569.32</v>
      </c>
      <c r="E101" s="4" t="str">
        <f>VLOOKUP(A101,HOP!A:L,12,0)</f>
        <v>1569.32</v>
      </c>
      <c r="F101" s="4" t="str">
        <f>VLOOKUP(A101,HOP!A:C,3,0)</f>
        <v>4172510</v>
      </c>
      <c r="G101" s="4">
        <f t="shared" si="2"/>
        <v>0</v>
      </c>
      <c r="H101" s="4" t="str">
        <f t="shared" si="3"/>
        <v>，4172510</v>
      </c>
      <c r="I101" s="4" t="str">
        <f>VLOOKUP(A101,HOP!A:U,21,0)</f>
        <v>直连</v>
      </c>
    </row>
    <row r="102" s="4" customFormat="1" hidden="1" spans="1:9">
      <c r="A102" s="5">
        <v>999228272919489</v>
      </c>
      <c r="B102" s="6">
        <v>45235</v>
      </c>
      <c r="C102" s="6">
        <v>45237</v>
      </c>
      <c r="D102" s="4">
        <v>372.58</v>
      </c>
      <c r="E102" s="4" t="str">
        <f>VLOOKUP(A102,HOP!A:L,12,0)</f>
        <v>372.58</v>
      </c>
      <c r="F102" s="4" t="str">
        <f>VLOOKUP(A102,HOP!A:C,3,0)</f>
        <v>4172690</v>
      </c>
      <c r="G102" s="4">
        <f t="shared" si="2"/>
        <v>0</v>
      </c>
      <c r="H102" s="4" t="str">
        <f t="shared" si="3"/>
        <v>，4172690</v>
      </c>
      <c r="I102" s="4" t="str">
        <f>VLOOKUP(A102,HOP!A:U,21,0)</f>
        <v>直连</v>
      </c>
    </row>
    <row r="103" s="4" customFormat="1" hidden="1" spans="1:9">
      <c r="A103" s="5">
        <v>999228273387129</v>
      </c>
      <c r="B103" s="6">
        <v>45235</v>
      </c>
      <c r="C103" s="6">
        <v>45237</v>
      </c>
      <c r="D103" s="4">
        <v>420.1</v>
      </c>
      <c r="E103" s="4" t="str">
        <f>VLOOKUP(A103,HOP!A:L,12,0)</f>
        <v>420.10</v>
      </c>
      <c r="F103" s="4" t="str">
        <f>VLOOKUP(A103,HOP!A:C,3,0)</f>
        <v>4173005</v>
      </c>
      <c r="G103" s="4">
        <f t="shared" si="2"/>
        <v>0</v>
      </c>
      <c r="H103" s="4" t="str">
        <f t="shared" si="3"/>
        <v>，4173005</v>
      </c>
      <c r="I103" s="4" t="str">
        <f>VLOOKUP(A103,HOP!A:U,21,0)</f>
        <v>直连</v>
      </c>
    </row>
    <row r="104" s="4" customFormat="1" hidden="1" spans="1:9">
      <c r="A104" s="5">
        <v>999228273567314</v>
      </c>
      <c r="B104" s="6">
        <v>45235</v>
      </c>
      <c r="C104" s="6">
        <v>45237</v>
      </c>
      <c r="D104" s="4">
        <v>313.35</v>
      </c>
      <c r="E104" s="4" t="str">
        <f>VLOOKUP(A104,HOP!A:L,12,0)</f>
        <v>313.35</v>
      </c>
      <c r="F104" s="4" t="str">
        <f>VLOOKUP(A104,HOP!A:C,3,0)</f>
        <v>4173118</v>
      </c>
      <c r="G104" s="4">
        <f t="shared" si="2"/>
        <v>0</v>
      </c>
      <c r="H104" s="4" t="str">
        <f t="shared" si="3"/>
        <v>，4173118</v>
      </c>
      <c r="I104" s="4" t="str">
        <f>VLOOKUP(A104,HOP!A:U,21,0)</f>
        <v>直连</v>
      </c>
    </row>
    <row r="105" s="4" customFormat="1" hidden="1" spans="1:9">
      <c r="A105" s="5">
        <v>999228274539390</v>
      </c>
      <c r="B105" s="6">
        <v>45235</v>
      </c>
      <c r="C105" s="6">
        <v>45237</v>
      </c>
      <c r="D105" s="4">
        <v>2290.1</v>
      </c>
      <c r="E105" s="4" t="str">
        <f>VLOOKUP(A105,HOP!A:L,12,0)</f>
        <v>2290.10</v>
      </c>
      <c r="F105" s="4" t="str">
        <f>VLOOKUP(A105,HOP!A:C,3,0)</f>
        <v>4173916</v>
      </c>
      <c r="G105" s="4">
        <f t="shared" si="2"/>
        <v>0</v>
      </c>
      <c r="H105" s="4" t="str">
        <f t="shared" si="3"/>
        <v>，4173916</v>
      </c>
      <c r="I105" s="4" t="str">
        <f>VLOOKUP(A105,HOP!A:U,21,0)</f>
        <v>直连</v>
      </c>
    </row>
    <row r="106" s="4" customFormat="1" hidden="1" spans="1:9">
      <c r="A106" s="5">
        <v>999228274805325</v>
      </c>
      <c r="B106" s="6">
        <v>45236</v>
      </c>
      <c r="C106" s="6">
        <v>45237</v>
      </c>
      <c r="D106" s="4">
        <v>515.29</v>
      </c>
      <c r="E106" s="4" t="str">
        <f>VLOOKUP(A106,HOP!A:L,12,0)</f>
        <v>515.29</v>
      </c>
      <c r="F106" s="4" t="str">
        <f>VLOOKUP(A106,HOP!A:C,3,0)</f>
        <v>4174246</v>
      </c>
      <c r="G106" s="4">
        <f t="shared" si="2"/>
        <v>0</v>
      </c>
      <c r="H106" s="4" t="str">
        <f t="shared" si="3"/>
        <v>，4174246</v>
      </c>
      <c r="I106" s="4" t="str">
        <f>VLOOKUP(A106,HOP!A:U,21,0)</f>
        <v>直连</v>
      </c>
    </row>
    <row r="107" s="4" customFormat="1" hidden="1" spans="1:9">
      <c r="A107" s="5">
        <v>999228281418784</v>
      </c>
      <c r="B107" s="6">
        <v>45236</v>
      </c>
      <c r="C107" s="6">
        <v>45237</v>
      </c>
      <c r="D107" s="4">
        <v>188.99</v>
      </c>
      <c r="E107" s="4" t="str">
        <f>VLOOKUP(A107,HOP!A:L,12,0)</f>
        <v>188.99</v>
      </c>
      <c r="F107" s="4" t="str">
        <f>VLOOKUP(A107,HOP!A:C,3,0)</f>
        <v>4175427</v>
      </c>
      <c r="G107" s="4">
        <f t="shared" si="2"/>
        <v>0</v>
      </c>
      <c r="H107" s="4" t="str">
        <f t="shared" si="3"/>
        <v>，4175427</v>
      </c>
      <c r="I107" s="4" t="str">
        <f>VLOOKUP(A107,HOP!A:U,21,0)</f>
        <v>直连</v>
      </c>
    </row>
    <row r="108" s="4" customFormat="1" hidden="1" spans="1:9">
      <c r="A108" s="5">
        <v>999228282173772</v>
      </c>
      <c r="B108" s="6">
        <v>45234</v>
      </c>
      <c r="C108" s="6">
        <v>45237</v>
      </c>
      <c r="D108" s="4">
        <v>505.38</v>
      </c>
      <c r="E108" s="4" t="str">
        <f>VLOOKUP(A108,HOP!A:L,12,0)</f>
        <v>505.38</v>
      </c>
      <c r="F108" s="4" t="str">
        <f>VLOOKUP(A108,HOP!A:C,3,0)</f>
        <v>4175778</v>
      </c>
      <c r="G108" s="4">
        <f t="shared" si="2"/>
        <v>0</v>
      </c>
      <c r="H108" s="4" t="str">
        <f t="shared" si="3"/>
        <v>，4175778</v>
      </c>
      <c r="I108" s="4" t="str">
        <f>VLOOKUP(A108,HOP!A:U,21,0)</f>
        <v>直连</v>
      </c>
    </row>
    <row r="109" s="4" customFormat="1" hidden="1" spans="1:9">
      <c r="A109" s="5">
        <v>999228282454369</v>
      </c>
      <c r="B109" s="6">
        <v>45234</v>
      </c>
      <c r="C109" s="6">
        <v>45237</v>
      </c>
      <c r="D109" s="4">
        <v>1387.94</v>
      </c>
      <c r="E109" s="4" t="str">
        <f>VLOOKUP(A109,HOP!A:L,12,0)</f>
        <v>1387.94</v>
      </c>
      <c r="F109" s="4" t="str">
        <f>VLOOKUP(A109,HOP!A:C,3,0)</f>
        <v>4175825</v>
      </c>
      <c r="G109" s="4">
        <f t="shared" si="2"/>
        <v>0</v>
      </c>
      <c r="H109" s="4" t="str">
        <f t="shared" si="3"/>
        <v>，4175825</v>
      </c>
      <c r="I109" s="4" t="str">
        <f>VLOOKUP(A109,HOP!A:U,21,0)</f>
        <v>直连</v>
      </c>
    </row>
    <row r="110" s="4" customFormat="1" hidden="1" spans="1:9">
      <c r="A110" s="5">
        <v>999228282925427</v>
      </c>
      <c r="B110" s="6">
        <v>45236</v>
      </c>
      <c r="C110" s="6">
        <v>45237</v>
      </c>
      <c r="D110" s="4">
        <v>1051.66</v>
      </c>
      <c r="E110" s="4" t="str">
        <f>VLOOKUP(A110,HOP!A:L,12,0)</f>
        <v>1051.66</v>
      </c>
      <c r="F110" s="4" t="str">
        <f>VLOOKUP(A110,HOP!A:C,3,0)</f>
        <v>4175927</v>
      </c>
      <c r="G110" s="4">
        <f t="shared" si="2"/>
        <v>0</v>
      </c>
      <c r="H110" s="4" t="str">
        <f t="shared" si="3"/>
        <v>，4175927</v>
      </c>
      <c r="I110" s="4" t="str">
        <f>VLOOKUP(A110,HOP!A:U,21,0)</f>
        <v>直连</v>
      </c>
    </row>
    <row r="111" s="4" customFormat="1" hidden="1" spans="1:9">
      <c r="A111" s="5">
        <v>999228283445761</v>
      </c>
      <c r="B111" s="6">
        <v>45234</v>
      </c>
      <c r="C111" s="6">
        <v>45237</v>
      </c>
      <c r="D111" s="4">
        <v>1349.25</v>
      </c>
      <c r="E111" s="4" t="str">
        <f>VLOOKUP(A111,HOP!A:L,12,0)</f>
        <v>1349.25</v>
      </c>
      <c r="F111" s="4" t="str">
        <f>VLOOKUP(A111,HOP!A:C,3,0)</f>
        <v>4176193</v>
      </c>
      <c r="G111" s="4">
        <f t="shared" si="2"/>
        <v>0</v>
      </c>
      <c r="H111" s="4" t="str">
        <f t="shared" si="3"/>
        <v>，4176193</v>
      </c>
      <c r="I111" s="4" t="str">
        <f>VLOOKUP(A111,HOP!A:U,21,0)</f>
        <v>直连</v>
      </c>
    </row>
    <row r="112" s="4" customFormat="1" hidden="1" spans="1:9">
      <c r="A112" s="5">
        <v>999228283543712</v>
      </c>
      <c r="B112" s="6">
        <v>45235</v>
      </c>
      <c r="C112" s="6">
        <v>45237</v>
      </c>
      <c r="D112" s="4">
        <v>609.08</v>
      </c>
      <c r="E112" s="4" t="str">
        <f>VLOOKUP(A112,HOP!A:L,12,0)</f>
        <v>609.08</v>
      </c>
      <c r="F112" s="4" t="str">
        <f>VLOOKUP(A112,HOP!A:C,3,0)</f>
        <v>4176225</v>
      </c>
      <c r="G112" s="4">
        <f t="shared" si="2"/>
        <v>0</v>
      </c>
      <c r="H112" s="4" t="str">
        <f t="shared" si="3"/>
        <v>，4176225</v>
      </c>
      <c r="I112" s="4" t="str">
        <f>VLOOKUP(A112,HOP!A:U,21,0)</f>
        <v>直连</v>
      </c>
    </row>
    <row r="113" s="4" customFormat="1" hidden="1" spans="1:9">
      <c r="A113" s="5">
        <v>999228285313717</v>
      </c>
      <c r="B113" s="6">
        <v>45236</v>
      </c>
      <c r="C113" s="6">
        <v>45237</v>
      </c>
      <c r="D113" s="4">
        <v>1204.61</v>
      </c>
      <c r="E113" s="4" t="str">
        <f>VLOOKUP(A113,HOP!A:L,12,0)</f>
        <v>1204.61</v>
      </c>
      <c r="F113" s="4" t="str">
        <f>VLOOKUP(A113,HOP!A:C,3,0)</f>
        <v>4176963</v>
      </c>
      <c r="G113" s="4">
        <f t="shared" si="2"/>
        <v>0</v>
      </c>
      <c r="H113" s="4" t="str">
        <f t="shared" si="3"/>
        <v>，4176963</v>
      </c>
      <c r="I113" s="4" t="str">
        <f>VLOOKUP(A113,HOP!A:U,21,0)</f>
        <v>直连</v>
      </c>
    </row>
    <row r="114" s="4" customFormat="1" hidden="1" spans="1:9">
      <c r="A114" s="5">
        <v>999228288901048</v>
      </c>
      <c r="B114" s="6">
        <v>45236</v>
      </c>
      <c r="C114" s="6">
        <v>45237</v>
      </c>
      <c r="D114" s="4">
        <v>99.42</v>
      </c>
      <c r="E114" s="4" t="str">
        <f>VLOOKUP(A114,HOP!A:L,12,0)</f>
        <v>99.42</v>
      </c>
      <c r="F114" s="4" t="str">
        <f>VLOOKUP(A114,HOP!A:C,3,0)</f>
        <v>4178916</v>
      </c>
      <c r="G114" s="4">
        <f t="shared" si="2"/>
        <v>0</v>
      </c>
      <c r="H114" s="4" t="str">
        <f t="shared" si="3"/>
        <v>，4178916</v>
      </c>
      <c r="I114" s="4" t="str">
        <f>VLOOKUP(A114,HOP!A:U,21,0)</f>
        <v>直连</v>
      </c>
    </row>
    <row r="115" s="4" customFormat="1" spans="1:9">
      <c r="A115" s="5">
        <v>999228290022964</v>
      </c>
      <c r="B115" s="6">
        <v>45234</v>
      </c>
      <c r="C115" s="6">
        <v>45237</v>
      </c>
      <c r="D115" s="4">
        <v>4319.34</v>
      </c>
      <c r="E115" s="4" t="str">
        <f>VLOOKUP(A115,HOP!A:L,12,0)</f>
        <v>4319.37</v>
      </c>
      <c r="F115" s="4" t="str">
        <f>VLOOKUP(A115,HOP!A:C,3,0)</f>
        <v>4179457</v>
      </c>
      <c r="G115" s="4">
        <f t="shared" si="2"/>
        <v>-0.0299999999997453</v>
      </c>
      <c r="H115" s="4" t="str">
        <f t="shared" si="3"/>
        <v>，4179457</v>
      </c>
      <c r="I115" s="4" t="str">
        <f>VLOOKUP(A115,HOP!A:U,21,0)</f>
        <v>直连</v>
      </c>
    </row>
    <row r="116" s="4" customFormat="1" hidden="1" spans="1:9">
      <c r="A116" s="5">
        <v>999228290022073</v>
      </c>
      <c r="B116" s="6">
        <v>45235</v>
      </c>
      <c r="C116" s="6">
        <v>45237</v>
      </c>
      <c r="D116" s="4">
        <v>688.98</v>
      </c>
      <c r="E116" s="4" t="str">
        <f>VLOOKUP(A116,HOP!A:L,12,0)</f>
        <v>688.98</v>
      </c>
      <c r="F116" s="4" t="str">
        <f>VLOOKUP(A116,HOP!A:C,3,0)</f>
        <v>4179450</v>
      </c>
      <c r="G116" s="4">
        <f t="shared" si="2"/>
        <v>0</v>
      </c>
      <c r="H116" s="4" t="str">
        <f t="shared" si="3"/>
        <v>，4179450</v>
      </c>
      <c r="I116" s="4" t="str">
        <f>VLOOKUP(A116,HOP!A:U,21,0)</f>
        <v>直连</v>
      </c>
    </row>
    <row r="117" s="4" customFormat="1" hidden="1" spans="1:9">
      <c r="A117" s="5">
        <v>999228290082740</v>
      </c>
      <c r="B117" s="6">
        <v>45236</v>
      </c>
      <c r="C117" s="6">
        <v>45237</v>
      </c>
      <c r="D117" s="4">
        <v>565.72</v>
      </c>
      <c r="E117" s="4" t="str">
        <f>VLOOKUP(A117,HOP!A:L,12,0)</f>
        <v>565.72</v>
      </c>
      <c r="F117" s="4" t="str">
        <f>VLOOKUP(A117,HOP!A:C,3,0)</f>
        <v>4179471</v>
      </c>
      <c r="G117" s="4">
        <f t="shared" si="2"/>
        <v>0</v>
      </c>
      <c r="H117" s="4" t="str">
        <f t="shared" si="3"/>
        <v>，4179471</v>
      </c>
      <c r="I117" s="4" t="str">
        <f>VLOOKUP(A117,HOP!A:U,21,0)</f>
        <v>直连</v>
      </c>
    </row>
    <row r="118" s="4" customFormat="1" hidden="1" spans="1:9">
      <c r="A118" s="5">
        <v>999228290476367</v>
      </c>
      <c r="B118" s="6">
        <v>45235</v>
      </c>
      <c r="C118" s="6">
        <v>45237</v>
      </c>
      <c r="D118" s="4">
        <v>868.46</v>
      </c>
      <c r="E118" s="4" t="str">
        <f>VLOOKUP(A118,HOP!A:L,12,0)</f>
        <v>868.46</v>
      </c>
      <c r="F118" s="4" t="str">
        <f>VLOOKUP(A118,HOP!A:C,3,0)</f>
        <v>4179623</v>
      </c>
      <c r="G118" s="4">
        <f t="shared" si="2"/>
        <v>0</v>
      </c>
      <c r="H118" s="4" t="str">
        <f t="shared" si="3"/>
        <v>，4179623</v>
      </c>
      <c r="I118" s="4" t="str">
        <f>VLOOKUP(A118,HOP!A:U,21,0)</f>
        <v>直采</v>
      </c>
    </row>
    <row r="119" s="4" customFormat="1" hidden="1" spans="1:9">
      <c r="A119" s="5">
        <v>999228291211063</v>
      </c>
      <c r="B119" s="6">
        <v>45233</v>
      </c>
      <c r="C119" s="6">
        <v>45237</v>
      </c>
      <c r="D119" s="4">
        <v>6781.04</v>
      </c>
      <c r="E119" s="4" t="str">
        <f>VLOOKUP(A119,HOP!A:L,12,0)</f>
        <v>6781.04</v>
      </c>
      <c r="F119" s="4" t="str">
        <f>VLOOKUP(A119,HOP!A:C,3,0)</f>
        <v>4179928</v>
      </c>
      <c r="G119" s="4">
        <f t="shared" si="2"/>
        <v>0</v>
      </c>
      <c r="H119" s="4" t="str">
        <f t="shared" si="3"/>
        <v>，4179928</v>
      </c>
      <c r="I119" s="4" t="str">
        <f>VLOOKUP(A119,HOP!A:U,21,0)</f>
        <v>直连</v>
      </c>
    </row>
    <row r="120" s="4" customFormat="1" hidden="1" spans="1:9">
      <c r="A120" s="5">
        <v>999228292048638</v>
      </c>
      <c r="B120" s="6">
        <v>45234</v>
      </c>
      <c r="C120" s="6">
        <v>45237</v>
      </c>
      <c r="D120" s="4">
        <v>1145.82</v>
      </c>
      <c r="E120" s="4" t="str">
        <f>VLOOKUP(A120,HOP!A:L,12,0)</f>
        <v>1145.82</v>
      </c>
      <c r="F120" s="4" t="str">
        <f>VLOOKUP(A120,HOP!A:C,3,0)</f>
        <v>4180245</v>
      </c>
      <c r="G120" s="4">
        <f t="shared" si="2"/>
        <v>0</v>
      </c>
      <c r="H120" s="4" t="str">
        <f t="shared" si="3"/>
        <v>，4180245</v>
      </c>
      <c r="I120" s="4" t="str">
        <f>VLOOKUP(A120,HOP!A:U,21,0)</f>
        <v>直连</v>
      </c>
    </row>
    <row r="121" s="4" customFormat="1" hidden="1" spans="1:9">
      <c r="A121" s="5">
        <v>28293005957</v>
      </c>
      <c r="B121" s="6">
        <v>45235</v>
      </c>
      <c r="C121" s="6">
        <v>45237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999228293186029</v>
      </c>
      <c r="B122" s="6">
        <v>45236</v>
      </c>
      <c r="C122" s="6">
        <v>45237</v>
      </c>
      <c r="D122" s="4">
        <v>225.48</v>
      </c>
      <c r="E122" s="4" t="str">
        <f>VLOOKUP(A122,HOP!A:L,12,0)</f>
        <v>225.48</v>
      </c>
      <c r="F122" s="4" t="str">
        <f>VLOOKUP(A122,HOP!A:C,3,0)</f>
        <v>4180894</v>
      </c>
      <c r="G122" s="4">
        <f t="shared" si="2"/>
        <v>0</v>
      </c>
      <c r="H122" s="4" t="str">
        <f t="shared" si="3"/>
        <v>，4180894</v>
      </c>
      <c r="I122" s="4" t="str">
        <f>VLOOKUP(A122,HOP!A:U,21,0)</f>
        <v>直连</v>
      </c>
    </row>
    <row r="123" s="4" customFormat="1" hidden="1" spans="1:9">
      <c r="A123" s="5">
        <v>999228294487508</v>
      </c>
      <c r="B123" s="6">
        <v>45236</v>
      </c>
      <c r="C123" s="6">
        <v>45237</v>
      </c>
      <c r="D123" s="4">
        <v>607.62</v>
      </c>
      <c r="E123" s="4" t="str">
        <f>VLOOKUP(A123,HOP!A:L,12,0)</f>
        <v>607.62</v>
      </c>
      <c r="F123" s="4" t="str">
        <f>VLOOKUP(A123,HOP!A:C,3,0)</f>
        <v>4181976</v>
      </c>
      <c r="G123" s="4">
        <f t="shared" si="2"/>
        <v>0</v>
      </c>
      <c r="H123" s="4" t="str">
        <f t="shared" si="3"/>
        <v>，4181976</v>
      </c>
      <c r="I123" s="4" t="str">
        <f>VLOOKUP(A123,HOP!A:U,21,0)</f>
        <v>直连</v>
      </c>
    </row>
    <row r="124" s="4" customFormat="1" hidden="1" spans="1:9">
      <c r="A124" s="5">
        <v>999228294662053</v>
      </c>
      <c r="B124" s="6">
        <v>45233</v>
      </c>
      <c r="C124" s="6">
        <v>45237</v>
      </c>
      <c r="D124" s="4">
        <v>3202.72</v>
      </c>
      <c r="E124" s="4" t="str">
        <f>VLOOKUP(A124,HOP!A:L,12,0)</f>
        <v>3202.72</v>
      </c>
      <c r="F124" s="4" t="str">
        <f>VLOOKUP(A124,HOP!A:C,3,0)</f>
        <v>4182057</v>
      </c>
      <c r="G124" s="4">
        <f t="shared" si="2"/>
        <v>0</v>
      </c>
      <c r="H124" s="4" t="str">
        <f t="shared" si="3"/>
        <v>，4182057</v>
      </c>
      <c r="I124" s="4" t="str">
        <f>VLOOKUP(A124,HOP!A:U,21,0)</f>
        <v>直连</v>
      </c>
    </row>
    <row r="125" s="4" customFormat="1" spans="1:9">
      <c r="A125" s="5">
        <v>999228295510263</v>
      </c>
      <c r="B125" s="6">
        <v>45234</v>
      </c>
      <c r="C125" s="6">
        <v>45237</v>
      </c>
      <c r="D125" s="4">
        <v>2150.62</v>
      </c>
      <c r="E125" s="4" t="str">
        <f>VLOOKUP(A125,HOP!A:L,12,0)</f>
        <v>2150.64</v>
      </c>
      <c r="F125" s="4" t="str">
        <f>VLOOKUP(A125,HOP!A:C,3,0)</f>
        <v>4182710</v>
      </c>
      <c r="G125" s="4">
        <f t="shared" si="2"/>
        <v>-0.0199999999999818</v>
      </c>
      <c r="H125" s="4" t="str">
        <f t="shared" si="3"/>
        <v>，4182710</v>
      </c>
      <c r="I125" s="4" t="str">
        <f>VLOOKUP(A125,HOP!A:U,21,0)</f>
        <v>直连</v>
      </c>
    </row>
    <row r="126" s="4" customFormat="1" hidden="1" spans="1:9">
      <c r="A126" s="5">
        <v>999228295978323</v>
      </c>
      <c r="B126" s="6">
        <v>45236</v>
      </c>
      <c r="C126" s="6">
        <v>45237</v>
      </c>
      <c r="D126" s="4">
        <v>804.17</v>
      </c>
      <c r="E126" s="4" t="str">
        <f>VLOOKUP(A126,HOP!A:L,12,0)</f>
        <v>804.17</v>
      </c>
      <c r="F126" s="4" t="str">
        <f>VLOOKUP(A126,HOP!A:C,3,0)</f>
        <v>4182935</v>
      </c>
      <c r="G126" s="4">
        <f t="shared" si="2"/>
        <v>0</v>
      </c>
      <c r="H126" s="4" t="str">
        <f t="shared" si="3"/>
        <v>，4182935</v>
      </c>
      <c r="I126" s="4" t="str">
        <f>VLOOKUP(A126,HOP!A:U,21,0)</f>
        <v>直连</v>
      </c>
    </row>
    <row r="127" s="4" customFormat="1" hidden="1" spans="1:9">
      <c r="A127" s="5">
        <v>999228296318444</v>
      </c>
      <c r="B127" s="6">
        <v>45236</v>
      </c>
      <c r="C127" s="6">
        <v>45237</v>
      </c>
      <c r="D127" s="4">
        <v>165.99</v>
      </c>
      <c r="E127" s="4" t="str">
        <f>VLOOKUP(A127,HOP!A:L,12,0)</f>
        <v>165.99</v>
      </c>
      <c r="F127" s="4" t="str">
        <f>VLOOKUP(A127,HOP!A:C,3,0)</f>
        <v>4183249</v>
      </c>
      <c r="G127" s="4">
        <f t="shared" si="2"/>
        <v>0</v>
      </c>
      <c r="H127" s="4" t="str">
        <f t="shared" si="3"/>
        <v>，4183249</v>
      </c>
      <c r="I127" s="4" t="str">
        <f>VLOOKUP(A127,HOP!A:U,21,0)</f>
        <v>直连</v>
      </c>
    </row>
    <row r="128" s="4" customFormat="1" hidden="1" spans="1:9">
      <c r="A128" s="5">
        <v>999228297011303</v>
      </c>
      <c r="B128" s="6">
        <v>45235</v>
      </c>
      <c r="C128" s="6">
        <v>45237</v>
      </c>
      <c r="D128" s="4">
        <v>329.42</v>
      </c>
      <c r="E128" s="4" t="str">
        <f>VLOOKUP(A128,HOP!A:L,12,0)</f>
        <v>329.42</v>
      </c>
      <c r="F128" s="4" t="str">
        <f>VLOOKUP(A128,HOP!A:C,3,0)</f>
        <v>4183682</v>
      </c>
      <c r="G128" s="4">
        <f t="shared" si="2"/>
        <v>0</v>
      </c>
      <c r="H128" s="4" t="str">
        <f t="shared" si="3"/>
        <v>，4183682</v>
      </c>
      <c r="I128" s="4" t="str">
        <f>VLOOKUP(A128,HOP!A:U,21,0)</f>
        <v>直连</v>
      </c>
    </row>
    <row r="129" s="4" customFormat="1" hidden="1" spans="1:9">
      <c r="A129" s="5">
        <v>999228297319804</v>
      </c>
      <c r="B129" s="6">
        <v>45235</v>
      </c>
      <c r="C129" s="6">
        <v>45237</v>
      </c>
      <c r="D129" s="4">
        <v>445.1</v>
      </c>
      <c r="E129" s="4" t="str">
        <f>VLOOKUP(A129,HOP!A:L,12,0)</f>
        <v>445.10</v>
      </c>
      <c r="F129" s="4" t="str">
        <f>VLOOKUP(A129,HOP!A:C,3,0)</f>
        <v>4183828</v>
      </c>
      <c r="G129" s="4">
        <f t="shared" si="2"/>
        <v>0</v>
      </c>
      <c r="H129" s="4" t="str">
        <f t="shared" si="3"/>
        <v>，4183828</v>
      </c>
      <c r="I129" s="4" t="str">
        <f>VLOOKUP(A129,HOP!A:U,21,0)</f>
        <v>直连</v>
      </c>
    </row>
    <row r="130" s="4" customFormat="1" hidden="1" spans="1:9">
      <c r="A130" s="5">
        <v>999228304200936</v>
      </c>
      <c r="B130" s="6">
        <v>45236</v>
      </c>
      <c r="C130" s="6">
        <v>45237</v>
      </c>
      <c r="D130" s="4">
        <v>1171.18</v>
      </c>
      <c r="E130" s="4" t="str">
        <f>VLOOKUP(A130,HOP!A:L,12,0)</f>
        <v>1171.18</v>
      </c>
      <c r="F130" s="4" t="str">
        <f>VLOOKUP(A130,HOP!A:C,3,0)</f>
        <v>4184120</v>
      </c>
      <c r="G130" s="4">
        <f t="shared" si="2"/>
        <v>0</v>
      </c>
      <c r="H130" s="4" t="str">
        <f t="shared" si="3"/>
        <v>，4184120</v>
      </c>
      <c r="I130" s="4" t="str">
        <f>VLOOKUP(A130,HOP!A:U,21,0)</f>
        <v>直连</v>
      </c>
    </row>
    <row r="131" s="4" customFormat="1" hidden="1" spans="1:9">
      <c r="A131" s="5">
        <v>999228306515527</v>
      </c>
      <c r="B131" s="6">
        <v>45236</v>
      </c>
      <c r="C131" s="6">
        <v>45237</v>
      </c>
      <c r="D131" s="4">
        <v>312.73</v>
      </c>
      <c r="E131" s="4" t="str">
        <f>VLOOKUP(A131,HOP!A:L,12,0)</f>
        <v>312.73</v>
      </c>
      <c r="F131" s="4" t="str">
        <f>VLOOKUP(A131,HOP!A:C,3,0)</f>
        <v>4184597</v>
      </c>
      <c r="G131" s="4">
        <f t="shared" ref="G131:G194" si="4">D131-E131</f>
        <v>0</v>
      </c>
      <c r="H131" s="4" t="str">
        <f t="shared" ref="H131:H194" si="5">$H$1&amp;F131</f>
        <v>，4184597</v>
      </c>
      <c r="I131" s="4" t="str">
        <f>VLOOKUP(A131,HOP!A:U,21,0)</f>
        <v>直采</v>
      </c>
    </row>
    <row r="132" s="4" customFormat="1" hidden="1" spans="1:9">
      <c r="A132" s="5">
        <v>999228307073089</v>
      </c>
      <c r="B132" s="6">
        <v>45235</v>
      </c>
      <c r="C132" s="6">
        <v>45237</v>
      </c>
      <c r="D132" s="4">
        <v>509.74</v>
      </c>
      <c r="E132" s="4" t="str">
        <f>VLOOKUP(A132,HOP!A:L,12,0)</f>
        <v>509.74</v>
      </c>
      <c r="F132" s="4" t="str">
        <f>VLOOKUP(A132,HOP!A:C,3,0)</f>
        <v>4184875</v>
      </c>
      <c r="G132" s="4">
        <f t="shared" si="4"/>
        <v>0</v>
      </c>
      <c r="H132" s="4" t="str">
        <f t="shared" si="5"/>
        <v>，4184875</v>
      </c>
      <c r="I132" s="4" t="str">
        <f>VLOOKUP(A132,HOP!A:U,21,0)</f>
        <v>直连</v>
      </c>
    </row>
    <row r="133" s="4" customFormat="1" hidden="1" spans="1:9">
      <c r="A133" s="5">
        <v>999228309202900</v>
      </c>
      <c r="B133" s="6">
        <v>45235</v>
      </c>
      <c r="C133" s="6">
        <v>45237</v>
      </c>
      <c r="D133" s="4">
        <v>1228.48</v>
      </c>
      <c r="E133" s="4" t="str">
        <f>VLOOKUP(A133,HOP!A:L,12,0)</f>
        <v>1228.48</v>
      </c>
      <c r="F133" s="4" t="str">
        <f>VLOOKUP(A133,HOP!A:C,3,0)</f>
        <v>4185924</v>
      </c>
      <c r="G133" s="4">
        <f t="shared" si="4"/>
        <v>0</v>
      </c>
      <c r="H133" s="4" t="str">
        <f t="shared" si="5"/>
        <v>，4185924</v>
      </c>
      <c r="I133" s="4" t="str">
        <f>VLOOKUP(A133,HOP!A:U,21,0)</f>
        <v>直连</v>
      </c>
    </row>
    <row r="134" s="4" customFormat="1" hidden="1" spans="1:9">
      <c r="A134" s="5">
        <v>999228309933801</v>
      </c>
      <c r="B134" s="6">
        <v>45235</v>
      </c>
      <c r="C134" s="6">
        <v>45237</v>
      </c>
      <c r="D134" s="4">
        <v>1977.8</v>
      </c>
      <c r="E134" s="4" t="str">
        <f>VLOOKUP(A134,HOP!A:L,12,0)</f>
        <v>1977.80</v>
      </c>
      <c r="F134" s="4" t="str">
        <f>VLOOKUP(A134,HOP!A:C,3,0)</f>
        <v>4186223</v>
      </c>
      <c r="G134" s="4">
        <f t="shared" si="4"/>
        <v>0</v>
      </c>
      <c r="H134" s="4" t="str">
        <f t="shared" si="5"/>
        <v>，4186223</v>
      </c>
      <c r="I134" s="4" t="str">
        <f>VLOOKUP(A134,HOP!A:U,21,0)</f>
        <v>直采</v>
      </c>
    </row>
    <row r="135" s="4" customFormat="1" hidden="1" spans="1:9">
      <c r="A135" s="5">
        <v>999228310430848</v>
      </c>
      <c r="B135" s="6">
        <v>45236</v>
      </c>
      <c r="C135" s="6">
        <v>45237</v>
      </c>
      <c r="D135" s="4">
        <v>440.26</v>
      </c>
      <c r="E135" s="4" t="str">
        <f>VLOOKUP(A135,HOP!A:L,12,0)</f>
        <v>440.26</v>
      </c>
      <c r="F135" s="4" t="str">
        <f>VLOOKUP(A135,HOP!A:C,3,0)</f>
        <v>4186472</v>
      </c>
      <c r="G135" s="4">
        <f t="shared" si="4"/>
        <v>0</v>
      </c>
      <c r="H135" s="4" t="str">
        <f t="shared" si="5"/>
        <v>，4186472</v>
      </c>
      <c r="I135" s="4" t="str">
        <f>VLOOKUP(A135,HOP!A:U,21,0)</f>
        <v>直连</v>
      </c>
    </row>
    <row r="136" s="4" customFormat="1" hidden="1" spans="1:9">
      <c r="A136" s="5">
        <v>999228310949277</v>
      </c>
      <c r="B136" s="6">
        <v>45236</v>
      </c>
      <c r="C136" s="6">
        <v>45237</v>
      </c>
      <c r="D136" s="4">
        <v>511.88</v>
      </c>
      <c r="E136" s="4" t="str">
        <f>VLOOKUP(A136,HOP!A:L,12,0)</f>
        <v>511.88</v>
      </c>
      <c r="F136" s="4" t="str">
        <f>VLOOKUP(A136,HOP!A:C,3,0)</f>
        <v>4186762</v>
      </c>
      <c r="G136" s="4">
        <f t="shared" si="4"/>
        <v>0</v>
      </c>
      <c r="H136" s="4" t="str">
        <f t="shared" si="5"/>
        <v>，4186762</v>
      </c>
      <c r="I136" s="4" t="str">
        <f>VLOOKUP(A136,HOP!A:U,21,0)</f>
        <v>直连</v>
      </c>
    </row>
    <row r="137" s="4" customFormat="1" hidden="1" spans="1:9">
      <c r="A137" s="5">
        <v>999228311501378</v>
      </c>
      <c r="B137" s="6">
        <v>45236</v>
      </c>
      <c r="C137" s="6">
        <v>45237</v>
      </c>
      <c r="D137" s="4">
        <v>241.33</v>
      </c>
      <c r="E137" s="4" t="str">
        <f>VLOOKUP(A137,HOP!A:L,12,0)</f>
        <v>241.33</v>
      </c>
      <c r="F137" s="4" t="str">
        <f>VLOOKUP(A137,HOP!A:C,3,0)</f>
        <v>4186909</v>
      </c>
      <c r="G137" s="4">
        <f t="shared" si="4"/>
        <v>0</v>
      </c>
      <c r="H137" s="4" t="str">
        <f t="shared" si="5"/>
        <v>，4186909</v>
      </c>
      <c r="I137" s="4" t="str">
        <f>VLOOKUP(A137,HOP!A:U,21,0)</f>
        <v>直连</v>
      </c>
    </row>
    <row r="138" s="4" customFormat="1" hidden="1" spans="1:9">
      <c r="A138" s="5">
        <v>999228311854957</v>
      </c>
      <c r="B138" s="6">
        <v>45235</v>
      </c>
      <c r="C138" s="6">
        <v>45237</v>
      </c>
      <c r="D138" s="4">
        <v>3982.62</v>
      </c>
      <c r="E138" s="4" t="str">
        <f>VLOOKUP(A138,HOP!A:L,12,0)</f>
        <v>3982.62</v>
      </c>
      <c r="F138" s="4" t="str">
        <f>VLOOKUP(A138,HOP!A:C,3,0)</f>
        <v>4186996</v>
      </c>
      <c r="G138" s="4">
        <f t="shared" si="4"/>
        <v>0</v>
      </c>
      <c r="H138" s="4" t="str">
        <f t="shared" si="5"/>
        <v>，4186996</v>
      </c>
      <c r="I138" s="4" t="str">
        <f>VLOOKUP(A138,HOP!A:U,21,0)</f>
        <v>直连</v>
      </c>
    </row>
    <row r="139" s="4" customFormat="1" hidden="1" spans="1:9">
      <c r="A139" s="5">
        <v>999228312357058</v>
      </c>
      <c r="B139" s="6">
        <v>45236</v>
      </c>
      <c r="C139" s="6">
        <v>45237</v>
      </c>
      <c r="D139" s="4">
        <v>329.04</v>
      </c>
      <c r="E139" s="4" t="str">
        <f>VLOOKUP(A139,HOP!A:L,12,0)</f>
        <v>329.04</v>
      </c>
      <c r="F139" s="4" t="str">
        <f>VLOOKUP(A139,HOP!A:C,3,0)</f>
        <v>4187175</v>
      </c>
      <c r="G139" s="4">
        <f t="shared" si="4"/>
        <v>0</v>
      </c>
      <c r="H139" s="4" t="str">
        <f t="shared" si="5"/>
        <v>，4187175</v>
      </c>
      <c r="I139" s="4" t="str">
        <f>VLOOKUP(A139,HOP!A:U,21,0)</f>
        <v>直连</v>
      </c>
    </row>
    <row r="140" s="4" customFormat="1" hidden="1" spans="1:9">
      <c r="A140" s="5">
        <v>999228313091651</v>
      </c>
      <c r="B140" s="6">
        <v>45236</v>
      </c>
      <c r="C140" s="6">
        <v>45237</v>
      </c>
      <c r="D140" s="4">
        <v>863.19</v>
      </c>
      <c r="E140" s="4" t="str">
        <f>VLOOKUP(A140,HOP!A:L,12,0)</f>
        <v>863.19</v>
      </c>
      <c r="F140" s="4" t="str">
        <f>VLOOKUP(A140,HOP!A:C,3,0)</f>
        <v>4187470</v>
      </c>
      <c r="G140" s="4">
        <f t="shared" si="4"/>
        <v>0</v>
      </c>
      <c r="H140" s="4" t="str">
        <f t="shared" si="5"/>
        <v>，4187470</v>
      </c>
      <c r="I140" s="4" t="str">
        <f>VLOOKUP(A140,HOP!A:U,21,0)</f>
        <v>直连</v>
      </c>
    </row>
    <row r="141" s="4" customFormat="1" hidden="1" spans="1:9">
      <c r="A141" s="5">
        <v>999228313231162</v>
      </c>
      <c r="B141" s="6">
        <v>45236</v>
      </c>
      <c r="C141" s="6">
        <v>45237</v>
      </c>
      <c r="D141" s="4">
        <v>403.46</v>
      </c>
      <c r="E141" s="4" t="str">
        <f>VLOOKUP(A141,HOP!A:L,12,0)</f>
        <v>403.46</v>
      </c>
      <c r="F141" s="4" t="str">
        <f>VLOOKUP(A141,HOP!A:C,3,0)</f>
        <v>4187521</v>
      </c>
      <c r="G141" s="4">
        <f t="shared" si="4"/>
        <v>0</v>
      </c>
      <c r="H141" s="4" t="str">
        <f t="shared" si="5"/>
        <v>，4187521</v>
      </c>
      <c r="I141" s="4" t="str">
        <f>VLOOKUP(A141,HOP!A:U,21,0)</f>
        <v>直连</v>
      </c>
    </row>
    <row r="142" s="4" customFormat="1" hidden="1" spans="1:9">
      <c r="A142" s="5">
        <v>999228314029519</v>
      </c>
      <c r="B142" s="6">
        <v>45236</v>
      </c>
      <c r="C142" s="6">
        <v>45237</v>
      </c>
      <c r="D142" s="4">
        <v>316.79</v>
      </c>
      <c r="E142" s="4" t="str">
        <f>VLOOKUP(A142,HOP!A:L,12,0)</f>
        <v>316.79</v>
      </c>
      <c r="F142" s="4" t="str">
        <f>VLOOKUP(A142,HOP!A:C,3,0)</f>
        <v>4187991</v>
      </c>
      <c r="G142" s="4">
        <f t="shared" si="4"/>
        <v>0</v>
      </c>
      <c r="H142" s="4" t="str">
        <f t="shared" si="5"/>
        <v>，4187991</v>
      </c>
      <c r="I142" s="4" t="str">
        <f>VLOOKUP(A142,HOP!A:U,21,0)</f>
        <v>直连</v>
      </c>
    </row>
    <row r="143" s="4" customFormat="1" hidden="1" spans="1:9">
      <c r="A143" s="5">
        <v>999228314478666</v>
      </c>
      <c r="B143" s="6">
        <v>45235</v>
      </c>
      <c r="C143" s="6">
        <v>45237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999228315629233</v>
      </c>
      <c r="B144" s="6">
        <v>45235</v>
      </c>
      <c r="C144" s="6">
        <v>45237</v>
      </c>
      <c r="D144" s="4">
        <v>808.12</v>
      </c>
      <c r="E144" s="4" t="str">
        <f>VLOOKUP(A144,HOP!A:L,12,0)</f>
        <v>808.12</v>
      </c>
      <c r="F144" s="4" t="str">
        <f>VLOOKUP(A144,HOP!A:C,3,0)</f>
        <v>4189110</v>
      </c>
      <c r="G144" s="4">
        <f t="shared" si="4"/>
        <v>0</v>
      </c>
      <c r="H144" s="4" t="str">
        <f t="shared" si="5"/>
        <v>，4189110</v>
      </c>
      <c r="I144" s="4" t="str">
        <f>VLOOKUP(A144,HOP!A:U,21,0)</f>
        <v>直连</v>
      </c>
    </row>
    <row r="145" s="4" customFormat="1" hidden="1" spans="1:9">
      <c r="A145" s="5">
        <v>999228316327200</v>
      </c>
      <c r="B145" s="6">
        <v>45235</v>
      </c>
      <c r="C145" s="6">
        <v>45237</v>
      </c>
      <c r="D145" s="4">
        <v>587.52</v>
      </c>
      <c r="E145" s="4" t="str">
        <f>VLOOKUP(A145,HOP!A:L,12,0)</f>
        <v>587.52</v>
      </c>
      <c r="F145" s="4" t="str">
        <f>VLOOKUP(A145,HOP!A:C,3,0)</f>
        <v>4189479</v>
      </c>
      <c r="G145" s="4">
        <f t="shared" si="4"/>
        <v>0</v>
      </c>
      <c r="H145" s="4" t="str">
        <f t="shared" si="5"/>
        <v>，4189479</v>
      </c>
      <c r="I145" s="4" t="str">
        <f>VLOOKUP(A145,HOP!A:U,21,0)</f>
        <v>直连</v>
      </c>
    </row>
    <row r="146" s="4" customFormat="1" hidden="1" spans="1:9">
      <c r="A146" s="5">
        <v>999228317901769</v>
      </c>
      <c r="B146" s="6">
        <v>45234</v>
      </c>
      <c r="C146" s="6">
        <v>45237</v>
      </c>
      <c r="D146" s="4">
        <v>1580.07</v>
      </c>
      <c r="E146" s="4" t="str">
        <f>VLOOKUP(A146,HOP!A:L,12,0)</f>
        <v>1580.07</v>
      </c>
      <c r="F146" s="4" t="str">
        <f>VLOOKUP(A146,HOP!A:C,3,0)</f>
        <v>4191051</v>
      </c>
      <c r="G146" s="4">
        <f t="shared" si="4"/>
        <v>0</v>
      </c>
      <c r="H146" s="4" t="str">
        <f t="shared" si="5"/>
        <v>，4191051</v>
      </c>
      <c r="I146" s="4" t="str">
        <f>VLOOKUP(A146,HOP!A:U,21,0)</f>
        <v>直连</v>
      </c>
    </row>
    <row r="147" s="4" customFormat="1" spans="1:9">
      <c r="A147" s="5">
        <v>999228318071361</v>
      </c>
      <c r="B147" s="6">
        <v>45236</v>
      </c>
      <c r="C147" s="6">
        <v>45237</v>
      </c>
      <c r="D147" s="4">
        <v>273.58</v>
      </c>
      <c r="E147" s="4" t="str">
        <f>VLOOKUP(A147,HOP!A:L,12,0)</f>
        <v>273.59</v>
      </c>
      <c r="F147" s="4" t="str">
        <f>VLOOKUP(A147,HOP!A:C,3,0)</f>
        <v>4191167</v>
      </c>
      <c r="G147" s="4">
        <f t="shared" si="4"/>
        <v>-0.00999999999999091</v>
      </c>
      <c r="H147" s="4" t="str">
        <f t="shared" si="5"/>
        <v>，4191167</v>
      </c>
      <c r="I147" s="4" t="str">
        <f>VLOOKUP(A147,HOP!A:U,21,0)</f>
        <v>直连</v>
      </c>
    </row>
    <row r="148" s="4" customFormat="1" hidden="1" spans="1:9">
      <c r="A148" s="5">
        <v>999228318440878</v>
      </c>
      <c r="B148" s="6">
        <v>45236</v>
      </c>
      <c r="C148" s="6">
        <v>45237</v>
      </c>
      <c r="D148" s="4">
        <v>419.58</v>
      </c>
      <c r="E148" s="4" t="str">
        <f>VLOOKUP(A148,HOP!A:L,12,0)</f>
        <v>419.58</v>
      </c>
      <c r="F148" s="4" t="str">
        <f>VLOOKUP(A148,HOP!A:C,3,0)</f>
        <v>4191569</v>
      </c>
      <c r="G148" s="4">
        <f t="shared" si="4"/>
        <v>0</v>
      </c>
      <c r="H148" s="4" t="str">
        <f t="shared" si="5"/>
        <v>，4191569</v>
      </c>
      <c r="I148" s="4" t="str">
        <f>VLOOKUP(A148,HOP!A:U,21,0)</f>
        <v>直连</v>
      </c>
    </row>
    <row r="149" s="4" customFormat="1" hidden="1" spans="1:9">
      <c r="A149" s="5">
        <v>999228318502184</v>
      </c>
      <c r="B149" s="6">
        <v>45236</v>
      </c>
      <c r="C149" s="6">
        <v>45237</v>
      </c>
      <c r="D149" s="4">
        <v>338.51</v>
      </c>
      <c r="E149" s="4" t="str">
        <f>VLOOKUP(A149,HOP!A:L,12,0)</f>
        <v>338.51</v>
      </c>
      <c r="F149" s="4" t="str">
        <f>VLOOKUP(A149,HOP!A:C,3,0)</f>
        <v>4191601</v>
      </c>
      <c r="G149" s="4">
        <f t="shared" si="4"/>
        <v>0</v>
      </c>
      <c r="H149" s="4" t="str">
        <f t="shared" si="5"/>
        <v>，4191601</v>
      </c>
      <c r="I149" s="4" t="str">
        <f>VLOOKUP(A149,HOP!A:U,21,0)</f>
        <v>直连</v>
      </c>
    </row>
    <row r="150" s="4" customFormat="1" hidden="1" spans="1:9">
      <c r="A150" s="5">
        <v>999228318881837</v>
      </c>
      <c r="B150" s="6">
        <v>45236</v>
      </c>
      <c r="C150" s="6">
        <v>45237</v>
      </c>
      <c r="D150" s="4">
        <v>179.64</v>
      </c>
      <c r="E150" s="4" t="str">
        <f>VLOOKUP(A150,HOP!A:L,12,0)</f>
        <v>179.64</v>
      </c>
      <c r="F150" s="4" t="str">
        <f>VLOOKUP(A150,HOP!A:C,3,0)</f>
        <v>4191969</v>
      </c>
      <c r="G150" s="4">
        <f t="shared" si="4"/>
        <v>0</v>
      </c>
      <c r="H150" s="4" t="str">
        <f t="shared" si="5"/>
        <v>，4191969</v>
      </c>
      <c r="I150" s="4" t="str">
        <f>VLOOKUP(A150,HOP!A:U,21,0)</f>
        <v>直连</v>
      </c>
    </row>
    <row r="151" s="4" customFormat="1" hidden="1" spans="1:9">
      <c r="A151" s="5">
        <v>999228319015080</v>
      </c>
      <c r="B151" s="6">
        <v>45234</v>
      </c>
      <c r="C151" s="6">
        <v>45237</v>
      </c>
      <c r="D151" s="4">
        <v>850.83</v>
      </c>
      <c r="E151" s="4" t="str">
        <f>VLOOKUP(A151,HOP!A:L,12,0)</f>
        <v>850.83</v>
      </c>
      <c r="F151" s="4" t="str">
        <f>VLOOKUP(A151,HOP!A:C,3,0)</f>
        <v>4192302</v>
      </c>
      <c r="G151" s="4">
        <f t="shared" si="4"/>
        <v>0</v>
      </c>
      <c r="H151" s="4" t="str">
        <f t="shared" si="5"/>
        <v>，4192302</v>
      </c>
      <c r="I151" s="4" t="str">
        <f>VLOOKUP(A151,HOP!A:U,21,0)</f>
        <v>直连</v>
      </c>
    </row>
    <row r="152" s="4" customFormat="1" hidden="1" spans="1:9">
      <c r="A152" s="5">
        <v>999228319236331</v>
      </c>
      <c r="B152" s="6">
        <v>45235</v>
      </c>
      <c r="C152" s="6">
        <v>45237</v>
      </c>
      <c r="D152" s="4">
        <v>558.16</v>
      </c>
      <c r="E152" s="4" t="str">
        <f>VLOOKUP(A152,HOP!A:L,12,0)</f>
        <v>558.16</v>
      </c>
      <c r="F152" s="4" t="str">
        <f>VLOOKUP(A152,HOP!A:C,3,0)</f>
        <v>4192400</v>
      </c>
      <c r="G152" s="4">
        <f t="shared" si="4"/>
        <v>0</v>
      </c>
      <c r="H152" s="4" t="str">
        <f t="shared" si="5"/>
        <v>，4192400</v>
      </c>
      <c r="I152" s="4" t="str">
        <f>VLOOKUP(A152,HOP!A:U,21,0)</f>
        <v>直连</v>
      </c>
    </row>
    <row r="153" s="4" customFormat="1" hidden="1" spans="1:9">
      <c r="A153" s="5">
        <v>999228319402279</v>
      </c>
      <c r="B153" s="6">
        <v>45234</v>
      </c>
      <c r="C153" s="6">
        <v>45237</v>
      </c>
      <c r="D153" s="4">
        <v>916.22</v>
      </c>
      <c r="E153" s="4" t="str">
        <f>VLOOKUP(A153,HOP!A:L,12,0)</f>
        <v>916.22</v>
      </c>
      <c r="F153" s="4" t="str">
        <f>VLOOKUP(A153,HOP!A:C,3,0)</f>
        <v>4192469</v>
      </c>
      <c r="G153" s="4">
        <f t="shared" si="4"/>
        <v>0</v>
      </c>
      <c r="H153" s="4" t="str">
        <f t="shared" si="5"/>
        <v>，4192469</v>
      </c>
      <c r="I153" s="4" t="str">
        <f>VLOOKUP(A153,HOP!A:U,21,0)</f>
        <v>直连</v>
      </c>
    </row>
    <row r="154" s="4" customFormat="1" spans="1:9">
      <c r="A154" s="5">
        <v>999228319632777</v>
      </c>
      <c r="B154" s="6">
        <v>45236</v>
      </c>
      <c r="C154" s="6">
        <v>45237</v>
      </c>
      <c r="D154" s="4">
        <v>868.47</v>
      </c>
      <c r="E154" s="4" t="str">
        <f>VLOOKUP(A154,HOP!A:L,12,0)</f>
        <v>868.48</v>
      </c>
      <c r="F154" s="4" t="str">
        <f>VLOOKUP(A154,HOP!A:C,3,0)</f>
        <v>4192819</v>
      </c>
      <c r="G154" s="4">
        <f t="shared" si="4"/>
        <v>-0.00999999999999091</v>
      </c>
      <c r="H154" s="4" t="str">
        <f t="shared" si="5"/>
        <v>，4192819</v>
      </c>
      <c r="I154" s="4" t="str">
        <f>VLOOKUP(A154,HOP!A:U,21,0)</f>
        <v>直连</v>
      </c>
    </row>
    <row r="155" s="4" customFormat="1" hidden="1" spans="1:9">
      <c r="A155" s="5">
        <v>999228320287427</v>
      </c>
      <c r="B155" s="6">
        <v>45235</v>
      </c>
      <c r="C155" s="6">
        <v>45237</v>
      </c>
      <c r="D155" s="4">
        <v>347.12</v>
      </c>
      <c r="E155" s="4" t="str">
        <f>VLOOKUP(A155,HOP!A:L,12,0)</f>
        <v>347.12</v>
      </c>
      <c r="F155" s="4" t="str">
        <f>VLOOKUP(A155,HOP!A:C,3,0)</f>
        <v>4193370</v>
      </c>
      <c r="G155" s="4">
        <f t="shared" si="4"/>
        <v>0</v>
      </c>
      <c r="H155" s="4" t="str">
        <f t="shared" si="5"/>
        <v>，4193370</v>
      </c>
      <c r="I155" s="4" t="str">
        <f>VLOOKUP(A155,HOP!A:U,21,0)</f>
        <v>直连</v>
      </c>
    </row>
    <row r="156" s="4" customFormat="1" hidden="1" spans="1:9">
      <c r="A156" s="5">
        <v>999228320583397</v>
      </c>
      <c r="B156" s="6">
        <v>45235</v>
      </c>
      <c r="C156" s="6">
        <v>45237</v>
      </c>
      <c r="D156" s="4">
        <v>593.58</v>
      </c>
      <c r="E156" s="4" t="str">
        <f>VLOOKUP(A156,HOP!A:L,12,0)</f>
        <v>593.58</v>
      </c>
      <c r="F156" s="4" t="str">
        <f>VLOOKUP(A156,HOP!A:C,3,0)</f>
        <v>4193656</v>
      </c>
      <c r="G156" s="4">
        <f t="shared" si="4"/>
        <v>0</v>
      </c>
      <c r="H156" s="4" t="str">
        <f t="shared" si="5"/>
        <v>，4193656</v>
      </c>
      <c r="I156" s="4" t="str">
        <f>VLOOKUP(A156,HOP!A:U,21,0)</f>
        <v>直连</v>
      </c>
    </row>
    <row r="157" s="4" customFormat="1" hidden="1" spans="1:9">
      <c r="A157" s="5">
        <v>999228320602610</v>
      </c>
      <c r="B157" s="6">
        <v>45235</v>
      </c>
      <c r="C157" s="6">
        <v>45237</v>
      </c>
      <c r="D157" s="4">
        <v>1304.3</v>
      </c>
      <c r="E157" s="4" t="str">
        <f>VLOOKUP(A157,HOP!A:L,12,0)</f>
        <v>1304.30</v>
      </c>
      <c r="F157" s="4" t="str">
        <f>VLOOKUP(A157,HOP!A:C,3,0)</f>
        <v>4193680</v>
      </c>
      <c r="G157" s="4">
        <f t="shared" si="4"/>
        <v>0</v>
      </c>
      <c r="H157" s="4" t="str">
        <f t="shared" si="5"/>
        <v>，4193680</v>
      </c>
      <c r="I157" s="4" t="str">
        <f>VLOOKUP(A157,HOP!A:U,21,0)</f>
        <v>直采</v>
      </c>
    </row>
    <row r="158" s="4" customFormat="1" hidden="1" spans="1:9">
      <c r="A158" s="5">
        <v>999228320620397</v>
      </c>
      <c r="B158" s="6">
        <v>45235</v>
      </c>
      <c r="C158" s="6">
        <v>45237</v>
      </c>
      <c r="D158" s="4">
        <v>1304.3</v>
      </c>
      <c r="E158" s="4" t="str">
        <f>VLOOKUP(A158,HOP!A:L,12,0)</f>
        <v>1304.30</v>
      </c>
      <c r="F158" s="4" t="str">
        <f>VLOOKUP(A158,HOP!A:C,3,0)</f>
        <v>4193698</v>
      </c>
      <c r="G158" s="4">
        <f t="shared" si="4"/>
        <v>0</v>
      </c>
      <c r="H158" s="4" t="str">
        <f t="shared" si="5"/>
        <v>，4193698</v>
      </c>
      <c r="I158" s="4" t="str">
        <f>VLOOKUP(A158,HOP!A:U,21,0)</f>
        <v>直采</v>
      </c>
    </row>
    <row r="159" s="4" customFormat="1" spans="1:9">
      <c r="A159" s="5">
        <v>999228320839141</v>
      </c>
      <c r="B159" s="6">
        <v>45235</v>
      </c>
      <c r="C159" s="6">
        <v>45237</v>
      </c>
      <c r="D159" s="4">
        <v>5473.06</v>
      </c>
      <c r="E159" s="4" t="str">
        <f>VLOOKUP(A159,HOP!A:L,12,0)</f>
        <v>5473.10</v>
      </c>
      <c r="F159" s="4" t="str">
        <f>VLOOKUP(A159,HOP!A:C,3,0)</f>
        <v>4193994</v>
      </c>
      <c r="G159" s="4">
        <f t="shared" si="4"/>
        <v>-0.0399999999999636</v>
      </c>
      <c r="H159" s="4" t="str">
        <f t="shared" si="5"/>
        <v>，4193994</v>
      </c>
      <c r="I159" s="4" t="str">
        <f>VLOOKUP(A159,HOP!A:U,21,0)</f>
        <v>直连</v>
      </c>
    </row>
    <row r="160" s="4" customFormat="1" hidden="1" spans="1:9">
      <c r="A160" s="5">
        <v>999228320904238</v>
      </c>
      <c r="B160" s="6">
        <v>45235</v>
      </c>
      <c r="C160" s="6">
        <v>45237</v>
      </c>
      <c r="D160" s="4">
        <v>2243.76</v>
      </c>
      <c r="E160" s="4" t="str">
        <f>VLOOKUP(A160,HOP!A:L,12,0)</f>
        <v>2243.76</v>
      </c>
      <c r="F160" s="4" t="str">
        <f>VLOOKUP(A160,HOP!A:C,3,0)</f>
        <v>4194081</v>
      </c>
      <c r="G160" s="4">
        <f t="shared" si="4"/>
        <v>0</v>
      </c>
      <c r="H160" s="4" t="str">
        <f t="shared" si="5"/>
        <v>，4194081</v>
      </c>
      <c r="I160" s="4" t="str">
        <f>VLOOKUP(A160,HOP!A:U,21,0)</f>
        <v>直连</v>
      </c>
    </row>
    <row r="161" s="4" customFormat="1" hidden="1" spans="1:9">
      <c r="A161" s="5">
        <v>999228320937880</v>
      </c>
      <c r="B161" s="6">
        <v>45236</v>
      </c>
      <c r="C161" s="6">
        <v>45237</v>
      </c>
      <c r="D161" s="4">
        <v>351.82</v>
      </c>
      <c r="E161" s="4" t="str">
        <f>VLOOKUP(A161,HOP!A:L,12,0)</f>
        <v>351.82</v>
      </c>
      <c r="F161" s="4" t="str">
        <f>VLOOKUP(A161,HOP!A:C,3,0)</f>
        <v>4194125</v>
      </c>
      <c r="G161" s="4">
        <f t="shared" si="4"/>
        <v>0</v>
      </c>
      <c r="H161" s="4" t="str">
        <f t="shared" si="5"/>
        <v>，4194125</v>
      </c>
      <c r="I161" s="4" t="str">
        <f>VLOOKUP(A161,HOP!A:U,21,0)</f>
        <v>直连</v>
      </c>
    </row>
    <row r="162" s="4" customFormat="1" hidden="1" spans="1:9">
      <c r="A162" s="5">
        <v>999228321001761</v>
      </c>
      <c r="B162" s="6">
        <v>45235</v>
      </c>
      <c r="C162" s="6">
        <v>45237</v>
      </c>
      <c r="D162" s="4">
        <v>714.52</v>
      </c>
      <c r="E162" s="4" t="str">
        <f>VLOOKUP(A162,HOP!A:L,12,0)</f>
        <v>714.52</v>
      </c>
      <c r="F162" s="4" t="str">
        <f>VLOOKUP(A162,HOP!A:C,3,0)</f>
        <v>4194222</v>
      </c>
      <c r="G162" s="4">
        <f t="shared" si="4"/>
        <v>0</v>
      </c>
      <c r="H162" s="4" t="str">
        <f t="shared" si="5"/>
        <v>，4194222</v>
      </c>
      <c r="I162" s="4" t="str">
        <f>VLOOKUP(A162,HOP!A:U,21,0)</f>
        <v>直连</v>
      </c>
    </row>
    <row r="163" s="4" customFormat="1" hidden="1" spans="1:9">
      <c r="A163" s="5">
        <v>999228321040687</v>
      </c>
      <c r="B163" s="6">
        <v>45235</v>
      </c>
      <c r="C163" s="6">
        <v>45237</v>
      </c>
      <c r="D163" s="4">
        <v>2919.42</v>
      </c>
      <c r="E163" s="4" t="str">
        <f>VLOOKUP(A163,HOP!A:L,12,0)</f>
        <v>2919.42</v>
      </c>
      <c r="F163" s="4" t="str">
        <f>VLOOKUP(A163,HOP!A:C,3,0)</f>
        <v>4194292</v>
      </c>
      <c r="G163" s="4">
        <f t="shared" si="4"/>
        <v>0</v>
      </c>
      <c r="H163" s="4" t="str">
        <f t="shared" si="5"/>
        <v>，4194292</v>
      </c>
      <c r="I163" s="4" t="str">
        <f>VLOOKUP(A163,HOP!A:U,21,0)</f>
        <v>直连</v>
      </c>
    </row>
    <row r="164" s="4" customFormat="1" hidden="1" spans="1:9">
      <c r="A164" s="5">
        <v>999228321430635</v>
      </c>
      <c r="B164" s="6">
        <v>45235</v>
      </c>
      <c r="C164" s="6">
        <v>45237</v>
      </c>
      <c r="D164" s="4">
        <v>771.54</v>
      </c>
      <c r="E164" s="4" t="str">
        <f>VLOOKUP(A164,HOP!A:L,12,0)</f>
        <v>771.54</v>
      </c>
      <c r="F164" s="4" t="str">
        <f>VLOOKUP(A164,HOP!A:C,3,0)</f>
        <v>4194470</v>
      </c>
      <c r="G164" s="4">
        <f t="shared" si="4"/>
        <v>0</v>
      </c>
      <c r="H164" s="4" t="str">
        <f t="shared" si="5"/>
        <v>，4194470</v>
      </c>
      <c r="I164" s="4" t="str">
        <f>VLOOKUP(A164,HOP!A:U,21,0)</f>
        <v>直连</v>
      </c>
    </row>
    <row r="165" s="4" customFormat="1" hidden="1" spans="1:9">
      <c r="A165" s="5">
        <v>999228321858093</v>
      </c>
      <c r="B165" s="6">
        <v>45235</v>
      </c>
      <c r="C165" s="6">
        <v>45237</v>
      </c>
      <c r="D165" s="4">
        <v>151.44</v>
      </c>
      <c r="E165" s="4" t="str">
        <f>VLOOKUP(A165,HOP!A:L,12,0)</f>
        <v>151.44</v>
      </c>
      <c r="F165" s="4" t="str">
        <f>VLOOKUP(A165,HOP!A:C,3,0)</f>
        <v>4194599</v>
      </c>
      <c r="G165" s="4">
        <f t="shared" si="4"/>
        <v>0</v>
      </c>
      <c r="H165" s="4" t="str">
        <f t="shared" si="5"/>
        <v>，4194599</v>
      </c>
      <c r="I165" s="4" t="str">
        <f>VLOOKUP(A165,HOP!A:U,21,0)</f>
        <v>直连</v>
      </c>
    </row>
    <row r="166" s="4" customFormat="1" spans="1:9">
      <c r="A166" s="5">
        <v>999228322611505</v>
      </c>
      <c r="B166" s="6">
        <v>45235</v>
      </c>
      <c r="C166" s="6">
        <v>45237</v>
      </c>
      <c r="D166" s="4">
        <v>1136.8</v>
      </c>
      <c r="E166" s="4" t="str">
        <f>VLOOKUP(A166,HOP!A:L,12,0)</f>
        <v>1136.88</v>
      </c>
      <c r="F166" s="4" t="str">
        <f>VLOOKUP(A166,HOP!A:C,3,0)</f>
        <v>4194769</v>
      </c>
      <c r="G166" s="4">
        <f t="shared" si="4"/>
        <v>-0.0800000000001546</v>
      </c>
      <c r="H166" s="4" t="str">
        <f t="shared" si="5"/>
        <v>，4194769</v>
      </c>
      <c r="I166" s="4" t="str">
        <f>VLOOKUP(A166,HOP!A:U,21,0)</f>
        <v>直连</v>
      </c>
    </row>
    <row r="167" s="4" customFormat="1" hidden="1" spans="1:9">
      <c r="A167" s="5">
        <v>999228323064805</v>
      </c>
      <c r="B167" s="6">
        <v>45236</v>
      </c>
      <c r="C167" s="6">
        <v>45237</v>
      </c>
      <c r="D167" s="4">
        <v>1181.76</v>
      </c>
      <c r="E167" s="4" t="str">
        <f>VLOOKUP(A167,HOP!A:L,12,0)</f>
        <v>1181.76</v>
      </c>
      <c r="F167" s="4" t="str">
        <f>VLOOKUP(A167,HOP!A:C,3,0)</f>
        <v>4194910</v>
      </c>
      <c r="G167" s="4">
        <f t="shared" si="4"/>
        <v>0</v>
      </c>
      <c r="H167" s="4" t="str">
        <f t="shared" si="5"/>
        <v>，4194910</v>
      </c>
      <c r="I167" s="4" t="str">
        <f>VLOOKUP(A167,HOP!A:U,21,0)</f>
        <v>直连</v>
      </c>
    </row>
    <row r="168" s="4" customFormat="1" hidden="1" spans="1:9">
      <c r="A168" s="5">
        <v>999228323202169</v>
      </c>
      <c r="B168" s="6">
        <v>45236</v>
      </c>
      <c r="C168" s="6">
        <v>45237</v>
      </c>
      <c r="D168" s="4">
        <v>333.32</v>
      </c>
      <c r="E168" s="4" t="str">
        <f>VLOOKUP(A168,HOP!A:L,12,0)</f>
        <v>333.32</v>
      </c>
      <c r="F168" s="4" t="str">
        <f>VLOOKUP(A168,HOP!A:C,3,0)</f>
        <v>4194934</v>
      </c>
      <c r="G168" s="4">
        <f t="shared" si="4"/>
        <v>0</v>
      </c>
      <c r="H168" s="4" t="str">
        <f t="shared" si="5"/>
        <v>，4194934</v>
      </c>
      <c r="I168" s="4" t="str">
        <f>VLOOKUP(A168,HOP!A:U,21,0)</f>
        <v>直连</v>
      </c>
    </row>
    <row r="169" s="4" customFormat="1" hidden="1" spans="1:9">
      <c r="A169" s="5">
        <v>999228323252578</v>
      </c>
      <c r="B169" s="6">
        <v>45235</v>
      </c>
      <c r="C169" s="6">
        <v>45237</v>
      </c>
      <c r="D169" s="4">
        <v>2374.16</v>
      </c>
      <c r="E169" s="4" t="str">
        <f>VLOOKUP(A169,HOP!A:L,12,0)</f>
        <v>2374.16</v>
      </c>
      <c r="F169" s="4" t="str">
        <f>VLOOKUP(A169,HOP!A:C,3,0)</f>
        <v>4194943</v>
      </c>
      <c r="G169" s="4">
        <f t="shared" si="4"/>
        <v>0</v>
      </c>
      <c r="H169" s="4" t="str">
        <f t="shared" si="5"/>
        <v>，4194943</v>
      </c>
      <c r="I169" s="4" t="str">
        <f>VLOOKUP(A169,HOP!A:U,21,0)</f>
        <v>直连</v>
      </c>
    </row>
    <row r="170" s="4" customFormat="1" hidden="1" spans="1:9">
      <c r="A170" s="5">
        <v>999228324240974</v>
      </c>
      <c r="B170" s="6">
        <v>45235</v>
      </c>
      <c r="C170" s="6">
        <v>45237</v>
      </c>
      <c r="D170" s="4">
        <v>2053.96</v>
      </c>
      <c r="E170" s="4" t="str">
        <f>VLOOKUP(A170,HOP!A:L,12,0)</f>
        <v>2053.96</v>
      </c>
      <c r="F170" s="4" t="str">
        <f>VLOOKUP(A170,HOP!A:C,3,0)</f>
        <v>4195183</v>
      </c>
      <c r="G170" s="4">
        <f t="shared" si="4"/>
        <v>0</v>
      </c>
      <c r="H170" s="4" t="str">
        <f t="shared" si="5"/>
        <v>，4195183</v>
      </c>
      <c r="I170" s="4" t="str">
        <f>VLOOKUP(A170,HOP!A:U,21,0)</f>
        <v>直连</v>
      </c>
    </row>
    <row r="171" s="4" customFormat="1" hidden="1" spans="1:9">
      <c r="A171" s="5">
        <v>999228324373489</v>
      </c>
      <c r="B171" s="6">
        <v>45236</v>
      </c>
      <c r="C171" s="6">
        <v>45237</v>
      </c>
      <c r="D171" s="4">
        <v>275.17</v>
      </c>
      <c r="E171" s="4" t="str">
        <f>VLOOKUP(A171,HOP!A:L,12,0)</f>
        <v>275.17</v>
      </c>
      <c r="F171" s="4" t="str">
        <f>VLOOKUP(A171,HOP!A:C,3,0)</f>
        <v>4195217</v>
      </c>
      <c r="G171" s="4">
        <f t="shared" si="4"/>
        <v>0</v>
      </c>
      <c r="H171" s="4" t="str">
        <f t="shared" si="5"/>
        <v>，4195217</v>
      </c>
      <c r="I171" s="4" t="str">
        <f>VLOOKUP(A171,HOP!A:U,21,0)</f>
        <v>直连</v>
      </c>
    </row>
    <row r="172" s="4" customFormat="1" hidden="1" spans="1:9">
      <c r="A172" s="5">
        <v>999228324951831</v>
      </c>
      <c r="B172" s="6">
        <v>45235</v>
      </c>
      <c r="C172" s="6">
        <v>45237</v>
      </c>
      <c r="D172" s="4">
        <v>618.82</v>
      </c>
      <c r="E172" s="4" t="str">
        <f>VLOOKUP(A172,HOP!A:L,12,0)</f>
        <v>618.82</v>
      </c>
      <c r="F172" s="4" t="str">
        <f>VLOOKUP(A172,HOP!A:C,3,0)</f>
        <v>4195463</v>
      </c>
      <c r="G172" s="4">
        <f t="shared" si="4"/>
        <v>0</v>
      </c>
      <c r="H172" s="4" t="str">
        <f t="shared" si="5"/>
        <v>，4195463</v>
      </c>
      <c r="I172" s="4" t="str">
        <f>VLOOKUP(A172,HOP!A:U,21,0)</f>
        <v>直连</v>
      </c>
    </row>
    <row r="173" s="4" customFormat="1" hidden="1" spans="1:9">
      <c r="A173" s="5">
        <v>999228325247797</v>
      </c>
      <c r="B173" s="6">
        <v>45236</v>
      </c>
      <c r="C173" s="6">
        <v>45237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999228325423787</v>
      </c>
      <c r="B174" s="6">
        <v>45235</v>
      </c>
      <c r="C174" s="6">
        <v>45237</v>
      </c>
      <c r="D174" s="4">
        <v>445.84</v>
      </c>
      <c r="E174" s="4" t="str">
        <f>VLOOKUP(A174,HOP!A:L,12,0)</f>
        <v>445.84</v>
      </c>
      <c r="F174" s="4" t="str">
        <f>VLOOKUP(A174,HOP!A:C,3,0)</f>
        <v>4195550</v>
      </c>
      <c r="G174" s="4">
        <f t="shared" si="4"/>
        <v>0</v>
      </c>
      <c r="H174" s="4" t="str">
        <f t="shared" si="5"/>
        <v>，4195550</v>
      </c>
      <c r="I174" s="4" t="str">
        <f>VLOOKUP(A174,HOP!A:U,21,0)</f>
        <v>直连</v>
      </c>
    </row>
    <row r="175" s="4" customFormat="1" hidden="1" spans="1:9">
      <c r="A175" s="5">
        <v>999228325871518</v>
      </c>
      <c r="B175" s="6">
        <v>45235</v>
      </c>
      <c r="C175" s="6">
        <v>45237</v>
      </c>
      <c r="D175" s="4">
        <v>1300.96</v>
      </c>
      <c r="E175" s="4" t="str">
        <f>VLOOKUP(A175,HOP!A:L,12,0)</f>
        <v>1300.96</v>
      </c>
      <c r="F175" s="4" t="str">
        <f>VLOOKUP(A175,HOP!A:C,3,0)</f>
        <v>4195800</v>
      </c>
      <c r="G175" s="4">
        <f t="shared" si="4"/>
        <v>0</v>
      </c>
      <c r="H175" s="4" t="str">
        <f t="shared" si="5"/>
        <v>，4195800</v>
      </c>
      <c r="I175" s="4" t="str">
        <f>VLOOKUP(A175,HOP!A:U,21,0)</f>
        <v>直连</v>
      </c>
    </row>
    <row r="176" s="4" customFormat="1" hidden="1" spans="1:9">
      <c r="A176" s="5">
        <v>999228326207620</v>
      </c>
      <c r="B176" s="6">
        <v>45236</v>
      </c>
      <c r="C176" s="6">
        <v>45237</v>
      </c>
      <c r="D176" s="4">
        <v>293.71</v>
      </c>
      <c r="E176" s="4" t="str">
        <f>VLOOKUP(A176,HOP!A:L,12,0)</f>
        <v>293.71</v>
      </c>
      <c r="F176" s="4" t="str">
        <f>VLOOKUP(A176,HOP!A:C,3,0)</f>
        <v>4195866</v>
      </c>
      <c r="G176" s="4">
        <f t="shared" si="4"/>
        <v>0</v>
      </c>
      <c r="H176" s="4" t="str">
        <f t="shared" si="5"/>
        <v>，4195866</v>
      </c>
      <c r="I176" s="4" t="str">
        <f>VLOOKUP(A176,HOP!A:U,21,0)</f>
        <v>直连</v>
      </c>
    </row>
    <row r="177" s="4" customFormat="1" hidden="1" spans="1:9">
      <c r="A177" s="5">
        <v>999228326287139</v>
      </c>
      <c r="B177" s="6">
        <v>45235</v>
      </c>
      <c r="C177" s="6">
        <v>45237</v>
      </c>
      <c r="D177" s="4">
        <v>3233.16</v>
      </c>
      <c r="E177" s="4" t="str">
        <f>VLOOKUP(A177,HOP!A:L,12,0)</f>
        <v>3233.16</v>
      </c>
      <c r="F177" s="4" t="str">
        <f>VLOOKUP(A177,HOP!A:C,3,0)</f>
        <v>4195882</v>
      </c>
      <c r="G177" s="4">
        <f t="shared" si="4"/>
        <v>0</v>
      </c>
      <c r="H177" s="4" t="str">
        <f t="shared" si="5"/>
        <v>，4195882</v>
      </c>
      <c r="I177" s="4" t="str">
        <f>VLOOKUP(A177,HOP!A:U,21,0)</f>
        <v>直连</v>
      </c>
    </row>
    <row r="178" s="4" customFormat="1" hidden="1" spans="1:9">
      <c r="A178" s="5">
        <v>999228326588331</v>
      </c>
      <c r="B178" s="6">
        <v>45235</v>
      </c>
      <c r="C178" s="6">
        <v>45237</v>
      </c>
      <c r="D178" s="4">
        <v>292.36</v>
      </c>
      <c r="E178" s="4" t="str">
        <f>VLOOKUP(A178,HOP!A:L,12,0)</f>
        <v>292.36</v>
      </c>
      <c r="F178" s="4" t="str">
        <f>VLOOKUP(A178,HOP!A:C,3,0)</f>
        <v>4196117</v>
      </c>
      <c r="G178" s="4">
        <f t="shared" si="4"/>
        <v>0</v>
      </c>
      <c r="H178" s="4" t="str">
        <f t="shared" si="5"/>
        <v>，4196117</v>
      </c>
      <c r="I178" s="4" t="str">
        <f>VLOOKUP(A178,HOP!A:U,21,0)</f>
        <v>直连</v>
      </c>
    </row>
    <row r="179" s="4" customFormat="1" hidden="1" spans="1:9">
      <c r="A179" s="5">
        <v>999228326641536</v>
      </c>
      <c r="B179" s="6">
        <v>45236</v>
      </c>
      <c r="C179" s="6">
        <v>45237</v>
      </c>
      <c r="D179" s="4">
        <v>714.66</v>
      </c>
      <c r="E179" s="4" t="str">
        <f>VLOOKUP(A179,HOP!A:L,12,0)</f>
        <v>714.66</v>
      </c>
      <c r="F179" s="4" t="str">
        <f>VLOOKUP(A179,HOP!A:C,3,0)</f>
        <v>4196126</v>
      </c>
      <c r="G179" s="4">
        <f t="shared" si="4"/>
        <v>0</v>
      </c>
      <c r="H179" s="4" t="str">
        <f t="shared" si="5"/>
        <v>，4196126</v>
      </c>
      <c r="I179" s="4" t="str">
        <f>VLOOKUP(A179,HOP!A:U,21,0)</f>
        <v>直连</v>
      </c>
    </row>
    <row r="180" s="4" customFormat="1" hidden="1" spans="1:9">
      <c r="A180" s="5">
        <v>999228326661378</v>
      </c>
      <c r="B180" s="6">
        <v>45235</v>
      </c>
      <c r="C180" s="6">
        <v>45237</v>
      </c>
      <c r="D180" s="4">
        <v>1122.92</v>
      </c>
      <c r="E180" s="4" t="str">
        <f>VLOOKUP(A180,HOP!A:L,12,0)</f>
        <v>1122.92</v>
      </c>
      <c r="F180" s="4" t="str">
        <f>VLOOKUP(A180,HOP!A:C,3,0)</f>
        <v>4196132</v>
      </c>
      <c r="G180" s="4">
        <f t="shared" si="4"/>
        <v>0</v>
      </c>
      <c r="H180" s="4" t="str">
        <f t="shared" si="5"/>
        <v>，4196132</v>
      </c>
      <c r="I180" s="4" t="str">
        <f>VLOOKUP(A180,HOP!A:U,21,0)</f>
        <v>直连</v>
      </c>
    </row>
    <row r="181" s="4" customFormat="1" hidden="1" spans="1:9">
      <c r="A181" s="5">
        <v>999228326955621</v>
      </c>
      <c r="B181" s="6">
        <v>45236</v>
      </c>
      <c r="C181" s="6">
        <v>45237</v>
      </c>
      <c r="D181" s="4">
        <v>309.83</v>
      </c>
      <c r="E181" s="4" t="str">
        <f>VLOOKUP(A181,HOP!A:L,12,0)</f>
        <v>309.83</v>
      </c>
      <c r="F181" s="4" t="str">
        <f>VLOOKUP(A181,HOP!A:C,3,0)</f>
        <v>4196193</v>
      </c>
      <c r="G181" s="4">
        <f t="shared" si="4"/>
        <v>0</v>
      </c>
      <c r="H181" s="4" t="str">
        <f t="shared" si="5"/>
        <v>，4196193</v>
      </c>
      <c r="I181" s="4" t="str">
        <f>VLOOKUP(A181,HOP!A:U,21,0)</f>
        <v>直连</v>
      </c>
    </row>
    <row r="182" s="4" customFormat="1" hidden="1" spans="1:9">
      <c r="A182" s="5">
        <v>999228327422674</v>
      </c>
      <c r="B182" s="6">
        <v>45235</v>
      </c>
      <c r="C182" s="6">
        <v>45237</v>
      </c>
      <c r="D182" s="4">
        <v>274.3</v>
      </c>
      <c r="E182" s="4" t="str">
        <f>VLOOKUP(A182,HOP!A:L,12,0)</f>
        <v>274.30</v>
      </c>
      <c r="F182" s="4" t="str">
        <f>VLOOKUP(A182,HOP!A:C,3,0)</f>
        <v>4196420</v>
      </c>
      <c r="G182" s="4">
        <f t="shared" si="4"/>
        <v>0</v>
      </c>
      <c r="H182" s="4" t="str">
        <f t="shared" si="5"/>
        <v>，4196420</v>
      </c>
      <c r="I182" s="4" t="str">
        <f>VLOOKUP(A182,HOP!A:U,21,0)</f>
        <v>直连</v>
      </c>
    </row>
    <row r="183" s="4" customFormat="1" hidden="1" spans="1:9">
      <c r="A183" s="5">
        <v>999228327600578</v>
      </c>
      <c r="B183" s="6">
        <v>45235</v>
      </c>
      <c r="C183" s="6">
        <v>45237</v>
      </c>
      <c r="D183" s="4">
        <v>594.08</v>
      </c>
      <c r="E183" s="4" t="str">
        <f>VLOOKUP(A183,HOP!A:L,12,0)</f>
        <v>594.08</v>
      </c>
      <c r="F183" s="4" t="str">
        <f>VLOOKUP(A183,HOP!A:C,3,0)</f>
        <v>4196447</v>
      </c>
      <c r="G183" s="4">
        <f t="shared" si="4"/>
        <v>0</v>
      </c>
      <c r="H183" s="4" t="str">
        <f t="shared" si="5"/>
        <v>，4196447</v>
      </c>
      <c r="I183" s="4" t="str">
        <f>VLOOKUP(A183,HOP!A:U,21,0)</f>
        <v>直连</v>
      </c>
    </row>
    <row r="184" s="4" customFormat="1" hidden="1" spans="1:9">
      <c r="A184" s="5">
        <v>999228328285282</v>
      </c>
      <c r="B184" s="6">
        <v>45235</v>
      </c>
      <c r="C184" s="6">
        <v>45237</v>
      </c>
      <c r="D184" s="4">
        <v>229.48</v>
      </c>
      <c r="E184" s="4" t="str">
        <f>VLOOKUP(A184,HOP!A:L,12,0)</f>
        <v>229.48</v>
      </c>
      <c r="F184" s="4" t="str">
        <f>VLOOKUP(A184,HOP!A:C,3,0)</f>
        <v>4196671</v>
      </c>
      <c r="G184" s="4">
        <f t="shared" si="4"/>
        <v>0</v>
      </c>
      <c r="H184" s="4" t="str">
        <f t="shared" si="5"/>
        <v>，4196671</v>
      </c>
      <c r="I184" s="4" t="str">
        <f>VLOOKUP(A184,HOP!A:U,21,0)</f>
        <v>直连</v>
      </c>
    </row>
    <row r="185" s="4" customFormat="1" hidden="1" spans="1:9">
      <c r="A185" s="5">
        <v>999228328303939</v>
      </c>
      <c r="B185" s="6">
        <v>45235</v>
      </c>
      <c r="C185" s="6">
        <v>45237</v>
      </c>
      <c r="D185" s="4">
        <v>1123.66</v>
      </c>
      <c r="E185" s="4" t="str">
        <f>VLOOKUP(A185,HOP!A:L,12,0)</f>
        <v>1123.66</v>
      </c>
      <c r="F185" s="4" t="str">
        <f>VLOOKUP(A185,HOP!A:C,3,0)</f>
        <v>4196721</v>
      </c>
      <c r="G185" s="4">
        <f t="shared" si="4"/>
        <v>0</v>
      </c>
      <c r="H185" s="4" t="str">
        <f t="shared" si="5"/>
        <v>，4196721</v>
      </c>
      <c r="I185" s="4" t="str">
        <f>VLOOKUP(A185,HOP!A:U,21,0)</f>
        <v>直连</v>
      </c>
    </row>
    <row r="186" s="4" customFormat="1" hidden="1" spans="1:9">
      <c r="A186" s="5">
        <v>999228328326636</v>
      </c>
      <c r="B186" s="6">
        <v>45236</v>
      </c>
      <c r="C186" s="6">
        <v>45237</v>
      </c>
      <c r="D186" s="4">
        <v>569.44</v>
      </c>
      <c r="E186" s="4" t="str">
        <f>VLOOKUP(A186,HOP!A:L,12,0)</f>
        <v>569.44</v>
      </c>
      <c r="F186" s="4" t="str">
        <f>VLOOKUP(A186,HOP!A:C,3,0)</f>
        <v>4196723</v>
      </c>
      <c r="G186" s="4">
        <f t="shared" si="4"/>
        <v>0</v>
      </c>
      <c r="H186" s="4" t="str">
        <f t="shared" si="5"/>
        <v>，4196723</v>
      </c>
      <c r="I186" s="4" t="str">
        <f>VLOOKUP(A186,HOP!A:U,21,0)</f>
        <v>直连</v>
      </c>
    </row>
    <row r="187" s="4" customFormat="1" hidden="1" spans="1:9">
      <c r="A187" s="5">
        <v>999228328656770</v>
      </c>
      <c r="B187" s="6">
        <v>45235</v>
      </c>
      <c r="C187" s="6">
        <v>45237</v>
      </c>
      <c r="D187" s="4">
        <v>1848.44</v>
      </c>
      <c r="E187" s="4" t="str">
        <f>VLOOKUP(A187,HOP!A:L,12,0)</f>
        <v>1848.44</v>
      </c>
      <c r="F187" s="4" t="str">
        <f>VLOOKUP(A187,HOP!A:C,3,0)</f>
        <v>4196780</v>
      </c>
      <c r="G187" s="4">
        <f t="shared" si="4"/>
        <v>0</v>
      </c>
      <c r="H187" s="4" t="str">
        <f t="shared" si="5"/>
        <v>，4196780</v>
      </c>
      <c r="I187" s="4" t="str">
        <f>VLOOKUP(A187,HOP!A:U,21,0)</f>
        <v>直连</v>
      </c>
    </row>
    <row r="188" s="4" customFormat="1" hidden="1" spans="1:9">
      <c r="A188" s="5">
        <v>999228328682747</v>
      </c>
      <c r="B188" s="6">
        <v>45235</v>
      </c>
      <c r="C188" s="6">
        <v>45237</v>
      </c>
      <c r="D188" s="4">
        <v>2134.3</v>
      </c>
      <c r="E188" s="4" t="str">
        <f>VLOOKUP(A188,HOP!A:L,12,0)</f>
        <v>2134.30</v>
      </c>
      <c r="F188" s="4" t="str">
        <f>VLOOKUP(A188,HOP!A:C,3,0)</f>
        <v>4196794</v>
      </c>
      <c r="G188" s="4">
        <f t="shared" si="4"/>
        <v>0</v>
      </c>
      <c r="H188" s="4" t="str">
        <f t="shared" si="5"/>
        <v>，4196794</v>
      </c>
      <c r="I188" s="4" t="str">
        <f>VLOOKUP(A188,HOP!A:U,21,0)</f>
        <v>直连</v>
      </c>
    </row>
    <row r="189" s="4" customFormat="1" hidden="1" spans="1:9">
      <c r="A189" s="5">
        <v>999228328713109</v>
      </c>
      <c r="B189" s="6">
        <v>45235</v>
      </c>
      <c r="C189" s="6">
        <v>45237</v>
      </c>
      <c r="D189" s="4">
        <v>1048.42</v>
      </c>
      <c r="E189" s="4" t="str">
        <f>VLOOKUP(A189,HOP!A:L,12,0)</f>
        <v>1048.42</v>
      </c>
      <c r="F189" s="4" t="str">
        <f>VLOOKUP(A189,HOP!A:C,3,0)</f>
        <v>4196800</v>
      </c>
      <c r="G189" s="4">
        <f t="shared" si="4"/>
        <v>0</v>
      </c>
      <c r="H189" s="4" t="str">
        <f t="shared" si="5"/>
        <v>，4196800</v>
      </c>
      <c r="I189" s="4" t="str">
        <f>VLOOKUP(A189,HOP!A:U,21,0)</f>
        <v>直连</v>
      </c>
    </row>
    <row r="190" s="4" customFormat="1" hidden="1" spans="1:9">
      <c r="A190" s="5">
        <v>999228329197982</v>
      </c>
      <c r="B190" s="6">
        <v>45236</v>
      </c>
      <c r="C190" s="6">
        <v>45237</v>
      </c>
      <c r="D190" s="4">
        <v>303.12</v>
      </c>
      <c r="E190" s="4" t="str">
        <f>VLOOKUP(A190,HOP!A:L,12,0)</f>
        <v>303.12</v>
      </c>
      <c r="F190" s="4" t="str">
        <f>VLOOKUP(A190,HOP!A:C,3,0)</f>
        <v>4197035</v>
      </c>
      <c r="G190" s="4">
        <f t="shared" si="4"/>
        <v>0</v>
      </c>
      <c r="H190" s="4" t="str">
        <f t="shared" si="5"/>
        <v>，4197035</v>
      </c>
      <c r="I190" s="4" t="str">
        <f>VLOOKUP(A190,HOP!A:U,21,0)</f>
        <v>直连</v>
      </c>
    </row>
    <row r="191" s="4" customFormat="1" hidden="1" spans="1:9">
      <c r="A191" s="5">
        <v>999228329420407</v>
      </c>
      <c r="B191" s="6">
        <v>45236</v>
      </c>
      <c r="C191" s="6">
        <v>45237</v>
      </c>
      <c r="D191" s="4">
        <v>1189.17</v>
      </c>
      <c r="E191" s="4" t="str">
        <f>VLOOKUP(A191,HOP!A:L,12,0)</f>
        <v>1189.17</v>
      </c>
      <c r="F191" s="4" t="str">
        <f>VLOOKUP(A191,HOP!A:C,3,0)</f>
        <v>4197079</v>
      </c>
      <c r="G191" s="4">
        <f t="shared" si="4"/>
        <v>0</v>
      </c>
      <c r="H191" s="4" t="str">
        <f t="shared" si="5"/>
        <v>，4197079</v>
      </c>
      <c r="I191" s="4" t="str">
        <f>VLOOKUP(A191,HOP!A:U,21,0)</f>
        <v>直连</v>
      </c>
    </row>
    <row r="192" s="4" customFormat="1" hidden="1" spans="1:9">
      <c r="A192" s="5">
        <v>999228329902405</v>
      </c>
      <c r="B192" s="6">
        <v>45236</v>
      </c>
      <c r="C192" s="6">
        <v>45237</v>
      </c>
      <c r="D192" s="4">
        <v>157.74</v>
      </c>
      <c r="E192" s="4" t="str">
        <f>VLOOKUP(A192,HOP!A:L,12,0)</f>
        <v>157.74</v>
      </c>
      <c r="F192" s="4" t="str">
        <f>VLOOKUP(A192,HOP!A:C,3,0)</f>
        <v>4197205</v>
      </c>
      <c r="G192" s="4">
        <f t="shared" si="4"/>
        <v>0</v>
      </c>
      <c r="H192" s="4" t="str">
        <f t="shared" si="5"/>
        <v>，4197205</v>
      </c>
      <c r="I192" s="4" t="str">
        <f>VLOOKUP(A192,HOP!A:U,21,0)</f>
        <v>直连</v>
      </c>
    </row>
    <row r="193" s="4" customFormat="1" hidden="1" spans="1:9">
      <c r="A193" s="5">
        <v>999228330210125</v>
      </c>
      <c r="B193" s="6">
        <v>45236</v>
      </c>
      <c r="C193" s="6">
        <v>45237</v>
      </c>
      <c r="D193" s="4">
        <v>369.72</v>
      </c>
      <c r="E193" s="4" t="str">
        <f>VLOOKUP(A193,HOP!A:L,12,0)</f>
        <v>369.72</v>
      </c>
      <c r="F193" s="4" t="str">
        <f>VLOOKUP(A193,HOP!A:C,3,0)</f>
        <v>4197414</v>
      </c>
      <c r="G193" s="4">
        <f t="shared" si="4"/>
        <v>0</v>
      </c>
      <c r="H193" s="4" t="str">
        <f t="shared" si="5"/>
        <v>，4197414</v>
      </c>
      <c r="I193" s="4" t="str">
        <f>VLOOKUP(A193,HOP!A:U,21,0)</f>
        <v>直连</v>
      </c>
    </row>
    <row r="194" s="4" customFormat="1" hidden="1" spans="1:9">
      <c r="A194" s="5">
        <v>999228330408330</v>
      </c>
      <c r="B194" s="6">
        <v>45236</v>
      </c>
      <c r="C194" s="6">
        <v>45237</v>
      </c>
      <c r="D194" s="4">
        <v>248.74</v>
      </c>
      <c r="E194" s="4" t="str">
        <f>VLOOKUP(A194,HOP!A:L,12,0)</f>
        <v>248.74</v>
      </c>
      <c r="F194" s="4" t="str">
        <f>VLOOKUP(A194,HOP!A:C,3,0)</f>
        <v>4197469</v>
      </c>
      <c r="G194" s="4">
        <f t="shared" si="4"/>
        <v>0</v>
      </c>
      <c r="H194" s="4" t="str">
        <f t="shared" si="5"/>
        <v>，4197469</v>
      </c>
      <c r="I194" s="4" t="str">
        <f>VLOOKUP(A194,HOP!A:U,21,0)</f>
        <v>直连</v>
      </c>
    </row>
    <row r="195" s="4" customFormat="1" hidden="1" spans="1:9">
      <c r="A195" s="5">
        <v>999228331547772</v>
      </c>
      <c r="B195" s="6">
        <v>45236</v>
      </c>
      <c r="C195" s="6">
        <v>45237</v>
      </c>
      <c r="D195" s="4">
        <v>580.76</v>
      </c>
      <c r="E195" s="4" t="str">
        <f>VLOOKUP(A195,HOP!A:L,12,0)</f>
        <v>580.76</v>
      </c>
      <c r="F195" s="4" t="str">
        <f>VLOOKUP(A195,HOP!A:C,3,0)</f>
        <v>4198191</v>
      </c>
      <c r="G195" s="4">
        <f t="shared" ref="G195:G258" si="6">D195-E195</f>
        <v>0</v>
      </c>
      <c r="H195" s="4" t="str">
        <f t="shared" ref="H195:H258" si="7">$H$1&amp;F195</f>
        <v>，4198191</v>
      </c>
      <c r="I195" s="4" t="str">
        <f>VLOOKUP(A195,HOP!A:U,21,0)</f>
        <v>直连</v>
      </c>
    </row>
    <row r="196" s="4" customFormat="1" hidden="1" spans="1:9">
      <c r="A196" s="5">
        <v>999228331546553</v>
      </c>
      <c r="B196" s="6">
        <v>45235</v>
      </c>
      <c r="C196" s="6">
        <v>45237</v>
      </c>
      <c r="D196" s="4">
        <v>561.76</v>
      </c>
      <c r="E196" s="4" t="str">
        <f>VLOOKUP(A196,HOP!A:L,12,0)</f>
        <v>561.76</v>
      </c>
      <c r="F196" s="4" t="str">
        <f>VLOOKUP(A196,HOP!A:C,3,0)</f>
        <v>4198190</v>
      </c>
      <c r="G196" s="4">
        <f t="shared" si="6"/>
        <v>0</v>
      </c>
      <c r="H196" s="4" t="str">
        <f t="shared" si="7"/>
        <v>，4198190</v>
      </c>
      <c r="I196" s="4" t="str">
        <f>VLOOKUP(A196,HOP!A:U,21,0)</f>
        <v>直连</v>
      </c>
    </row>
    <row r="197" s="4" customFormat="1" hidden="1" spans="1:9">
      <c r="A197" s="5">
        <v>28331571094</v>
      </c>
      <c r="B197" s="6">
        <v>45236</v>
      </c>
      <c r="C197" s="6">
        <v>45237</v>
      </c>
      <c r="D197" s="4">
        <v>603.73</v>
      </c>
      <c r="E197" s="4" t="str">
        <f>VLOOKUP(A197,HOP!A:L,12,0)</f>
        <v>603.73</v>
      </c>
      <c r="F197" s="4" t="str">
        <f>VLOOKUP(A197,HOP!A:C,3,0)</f>
        <v>4198200</v>
      </c>
      <c r="G197" s="4">
        <f t="shared" si="6"/>
        <v>0</v>
      </c>
      <c r="H197" s="4" t="str">
        <f t="shared" si="7"/>
        <v>，4198200</v>
      </c>
      <c r="I197" s="4" t="str">
        <f>VLOOKUP(A197,HOP!A:U,21,0)</f>
        <v>直连</v>
      </c>
    </row>
    <row r="198" s="4" customFormat="1" hidden="1" spans="1:9">
      <c r="A198" s="5">
        <v>999228332124644</v>
      </c>
      <c r="B198" s="6">
        <v>45235</v>
      </c>
      <c r="C198" s="6">
        <v>45237</v>
      </c>
      <c r="D198" s="4">
        <v>667.91</v>
      </c>
      <c r="E198" s="4" t="str">
        <f>VLOOKUP(A198,HOP!A:L,12,0)</f>
        <v>667.91</v>
      </c>
      <c r="F198" s="4" t="str">
        <f>VLOOKUP(A198,HOP!A:C,3,0)</f>
        <v>4198360</v>
      </c>
      <c r="G198" s="4">
        <f t="shared" si="6"/>
        <v>0</v>
      </c>
      <c r="H198" s="4" t="str">
        <f t="shared" si="7"/>
        <v>，4198360</v>
      </c>
      <c r="I198" s="4" t="str">
        <f>VLOOKUP(A198,HOP!A:U,21,0)</f>
        <v>直连</v>
      </c>
    </row>
    <row r="199" s="4" customFormat="1" hidden="1" spans="1:9">
      <c r="A199" s="5">
        <v>999228332141368</v>
      </c>
      <c r="B199" s="6">
        <v>45236</v>
      </c>
      <c r="C199" s="6">
        <v>45237</v>
      </c>
      <c r="D199" s="4">
        <v>178.15</v>
      </c>
      <c r="E199" s="4" t="str">
        <f>VLOOKUP(A199,HOP!A:L,12,0)</f>
        <v>178.15</v>
      </c>
      <c r="F199" s="4" t="str">
        <f>VLOOKUP(A199,HOP!A:C,3,0)</f>
        <v>4198366</v>
      </c>
      <c r="G199" s="4">
        <f t="shared" si="6"/>
        <v>0</v>
      </c>
      <c r="H199" s="4" t="str">
        <f t="shared" si="7"/>
        <v>，4198366</v>
      </c>
      <c r="I199" s="4" t="str">
        <f>VLOOKUP(A199,HOP!A:U,21,0)</f>
        <v>直连</v>
      </c>
    </row>
    <row r="200" s="4" customFormat="1" hidden="1" spans="1:9">
      <c r="A200" s="5">
        <v>999228332314413</v>
      </c>
      <c r="B200" s="6">
        <v>45236</v>
      </c>
      <c r="C200" s="6">
        <v>45237</v>
      </c>
      <c r="D200" s="4">
        <v>446.53</v>
      </c>
      <c r="E200" s="4" t="str">
        <f>VLOOKUP(A200,HOP!A:L,12,0)</f>
        <v>446.53</v>
      </c>
      <c r="F200" s="4" t="str">
        <f>VLOOKUP(A200,HOP!A:C,3,0)</f>
        <v>4198603</v>
      </c>
      <c r="G200" s="4">
        <f t="shared" si="6"/>
        <v>0</v>
      </c>
      <c r="H200" s="4" t="str">
        <f t="shared" si="7"/>
        <v>，4198603</v>
      </c>
      <c r="I200" s="4" t="str">
        <f>VLOOKUP(A200,HOP!A:U,21,0)</f>
        <v>直连</v>
      </c>
    </row>
    <row r="201" s="4" customFormat="1" hidden="1" spans="1:9">
      <c r="A201" s="5">
        <v>999228332344057</v>
      </c>
      <c r="B201" s="6">
        <v>45236</v>
      </c>
      <c r="C201" s="6">
        <v>45237</v>
      </c>
      <c r="D201" s="4">
        <v>351.54</v>
      </c>
      <c r="E201" s="4" t="str">
        <f>VLOOKUP(A201,HOP!A:L,12,0)</f>
        <v>351.54</v>
      </c>
      <c r="F201" s="4" t="str">
        <f>VLOOKUP(A201,HOP!A:C,3,0)</f>
        <v>4198614</v>
      </c>
      <c r="G201" s="4">
        <f t="shared" si="6"/>
        <v>0</v>
      </c>
      <c r="H201" s="4" t="str">
        <f t="shared" si="7"/>
        <v>，4198614</v>
      </c>
      <c r="I201" s="4" t="str">
        <f>VLOOKUP(A201,HOP!A:U,21,0)</f>
        <v>直连</v>
      </c>
    </row>
    <row r="202" s="4" customFormat="1" hidden="1" spans="1:9">
      <c r="A202" s="5">
        <v>999228332846607</v>
      </c>
      <c r="B202" s="6">
        <v>45236</v>
      </c>
      <c r="C202" s="6">
        <v>45237</v>
      </c>
      <c r="D202" s="4">
        <v>322.36</v>
      </c>
      <c r="E202" s="4" t="str">
        <f>VLOOKUP(A202,HOP!A:L,12,0)</f>
        <v>322.36</v>
      </c>
      <c r="F202" s="4" t="str">
        <f>VLOOKUP(A202,HOP!A:C,3,0)</f>
        <v>4198793</v>
      </c>
      <c r="G202" s="4">
        <f t="shared" si="6"/>
        <v>0</v>
      </c>
      <c r="H202" s="4" t="str">
        <f t="shared" si="7"/>
        <v>，4198793</v>
      </c>
      <c r="I202" s="4" t="str">
        <f>VLOOKUP(A202,HOP!A:U,21,0)</f>
        <v>直连</v>
      </c>
    </row>
    <row r="203" s="4" customFormat="1" hidden="1" spans="1:9">
      <c r="A203" s="5">
        <v>999228332894933</v>
      </c>
      <c r="B203" s="6">
        <v>45236</v>
      </c>
      <c r="C203" s="6">
        <v>45237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999228333123040</v>
      </c>
      <c r="B204" s="6">
        <v>45236</v>
      </c>
      <c r="C204" s="6">
        <v>45237</v>
      </c>
      <c r="D204" s="4">
        <v>245.83</v>
      </c>
      <c r="E204" s="4" t="str">
        <f>VLOOKUP(A204,HOP!A:L,12,0)</f>
        <v>245.83</v>
      </c>
      <c r="F204" s="4" t="str">
        <f>VLOOKUP(A204,HOP!A:C,3,0)</f>
        <v>4199057</v>
      </c>
      <c r="G204" s="4">
        <f t="shared" si="6"/>
        <v>0</v>
      </c>
      <c r="H204" s="4" t="str">
        <f t="shared" si="7"/>
        <v>，4199057</v>
      </c>
      <c r="I204" s="4" t="str">
        <f>VLOOKUP(A204,HOP!A:U,21,0)</f>
        <v>直连</v>
      </c>
    </row>
    <row r="205" s="4" customFormat="1" hidden="1" spans="1:9">
      <c r="A205" s="5">
        <v>999228333455027</v>
      </c>
      <c r="B205" s="6">
        <v>45236</v>
      </c>
      <c r="C205" s="6">
        <v>45237</v>
      </c>
      <c r="D205" s="4">
        <v>1161.36</v>
      </c>
      <c r="E205" s="4" t="str">
        <f>VLOOKUP(A205,HOP!A:L,12,0)</f>
        <v>1161.36</v>
      </c>
      <c r="F205" s="4" t="str">
        <f>VLOOKUP(A205,HOP!A:C,3,0)</f>
        <v>4199150</v>
      </c>
      <c r="G205" s="4">
        <f t="shared" si="6"/>
        <v>0</v>
      </c>
      <c r="H205" s="4" t="str">
        <f t="shared" si="7"/>
        <v>，4199150</v>
      </c>
      <c r="I205" s="4" t="str">
        <f>VLOOKUP(A205,HOP!A:U,21,0)</f>
        <v>直连</v>
      </c>
    </row>
    <row r="206" s="4" customFormat="1" hidden="1" spans="1:9">
      <c r="A206" s="5">
        <v>999228334049300</v>
      </c>
      <c r="B206" s="6">
        <v>45236</v>
      </c>
      <c r="C206" s="6">
        <v>45237</v>
      </c>
      <c r="D206" s="4">
        <v>96.8</v>
      </c>
      <c r="E206" s="4" t="str">
        <f>VLOOKUP(A206,HOP!A:L,12,0)</f>
        <v>96.80</v>
      </c>
      <c r="F206" s="4" t="str">
        <f>VLOOKUP(A206,HOP!A:C,3,0)</f>
        <v>4199529</v>
      </c>
      <c r="G206" s="4">
        <f t="shared" si="6"/>
        <v>0</v>
      </c>
      <c r="H206" s="4" t="str">
        <f t="shared" si="7"/>
        <v>，4199529</v>
      </c>
      <c r="I206" s="4" t="str">
        <f>VLOOKUP(A206,HOP!A:U,21,0)</f>
        <v>直连</v>
      </c>
    </row>
    <row r="207" s="4" customFormat="1" hidden="1" spans="1:9">
      <c r="A207" s="5">
        <v>999228334383165</v>
      </c>
      <c r="B207" s="6">
        <v>45236</v>
      </c>
      <c r="C207" s="6">
        <v>45237</v>
      </c>
      <c r="D207" s="4">
        <v>455.19</v>
      </c>
      <c r="E207" s="4" t="str">
        <f>VLOOKUP(A207,HOP!A:L,12,0)</f>
        <v>455.19</v>
      </c>
      <c r="F207" s="4" t="str">
        <f>VLOOKUP(A207,HOP!A:C,3,0)</f>
        <v>4199633</v>
      </c>
      <c r="G207" s="4">
        <f t="shared" si="6"/>
        <v>0</v>
      </c>
      <c r="H207" s="4" t="str">
        <f t="shared" si="7"/>
        <v>，4199633</v>
      </c>
      <c r="I207" s="4" t="str">
        <f>VLOOKUP(A207,HOP!A:U,21,0)</f>
        <v>直连</v>
      </c>
    </row>
    <row r="208" s="4" customFormat="1" hidden="1" spans="1:9">
      <c r="A208" s="5">
        <v>999228334456507</v>
      </c>
      <c r="B208" s="6">
        <v>45236</v>
      </c>
      <c r="C208" s="6">
        <v>45237</v>
      </c>
      <c r="D208" s="4">
        <v>1045.27</v>
      </c>
      <c r="E208" s="4" t="str">
        <f>VLOOKUP(A208,HOP!A:L,12,0)</f>
        <v>1045.27</v>
      </c>
      <c r="F208" s="4" t="str">
        <f>VLOOKUP(A208,HOP!A:C,3,0)</f>
        <v>4199663</v>
      </c>
      <c r="G208" s="4">
        <f t="shared" si="6"/>
        <v>0</v>
      </c>
      <c r="H208" s="4" t="str">
        <f t="shared" si="7"/>
        <v>，4199663</v>
      </c>
      <c r="I208" s="4" t="str">
        <f>VLOOKUP(A208,HOP!A:U,21,0)</f>
        <v>直连</v>
      </c>
    </row>
    <row r="209" s="4" customFormat="1" hidden="1" spans="1:9">
      <c r="A209" s="5">
        <v>999228335749965</v>
      </c>
      <c r="B209" s="6">
        <v>45236</v>
      </c>
      <c r="C209" s="6">
        <v>45237</v>
      </c>
      <c r="D209" s="4">
        <v>897.32</v>
      </c>
      <c r="E209" s="4" t="str">
        <f>VLOOKUP(A209,HOP!A:L,12,0)</f>
        <v>897.32</v>
      </c>
      <c r="F209" s="4" t="str">
        <f>VLOOKUP(A209,HOP!A:C,3,0)</f>
        <v>4200179</v>
      </c>
      <c r="G209" s="4">
        <f t="shared" si="6"/>
        <v>0</v>
      </c>
      <c r="H209" s="4" t="str">
        <f t="shared" si="7"/>
        <v>，4200179</v>
      </c>
      <c r="I209" s="4" t="str">
        <f>VLOOKUP(A209,HOP!A:U,21,0)</f>
        <v>直连</v>
      </c>
    </row>
    <row r="210" s="4" customFormat="1" spans="1:9">
      <c r="A210" s="5">
        <v>999228335760638</v>
      </c>
      <c r="B210" s="6">
        <v>45236</v>
      </c>
      <c r="C210" s="6">
        <v>45237</v>
      </c>
      <c r="D210" s="4">
        <v>693.71</v>
      </c>
      <c r="E210" s="4" t="str">
        <f>VLOOKUP(A210,HOP!A:L,12,0)</f>
        <v>693.72</v>
      </c>
      <c r="F210" s="4" t="str">
        <f>VLOOKUP(A210,HOP!A:C,3,0)</f>
        <v>4200185</v>
      </c>
      <c r="G210" s="4">
        <f t="shared" si="6"/>
        <v>-0.00999999999999091</v>
      </c>
      <c r="H210" s="4" t="str">
        <f t="shared" si="7"/>
        <v>，4200185</v>
      </c>
      <c r="I210" s="4" t="str">
        <f>VLOOKUP(A210,HOP!A:U,21,0)</f>
        <v>直连</v>
      </c>
    </row>
    <row r="211" s="4" customFormat="1" hidden="1" spans="1:9">
      <c r="A211" s="5">
        <v>999228335952163</v>
      </c>
      <c r="B211" s="6">
        <v>45236</v>
      </c>
      <c r="C211" s="6">
        <v>45237</v>
      </c>
      <c r="D211" s="4">
        <v>523.11</v>
      </c>
      <c r="E211" s="4" t="str">
        <f>VLOOKUP(A211,HOP!A:L,12,0)</f>
        <v>523.11</v>
      </c>
      <c r="F211" s="4" t="str">
        <f>VLOOKUP(A211,HOP!A:C,3,0)</f>
        <v>4200320</v>
      </c>
      <c r="G211" s="4">
        <f t="shared" si="6"/>
        <v>0</v>
      </c>
      <c r="H211" s="4" t="str">
        <f t="shared" si="7"/>
        <v>，4200320</v>
      </c>
      <c r="I211" s="4" t="str">
        <f>VLOOKUP(A211,HOP!A:U,21,0)</f>
        <v>直连</v>
      </c>
    </row>
    <row r="212" s="4" customFormat="1" hidden="1" spans="1:9">
      <c r="A212" s="5">
        <v>999228336029974</v>
      </c>
      <c r="B212" s="6">
        <v>45236</v>
      </c>
      <c r="C212" s="6">
        <v>45237</v>
      </c>
      <c r="D212" s="4">
        <v>603.73</v>
      </c>
      <c r="E212" s="4" t="str">
        <f>VLOOKUP(A212,HOP!A:L,12,0)</f>
        <v>603.73</v>
      </c>
      <c r="F212" s="4" t="str">
        <f>VLOOKUP(A212,HOP!A:C,3,0)</f>
        <v>4200378</v>
      </c>
      <c r="G212" s="4">
        <f t="shared" si="6"/>
        <v>0</v>
      </c>
      <c r="H212" s="4" t="str">
        <f t="shared" si="7"/>
        <v>，4200378</v>
      </c>
      <c r="I212" s="4" t="str">
        <f>VLOOKUP(A212,HOP!A:U,21,0)</f>
        <v>直连</v>
      </c>
    </row>
    <row r="213" s="4" customFormat="1" hidden="1" spans="1:9">
      <c r="A213" s="5">
        <v>999228336059352</v>
      </c>
      <c r="B213" s="6">
        <v>45236</v>
      </c>
      <c r="C213" s="6">
        <v>45237</v>
      </c>
      <c r="D213" s="4">
        <v>420.18</v>
      </c>
      <c r="E213" s="4" t="str">
        <f>VLOOKUP(A213,HOP!A:L,12,0)</f>
        <v>420.18</v>
      </c>
      <c r="F213" s="4" t="str">
        <f>VLOOKUP(A213,HOP!A:C,3,0)</f>
        <v>4200405</v>
      </c>
      <c r="G213" s="4">
        <f t="shared" si="6"/>
        <v>0</v>
      </c>
      <c r="H213" s="4" t="str">
        <f t="shared" si="7"/>
        <v>，4200405</v>
      </c>
      <c r="I213" s="4" t="str">
        <f>VLOOKUP(A213,HOP!A:U,21,0)</f>
        <v>直连</v>
      </c>
    </row>
    <row r="214" s="4" customFormat="1" hidden="1" spans="1:9">
      <c r="A214" s="5">
        <v>999228336085542</v>
      </c>
      <c r="B214" s="6">
        <v>45236</v>
      </c>
      <c r="C214" s="6">
        <v>45237</v>
      </c>
      <c r="D214" s="4">
        <v>263.72</v>
      </c>
      <c r="E214" s="4" t="str">
        <f>VLOOKUP(A214,HOP!A:L,12,0)</f>
        <v>263.72</v>
      </c>
      <c r="F214" s="4" t="str">
        <f>VLOOKUP(A214,HOP!A:C,3,0)</f>
        <v>4200425</v>
      </c>
      <c r="G214" s="4">
        <f t="shared" si="6"/>
        <v>0</v>
      </c>
      <c r="H214" s="4" t="str">
        <f t="shared" si="7"/>
        <v>，4200425</v>
      </c>
      <c r="I214" s="4" t="str">
        <f>VLOOKUP(A214,HOP!A:U,21,0)</f>
        <v>直连</v>
      </c>
    </row>
    <row r="215" s="4" customFormat="1" hidden="1" spans="1:9">
      <c r="A215" s="5">
        <v>999228336240871</v>
      </c>
      <c r="B215" s="6">
        <v>45236</v>
      </c>
      <c r="C215" s="6">
        <v>45237</v>
      </c>
      <c r="D215" s="4">
        <v>2747.69</v>
      </c>
      <c r="E215" s="4" t="str">
        <f>VLOOKUP(A215,HOP!A:L,12,0)</f>
        <v>2747.69</v>
      </c>
      <c r="F215" s="4" t="str">
        <f>VLOOKUP(A215,HOP!A:C,3,0)</f>
        <v>4200532</v>
      </c>
      <c r="G215" s="4">
        <f t="shared" si="6"/>
        <v>0</v>
      </c>
      <c r="H215" s="4" t="str">
        <f t="shared" si="7"/>
        <v>，4200532</v>
      </c>
      <c r="I215" s="4" t="str">
        <f>VLOOKUP(A215,HOP!A:U,21,0)</f>
        <v>直连</v>
      </c>
    </row>
    <row r="216" s="4" customFormat="1" hidden="1" spans="1:9">
      <c r="A216" s="5">
        <v>999228336351614</v>
      </c>
      <c r="B216" s="6">
        <v>45236</v>
      </c>
      <c r="C216" s="6">
        <v>45237</v>
      </c>
      <c r="D216" s="4">
        <v>583.23</v>
      </c>
      <c r="E216" s="4" t="str">
        <f>VLOOKUP(A216,HOP!A:L,12,0)</f>
        <v>583.23</v>
      </c>
      <c r="F216" s="4" t="str">
        <f>VLOOKUP(A216,HOP!A:C,3,0)</f>
        <v>4200621</v>
      </c>
      <c r="G216" s="4">
        <f t="shared" si="6"/>
        <v>0</v>
      </c>
      <c r="H216" s="4" t="str">
        <f t="shared" si="7"/>
        <v>，4200621</v>
      </c>
      <c r="I216" s="4" t="str">
        <f>VLOOKUP(A216,HOP!A:U,21,0)</f>
        <v>直连</v>
      </c>
    </row>
    <row r="217" s="4" customFormat="1" spans="1:9">
      <c r="A217" s="5">
        <v>999228336437336</v>
      </c>
      <c r="B217" s="6">
        <v>45236</v>
      </c>
      <c r="C217" s="6">
        <v>45237</v>
      </c>
      <c r="D217" s="4">
        <v>948.35</v>
      </c>
      <c r="E217" s="4" t="str">
        <f>VLOOKUP(A217,HOP!A:L,12,0)</f>
        <v>948.38</v>
      </c>
      <c r="F217" s="4" t="str">
        <f>VLOOKUP(A217,HOP!A:C,3,0)</f>
        <v>4200647</v>
      </c>
      <c r="G217" s="4">
        <f t="shared" si="6"/>
        <v>-0.0299999999999727</v>
      </c>
      <c r="H217" s="4" t="str">
        <f t="shared" si="7"/>
        <v>，4200647</v>
      </c>
      <c r="I217" s="4" t="str">
        <f>VLOOKUP(A217,HOP!A:U,21,0)</f>
        <v>直连</v>
      </c>
    </row>
    <row r="218" s="4" customFormat="1" hidden="1" spans="1:9">
      <c r="A218" s="5">
        <v>999228336563894</v>
      </c>
      <c r="B218" s="6">
        <v>45236</v>
      </c>
      <c r="C218" s="6">
        <v>45237</v>
      </c>
      <c r="D218" s="4">
        <v>316.1</v>
      </c>
      <c r="E218" s="4" t="str">
        <f>VLOOKUP(A218,HOP!A:L,12,0)</f>
        <v>316.10</v>
      </c>
      <c r="F218" s="4" t="str">
        <f>VLOOKUP(A218,HOP!A:C,3,0)</f>
        <v>4200687</v>
      </c>
      <c r="G218" s="4">
        <f t="shared" si="6"/>
        <v>0</v>
      </c>
      <c r="H218" s="4" t="str">
        <f t="shared" si="7"/>
        <v>，4200687</v>
      </c>
      <c r="I218" s="4" t="str">
        <f>VLOOKUP(A218,HOP!A:U,21,0)</f>
        <v>直连</v>
      </c>
    </row>
    <row r="219" s="4" customFormat="1" hidden="1" spans="1:9">
      <c r="A219" s="5">
        <v>999228336742720</v>
      </c>
      <c r="B219" s="6">
        <v>45236</v>
      </c>
      <c r="C219" s="6">
        <v>45237</v>
      </c>
      <c r="D219" s="4">
        <v>948.3</v>
      </c>
      <c r="E219" s="4" t="str">
        <f>VLOOKUP(A219,HOP!A:L,12,0)</f>
        <v>948.30</v>
      </c>
      <c r="F219" s="4" t="str">
        <f>VLOOKUP(A219,HOP!A:C,3,0)</f>
        <v>4200811</v>
      </c>
      <c r="G219" s="4">
        <f t="shared" si="6"/>
        <v>0</v>
      </c>
      <c r="H219" s="4" t="str">
        <f t="shared" si="7"/>
        <v>，4200811</v>
      </c>
      <c r="I219" s="4" t="str">
        <f>VLOOKUP(A219,HOP!A:U,21,0)</f>
        <v>直连</v>
      </c>
    </row>
    <row r="220" s="4" customFormat="1" spans="1:9">
      <c r="A220" s="5">
        <v>999228336821904</v>
      </c>
      <c r="B220" s="6">
        <v>45236</v>
      </c>
      <c r="C220" s="6">
        <v>45237</v>
      </c>
      <c r="D220" s="4">
        <v>584.15</v>
      </c>
      <c r="E220" s="4" t="str">
        <f>VLOOKUP(A220,HOP!A:L,12,0)</f>
        <v>584.16</v>
      </c>
      <c r="F220" s="4" t="str">
        <f>VLOOKUP(A220,HOP!A:C,3,0)</f>
        <v>4200838</v>
      </c>
      <c r="G220" s="4">
        <f t="shared" si="6"/>
        <v>-0.00999999999999091</v>
      </c>
      <c r="H220" s="4" t="str">
        <f t="shared" si="7"/>
        <v>，4200838</v>
      </c>
      <c r="I220" s="4" t="str">
        <f>VLOOKUP(A220,HOP!A:U,21,0)</f>
        <v>直连</v>
      </c>
    </row>
    <row r="221" s="4" customFormat="1" hidden="1" spans="1:9">
      <c r="A221" s="5">
        <v>999228336943150</v>
      </c>
      <c r="B221" s="6">
        <v>45236</v>
      </c>
      <c r="C221" s="6">
        <v>45237</v>
      </c>
      <c r="D221" s="4">
        <v>80.93</v>
      </c>
      <c r="E221" s="4" t="str">
        <f>VLOOKUP(A221,HOP!A:L,12,0)</f>
        <v>80.93</v>
      </c>
      <c r="F221" s="4" t="str">
        <f>VLOOKUP(A221,HOP!A:C,3,0)</f>
        <v>4200877</v>
      </c>
      <c r="G221" s="4">
        <f t="shared" si="6"/>
        <v>0</v>
      </c>
      <c r="H221" s="4" t="str">
        <f t="shared" si="7"/>
        <v>，4200877</v>
      </c>
      <c r="I221" s="4" t="str">
        <f>VLOOKUP(A221,HOP!A:U,21,0)</f>
        <v>直连</v>
      </c>
    </row>
    <row r="222" s="4" customFormat="1" hidden="1" spans="1:9">
      <c r="A222" s="5">
        <v>28337054769</v>
      </c>
      <c r="B222" s="6">
        <v>45236</v>
      </c>
      <c r="C222" s="6">
        <v>45237</v>
      </c>
      <c r="D222" s="4">
        <v>1718.88</v>
      </c>
      <c r="E222" s="4" t="str">
        <f>VLOOKUP(A222,HOP!A:L,12,0)</f>
        <v>1718.88</v>
      </c>
      <c r="F222" s="4" t="str">
        <f>VLOOKUP(A222,HOP!A:C,3,0)</f>
        <v>4200922</v>
      </c>
      <c r="G222" s="4">
        <f t="shared" si="6"/>
        <v>0</v>
      </c>
      <c r="H222" s="4" t="str">
        <f t="shared" si="7"/>
        <v>，4200922</v>
      </c>
      <c r="I222" s="4" t="str">
        <f>VLOOKUP(A222,HOP!A:U,21,0)</f>
        <v>直连</v>
      </c>
    </row>
    <row r="223" s="4" customFormat="1" hidden="1" spans="1:9">
      <c r="A223" s="5">
        <v>999228337299070</v>
      </c>
      <c r="B223" s="6">
        <v>45236</v>
      </c>
      <c r="C223" s="6">
        <v>45237</v>
      </c>
      <c r="D223" s="4">
        <v>164.65</v>
      </c>
      <c r="E223" s="4" t="str">
        <f>VLOOKUP(A223,HOP!A:L,12,0)</f>
        <v>164.65</v>
      </c>
      <c r="F223" s="4" t="str">
        <f>VLOOKUP(A223,HOP!A:C,3,0)</f>
        <v>4201097</v>
      </c>
      <c r="G223" s="4">
        <f t="shared" si="6"/>
        <v>0</v>
      </c>
      <c r="H223" s="4" t="str">
        <f t="shared" si="7"/>
        <v>，4201097</v>
      </c>
      <c r="I223" s="4" t="str">
        <f>VLOOKUP(A223,HOP!A:U,21,0)</f>
        <v>直连</v>
      </c>
    </row>
    <row r="224" s="4" customFormat="1" hidden="1" spans="1:9">
      <c r="A224" s="5">
        <v>999228337453803</v>
      </c>
      <c r="B224" s="6">
        <v>45236</v>
      </c>
      <c r="C224" s="6">
        <v>45237</v>
      </c>
      <c r="D224" s="4">
        <v>203.86</v>
      </c>
      <c r="E224" s="4" t="str">
        <f>VLOOKUP(A224,HOP!A:L,12,0)</f>
        <v>203.86</v>
      </c>
      <c r="F224" s="4" t="str">
        <f>VLOOKUP(A224,HOP!A:C,3,0)</f>
        <v>4201162</v>
      </c>
      <c r="G224" s="4">
        <f t="shared" si="6"/>
        <v>0</v>
      </c>
      <c r="H224" s="4" t="str">
        <f t="shared" si="7"/>
        <v>，4201162</v>
      </c>
      <c r="I224" s="4" t="str">
        <f>VLOOKUP(A224,HOP!A:U,21,0)</f>
        <v>直连</v>
      </c>
    </row>
    <row r="225" s="4" customFormat="1" hidden="1" spans="1:9">
      <c r="A225" s="5">
        <v>999228337457050</v>
      </c>
      <c r="B225" s="6">
        <v>45236</v>
      </c>
      <c r="C225" s="6">
        <v>45237</v>
      </c>
      <c r="D225" s="4">
        <v>317.99</v>
      </c>
      <c r="E225" s="4" t="str">
        <f>VLOOKUP(A225,HOP!A:L,12,0)</f>
        <v>317.99</v>
      </c>
      <c r="F225" s="4" t="str">
        <f>VLOOKUP(A225,HOP!A:C,3,0)</f>
        <v>4201167</v>
      </c>
      <c r="G225" s="4">
        <f t="shared" si="6"/>
        <v>0</v>
      </c>
      <c r="H225" s="4" t="str">
        <f t="shared" si="7"/>
        <v>，4201167</v>
      </c>
      <c r="I225" s="4" t="str">
        <f>VLOOKUP(A225,HOP!A:U,21,0)</f>
        <v>直连</v>
      </c>
    </row>
    <row r="226" s="4" customFormat="1" hidden="1" spans="1:9">
      <c r="A226" s="5">
        <v>999228337544719</v>
      </c>
      <c r="B226" s="6">
        <v>45236</v>
      </c>
      <c r="C226" s="6">
        <v>45237</v>
      </c>
      <c r="D226" s="4">
        <v>851.23</v>
      </c>
      <c r="E226" s="4" t="str">
        <f>VLOOKUP(A226,HOP!A:L,12,0)</f>
        <v>851.23</v>
      </c>
      <c r="F226" s="4" t="str">
        <f>VLOOKUP(A226,HOP!A:C,3,0)</f>
        <v>4201224</v>
      </c>
      <c r="G226" s="4">
        <f t="shared" si="6"/>
        <v>0</v>
      </c>
      <c r="H226" s="4" t="str">
        <f t="shared" si="7"/>
        <v>，4201224</v>
      </c>
      <c r="I226" s="4" t="str">
        <f>VLOOKUP(A226,HOP!A:U,21,0)</f>
        <v>直连</v>
      </c>
    </row>
    <row r="227" s="4" customFormat="1" hidden="1" spans="1:9">
      <c r="A227" s="5">
        <v>999228337563935</v>
      </c>
      <c r="B227" s="6">
        <v>45236</v>
      </c>
      <c r="C227" s="6">
        <v>45237</v>
      </c>
      <c r="D227" s="4">
        <v>1132.54</v>
      </c>
      <c r="E227" s="4" t="str">
        <f>VLOOKUP(A227,HOP!A:L,12,0)</f>
        <v>1132.54</v>
      </c>
      <c r="F227" s="4" t="str">
        <f>VLOOKUP(A227,HOP!A:C,3,0)</f>
        <v>4201241</v>
      </c>
      <c r="G227" s="4">
        <f t="shared" si="6"/>
        <v>0</v>
      </c>
      <c r="H227" s="4" t="str">
        <f t="shared" si="7"/>
        <v>，4201241</v>
      </c>
      <c r="I227" s="4" t="str">
        <f>VLOOKUP(A227,HOP!A:U,21,0)</f>
        <v>直连</v>
      </c>
    </row>
    <row r="228" s="4" customFormat="1" hidden="1" spans="1:9">
      <c r="A228" s="5">
        <v>999228337637525</v>
      </c>
      <c r="B228" s="6">
        <v>45236</v>
      </c>
      <c r="C228" s="6">
        <v>45237</v>
      </c>
      <c r="D228" s="4">
        <v>441.15</v>
      </c>
      <c r="E228" s="4" t="str">
        <f>VLOOKUP(A228,HOP!A:L,12,0)</f>
        <v>441.15</v>
      </c>
      <c r="F228" s="4" t="str">
        <f>VLOOKUP(A228,HOP!A:C,3,0)</f>
        <v>4201376</v>
      </c>
      <c r="G228" s="4">
        <f t="shared" si="6"/>
        <v>0</v>
      </c>
      <c r="H228" s="4" t="str">
        <f t="shared" si="7"/>
        <v>，4201376</v>
      </c>
      <c r="I228" s="4" t="str">
        <f>VLOOKUP(A228,HOP!A:U,21,0)</f>
        <v>直连</v>
      </c>
    </row>
    <row r="229" s="4" customFormat="1" hidden="1" spans="1:9">
      <c r="A229" s="5">
        <v>999228337648591</v>
      </c>
      <c r="B229" s="6">
        <v>45236</v>
      </c>
      <c r="C229" s="6">
        <v>45237</v>
      </c>
      <c r="D229" s="4">
        <v>389</v>
      </c>
      <c r="E229" s="4" t="str">
        <f>VLOOKUP(A229,HOP!A:L,12,0)</f>
        <v>389.00</v>
      </c>
      <c r="F229" s="4" t="str">
        <f>VLOOKUP(A229,HOP!A:C,3,0)</f>
        <v>4201380</v>
      </c>
      <c r="G229" s="4">
        <f t="shared" si="6"/>
        <v>0</v>
      </c>
      <c r="H229" s="4" t="str">
        <f t="shared" si="7"/>
        <v>，4201380</v>
      </c>
      <c r="I229" s="4" t="str">
        <f>VLOOKUP(A229,HOP!A:U,21,0)</f>
        <v>直连</v>
      </c>
    </row>
    <row r="230" s="4" customFormat="1" hidden="1" spans="1:9">
      <c r="A230" s="5">
        <v>999228337659327</v>
      </c>
      <c r="B230" s="6">
        <v>45236</v>
      </c>
      <c r="C230" s="6">
        <v>45237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999228337691032</v>
      </c>
      <c r="B231" s="6">
        <v>45236</v>
      </c>
      <c r="C231" s="6">
        <v>45237</v>
      </c>
      <c r="D231" s="4">
        <v>476.95</v>
      </c>
      <c r="E231" s="4" t="str">
        <f>VLOOKUP(A231,HOP!A:L,12,0)</f>
        <v>476.95</v>
      </c>
      <c r="F231" s="4" t="str">
        <f>VLOOKUP(A231,HOP!A:C,3,0)</f>
        <v>4201400</v>
      </c>
      <c r="G231" s="4">
        <f t="shared" si="6"/>
        <v>0</v>
      </c>
      <c r="H231" s="4" t="str">
        <f t="shared" si="7"/>
        <v>，4201400</v>
      </c>
      <c r="I231" s="4" t="str">
        <f>VLOOKUP(A231,HOP!A:U,21,0)</f>
        <v>直连</v>
      </c>
    </row>
    <row r="232" s="4" customFormat="1" hidden="1" spans="1:9">
      <c r="A232" s="5">
        <v>28337747734</v>
      </c>
      <c r="B232" s="6">
        <v>45236</v>
      </c>
      <c r="C232" s="6">
        <v>45237</v>
      </c>
      <c r="D232" s="4">
        <v>1189.81</v>
      </c>
      <c r="E232" s="4" t="str">
        <f>VLOOKUP(A232,HOP!A:L,12,0)</f>
        <v>1189.81</v>
      </c>
      <c r="F232" s="4" t="str">
        <f>VLOOKUP(A232,HOP!A:C,3,0)</f>
        <v>4201431</v>
      </c>
      <c r="G232" s="4">
        <f t="shared" si="6"/>
        <v>0</v>
      </c>
      <c r="H232" s="4" t="str">
        <f t="shared" si="7"/>
        <v>，4201431</v>
      </c>
      <c r="I232" s="4" t="str">
        <f>VLOOKUP(A232,HOP!A:U,21,0)</f>
        <v>直连</v>
      </c>
    </row>
    <row r="233" s="4" customFormat="1" hidden="1" spans="1:9">
      <c r="A233" s="5">
        <v>999228337753636</v>
      </c>
      <c r="B233" s="6">
        <v>45236</v>
      </c>
      <c r="C233" s="6">
        <v>45237</v>
      </c>
      <c r="D233" s="4">
        <v>95.19</v>
      </c>
      <c r="E233" s="4" t="str">
        <f>VLOOKUP(A233,HOP!A:L,12,0)</f>
        <v>95.19</v>
      </c>
      <c r="F233" s="4" t="str">
        <f>VLOOKUP(A233,HOP!A:C,3,0)</f>
        <v>4201433</v>
      </c>
      <c r="G233" s="4">
        <f t="shared" si="6"/>
        <v>0</v>
      </c>
      <c r="H233" s="4" t="str">
        <f t="shared" si="7"/>
        <v>，4201433</v>
      </c>
      <c r="I233" s="4" t="str">
        <f>VLOOKUP(A233,HOP!A:U,21,0)</f>
        <v>直连</v>
      </c>
    </row>
    <row r="234" s="4" customFormat="1" hidden="1" spans="1:9">
      <c r="A234" s="5">
        <v>999228337874049</v>
      </c>
      <c r="B234" s="6">
        <v>45236</v>
      </c>
      <c r="C234" s="6">
        <v>45237</v>
      </c>
      <c r="D234" s="4">
        <v>1067.8</v>
      </c>
      <c r="E234" s="4" t="str">
        <f>VLOOKUP(A234,HOP!A:L,12,0)</f>
        <v>1067.80</v>
      </c>
      <c r="F234" s="4" t="str">
        <f>VLOOKUP(A234,HOP!A:C,3,0)</f>
        <v>4201496</v>
      </c>
      <c r="G234" s="4">
        <f t="shared" si="6"/>
        <v>0</v>
      </c>
      <c r="H234" s="4" t="str">
        <f t="shared" si="7"/>
        <v>，4201496</v>
      </c>
      <c r="I234" s="4" t="str">
        <f>VLOOKUP(A234,HOP!A:U,21,0)</f>
        <v>直连</v>
      </c>
    </row>
    <row r="235" s="4" customFormat="1" hidden="1" spans="1:9">
      <c r="A235" s="5">
        <v>999228338022719</v>
      </c>
      <c r="B235" s="6">
        <v>45236</v>
      </c>
      <c r="C235" s="6">
        <v>45237</v>
      </c>
      <c r="D235" s="4">
        <v>164.65</v>
      </c>
      <c r="E235" s="4" t="str">
        <f>VLOOKUP(A235,HOP!A:L,12,0)</f>
        <v>164.65</v>
      </c>
      <c r="F235" s="4" t="str">
        <f>VLOOKUP(A235,HOP!A:C,3,0)</f>
        <v>4201733</v>
      </c>
      <c r="G235" s="4">
        <f t="shared" si="6"/>
        <v>0</v>
      </c>
      <c r="H235" s="4" t="str">
        <f t="shared" si="7"/>
        <v>，4201733</v>
      </c>
      <c r="I235" s="4" t="str">
        <f>VLOOKUP(A235,HOP!A:U,21,0)</f>
        <v>直连</v>
      </c>
    </row>
    <row r="236" s="4" customFormat="1" hidden="1" spans="1:9">
      <c r="A236" s="5">
        <v>999228338023699</v>
      </c>
      <c r="B236" s="6">
        <v>45236</v>
      </c>
      <c r="C236" s="6">
        <v>45237</v>
      </c>
      <c r="D236" s="4">
        <v>217.45</v>
      </c>
      <c r="E236" s="4" t="str">
        <f>VLOOKUP(A236,HOP!A:L,12,0)</f>
        <v>217.45</v>
      </c>
      <c r="F236" s="4" t="str">
        <f>VLOOKUP(A236,HOP!A:C,3,0)</f>
        <v>4201734</v>
      </c>
      <c r="G236" s="4">
        <f t="shared" si="6"/>
        <v>0</v>
      </c>
      <c r="H236" s="4" t="str">
        <f t="shared" si="7"/>
        <v>，4201734</v>
      </c>
      <c r="I236" s="4" t="str">
        <f>VLOOKUP(A236,HOP!A:U,21,0)</f>
        <v>直连</v>
      </c>
    </row>
    <row r="237" s="4" customFormat="1" hidden="1" spans="1:9">
      <c r="A237" s="5">
        <v>999228338077017</v>
      </c>
      <c r="B237" s="6">
        <v>45236</v>
      </c>
      <c r="C237" s="6">
        <v>45237</v>
      </c>
      <c r="D237" s="4">
        <v>97.71</v>
      </c>
      <c r="E237" s="4" t="str">
        <f>VLOOKUP(A237,HOP!A:L,12,0)</f>
        <v>97.71</v>
      </c>
      <c r="F237" s="4" t="str">
        <f>VLOOKUP(A237,HOP!A:C,3,0)</f>
        <v>4201761</v>
      </c>
      <c r="G237" s="4">
        <f t="shared" si="6"/>
        <v>0</v>
      </c>
      <c r="H237" s="4" t="str">
        <f t="shared" si="7"/>
        <v>，4201761</v>
      </c>
      <c r="I237" s="4" t="str">
        <f>VLOOKUP(A237,HOP!A:U,21,0)</f>
        <v>直连</v>
      </c>
    </row>
    <row r="238" s="4" customFormat="1" hidden="1" spans="1:9">
      <c r="A238" s="5">
        <v>999228338099498</v>
      </c>
      <c r="B238" s="6">
        <v>45236</v>
      </c>
      <c r="C238" s="6">
        <v>45237</v>
      </c>
      <c r="D238" s="4">
        <v>463.51</v>
      </c>
      <c r="E238" s="4" t="str">
        <f>VLOOKUP(A238,HOP!A:L,12,0)</f>
        <v>463.51</v>
      </c>
      <c r="F238" s="4" t="str">
        <f>VLOOKUP(A238,HOP!A:C,3,0)</f>
        <v>4201780</v>
      </c>
      <c r="G238" s="4">
        <f t="shared" si="6"/>
        <v>0</v>
      </c>
      <c r="H238" s="4" t="str">
        <f t="shared" si="7"/>
        <v>，4201780</v>
      </c>
      <c r="I238" s="4" t="str">
        <f>VLOOKUP(A238,HOP!A:U,21,0)</f>
        <v>直连</v>
      </c>
    </row>
    <row r="239" s="4" customFormat="1" hidden="1" spans="1:9">
      <c r="A239" s="5">
        <v>28338137408</v>
      </c>
      <c r="B239" s="6">
        <v>45236</v>
      </c>
      <c r="C239" s="6">
        <v>45237</v>
      </c>
      <c r="D239" s="4">
        <v>739.06</v>
      </c>
      <c r="E239" s="4" t="str">
        <f>VLOOKUP(A239,HOP!A:L,12,0)</f>
        <v>739.06</v>
      </c>
      <c r="F239" s="4" t="str">
        <f>VLOOKUP(A239,HOP!A:C,3,0)</f>
        <v>4201799</v>
      </c>
      <c r="G239" s="4">
        <f t="shared" si="6"/>
        <v>0</v>
      </c>
      <c r="H239" s="4" t="str">
        <f t="shared" si="7"/>
        <v>，4201799</v>
      </c>
      <c r="I239" s="4" t="str">
        <f>VLOOKUP(A239,HOP!A:U,21,0)</f>
        <v>直连</v>
      </c>
    </row>
    <row r="240" s="4" customFormat="1" hidden="1" spans="1:9">
      <c r="A240" s="5">
        <v>999228338160711</v>
      </c>
      <c r="B240" s="6">
        <v>45236</v>
      </c>
      <c r="C240" s="6">
        <v>45237</v>
      </c>
      <c r="D240" s="4">
        <v>1131.03</v>
      </c>
      <c r="E240" s="4" t="str">
        <f>VLOOKUP(A240,HOP!A:L,12,0)</f>
        <v>1131.03</v>
      </c>
      <c r="F240" s="4" t="str">
        <f>VLOOKUP(A240,HOP!A:C,3,0)</f>
        <v>4201806</v>
      </c>
      <c r="G240" s="4">
        <f t="shared" si="6"/>
        <v>0</v>
      </c>
      <c r="H240" s="4" t="str">
        <f t="shared" si="7"/>
        <v>，4201806</v>
      </c>
      <c r="I240" s="4" t="str">
        <f>VLOOKUP(A240,HOP!A:U,21,0)</f>
        <v>直连</v>
      </c>
    </row>
    <row r="241" s="4" customFormat="1" hidden="1" spans="1:9">
      <c r="A241" s="5">
        <v>999228338268076</v>
      </c>
      <c r="B241" s="6">
        <v>45236</v>
      </c>
      <c r="C241" s="6">
        <v>45237</v>
      </c>
      <c r="D241" s="4">
        <v>572.96</v>
      </c>
      <c r="E241" s="4" t="str">
        <f>VLOOKUP(A241,HOP!A:L,12,0)</f>
        <v>572.96</v>
      </c>
      <c r="F241" s="4" t="str">
        <f>VLOOKUP(A241,HOP!A:C,3,0)</f>
        <v>4201850</v>
      </c>
      <c r="G241" s="4">
        <f t="shared" si="6"/>
        <v>0</v>
      </c>
      <c r="H241" s="4" t="str">
        <f t="shared" si="7"/>
        <v>，4201850</v>
      </c>
      <c r="I241" s="4" t="str">
        <f>VLOOKUP(A241,HOP!A:U,21,0)</f>
        <v>直连</v>
      </c>
    </row>
    <row r="242" s="4" customFormat="1" hidden="1" spans="1:9">
      <c r="A242" s="5">
        <v>999228338280370</v>
      </c>
      <c r="B242" s="6">
        <v>45236</v>
      </c>
      <c r="C242" s="6">
        <v>45237</v>
      </c>
      <c r="D242" s="4">
        <v>572.96</v>
      </c>
      <c r="E242" s="4" t="str">
        <f>VLOOKUP(A242,HOP!A:L,12,0)</f>
        <v>572.96</v>
      </c>
      <c r="F242" s="4" t="str">
        <f>VLOOKUP(A242,HOP!A:C,3,0)</f>
        <v>4201857</v>
      </c>
      <c r="G242" s="4">
        <f t="shared" si="6"/>
        <v>0</v>
      </c>
      <c r="H242" s="4" t="str">
        <f t="shared" si="7"/>
        <v>，4201857</v>
      </c>
      <c r="I242" s="4" t="str">
        <f>VLOOKUP(A242,HOP!A:U,21,0)</f>
        <v>直连</v>
      </c>
    </row>
    <row r="243" s="4" customFormat="1" hidden="1" spans="1:9">
      <c r="A243" s="5">
        <v>999228338393166</v>
      </c>
      <c r="B243" s="6">
        <v>45236</v>
      </c>
      <c r="C243" s="6">
        <v>45237</v>
      </c>
      <c r="D243" s="4">
        <v>320.52</v>
      </c>
      <c r="E243" s="4" t="str">
        <f>VLOOKUP(A243,HOP!A:L,12,0)</f>
        <v>320.52</v>
      </c>
      <c r="F243" s="4" t="str">
        <f>VLOOKUP(A243,HOP!A:C,3,0)</f>
        <v>4202056</v>
      </c>
      <c r="G243" s="4">
        <f t="shared" si="6"/>
        <v>0</v>
      </c>
      <c r="H243" s="4" t="str">
        <f t="shared" si="7"/>
        <v>，4202056</v>
      </c>
      <c r="I243" s="4" t="str">
        <f>VLOOKUP(A243,HOP!A:U,21,0)</f>
        <v>直连</v>
      </c>
    </row>
    <row r="244" s="4" customFormat="1" hidden="1" spans="1:9">
      <c r="A244" s="5">
        <v>999228338427924</v>
      </c>
      <c r="B244" s="6">
        <v>45236</v>
      </c>
      <c r="C244" s="6">
        <v>45237</v>
      </c>
      <c r="D244" s="4">
        <v>9051.86</v>
      </c>
      <c r="E244" s="4" t="str">
        <f>VLOOKUP(A244,HOP!A:L,12,0)</f>
        <v>9051.86</v>
      </c>
      <c r="F244" s="4" t="str">
        <f>VLOOKUP(A244,HOP!A:C,3,0)</f>
        <v>4202101</v>
      </c>
      <c r="G244" s="4">
        <f t="shared" si="6"/>
        <v>0</v>
      </c>
      <c r="H244" s="4" t="str">
        <f t="shared" si="7"/>
        <v>，4202101</v>
      </c>
      <c r="I244" s="4" t="str">
        <f>VLOOKUP(A244,HOP!A:U,21,0)</f>
        <v>直连</v>
      </c>
    </row>
    <row r="245" s="4" customFormat="1" hidden="1" spans="1:9">
      <c r="A245" s="5">
        <v>999228338493661</v>
      </c>
      <c r="B245" s="6">
        <v>45236</v>
      </c>
      <c r="C245" s="6">
        <v>45237</v>
      </c>
      <c r="D245" s="4">
        <v>192.7</v>
      </c>
      <c r="E245" s="4" t="str">
        <f>VLOOKUP(A245,HOP!A:L,12,0)</f>
        <v>192.70</v>
      </c>
      <c r="F245" s="4" t="str">
        <f>VLOOKUP(A245,HOP!A:C,3,0)</f>
        <v>4202118</v>
      </c>
      <c r="G245" s="4">
        <f t="shared" si="6"/>
        <v>0</v>
      </c>
      <c r="H245" s="4" t="str">
        <f t="shared" si="7"/>
        <v>，4202118</v>
      </c>
      <c r="I245" s="4" t="str">
        <f>VLOOKUP(A245,HOP!A:U,21,0)</f>
        <v>直连</v>
      </c>
    </row>
    <row r="246" s="4" customFormat="1" hidden="1" spans="1:9">
      <c r="A246" s="5">
        <v>999228338671433</v>
      </c>
      <c r="B246" s="6">
        <v>45236</v>
      </c>
      <c r="C246" s="6">
        <v>45237</v>
      </c>
      <c r="D246" s="4">
        <v>128.87</v>
      </c>
      <c r="E246" s="4" t="str">
        <f>VLOOKUP(A246,HOP!A:L,12,0)</f>
        <v>128.87</v>
      </c>
      <c r="F246" s="4" t="str">
        <f>VLOOKUP(A246,HOP!A:C,3,0)</f>
        <v>4202205</v>
      </c>
      <c r="G246" s="4">
        <f t="shared" si="6"/>
        <v>0</v>
      </c>
      <c r="H246" s="4" t="str">
        <f t="shared" si="7"/>
        <v>，4202205</v>
      </c>
      <c r="I246" s="4" t="str">
        <f>VLOOKUP(A246,HOP!A:U,21,0)</f>
        <v>直连</v>
      </c>
    </row>
    <row r="247" s="4" customFormat="1" hidden="1" spans="1:9">
      <c r="A247" s="5">
        <v>999228338683635</v>
      </c>
      <c r="B247" s="6">
        <v>45236</v>
      </c>
      <c r="C247" s="6">
        <v>45237</v>
      </c>
      <c r="D247" s="4">
        <v>812.42</v>
      </c>
      <c r="E247" s="4" t="str">
        <f>VLOOKUP(A247,HOP!A:L,12,0)</f>
        <v>812.42</v>
      </c>
      <c r="F247" s="4" t="str">
        <f>VLOOKUP(A247,HOP!A:C,3,0)</f>
        <v>4202211</v>
      </c>
      <c r="G247" s="4">
        <f t="shared" si="6"/>
        <v>0</v>
      </c>
      <c r="H247" s="4" t="str">
        <f t="shared" si="7"/>
        <v>，4202211</v>
      </c>
      <c r="I247" s="4" t="str">
        <f>VLOOKUP(A247,HOP!A:U,21,0)</f>
        <v>直连</v>
      </c>
    </row>
    <row r="248" s="4" customFormat="1" hidden="1" spans="1:9">
      <c r="A248" s="5">
        <v>999228338850106</v>
      </c>
      <c r="B248" s="6">
        <v>45236</v>
      </c>
      <c r="C248" s="6">
        <v>45237</v>
      </c>
      <c r="D248" s="4">
        <v>146.2</v>
      </c>
      <c r="E248" s="4" t="str">
        <f>VLOOKUP(A248,HOP!A:L,12,0)</f>
        <v>146.20</v>
      </c>
      <c r="F248" s="4" t="str">
        <f>VLOOKUP(A248,HOP!A:C,3,0)</f>
        <v>4202439</v>
      </c>
      <c r="G248" s="4">
        <f t="shared" si="6"/>
        <v>0</v>
      </c>
      <c r="H248" s="4" t="str">
        <f t="shared" si="7"/>
        <v>，4202439</v>
      </c>
      <c r="I248" s="4" t="str">
        <f>VLOOKUP(A248,HOP!A:U,21,0)</f>
        <v>直连</v>
      </c>
    </row>
    <row r="249" s="4" customFormat="1" hidden="1" spans="1:9">
      <c r="A249" s="5">
        <v>28338862410</v>
      </c>
      <c r="B249" s="6">
        <v>45236</v>
      </c>
      <c r="C249" s="6">
        <v>45237</v>
      </c>
      <c r="D249" s="4">
        <v>868.21</v>
      </c>
      <c r="E249" s="4" t="str">
        <f>VLOOKUP(A249,HOP!A:L,12,0)</f>
        <v>868.21</v>
      </c>
      <c r="F249" s="4" t="str">
        <f>VLOOKUP(A249,HOP!A:C,3,0)</f>
        <v>4202448</v>
      </c>
      <c r="G249" s="4">
        <f t="shared" si="6"/>
        <v>0</v>
      </c>
      <c r="H249" s="4" t="str">
        <f t="shared" si="7"/>
        <v>，4202448</v>
      </c>
      <c r="I249" s="4" t="str">
        <f>VLOOKUP(A249,HOP!A:U,21,0)</f>
        <v>直连</v>
      </c>
    </row>
    <row r="250" s="4" customFormat="1" hidden="1" spans="1:9">
      <c r="A250" s="5">
        <v>999228339169698</v>
      </c>
      <c r="B250" s="6">
        <v>45236</v>
      </c>
      <c r="C250" s="6">
        <v>45237</v>
      </c>
      <c r="D250" s="4">
        <v>146.86</v>
      </c>
      <c r="E250" s="4" t="str">
        <f>VLOOKUP(A250,HOP!A:L,12,0)</f>
        <v>146.86</v>
      </c>
      <c r="F250" s="4" t="str">
        <f>VLOOKUP(A250,HOP!A:C,3,0)</f>
        <v>4202646</v>
      </c>
      <c r="G250" s="4">
        <f t="shared" si="6"/>
        <v>0</v>
      </c>
      <c r="H250" s="4" t="str">
        <f t="shared" si="7"/>
        <v>，4202646</v>
      </c>
      <c r="I250" s="4" t="str">
        <f>VLOOKUP(A250,HOP!A:U,21,0)</f>
        <v>直连</v>
      </c>
    </row>
    <row r="251" s="4" customFormat="1" hidden="1" spans="1:9">
      <c r="A251" s="5">
        <v>999228339171427</v>
      </c>
      <c r="B251" s="6">
        <v>45236</v>
      </c>
      <c r="C251" s="6">
        <v>45237</v>
      </c>
      <c r="D251" s="4">
        <v>274.75</v>
      </c>
      <c r="E251" s="4" t="str">
        <f>VLOOKUP(A251,HOP!A:L,12,0)</f>
        <v>274.75</v>
      </c>
      <c r="F251" s="4" t="str">
        <f>VLOOKUP(A251,HOP!A:C,3,0)</f>
        <v>4202648</v>
      </c>
      <c r="G251" s="4">
        <f t="shared" si="6"/>
        <v>0</v>
      </c>
      <c r="H251" s="4" t="str">
        <f t="shared" si="7"/>
        <v>，4202648</v>
      </c>
      <c r="I251" s="4" t="str">
        <f>VLOOKUP(A251,HOP!A:U,21,0)</f>
        <v>直连</v>
      </c>
    </row>
    <row r="252" s="4" customFormat="1" hidden="1" spans="1:9">
      <c r="A252" s="5">
        <v>999228339235760</v>
      </c>
      <c r="B252" s="6">
        <v>45236</v>
      </c>
      <c r="C252" s="6">
        <v>45237</v>
      </c>
      <c r="D252" s="4">
        <v>357.2</v>
      </c>
      <c r="E252" s="4" t="str">
        <f>VLOOKUP(A252,HOP!A:L,12,0)</f>
        <v>357.20</v>
      </c>
      <c r="F252" s="4" t="str">
        <f>VLOOKUP(A252,HOP!A:C,3,0)</f>
        <v>4202807</v>
      </c>
      <c r="G252" s="4">
        <f t="shared" si="6"/>
        <v>0</v>
      </c>
      <c r="H252" s="4" t="str">
        <f t="shared" si="7"/>
        <v>，4202807</v>
      </c>
      <c r="I252" s="4" t="str">
        <f>VLOOKUP(A252,HOP!A:U,21,0)</f>
        <v>直连</v>
      </c>
    </row>
    <row r="253" s="4" customFormat="1" hidden="1" spans="1:9">
      <c r="A253" s="5">
        <v>999228339279138</v>
      </c>
      <c r="B253" s="6">
        <v>45236</v>
      </c>
      <c r="C253" s="6">
        <v>45237</v>
      </c>
      <c r="D253" s="4">
        <v>314.61</v>
      </c>
      <c r="E253" s="4" t="str">
        <f>VLOOKUP(A253,HOP!A:L,12,0)</f>
        <v>314.61</v>
      </c>
      <c r="F253" s="4" t="str">
        <f>VLOOKUP(A253,HOP!A:C,3,0)</f>
        <v>4202827</v>
      </c>
      <c r="G253" s="4">
        <f t="shared" si="6"/>
        <v>0</v>
      </c>
      <c r="H253" s="4" t="str">
        <f t="shared" si="7"/>
        <v>，4202827</v>
      </c>
      <c r="I253" s="4" t="str">
        <f>VLOOKUP(A253,HOP!A:U,21,0)</f>
        <v>直连</v>
      </c>
    </row>
    <row r="254" s="4" customFormat="1" hidden="1" spans="1:9">
      <c r="A254" s="5">
        <v>999228339341551</v>
      </c>
      <c r="B254" s="6">
        <v>45236</v>
      </c>
      <c r="C254" s="6">
        <v>45237</v>
      </c>
      <c r="D254" s="4">
        <v>885.94</v>
      </c>
      <c r="E254" s="4" t="str">
        <f>VLOOKUP(A254,HOP!A:L,12,0)</f>
        <v>885.94</v>
      </c>
      <c r="F254" s="4" t="str">
        <f>VLOOKUP(A254,HOP!A:C,3,0)</f>
        <v>4202854</v>
      </c>
      <c r="G254" s="4">
        <f t="shared" si="6"/>
        <v>0</v>
      </c>
      <c r="H254" s="4" t="str">
        <f t="shared" si="7"/>
        <v>，4202854</v>
      </c>
      <c r="I254" s="4" t="str">
        <f>VLOOKUP(A254,HOP!A:U,21,0)</f>
        <v>直连</v>
      </c>
    </row>
    <row r="255" s="4" customFormat="1" hidden="1" spans="1:9">
      <c r="A255" s="5">
        <v>999228339567266</v>
      </c>
      <c r="B255" s="6">
        <v>45236</v>
      </c>
      <c r="C255" s="6">
        <v>45237</v>
      </c>
      <c r="D255" s="4">
        <v>500.44</v>
      </c>
      <c r="E255" s="4" t="str">
        <f>VLOOKUP(A255,HOP!A:L,12,0)</f>
        <v>500.44</v>
      </c>
      <c r="F255" s="4" t="str">
        <f>VLOOKUP(A255,HOP!A:C,3,0)</f>
        <v>4203136</v>
      </c>
      <c r="G255" s="4">
        <f t="shared" si="6"/>
        <v>0</v>
      </c>
      <c r="H255" s="4" t="str">
        <f t="shared" si="7"/>
        <v>，4203136</v>
      </c>
      <c r="I255" s="4" t="str">
        <f>VLOOKUP(A255,HOP!A:U,21,0)</f>
        <v>直连</v>
      </c>
    </row>
    <row r="256" s="4" customFormat="1" hidden="1" spans="1:9">
      <c r="A256" s="5">
        <v>999228339636220</v>
      </c>
      <c r="B256" s="6">
        <v>45236</v>
      </c>
      <c r="C256" s="6">
        <v>45237</v>
      </c>
      <c r="D256" s="4">
        <v>245.88</v>
      </c>
      <c r="E256" s="4" t="str">
        <f>VLOOKUP(A256,HOP!A:L,12,0)</f>
        <v>245.88</v>
      </c>
      <c r="F256" s="4" t="str">
        <f>VLOOKUP(A256,HOP!A:C,3,0)</f>
        <v>4203183</v>
      </c>
      <c r="G256" s="4">
        <f t="shared" si="6"/>
        <v>0</v>
      </c>
      <c r="H256" s="4" t="str">
        <f t="shared" si="7"/>
        <v>，4203183</v>
      </c>
      <c r="I256" s="4" t="str">
        <f>VLOOKUP(A256,HOP!A:U,21,0)</f>
        <v>直连</v>
      </c>
    </row>
    <row r="257" s="4" customFormat="1" hidden="1" spans="1:9">
      <c r="A257" s="5">
        <v>999228339687247</v>
      </c>
      <c r="B257" s="6">
        <v>45236</v>
      </c>
      <c r="C257" s="6">
        <v>45237</v>
      </c>
      <c r="D257" s="4">
        <v>226.31</v>
      </c>
      <c r="E257" s="4" t="str">
        <f>VLOOKUP(A257,HOP!A:L,12,0)</f>
        <v>226.31</v>
      </c>
      <c r="F257" s="4" t="str">
        <f>VLOOKUP(A257,HOP!A:C,3,0)</f>
        <v>4203212</v>
      </c>
      <c r="G257" s="4">
        <f t="shared" si="6"/>
        <v>0</v>
      </c>
      <c r="H257" s="4" t="str">
        <f t="shared" si="7"/>
        <v>，4203212</v>
      </c>
      <c r="I257" s="4" t="str">
        <f>VLOOKUP(A257,HOP!A:U,21,0)</f>
        <v>直连</v>
      </c>
    </row>
    <row r="258" s="4" customFormat="1" hidden="1" spans="1:9">
      <c r="A258" s="5">
        <v>999228340036481</v>
      </c>
      <c r="B258" s="6">
        <v>45236</v>
      </c>
      <c r="C258" s="6">
        <v>45237</v>
      </c>
      <c r="D258" s="4">
        <v>706</v>
      </c>
      <c r="E258" s="4" t="str">
        <f>VLOOKUP(A258,HOP!A:L,12,0)</f>
        <v>706.00</v>
      </c>
      <c r="F258" s="4" t="str">
        <f>VLOOKUP(A258,HOP!A:C,3,0)</f>
        <v>4203485</v>
      </c>
      <c r="G258" s="4">
        <f t="shared" si="6"/>
        <v>0</v>
      </c>
      <c r="H258" s="4" t="str">
        <f t="shared" si="7"/>
        <v>，4203485</v>
      </c>
      <c r="I258" s="4" t="str">
        <f>VLOOKUP(A258,HOP!A:U,21,0)</f>
        <v>直连</v>
      </c>
    </row>
    <row r="259" s="4" customFormat="1" hidden="1" spans="1:9">
      <c r="A259" s="5">
        <v>999228340100422</v>
      </c>
      <c r="B259" s="6">
        <v>45236</v>
      </c>
      <c r="C259" s="6">
        <v>45237</v>
      </c>
      <c r="D259" s="4">
        <v>476.15</v>
      </c>
      <c r="E259" s="4" t="str">
        <f>VLOOKUP(A259,HOP!A:L,12,0)</f>
        <v>476.15</v>
      </c>
      <c r="F259" s="4" t="str">
        <f>VLOOKUP(A259,HOP!A:C,3,0)</f>
        <v>4203523</v>
      </c>
      <c r="G259" s="4">
        <f>D259-E259</f>
        <v>0</v>
      </c>
      <c r="H259" s="4" t="str">
        <f>$H$1&amp;F259</f>
        <v>，4203523</v>
      </c>
      <c r="I259" s="4" t="str">
        <f>VLOOKUP(A259,HOP!A:U,21,0)</f>
        <v>直连</v>
      </c>
    </row>
    <row r="260" s="4" customFormat="1" hidden="1" spans="1:9">
      <c r="A260" s="5">
        <v>999228340105923</v>
      </c>
      <c r="B260" s="6">
        <v>45236</v>
      </c>
      <c r="C260" s="6">
        <v>45237</v>
      </c>
      <c r="D260" s="4">
        <v>1036.46</v>
      </c>
      <c r="E260" s="4" t="str">
        <f>VLOOKUP(A260,HOP!A:L,12,0)</f>
        <v>1036.46</v>
      </c>
      <c r="F260" s="4" t="str">
        <f>VLOOKUP(A260,HOP!A:C,3,0)</f>
        <v>4203527</v>
      </c>
      <c r="G260" s="4">
        <f>D260-E260</f>
        <v>0</v>
      </c>
      <c r="H260" s="4" t="str">
        <f>$H$1&amp;F260</f>
        <v>，4203527</v>
      </c>
      <c r="I260" s="4" t="str">
        <f>VLOOKUP(A260,HOP!A:U,21,0)</f>
        <v>直连</v>
      </c>
    </row>
    <row r="261" s="4" customFormat="1" hidden="1" spans="1:9">
      <c r="A261" s="5">
        <v>999228340509071</v>
      </c>
      <c r="B261" s="6">
        <v>45236</v>
      </c>
      <c r="C261" s="6">
        <v>45237</v>
      </c>
      <c r="D261" s="4">
        <v>370.04</v>
      </c>
      <c r="E261" s="4" t="str">
        <f>VLOOKUP(A261,HOP!A:L,12,0)</f>
        <v>370.04</v>
      </c>
      <c r="F261" s="4" t="str">
        <f>VLOOKUP(A261,HOP!A:C,3,0)</f>
        <v>4203919</v>
      </c>
      <c r="G261" s="4">
        <f>D261-E261</f>
        <v>0</v>
      </c>
      <c r="H261" s="4" t="str">
        <f>$H$1&amp;F261</f>
        <v>，4203919</v>
      </c>
      <c r="I261" s="4" t="str">
        <f>VLOOKUP(A261,HOP!A:U,21,0)</f>
        <v>直连</v>
      </c>
    </row>
    <row r="262" s="4" customFormat="1" hidden="1" spans="1:9">
      <c r="A262" s="5">
        <v>999228340583220</v>
      </c>
      <c r="B262" s="6">
        <v>45236</v>
      </c>
      <c r="C262" s="6">
        <v>45237</v>
      </c>
      <c r="D262" s="4">
        <v>409.47</v>
      </c>
      <c r="E262" s="4" t="str">
        <f>VLOOKUP(A262,HOP!A:L,12,0)</f>
        <v>409.47</v>
      </c>
      <c r="F262" s="4" t="str">
        <f>VLOOKUP(A262,HOP!A:C,3,0)</f>
        <v>4203942</v>
      </c>
      <c r="G262" s="4">
        <f>D262-E262</f>
        <v>0</v>
      </c>
      <c r="H262" s="4" t="str">
        <f>$H$1&amp;F262</f>
        <v>，4203942</v>
      </c>
      <c r="I262" s="4" t="str">
        <f>VLOOKUP(A262,HOP!A:U,21,0)</f>
        <v>直连</v>
      </c>
    </row>
    <row r="263" s="4" customFormat="1" hidden="1" spans="1:9">
      <c r="A263" s="5">
        <v>999228340661017</v>
      </c>
      <c r="B263" s="6">
        <v>45236</v>
      </c>
      <c r="C263" s="6">
        <v>45237</v>
      </c>
      <c r="D263" s="4">
        <v>559.39</v>
      </c>
      <c r="E263" s="4" t="str">
        <f>VLOOKUP(A263,HOP!A:L,12,0)</f>
        <v>559.39</v>
      </c>
      <c r="F263" s="4" t="str">
        <f>VLOOKUP(A263,HOP!A:C,3,0)</f>
        <v>4203972</v>
      </c>
      <c r="G263" s="4">
        <f>D263-E263</f>
        <v>0</v>
      </c>
      <c r="H263" s="4" t="str">
        <f>$H$1&amp;F263</f>
        <v>，4203972</v>
      </c>
      <c r="I263" s="4" t="str">
        <f>VLOOKUP(A263,HOP!A:U,21,0)</f>
        <v>直连</v>
      </c>
    </row>
    <row r="264" s="4" customFormat="1" hidden="1" spans="1:9">
      <c r="A264" s="5">
        <v>999228341007958</v>
      </c>
      <c r="B264" s="6">
        <v>45236</v>
      </c>
      <c r="C264" s="6">
        <v>45237</v>
      </c>
      <c r="D264" s="4">
        <v>453</v>
      </c>
      <c r="E264" s="4" t="str">
        <f>VLOOKUP(A264,HOP!A:L,12,0)</f>
        <v>453.00</v>
      </c>
      <c r="F264" s="4" t="str">
        <f>VLOOKUP(A264,HOP!A:C,3,0)</f>
        <v>4204388</v>
      </c>
      <c r="G264" s="4">
        <f>D264-E264</f>
        <v>0</v>
      </c>
      <c r="H264" s="4" t="str">
        <f>$H$1&amp;F264</f>
        <v>，4204388</v>
      </c>
      <c r="I264" s="4" t="str">
        <f>VLOOKUP(A264,HOP!A:U,21,0)</f>
        <v>直连</v>
      </c>
    </row>
    <row r="265" s="4" customFormat="1" hidden="1" spans="1:9">
      <c r="A265" s="5">
        <v>999228341033208</v>
      </c>
      <c r="B265" s="6">
        <v>45236</v>
      </c>
      <c r="C265" s="6">
        <v>45237</v>
      </c>
      <c r="D265" s="4">
        <v>274.75</v>
      </c>
      <c r="E265" s="4" t="str">
        <f>VLOOKUP(A265,HOP!A:L,12,0)</f>
        <v>274.75</v>
      </c>
      <c r="F265" s="4" t="str">
        <f>VLOOKUP(A265,HOP!A:C,3,0)</f>
        <v>4204402</v>
      </c>
      <c r="G265" s="4">
        <f>D265-E265</f>
        <v>0</v>
      </c>
      <c r="H265" s="4" t="str">
        <f>$H$1&amp;F265</f>
        <v>，4204402</v>
      </c>
      <c r="I265" s="4" t="str">
        <f>VLOOKUP(A265,HOP!A:U,21,0)</f>
        <v>直连</v>
      </c>
    </row>
    <row r="266" s="4" customFormat="1" hidden="1" spans="1:9">
      <c r="A266" s="5">
        <v>999228341046942</v>
      </c>
      <c r="B266" s="6">
        <v>45236</v>
      </c>
      <c r="C266" s="6">
        <v>45237</v>
      </c>
      <c r="D266" s="4">
        <v>201.43</v>
      </c>
      <c r="E266" s="4" t="str">
        <f>VLOOKUP(A266,HOP!A:L,12,0)</f>
        <v>201.43</v>
      </c>
      <c r="F266" s="4" t="str">
        <f>VLOOKUP(A266,HOP!A:C,3,0)</f>
        <v>4204407</v>
      </c>
      <c r="G266" s="4">
        <f>D266-E266</f>
        <v>0</v>
      </c>
      <c r="H266" s="4" t="str">
        <f>$H$1&amp;F266</f>
        <v>，4204407</v>
      </c>
      <c r="I266" s="4" t="str">
        <f>VLOOKUP(A266,HOP!A:U,21,0)</f>
        <v>直连</v>
      </c>
    </row>
    <row r="267" s="4" customFormat="1" hidden="1" spans="1:9">
      <c r="A267" s="5">
        <v>999228341067406</v>
      </c>
      <c r="B267" s="6">
        <v>45236</v>
      </c>
      <c r="C267" s="6">
        <v>45237</v>
      </c>
      <c r="D267" s="4">
        <v>86.34</v>
      </c>
      <c r="E267" s="4" t="str">
        <f>VLOOKUP(A267,HOP!A:L,12,0)</f>
        <v>86.34</v>
      </c>
      <c r="F267" s="4" t="str">
        <f>VLOOKUP(A267,HOP!A:C,3,0)</f>
        <v>4204418</v>
      </c>
      <c r="G267" s="4">
        <f>D267-E267</f>
        <v>0</v>
      </c>
      <c r="H267" s="4" t="str">
        <f>$H$1&amp;F267</f>
        <v>，4204418</v>
      </c>
      <c r="I267" s="4" t="str">
        <f>VLOOKUP(A267,HOP!A:U,21,0)</f>
        <v>直连</v>
      </c>
    </row>
    <row r="268" s="4" customFormat="1" hidden="1" spans="1:9">
      <c r="A268" s="5">
        <v>999228341157452</v>
      </c>
      <c r="B268" s="6">
        <v>45236</v>
      </c>
      <c r="C268" s="6">
        <v>45237</v>
      </c>
      <c r="D268" s="4">
        <v>1080.17</v>
      </c>
      <c r="E268" s="4" t="str">
        <f>VLOOKUP(A268,HOP!A:L,12,0)</f>
        <v>1080.17</v>
      </c>
      <c r="F268" s="4" t="str">
        <f>VLOOKUP(A268,HOP!A:C,3,0)</f>
        <v>4204455</v>
      </c>
      <c r="G268" s="4">
        <f>D268-E268</f>
        <v>0</v>
      </c>
      <c r="H268" s="4" t="str">
        <f>$H$1&amp;F268</f>
        <v>，4204455</v>
      </c>
      <c r="I268" s="4" t="str">
        <f>VLOOKUP(A268,HOP!A:U,21,0)</f>
        <v>直连</v>
      </c>
    </row>
    <row r="269" s="4" customFormat="1" hidden="1" spans="1:9">
      <c r="A269" s="5">
        <v>999228341172312</v>
      </c>
      <c r="B269" s="6">
        <v>45236</v>
      </c>
      <c r="C269" s="6">
        <v>45237</v>
      </c>
      <c r="D269" s="4">
        <v>309.1</v>
      </c>
      <c r="E269" s="4" t="str">
        <f>VLOOKUP(A269,HOP!A:L,12,0)</f>
        <v>309.10</v>
      </c>
      <c r="F269" s="4" t="str">
        <f>VLOOKUP(A269,HOP!A:C,3,0)</f>
        <v>4204464</v>
      </c>
      <c r="G269" s="4">
        <f>D269-E269</f>
        <v>0</v>
      </c>
      <c r="H269" s="4" t="str">
        <f>$H$1&amp;F269</f>
        <v>，4204464</v>
      </c>
      <c r="I269" s="4" t="str">
        <f>VLOOKUP(A269,HOP!A:U,21,0)</f>
        <v>直连</v>
      </c>
    </row>
    <row r="270" s="4" customFormat="1" hidden="1" spans="1:9">
      <c r="A270" s="5">
        <v>999228341235950</v>
      </c>
      <c r="B270" s="6">
        <v>45236</v>
      </c>
      <c r="C270" s="6">
        <v>45237</v>
      </c>
      <c r="D270" s="4">
        <v>243.23</v>
      </c>
      <c r="E270" s="4" t="str">
        <f>VLOOKUP(A270,HOP!A:L,12,0)</f>
        <v>243.23</v>
      </c>
      <c r="F270" s="4" t="str">
        <f>VLOOKUP(A270,HOP!A:C,3,0)</f>
        <v>4204494</v>
      </c>
      <c r="G270" s="4">
        <f>D270-E270</f>
        <v>0</v>
      </c>
      <c r="H270" s="4" t="str">
        <f>$H$1&amp;F270</f>
        <v>，4204494</v>
      </c>
      <c r="I270" s="4" t="str">
        <f>VLOOKUP(A270,HOP!A:U,21,0)</f>
        <v>直连</v>
      </c>
    </row>
    <row r="271" s="4" customFormat="1" hidden="1" spans="1:9">
      <c r="A271" s="5">
        <v>999228341270938</v>
      </c>
      <c r="B271" s="6">
        <v>45236</v>
      </c>
      <c r="C271" s="6">
        <v>45237</v>
      </c>
      <c r="D271" s="4">
        <v>256.29</v>
      </c>
      <c r="E271" s="4" t="str">
        <f>VLOOKUP(A271,HOP!A:L,12,0)</f>
        <v>256.29</v>
      </c>
      <c r="F271" s="4" t="str">
        <f>VLOOKUP(A271,HOP!A:C,3,0)</f>
        <v>4204512</v>
      </c>
      <c r="G271" s="4">
        <f>D271-E271</f>
        <v>0</v>
      </c>
      <c r="H271" s="4" t="str">
        <f>$H$1&amp;F271</f>
        <v>，4204512</v>
      </c>
      <c r="I271" s="4" t="str">
        <f>VLOOKUP(A271,HOP!A:U,21,0)</f>
        <v>直连</v>
      </c>
    </row>
    <row r="272" s="4" customFormat="1" hidden="1" spans="1:9">
      <c r="A272" s="5">
        <v>999228341328971</v>
      </c>
      <c r="B272" s="6">
        <v>45236</v>
      </c>
      <c r="C272" s="6">
        <v>45237</v>
      </c>
      <c r="D272" s="4">
        <v>3663.33</v>
      </c>
      <c r="E272" s="4" t="str">
        <f>VLOOKUP(A272,HOP!A:L,12,0)</f>
        <v>3663.33</v>
      </c>
      <c r="F272" s="4" t="str">
        <f>VLOOKUP(A272,HOP!A:C,3,0)</f>
        <v>4204551</v>
      </c>
      <c r="G272" s="4">
        <f>D272-E272</f>
        <v>0</v>
      </c>
      <c r="H272" s="4" t="str">
        <f>$H$1&amp;F272</f>
        <v>，4204551</v>
      </c>
      <c r="I272" s="4" t="str">
        <f>VLOOKUP(A272,HOP!A:U,21,0)</f>
        <v>直连</v>
      </c>
    </row>
    <row r="273" s="4" customFormat="1" hidden="1" spans="1:9">
      <c r="A273" s="5">
        <v>999228341380800</v>
      </c>
      <c r="B273" s="6">
        <v>45236</v>
      </c>
      <c r="C273" s="6">
        <v>45237</v>
      </c>
      <c r="D273" s="4">
        <v>394.28</v>
      </c>
      <c r="E273" s="4" t="str">
        <f>VLOOKUP(A273,HOP!A:L,12,0)</f>
        <v>394.28</v>
      </c>
      <c r="F273" s="4" t="str">
        <f>VLOOKUP(A273,HOP!A:C,3,0)</f>
        <v>4204806</v>
      </c>
      <c r="G273" s="4">
        <f>D273-E273</f>
        <v>0</v>
      </c>
      <c r="H273" s="4" t="str">
        <f>$H$1&amp;F273</f>
        <v>，4204806</v>
      </c>
      <c r="I273" s="4" t="str">
        <f>VLOOKUP(A273,HOP!A:U,21,0)</f>
        <v>直连</v>
      </c>
    </row>
    <row r="274" s="4" customFormat="1" hidden="1" spans="1:9">
      <c r="A274" s="5">
        <v>999228341407713</v>
      </c>
      <c r="B274" s="6">
        <v>45236</v>
      </c>
      <c r="C274" s="6">
        <v>45237</v>
      </c>
      <c r="D274" s="4">
        <v>423.08</v>
      </c>
      <c r="E274" s="4" t="str">
        <f>VLOOKUP(A274,HOP!A:L,12,0)</f>
        <v>423.08</v>
      </c>
      <c r="F274" s="4" t="str">
        <f>VLOOKUP(A274,HOP!A:C,3,0)</f>
        <v>4204820</v>
      </c>
      <c r="G274" s="4">
        <f>D274-E274</f>
        <v>0</v>
      </c>
      <c r="H274" s="4" t="str">
        <f>$H$1&amp;F274</f>
        <v>，4204820</v>
      </c>
      <c r="I274" s="4" t="str">
        <f>VLOOKUP(A274,HOP!A:U,21,0)</f>
        <v>直连</v>
      </c>
    </row>
    <row r="275" s="4" customFormat="1" hidden="1" spans="1:9">
      <c r="A275" s="5">
        <v>999228341515943</v>
      </c>
      <c r="B275" s="6">
        <v>45236</v>
      </c>
      <c r="C275" s="6">
        <v>45237</v>
      </c>
      <c r="D275" s="4">
        <v>884.9</v>
      </c>
      <c r="E275" s="4" t="str">
        <f>VLOOKUP(A275,HOP!A:L,12,0)</f>
        <v>884.90</v>
      </c>
      <c r="F275" s="4" t="str">
        <f>VLOOKUP(A275,HOP!A:C,3,0)</f>
        <v>4204906</v>
      </c>
      <c r="G275" s="4">
        <f>D275-E275</f>
        <v>0</v>
      </c>
      <c r="H275" s="4" t="str">
        <f>$H$1&amp;F275</f>
        <v>，4204906</v>
      </c>
      <c r="I275" s="4" t="str">
        <f>VLOOKUP(A275,HOP!A:U,21,0)</f>
        <v>直连</v>
      </c>
    </row>
    <row r="276" s="4" customFormat="1" hidden="1" spans="1:9">
      <c r="A276" s="5">
        <v>999228341534061</v>
      </c>
      <c r="B276" s="6">
        <v>45236</v>
      </c>
      <c r="C276" s="6">
        <v>45237</v>
      </c>
      <c r="D276" s="4">
        <v>956.39</v>
      </c>
      <c r="E276" s="4" t="str">
        <f>VLOOKUP(A276,HOP!A:L,12,0)</f>
        <v>956.39</v>
      </c>
      <c r="F276" s="4" t="str">
        <f>VLOOKUP(A276,HOP!A:C,3,0)</f>
        <v>4204931</v>
      </c>
      <c r="G276" s="4">
        <f>D276-E276</f>
        <v>0</v>
      </c>
      <c r="H276" s="4" t="str">
        <f>$H$1&amp;F276</f>
        <v>，4204931</v>
      </c>
      <c r="I276" s="4" t="str">
        <f>VLOOKUP(A276,HOP!A:U,21,0)</f>
        <v>直连</v>
      </c>
    </row>
    <row r="277" s="4" customFormat="1" hidden="1" spans="1:9">
      <c r="A277" s="5">
        <v>999228341540552</v>
      </c>
      <c r="B277" s="6">
        <v>45236</v>
      </c>
      <c r="C277" s="6">
        <v>45237</v>
      </c>
      <c r="D277" s="4">
        <v>455.19</v>
      </c>
      <c r="E277" s="4" t="str">
        <f>VLOOKUP(A277,HOP!A:L,12,0)</f>
        <v>455.19</v>
      </c>
      <c r="F277" s="4" t="str">
        <f>VLOOKUP(A277,HOP!A:C,3,0)</f>
        <v>4204943</v>
      </c>
      <c r="G277" s="4">
        <f>D277-E277</f>
        <v>0</v>
      </c>
      <c r="H277" s="4" t="str">
        <f>$H$1&amp;F277</f>
        <v>，4204943</v>
      </c>
      <c r="I277" s="4" t="str">
        <f>VLOOKUP(A277,HOP!A:U,21,0)</f>
        <v>直连</v>
      </c>
    </row>
    <row r="278" s="4" customFormat="1" hidden="1" spans="1:9">
      <c r="A278" s="5">
        <v>999228341541876</v>
      </c>
      <c r="B278" s="6">
        <v>45236</v>
      </c>
      <c r="C278" s="6">
        <v>45237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>D278-E278</f>
        <v>#N/A</v>
      </c>
      <c r="H278" s="4" t="e">
        <f>$H$1&amp;F278</f>
        <v>#N/A</v>
      </c>
      <c r="I278" s="4" t="e">
        <f>VLOOKUP(A278,HOP!A:U,21,0)</f>
        <v>#N/A</v>
      </c>
    </row>
    <row r="279" s="4" customFormat="1" hidden="1" spans="1:9">
      <c r="A279" s="5">
        <v>28341542977</v>
      </c>
      <c r="B279" s="6">
        <v>45236</v>
      </c>
      <c r="C279" s="6">
        <v>45237</v>
      </c>
      <c r="D279" s="4">
        <v>1192.72</v>
      </c>
      <c r="E279" s="4" t="str">
        <f>VLOOKUP(A279,HOP!A:L,12,0)</f>
        <v>1192.72</v>
      </c>
      <c r="F279" s="4" t="str">
        <f>VLOOKUP(A279,HOP!A:C,3,0)</f>
        <v>4204950</v>
      </c>
      <c r="G279" s="4">
        <f>D279-E279</f>
        <v>0</v>
      </c>
      <c r="H279" s="4" t="str">
        <f>$H$1&amp;F279</f>
        <v>，4204950</v>
      </c>
      <c r="I279" s="4" t="str">
        <f>VLOOKUP(A279,HOP!A:U,21,0)</f>
        <v>直连</v>
      </c>
    </row>
    <row r="280" s="4" customFormat="1" hidden="1" spans="1:9">
      <c r="A280" s="5">
        <v>28341542978</v>
      </c>
      <c r="B280" s="6">
        <v>45236</v>
      </c>
      <c r="C280" s="6">
        <v>45237</v>
      </c>
      <c r="D280" s="4">
        <v>596.36</v>
      </c>
      <c r="E280" s="4" t="str">
        <f>VLOOKUP(A280,HOP!A:L,12,0)</f>
        <v>596.36</v>
      </c>
      <c r="F280" s="4" t="str">
        <f>VLOOKUP(A280,HOP!A:C,3,0)</f>
        <v>4204951</v>
      </c>
      <c r="G280" s="4">
        <f>D280-E280</f>
        <v>0</v>
      </c>
      <c r="H280" s="4" t="str">
        <f>$H$1&amp;F280</f>
        <v>，4204951</v>
      </c>
      <c r="I280" s="4" t="str">
        <f>VLOOKUP(A280,HOP!A:U,21,0)</f>
        <v>直连</v>
      </c>
    </row>
    <row r="281" s="4" customFormat="1" hidden="1" spans="1:9">
      <c r="A281" s="5">
        <v>999228341548243</v>
      </c>
      <c r="B281" s="6">
        <v>45236</v>
      </c>
      <c r="C281" s="6">
        <v>45237</v>
      </c>
      <c r="D281" s="4">
        <v>834.07</v>
      </c>
      <c r="E281" s="4" t="str">
        <f>VLOOKUP(A281,HOP!A:L,12,0)</f>
        <v>834.07</v>
      </c>
      <c r="F281" s="4" t="str">
        <f>VLOOKUP(A281,HOP!A:C,3,0)</f>
        <v>4204957</v>
      </c>
      <c r="G281" s="4">
        <f>D281-E281</f>
        <v>0</v>
      </c>
      <c r="H281" s="4" t="str">
        <f>$H$1&amp;F281</f>
        <v>，4204957</v>
      </c>
      <c r="I281" s="4" t="str">
        <f>VLOOKUP(A281,HOP!A:U,21,0)</f>
        <v>直连</v>
      </c>
    </row>
    <row r="282" s="4" customFormat="1" hidden="1" spans="1:9">
      <c r="A282" s="5">
        <v>999228341553035</v>
      </c>
      <c r="B282" s="6">
        <v>45236</v>
      </c>
      <c r="C282" s="6">
        <v>45237</v>
      </c>
      <c r="D282" s="4">
        <v>457.83</v>
      </c>
      <c r="E282" s="4" t="str">
        <f>VLOOKUP(A282,HOP!A:L,12,0)</f>
        <v>457.83</v>
      </c>
      <c r="F282" s="4" t="str">
        <f>VLOOKUP(A282,HOP!A:C,3,0)</f>
        <v>4204961</v>
      </c>
      <c r="G282" s="4">
        <f>D282-E282</f>
        <v>0</v>
      </c>
      <c r="H282" s="4" t="str">
        <f>$H$1&amp;F282</f>
        <v>，4204961</v>
      </c>
      <c r="I282" s="4" t="str">
        <f>VLOOKUP(A282,HOP!A:U,21,0)</f>
        <v>直连</v>
      </c>
    </row>
    <row r="284" spans="4:4">
      <c r="D284" s="4">
        <f>SUM(D2:D283)</f>
        <v>328407.92</v>
      </c>
    </row>
    <row r="286" spans="4:4">
      <c r="D286" s="4" t="s">
        <v>1496</v>
      </c>
    </row>
    <row r="289" spans="1:3">
      <c r="A289" s="4" t="s">
        <v>1497</v>
      </c>
      <c r="C289" s="4">
        <v>26179.99</v>
      </c>
    </row>
    <row r="290" spans="1:3">
      <c r="A290" s="4" t="s">
        <v>1498</v>
      </c>
      <c r="C290" s="4">
        <v>302227.93</v>
      </c>
    </row>
    <row r="291" spans="1:3">
      <c r="A291" s="4" t="s">
        <v>1499</v>
      </c>
      <c r="C291" s="4">
        <f>SUBTOTAL(9,C289:C290)</f>
        <v>328407.92</v>
      </c>
    </row>
  </sheetData>
  <autoFilter ref="A1:XFD290">
    <filterColumn colId="3">
      <filters blank="1">
        <filter val="1131.03"/>
        <filter val="6781.04"/>
        <filter val="5473.06"/>
        <filter val="1580.07"/>
        <filter val="1416.08"/>
        <filter val="22002.28"/>
        <filter val="309.1"/>
        <filter val="316.1"/>
        <filter val="420.1"/>
        <filter val="445.1"/>
        <filter val="2290.1"/>
        <filter val="146.2"/>
        <filter val="357.2"/>
        <filter val="2008.2"/>
        <filter val="274.3"/>
        <filter val="486.3"/>
        <filter val="691.3"/>
        <filter val="948.3"/>
        <filter val="1304.3"/>
        <filter val="1361.3"/>
        <filter val="2134.3"/>
        <filter val="996.5"/>
        <filter val="8698.5"/>
        <filter val="918.6"/>
        <filter val="1257.6"/>
        <filter val="4461.6"/>
        <filter val="192.7"/>
        <filter val="365.7"/>
        <filter val="2679.7"/>
        <filter val="2826.7"/>
        <filter val="96.8"/>
        <filter val="1067.8"/>
        <filter val="1136.8"/>
        <filter val="1459.8"/>
        <filter val="1977.8"/>
        <filter val="884.9"/>
        <filter val="963.9"/>
        <filter val="4083.9"/>
        <filter val="329.04"/>
        <filter val="370.04"/>
        <filter val="580.04"/>
        <filter val="706"/>
        <filter val="739.06"/>
        <filter val="811.06"/>
        <filter val="771.07"/>
        <filter val="834.07"/>
        <filter val="423.08"/>
        <filter val="594.08"/>
        <filter val="609.08"/>
        <filter val="523.11"/>
        <filter val="303.12"/>
        <filter val="347.12"/>
        <filter val="808.12"/>
        <filter val="1048.42"/>
        <filter val="1616.42"/>
        <filter val="2919.42"/>
        <filter val="388.13"/>
        <filter val="1848.44"/>
        <filter val="2287.44"/>
        <filter val="328407.92 HKD"/>
        <filter val="6173.44"/>
        <filter val="178.15"/>
        <filter val="441.15"/>
        <filter val="476.15"/>
        <filter val="584.15"/>
        <filter val="326.16"/>
        <filter val="558.16"/>
        <filter val="920.16"/>
        <filter val="1036.46"/>
        <filter val="275.17"/>
        <filter val="804.17"/>
        <filter val="420.18"/>
        <filter val="1228.48"/>
        <filter val="1420.48"/>
        <filter val="95.19"/>
        <filter val="455.19"/>
        <filter val="863.19"/>
        <filter val="2018.49"/>
        <filter val="868.21"/>
        <filter val="219.22"/>
        <filter val="599.22"/>
        <filter val="916.22"/>
        <filter val="1569.32"/>
        <filter val="243.23"/>
        <filter val="583.23"/>
        <filter val="851.23"/>
        <filter val="3663.33"/>
        <filter val="4319.34"/>
        <filter val="440.26"/>
        <filter val="1161.36"/>
        <filter val="1240.36"/>
        <filter val="4738.37"/>
        <filter val="394.28"/>
        <filter val="2353.38"/>
        <filter val="256.29"/>
        <filter val="515.29"/>
        <filter val="226.31"/>
        <filter val="301.32"/>
        <filter val="333.32"/>
        <filter val="897.32"/>
        <filter val="241.33"/>
        <filter val="86.34"/>
        <filter val="1223.24"/>
        <filter val="313.35"/>
        <filter val="852.35"/>
        <filter val="948.35"/>
        <filter val="1349.25"/>
        <filter val="292.36"/>
        <filter val="322.36"/>
        <filter val="596.36"/>
        <filter val="2221.26"/>
        <filter val="386.37"/>
        <filter val="1045.27"/>
        <filter val="505.38"/>
        <filter val="559.39"/>
        <filter val="931.39"/>
        <filter val="956.39"/>
        <filter val="99.42"/>
        <filter val="329.42"/>
        <filter val="812.42"/>
        <filter val="201.43"/>
        <filter val="5336.13"/>
        <filter val="151.44"/>
        <filter val="500.44"/>
        <filter val="569.44"/>
        <filter val="217.45"/>
        <filter val="4227.15"/>
        <filter val="137.46"/>
        <filter val="403.46"/>
        <filter val="421.46"/>
        <filter val="868.46"/>
        <filter val="2374.16"/>
        <filter val="3233.16"/>
        <filter val="4506.16"/>
        <filter val="409.47"/>
        <filter val="798.47"/>
        <filter val="868.47"/>
        <filter val="1080.17"/>
        <filter val="1189.17"/>
        <filter val="225.48"/>
        <filter val="229.48"/>
        <filter val="1171.18"/>
        <filter val="1847.18"/>
        <filter val="342.49"/>
        <filter val="953.49"/>
        <filter val="338.51"/>
        <filter val="463.51"/>
        <filter val="1189.81"/>
        <filter val="320.52"/>
        <filter val="587.52"/>
        <filter val="714.52"/>
        <filter val="1145.82"/>
        <filter val="1328.82"/>
        <filter val="453"/>
        <filter val="446.53"/>
        <filter val="351.54"/>
        <filter val="771.54"/>
        <filter val="2313.84"/>
        <filter val="9051.86"/>
        <filter val="1077.87"/>
        <filter val="273.58"/>
        <filter val="372.58"/>
        <filter val="419.58"/>
        <filter val="593.58"/>
        <filter val="1718.88"/>
        <filter val="6010.89"/>
        <filter val="314.61"/>
        <filter val="607.62"/>
        <filter val="1023.72"/>
        <filter val="1192.72"/>
        <filter val="3202.72"/>
        <filter val="328407.92"/>
        <filter val="1469.73"/>
        <filter val="179.64"/>
        <filter val="767.64"/>
        <filter val="164.65"/>
        <filter val="6236.75"/>
        <filter val="714.66"/>
        <filter val="1181.76"/>
        <filter val="1578.76"/>
        <filter val="2243.76"/>
        <filter val="225.67"/>
        <filter val="2038.78"/>
        <filter val="97.71"/>
        <filter val="293.71"/>
        <filter val="693.71"/>
        <filter val="1204.61"/>
        <filter val="263.72"/>
        <filter val="369.72"/>
        <filter val="501.72"/>
        <filter val="565.72"/>
        <filter val="684.72"/>
        <filter val="1133.62"/>
        <filter val="1761.62"/>
        <filter val="2150.62"/>
        <filter val="3982.62"/>
        <filter val="312.73"/>
        <filter val="603.73"/>
        <filter val="157.74"/>
        <filter val="248.74"/>
        <filter val="509.74"/>
        <filter val="274.75"/>
        <filter val="561.76"/>
        <filter val="580.76"/>
        <filter val="1051.66"/>
        <filter val="1123.66"/>
        <filter val="1864.66"/>
        <filter val="5909.68"/>
        <filter val="316.79"/>
        <filter val="379.79"/>
        <filter val="2747.69"/>
        <filter val="305.81"/>
        <filter val="1131.51"/>
        <filter val="351.82"/>
        <filter val="383.82"/>
        <filter val="618.82"/>
        <filter val="1034.52"/>
        <filter val="245.83"/>
        <filter val="309.83"/>
        <filter val="457.83"/>
        <filter val="850.83"/>
        <filter val="445.84"/>
        <filter val="1132.54"/>
        <filter val="1127.55"/>
        <filter val="146.86"/>
        <filter val="203.86"/>
        <filter val="2779.56"/>
        <filter val="128.87"/>
        <filter val="245.88"/>
        <filter val="511.88"/>
        <filter val="1640.58"/>
        <filter val="2170.58"/>
        <filter val="389"/>
        <filter val="190.89"/>
        <filter val="667.91"/>
        <filter val="80.93"/>
        <filter val="725.94"/>
        <filter val="885.94"/>
        <filter val="476.95"/>
        <filter val="572.96"/>
        <filter val="299.98"/>
        <filter val="688.98"/>
        <filter val="165.99"/>
        <filter val="188.99"/>
        <filter val="317.99"/>
        <filter val="2133.91"/>
        <filter val="5852.91"/>
        <filter val="1122.92"/>
        <filter val="1387.94"/>
        <filter val="2599.95"/>
        <filter val="1300.96"/>
        <filter val="1947.96"/>
        <filter val="2053.96"/>
      </filters>
    </filterColumn>
    <filterColumn colId="6">
      <filters blank="1">
        <filter val="-0.01"/>
        <filter val="-0.02"/>
        <filter val="-0.03"/>
        <filter val="-0.04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4"/>
  <sheetViews>
    <sheetView workbookViewId="0">
      <selection activeCell="D46" sqref="D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1500</v>
      </c>
      <c r="B1" s="2" t="s">
        <v>1501</v>
      </c>
      <c r="C1" s="2" t="s">
        <v>1502</v>
      </c>
      <c r="D1" s="2" t="s">
        <v>1503</v>
      </c>
      <c r="E1" s="2" t="s">
        <v>13</v>
      </c>
      <c r="F1" s="2" t="s">
        <v>5</v>
      </c>
      <c r="G1" s="2" t="s">
        <v>6</v>
      </c>
      <c r="H1" s="2" t="s">
        <v>1504</v>
      </c>
      <c r="I1" s="2" t="s">
        <v>1505</v>
      </c>
      <c r="J1" s="2" t="s">
        <v>1506</v>
      </c>
      <c r="K1" s="2" t="s">
        <v>1507</v>
      </c>
      <c r="L1" s="2" t="s">
        <v>1508</v>
      </c>
      <c r="M1" s="2" t="s">
        <v>1509</v>
      </c>
      <c r="N1" s="2" t="s">
        <v>1510</v>
      </c>
      <c r="O1" s="2" t="s">
        <v>1511</v>
      </c>
      <c r="P1" s="2" t="s">
        <v>1512</v>
      </c>
      <c r="Q1" s="2" t="s">
        <v>1513</v>
      </c>
      <c r="R1" s="2" t="s">
        <v>1514</v>
      </c>
      <c r="S1" s="2" t="s">
        <v>1515</v>
      </c>
      <c r="T1" s="2" t="s">
        <v>1516</v>
      </c>
      <c r="U1" s="2" t="s">
        <v>1517</v>
      </c>
      <c r="V1" s="2" t="s">
        <v>1518</v>
      </c>
    </row>
    <row r="2" s="1" customFormat="1" spans="1:22">
      <c r="A2" s="3">
        <v>999228341553035</v>
      </c>
      <c r="B2" s="1" t="s">
        <v>1519</v>
      </c>
      <c r="C2" s="1" t="s">
        <v>1520</v>
      </c>
      <c r="D2" s="1" t="s">
        <v>1521</v>
      </c>
      <c r="E2" s="1" t="s">
        <v>1522</v>
      </c>
      <c r="F2" s="1" t="s">
        <v>1519</v>
      </c>
      <c r="G2" s="1" t="s">
        <v>1523</v>
      </c>
      <c r="H2" s="1" t="s">
        <v>1524</v>
      </c>
      <c r="I2" s="1" t="s">
        <v>1525</v>
      </c>
      <c r="J2" s="1" t="s">
        <v>30</v>
      </c>
      <c r="K2" s="1" t="s">
        <v>1526</v>
      </c>
      <c r="L2" s="1" t="s">
        <v>1526</v>
      </c>
      <c r="M2" s="1" t="s">
        <v>1527</v>
      </c>
      <c r="N2" s="1" t="s">
        <v>1527</v>
      </c>
      <c r="O2" s="1" t="s">
        <v>1528</v>
      </c>
      <c r="P2" s="1" t="s">
        <v>1529</v>
      </c>
      <c r="Q2" s="1" t="s">
        <v>1530</v>
      </c>
      <c r="R2" s="1" t="s">
        <v>1531</v>
      </c>
      <c r="S2" s="1" t="s">
        <v>1532</v>
      </c>
      <c r="T2" s="1" t="s">
        <v>1533</v>
      </c>
      <c r="U2" s="1" t="s">
        <v>1534</v>
      </c>
      <c r="V2" s="1" t="s">
        <v>1535</v>
      </c>
    </row>
    <row r="3" s="1" customFormat="1" spans="1:22">
      <c r="A3" s="3">
        <v>999228341548243</v>
      </c>
      <c r="B3" s="1" t="s">
        <v>1519</v>
      </c>
      <c r="C3" s="1" t="s">
        <v>1536</v>
      </c>
      <c r="D3" s="1" t="s">
        <v>1537</v>
      </c>
      <c r="E3" s="1" t="s">
        <v>1538</v>
      </c>
      <c r="F3" s="1" t="s">
        <v>1519</v>
      </c>
      <c r="G3" s="1" t="s">
        <v>1523</v>
      </c>
      <c r="H3" s="1" t="s">
        <v>1524</v>
      </c>
      <c r="I3" s="1" t="s">
        <v>1539</v>
      </c>
      <c r="J3" s="1" t="s">
        <v>30</v>
      </c>
      <c r="K3" s="1" t="s">
        <v>1540</v>
      </c>
      <c r="L3" s="1" t="s">
        <v>1540</v>
      </c>
      <c r="M3" s="1" t="s">
        <v>1527</v>
      </c>
      <c r="N3" s="1" t="s">
        <v>1527</v>
      </c>
      <c r="O3" s="1" t="s">
        <v>1528</v>
      </c>
      <c r="P3" s="1" t="s">
        <v>1529</v>
      </c>
      <c r="Q3" s="1" t="s">
        <v>1530</v>
      </c>
      <c r="R3" s="1" t="s">
        <v>1541</v>
      </c>
      <c r="S3" s="1" t="s">
        <v>1532</v>
      </c>
      <c r="T3" s="1" t="s">
        <v>1533</v>
      </c>
      <c r="U3" s="1" t="s">
        <v>1534</v>
      </c>
      <c r="V3" s="1" t="s">
        <v>1542</v>
      </c>
    </row>
    <row r="4" s="1" customFormat="1" spans="1:22">
      <c r="A4" s="3">
        <v>28341542978</v>
      </c>
      <c r="B4" s="1" t="s">
        <v>1519</v>
      </c>
      <c r="C4" s="1" t="s">
        <v>1543</v>
      </c>
      <c r="D4" s="1" t="s">
        <v>1544</v>
      </c>
      <c r="E4" s="1" t="s">
        <v>1545</v>
      </c>
      <c r="F4" s="1" t="s">
        <v>1519</v>
      </c>
      <c r="G4" s="1" t="s">
        <v>1523</v>
      </c>
      <c r="H4" s="1" t="s">
        <v>1524</v>
      </c>
      <c r="I4" s="1" t="s">
        <v>1546</v>
      </c>
      <c r="J4" s="1" t="s">
        <v>30</v>
      </c>
      <c r="K4" s="1" t="s">
        <v>1547</v>
      </c>
      <c r="L4" s="1" t="s">
        <v>1547</v>
      </c>
      <c r="M4" s="1" t="s">
        <v>1527</v>
      </c>
      <c r="N4" s="1" t="s">
        <v>1527</v>
      </c>
      <c r="O4" s="1" t="s">
        <v>1528</v>
      </c>
      <c r="P4" s="1" t="s">
        <v>1529</v>
      </c>
      <c r="Q4" s="1" t="s">
        <v>1530</v>
      </c>
      <c r="R4" s="1" t="s">
        <v>1548</v>
      </c>
      <c r="S4" s="1" t="s">
        <v>1532</v>
      </c>
      <c r="T4" s="1" t="s">
        <v>1533</v>
      </c>
      <c r="U4" s="1" t="s">
        <v>1534</v>
      </c>
      <c r="V4" s="1" t="s">
        <v>1549</v>
      </c>
    </row>
    <row r="5" s="1" customFormat="1" spans="1:22">
      <c r="A5" s="3">
        <v>28341542977</v>
      </c>
      <c r="B5" s="1" t="s">
        <v>1519</v>
      </c>
      <c r="C5" s="1" t="s">
        <v>1550</v>
      </c>
      <c r="D5" s="1" t="s">
        <v>1544</v>
      </c>
      <c r="E5" s="1" t="s">
        <v>1551</v>
      </c>
      <c r="F5" s="1" t="s">
        <v>1519</v>
      </c>
      <c r="G5" s="1" t="s">
        <v>1523</v>
      </c>
      <c r="H5" s="1" t="s">
        <v>1524</v>
      </c>
      <c r="I5" s="1" t="s">
        <v>1552</v>
      </c>
      <c r="J5" s="1" t="s">
        <v>30</v>
      </c>
      <c r="K5" s="1" t="s">
        <v>1553</v>
      </c>
      <c r="L5" s="1" t="s">
        <v>1553</v>
      </c>
      <c r="M5" s="1" t="s">
        <v>1527</v>
      </c>
      <c r="N5" s="1" t="s">
        <v>1527</v>
      </c>
      <c r="O5" s="1" t="s">
        <v>1528</v>
      </c>
      <c r="P5" s="1" t="s">
        <v>1529</v>
      </c>
      <c r="Q5" s="1" t="s">
        <v>1530</v>
      </c>
      <c r="R5" s="1" t="s">
        <v>1554</v>
      </c>
      <c r="S5" s="1" t="s">
        <v>1532</v>
      </c>
      <c r="T5" s="1" t="s">
        <v>1533</v>
      </c>
      <c r="U5" s="1" t="s">
        <v>1534</v>
      </c>
      <c r="V5" s="1" t="s">
        <v>1549</v>
      </c>
    </row>
    <row r="6" s="1" customFormat="1" spans="1:22">
      <c r="A6" s="3">
        <v>999228341540552</v>
      </c>
      <c r="B6" s="1" t="s">
        <v>1519</v>
      </c>
      <c r="C6" s="1" t="s">
        <v>1555</v>
      </c>
      <c r="D6" s="1" t="s">
        <v>1556</v>
      </c>
      <c r="E6" s="1" t="s">
        <v>1557</v>
      </c>
      <c r="F6" s="1" t="s">
        <v>1519</v>
      </c>
      <c r="G6" s="1" t="s">
        <v>1523</v>
      </c>
      <c r="H6" s="1" t="s">
        <v>1524</v>
      </c>
      <c r="I6" s="1" t="s">
        <v>1558</v>
      </c>
      <c r="J6" s="1" t="s">
        <v>30</v>
      </c>
      <c r="K6" s="1" t="s">
        <v>1559</v>
      </c>
      <c r="L6" s="1" t="s">
        <v>1559</v>
      </c>
      <c r="M6" s="1" t="s">
        <v>1527</v>
      </c>
      <c r="N6" s="1" t="s">
        <v>1527</v>
      </c>
      <c r="O6" s="1" t="s">
        <v>1528</v>
      </c>
      <c r="P6" s="1" t="s">
        <v>1529</v>
      </c>
      <c r="Q6" s="1" t="s">
        <v>1530</v>
      </c>
      <c r="R6" s="1" t="s">
        <v>1560</v>
      </c>
      <c r="S6" s="1" t="s">
        <v>1532</v>
      </c>
      <c r="T6" s="1" t="s">
        <v>1533</v>
      </c>
      <c r="U6" s="1" t="s">
        <v>1534</v>
      </c>
      <c r="V6" s="1" t="s">
        <v>1561</v>
      </c>
    </row>
    <row r="7" s="1" customFormat="1" spans="1:22">
      <c r="A7" s="3">
        <v>999228341534061</v>
      </c>
      <c r="B7" s="1" t="s">
        <v>1519</v>
      </c>
      <c r="C7" s="1" t="s">
        <v>1562</v>
      </c>
      <c r="D7" s="1" t="s">
        <v>1563</v>
      </c>
      <c r="E7" s="1" t="s">
        <v>1564</v>
      </c>
      <c r="F7" s="1" t="s">
        <v>1519</v>
      </c>
      <c r="G7" s="1" t="s">
        <v>1523</v>
      </c>
      <c r="H7" s="1" t="s">
        <v>1524</v>
      </c>
      <c r="I7" s="1" t="s">
        <v>1565</v>
      </c>
      <c r="J7" s="1" t="s">
        <v>30</v>
      </c>
      <c r="K7" s="1" t="s">
        <v>1566</v>
      </c>
      <c r="L7" s="1" t="s">
        <v>1566</v>
      </c>
      <c r="M7" s="1" t="s">
        <v>1527</v>
      </c>
      <c r="N7" s="1" t="s">
        <v>1527</v>
      </c>
      <c r="O7" s="1" t="s">
        <v>1528</v>
      </c>
      <c r="P7" s="1" t="s">
        <v>1529</v>
      </c>
      <c r="Q7" s="1" t="s">
        <v>1530</v>
      </c>
      <c r="R7" s="1" t="s">
        <v>1567</v>
      </c>
      <c r="S7" s="1" t="s">
        <v>1532</v>
      </c>
      <c r="T7" s="1" t="s">
        <v>1533</v>
      </c>
      <c r="U7" s="1" t="s">
        <v>1534</v>
      </c>
      <c r="V7" s="1" t="s">
        <v>1568</v>
      </c>
    </row>
    <row r="8" s="1" customFormat="1" spans="1:22">
      <c r="A8" s="3">
        <v>999228341515943</v>
      </c>
      <c r="B8" s="1" t="s">
        <v>1519</v>
      </c>
      <c r="C8" s="1" t="s">
        <v>1569</v>
      </c>
      <c r="D8" s="1" t="s">
        <v>1570</v>
      </c>
      <c r="E8" s="1" t="s">
        <v>1571</v>
      </c>
      <c r="F8" s="1" t="s">
        <v>1519</v>
      </c>
      <c r="G8" s="1" t="s">
        <v>1523</v>
      </c>
      <c r="H8" s="1" t="s">
        <v>1524</v>
      </c>
      <c r="I8" s="1" t="s">
        <v>1572</v>
      </c>
      <c r="J8" s="1" t="s">
        <v>30</v>
      </c>
      <c r="K8" s="1" t="s">
        <v>1573</v>
      </c>
      <c r="L8" s="1" t="s">
        <v>1573</v>
      </c>
      <c r="M8" s="1" t="s">
        <v>1527</v>
      </c>
      <c r="N8" s="1" t="s">
        <v>1527</v>
      </c>
      <c r="O8" s="1" t="s">
        <v>1528</v>
      </c>
      <c r="P8" s="1" t="s">
        <v>1529</v>
      </c>
      <c r="Q8" s="1" t="s">
        <v>1530</v>
      </c>
      <c r="R8" s="1" t="s">
        <v>1574</v>
      </c>
      <c r="S8" s="1" t="s">
        <v>1532</v>
      </c>
      <c r="T8" s="1" t="s">
        <v>1533</v>
      </c>
      <c r="U8" s="1" t="s">
        <v>1534</v>
      </c>
      <c r="V8" s="1" t="s">
        <v>1575</v>
      </c>
    </row>
    <row r="9" s="1" customFormat="1" spans="1:22">
      <c r="A9" s="3">
        <v>999228341407713</v>
      </c>
      <c r="B9" s="1" t="s">
        <v>1519</v>
      </c>
      <c r="C9" s="1" t="s">
        <v>1576</v>
      </c>
      <c r="D9" s="1" t="s">
        <v>1577</v>
      </c>
      <c r="E9" s="1" t="s">
        <v>1578</v>
      </c>
      <c r="F9" s="1" t="s">
        <v>1519</v>
      </c>
      <c r="G9" s="1" t="s">
        <v>1523</v>
      </c>
      <c r="H9" s="1" t="s">
        <v>1524</v>
      </c>
      <c r="I9" s="1" t="s">
        <v>1579</v>
      </c>
      <c r="J9" s="1" t="s">
        <v>30</v>
      </c>
      <c r="K9" s="1" t="s">
        <v>1580</v>
      </c>
      <c r="L9" s="1" t="s">
        <v>1580</v>
      </c>
      <c r="M9" s="1" t="s">
        <v>1527</v>
      </c>
      <c r="N9" s="1" t="s">
        <v>1527</v>
      </c>
      <c r="O9" s="1" t="s">
        <v>1528</v>
      </c>
      <c r="P9" s="1" t="s">
        <v>1529</v>
      </c>
      <c r="Q9" s="1" t="s">
        <v>1530</v>
      </c>
      <c r="R9" s="1" t="s">
        <v>1581</v>
      </c>
      <c r="S9" s="1" t="s">
        <v>1532</v>
      </c>
      <c r="T9" s="1" t="s">
        <v>1533</v>
      </c>
      <c r="U9" s="1" t="s">
        <v>1534</v>
      </c>
      <c r="V9" s="1" t="s">
        <v>1582</v>
      </c>
    </row>
    <row r="10" s="1" customFormat="1" spans="1:22">
      <c r="A10" s="3">
        <v>999228341380800</v>
      </c>
      <c r="B10" s="1" t="s">
        <v>1519</v>
      </c>
      <c r="C10" s="1" t="s">
        <v>1583</v>
      </c>
      <c r="D10" s="1" t="s">
        <v>1584</v>
      </c>
      <c r="E10" s="1" t="s">
        <v>1585</v>
      </c>
      <c r="F10" s="1" t="s">
        <v>1519</v>
      </c>
      <c r="G10" s="1" t="s">
        <v>1523</v>
      </c>
      <c r="H10" s="1" t="s">
        <v>1524</v>
      </c>
      <c r="I10" s="1" t="s">
        <v>1586</v>
      </c>
      <c r="J10" s="1" t="s">
        <v>30</v>
      </c>
      <c r="K10" s="1" t="s">
        <v>1587</v>
      </c>
      <c r="L10" s="1" t="s">
        <v>1587</v>
      </c>
      <c r="M10" s="1" t="s">
        <v>1527</v>
      </c>
      <c r="N10" s="1" t="s">
        <v>1527</v>
      </c>
      <c r="O10" s="1" t="s">
        <v>1528</v>
      </c>
      <c r="P10" s="1" t="s">
        <v>1529</v>
      </c>
      <c r="Q10" s="1" t="s">
        <v>1530</v>
      </c>
      <c r="R10" s="1" t="s">
        <v>1588</v>
      </c>
      <c r="S10" s="1" t="s">
        <v>1532</v>
      </c>
      <c r="T10" s="1" t="s">
        <v>1533</v>
      </c>
      <c r="U10" s="1" t="s">
        <v>1534</v>
      </c>
      <c r="V10" s="1" t="s">
        <v>1589</v>
      </c>
    </row>
    <row r="11" s="1" customFormat="1" spans="1:22">
      <c r="A11" s="3">
        <v>999228341328971</v>
      </c>
      <c r="B11" s="1" t="s">
        <v>1519</v>
      </c>
      <c r="C11" s="1" t="s">
        <v>1590</v>
      </c>
      <c r="D11" s="1" t="s">
        <v>1591</v>
      </c>
      <c r="E11" s="1" t="s">
        <v>1592</v>
      </c>
      <c r="F11" s="1" t="s">
        <v>1519</v>
      </c>
      <c r="G11" s="1" t="s">
        <v>1523</v>
      </c>
      <c r="H11" s="1" t="s">
        <v>1524</v>
      </c>
      <c r="I11" s="1" t="s">
        <v>1593</v>
      </c>
      <c r="J11" s="1" t="s">
        <v>30</v>
      </c>
      <c r="K11" s="1" t="s">
        <v>1594</v>
      </c>
      <c r="L11" s="1" t="s">
        <v>1594</v>
      </c>
      <c r="M11" s="1" t="s">
        <v>1527</v>
      </c>
      <c r="N11" s="1" t="s">
        <v>1527</v>
      </c>
      <c r="O11" s="1" t="s">
        <v>1528</v>
      </c>
      <c r="P11" s="1" t="s">
        <v>1529</v>
      </c>
      <c r="Q11" s="1" t="s">
        <v>1530</v>
      </c>
      <c r="R11" s="1" t="s">
        <v>1595</v>
      </c>
      <c r="S11" s="1" t="s">
        <v>1532</v>
      </c>
      <c r="T11" s="1" t="s">
        <v>1533</v>
      </c>
      <c r="U11" s="1" t="s">
        <v>1534</v>
      </c>
      <c r="V11" s="1" t="s">
        <v>1535</v>
      </c>
    </row>
    <row r="12" s="1" customFormat="1" spans="1:22">
      <c r="A12" s="3">
        <v>999228341270938</v>
      </c>
      <c r="B12" s="1" t="s">
        <v>1519</v>
      </c>
      <c r="C12" s="1" t="s">
        <v>1596</v>
      </c>
      <c r="D12" s="1" t="s">
        <v>1597</v>
      </c>
      <c r="E12" s="1" t="s">
        <v>1598</v>
      </c>
      <c r="F12" s="1" t="s">
        <v>1519</v>
      </c>
      <c r="G12" s="1" t="s">
        <v>1523</v>
      </c>
      <c r="H12" s="1" t="s">
        <v>1524</v>
      </c>
      <c r="I12" s="1" t="s">
        <v>1599</v>
      </c>
      <c r="J12" s="1" t="s">
        <v>30</v>
      </c>
      <c r="K12" s="1" t="s">
        <v>1600</v>
      </c>
      <c r="L12" s="1" t="s">
        <v>1600</v>
      </c>
      <c r="M12" s="1" t="s">
        <v>1527</v>
      </c>
      <c r="N12" s="1" t="s">
        <v>1527</v>
      </c>
      <c r="O12" s="1" t="s">
        <v>1528</v>
      </c>
      <c r="P12" s="1" t="s">
        <v>1529</v>
      </c>
      <c r="Q12" s="1" t="s">
        <v>1530</v>
      </c>
      <c r="R12" s="1" t="s">
        <v>1601</v>
      </c>
      <c r="S12" s="1" t="s">
        <v>1532</v>
      </c>
      <c r="T12" s="1" t="s">
        <v>1533</v>
      </c>
      <c r="U12" s="1" t="s">
        <v>1534</v>
      </c>
      <c r="V12" s="1" t="s">
        <v>1582</v>
      </c>
    </row>
    <row r="13" s="1" customFormat="1" spans="1:22">
      <c r="A13" s="3">
        <v>999228341235950</v>
      </c>
      <c r="B13" s="1" t="s">
        <v>1519</v>
      </c>
      <c r="C13" s="1" t="s">
        <v>1602</v>
      </c>
      <c r="D13" s="1" t="s">
        <v>1603</v>
      </c>
      <c r="E13" s="1" t="s">
        <v>1604</v>
      </c>
      <c r="F13" s="1" t="s">
        <v>1519</v>
      </c>
      <c r="G13" s="1" t="s">
        <v>1523</v>
      </c>
      <c r="H13" s="1" t="s">
        <v>1524</v>
      </c>
      <c r="I13" s="1" t="s">
        <v>1605</v>
      </c>
      <c r="J13" s="1" t="s">
        <v>30</v>
      </c>
      <c r="K13" s="1" t="s">
        <v>1606</v>
      </c>
      <c r="L13" s="1" t="s">
        <v>1606</v>
      </c>
      <c r="M13" s="1" t="s">
        <v>1527</v>
      </c>
      <c r="N13" s="1" t="s">
        <v>1527</v>
      </c>
      <c r="O13" s="1" t="s">
        <v>1528</v>
      </c>
      <c r="P13" s="1" t="s">
        <v>1529</v>
      </c>
      <c r="Q13" s="1" t="s">
        <v>1530</v>
      </c>
      <c r="R13" s="1" t="s">
        <v>1607</v>
      </c>
      <c r="S13" s="1" t="s">
        <v>1532</v>
      </c>
      <c r="T13" s="1" t="s">
        <v>1533</v>
      </c>
      <c r="U13" s="1" t="s">
        <v>1534</v>
      </c>
      <c r="V13" s="1" t="s">
        <v>1549</v>
      </c>
    </row>
    <row r="14" s="1" customFormat="1" spans="1:22">
      <c r="A14" s="3">
        <v>999228341172312</v>
      </c>
      <c r="B14" s="1" t="s">
        <v>1519</v>
      </c>
      <c r="C14" s="1" t="s">
        <v>1608</v>
      </c>
      <c r="D14" s="1" t="s">
        <v>1609</v>
      </c>
      <c r="E14" s="1" t="s">
        <v>1610</v>
      </c>
      <c r="F14" s="1" t="s">
        <v>1519</v>
      </c>
      <c r="G14" s="1" t="s">
        <v>1523</v>
      </c>
      <c r="H14" s="1" t="s">
        <v>1524</v>
      </c>
      <c r="I14" s="1" t="s">
        <v>1611</v>
      </c>
      <c r="J14" s="1" t="s">
        <v>30</v>
      </c>
      <c r="K14" s="1" t="s">
        <v>1612</v>
      </c>
      <c r="L14" s="1" t="s">
        <v>1612</v>
      </c>
      <c r="M14" s="1" t="s">
        <v>1527</v>
      </c>
      <c r="N14" s="1" t="s">
        <v>1527</v>
      </c>
      <c r="O14" s="1" t="s">
        <v>1528</v>
      </c>
      <c r="P14" s="1" t="s">
        <v>1529</v>
      </c>
      <c r="Q14" s="1" t="s">
        <v>1530</v>
      </c>
      <c r="R14" s="1" t="s">
        <v>1613</v>
      </c>
      <c r="S14" s="1" t="s">
        <v>1532</v>
      </c>
      <c r="T14" s="1" t="s">
        <v>1533</v>
      </c>
      <c r="U14" s="1" t="s">
        <v>1534</v>
      </c>
      <c r="V14" s="1" t="s">
        <v>1582</v>
      </c>
    </row>
    <row r="15" s="1" customFormat="1" spans="1:22">
      <c r="A15" s="3">
        <v>999228341157452</v>
      </c>
      <c r="B15" s="1" t="s">
        <v>1519</v>
      </c>
      <c r="C15" s="1" t="s">
        <v>1614</v>
      </c>
      <c r="D15" s="1" t="s">
        <v>1615</v>
      </c>
      <c r="E15" s="1" t="s">
        <v>1616</v>
      </c>
      <c r="F15" s="1" t="s">
        <v>1519</v>
      </c>
      <c r="G15" s="1" t="s">
        <v>1523</v>
      </c>
      <c r="H15" s="1" t="s">
        <v>1524</v>
      </c>
      <c r="I15" s="1" t="s">
        <v>1617</v>
      </c>
      <c r="J15" s="1" t="s">
        <v>30</v>
      </c>
      <c r="K15" s="1" t="s">
        <v>1618</v>
      </c>
      <c r="L15" s="1" t="s">
        <v>1618</v>
      </c>
      <c r="M15" s="1" t="s">
        <v>1527</v>
      </c>
      <c r="N15" s="1" t="s">
        <v>1527</v>
      </c>
      <c r="O15" s="1" t="s">
        <v>1528</v>
      </c>
      <c r="P15" s="1" t="s">
        <v>1529</v>
      </c>
      <c r="Q15" s="1" t="s">
        <v>1530</v>
      </c>
      <c r="R15" s="1" t="s">
        <v>1619</v>
      </c>
      <c r="S15" s="1" t="s">
        <v>1532</v>
      </c>
      <c r="T15" s="1" t="s">
        <v>1533</v>
      </c>
      <c r="U15" s="1" t="s">
        <v>1534</v>
      </c>
      <c r="V15" s="1" t="s">
        <v>1620</v>
      </c>
    </row>
    <row r="16" s="1" customFormat="1" spans="1:22">
      <c r="A16" s="3">
        <v>999228341067406</v>
      </c>
      <c r="B16" s="1" t="s">
        <v>1519</v>
      </c>
      <c r="C16" s="1" t="s">
        <v>1621</v>
      </c>
      <c r="D16" s="1" t="s">
        <v>1622</v>
      </c>
      <c r="E16" s="1" t="s">
        <v>1623</v>
      </c>
      <c r="F16" s="1" t="s">
        <v>1519</v>
      </c>
      <c r="G16" s="1" t="s">
        <v>1523</v>
      </c>
      <c r="H16" s="1" t="s">
        <v>1524</v>
      </c>
      <c r="I16" s="1" t="s">
        <v>1624</v>
      </c>
      <c r="J16" s="1" t="s">
        <v>30</v>
      </c>
      <c r="K16" s="1" t="s">
        <v>1625</v>
      </c>
      <c r="L16" s="1" t="s">
        <v>1625</v>
      </c>
      <c r="M16" s="1" t="s">
        <v>1527</v>
      </c>
      <c r="N16" s="1" t="s">
        <v>1527</v>
      </c>
      <c r="O16" s="1" t="s">
        <v>1528</v>
      </c>
      <c r="P16" s="1" t="s">
        <v>1529</v>
      </c>
      <c r="Q16" s="1" t="s">
        <v>1530</v>
      </c>
      <c r="R16" s="1" t="s">
        <v>1626</v>
      </c>
      <c r="S16" s="1" t="s">
        <v>1532</v>
      </c>
      <c r="T16" s="1" t="s">
        <v>1533</v>
      </c>
      <c r="U16" s="1" t="s">
        <v>1534</v>
      </c>
      <c r="V16" s="1" t="s">
        <v>1582</v>
      </c>
    </row>
    <row r="17" s="1" customFormat="1" spans="1:22">
      <c r="A17" s="3">
        <v>999228341046942</v>
      </c>
      <c r="B17" s="1" t="s">
        <v>1519</v>
      </c>
      <c r="C17" s="1" t="s">
        <v>1627</v>
      </c>
      <c r="D17" s="1" t="s">
        <v>1628</v>
      </c>
      <c r="E17" s="1" t="s">
        <v>1629</v>
      </c>
      <c r="F17" s="1" t="s">
        <v>1519</v>
      </c>
      <c r="G17" s="1" t="s">
        <v>1523</v>
      </c>
      <c r="H17" s="1" t="s">
        <v>1524</v>
      </c>
      <c r="I17" s="1" t="s">
        <v>1630</v>
      </c>
      <c r="J17" s="1" t="s">
        <v>30</v>
      </c>
      <c r="K17" s="1" t="s">
        <v>1631</v>
      </c>
      <c r="L17" s="1" t="s">
        <v>1631</v>
      </c>
      <c r="M17" s="1" t="s">
        <v>1527</v>
      </c>
      <c r="N17" s="1" t="s">
        <v>1527</v>
      </c>
      <c r="O17" s="1" t="s">
        <v>1528</v>
      </c>
      <c r="P17" s="1" t="s">
        <v>1529</v>
      </c>
      <c r="Q17" s="1" t="s">
        <v>1530</v>
      </c>
      <c r="R17" s="1" t="s">
        <v>1632</v>
      </c>
      <c r="S17" s="1" t="s">
        <v>1532</v>
      </c>
      <c r="T17" s="1" t="s">
        <v>1533</v>
      </c>
      <c r="U17" s="1" t="s">
        <v>1534</v>
      </c>
      <c r="V17" s="1" t="s">
        <v>1535</v>
      </c>
    </row>
    <row r="18" s="1" customFormat="1" spans="1:22">
      <c r="A18" s="3">
        <v>999228341033208</v>
      </c>
      <c r="B18" s="1" t="s">
        <v>1519</v>
      </c>
      <c r="C18" s="1" t="s">
        <v>1633</v>
      </c>
      <c r="D18" s="1" t="s">
        <v>1634</v>
      </c>
      <c r="E18" s="1" t="s">
        <v>1635</v>
      </c>
      <c r="F18" s="1" t="s">
        <v>1519</v>
      </c>
      <c r="G18" s="1" t="s">
        <v>1523</v>
      </c>
      <c r="H18" s="1" t="s">
        <v>1524</v>
      </c>
      <c r="I18" s="1" t="s">
        <v>1636</v>
      </c>
      <c r="J18" s="1" t="s">
        <v>30</v>
      </c>
      <c r="K18" s="1" t="s">
        <v>1637</v>
      </c>
      <c r="L18" s="1" t="s">
        <v>1637</v>
      </c>
      <c r="M18" s="1" t="s">
        <v>1527</v>
      </c>
      <c r="N18" s="1" t="s">
        <v>1527</v>
      </c>
      <c r="O18" s="1" t="s">
        <v>1528</v>
      </c>
      <c r="P18" s="1" t="s">
        <v>1529</v>
      </c>
      <c r="Q18" s="1" t="s">
        <v>1530</v>
      </c>
      <c r="R18" s="1" t="s">
        <v>1638</v>
      </c>
      <c r="S18" s="1" t="s">
        <v>1532</v>
      </c>
      <c r="T18" s="1" t="s">
        <v>1533</v>
      </c>
      <c r="U18" s="1" t="s">
        <v>1534</v>
      </c>
      <c r="V18" s="1" t="s">
        <v>1582</v>
      </c>
    </row>
    <row r="19" s="1" customFormat="1" spans="1:22">
      <c r="A19" s="3">
        <v>999228341007958</v>
      </c>
      <c r="B19" s="1" t="s">
        <v>1519</v>
      </c>
      <c r="C19" s="1" t="s">
        <v>1639</v>
      </c>
      <c r="D19" s="1" t="s">
        <v>1640</v>
      </c>
      <c r="E19" s="1" t="s">
        <v>1641</v>
      </c>
      <c r="F19" s="1" t="s">
        <v>1519</v>
      </c>
      <c r="G19" s="1" t="s">
        <v>1523</v>
      </c>
      <c r="H19" s="1" t="s">
        <v>1524</v>
      </c>
      <c r="I19" s="1" t="s">
        <v>1642</v>
      </c>
      <c r="J19" s="1" t="s">
        <v>30</v>
      </c>
      <c r="K19" s="1" t="s">
        <v>1643</v>
      </c>
      <c r="L19" s="1" t="s">
        <v>1643</v>
      </c>
      <c r="M19" s="1" t="s">
        <v>1527</v>
      </c>
      <c r="N19" s="1" t="s">
        <v>1527</v>
      </c>
      <c r="O19" s="1" t="s">
        <v>1528</v>
      </c>
      <c r="P19" s="1" t="s">
        <v>1529</v>
      </c>
      <c r="Q19" s="1" t="s">
        <v>1530</v>
      </c>
      <c r="R19" s="1" t="s">
        <v>1644</v>
      </c>
      <c r="S19" s="1" t="s">
        <v>1532</v>
      </c>
      <c r="T19" s="1" t="s">
        <v>1533</v>
      </c>
      <c r="U19" s="1" t="s">
        <v>1534</v>
      </c>
      <c r="V19" s="1" t="s">
        <v>1582</v>
      </c>
    </row>
    <row r="20" s="1" customFormat="1" spans="1:22">
      <c r="A20" s="3">
        <v>999228340661017</v>
      </c>
      <c r="B20" s="1" t="s">
        <v>1519</v>
      </c>
      <c r="C20" s="1" t="s">
        <v>1645</v>
      </c>
      <c r="D20" s="1" t="s">
        <v>1646</v>
      </c>
      <c r="E20" s="1" t="s">
        <v>1647</v>
      </c>
      <c r="F20" s="1" t="s">
        <v>1519</v>
      </c>
      <c r="G20" s="1" t="s">
        <v>1523</v>
      </c>
      <c r="H20" s="1" t="s">
        <v>1524</v>
      </c>
      <c r="I20" s="1" t="s">
        <v>1648</v>
      </c>
      <c r="J20" s="1" t="s">
        <v>30</v>
      </c>
      <c r="K20" s="1" t="s">
        <v>1649</v>
      </c>
      <c r="L20" s="1" t="s">
        <v>1649</v>
      </c>
      <c r="M20" s="1" t="s">
        <v>1527</v>
      </c>
      <c r="N20" s="1" t="s">
        <v>1527</v>
      </c>
      <c r="O20" s="1" t="s">
        <v>1528</v>
      </c>
      <c r="P20" s="1" t="s">
        <v>1529</v>
      </c>
      <c r="Q20" s="1" t="s">
        <v>1530</v>
      </c>
      <c r="R20" s="1" t="s">
        <v>1650</v>
      </c>
      <c r="S20" s="1" t="s">
        <v>1532</v>
      </c>
      <c r="T20" s="1" t="s">
        <v>1533</v>
      </c>
      <c r="U20" s="1" t="s">
        <v>1534</v>
      </c>
      <c r="V20" s="1" t="s">
        <v>1651</v>
      </c>
    </row>
    <row r="21" s="1" customFormat="1" spans="1:22">
      <c r="A21" s="3">
        <v>999228340583220</v>
      </c>
      <c r="B21" s="1" t="s">
        <v>1519</v>
      </c>
      <c r="C21" s="1" t="s">
        <v>1652</v>
      </c>
      <c r="D21" s="1" t="s">
        <v>1653</v>
      </c>
      <c r="E21" s="1" t="s">
        <v>1654</v>
      </c>
      <c r="F21" s="1" t="s">
        <v>1519</v>
      </c>
      <c r="G21" s="1" t="s">
        <v>1523</v>
      </c>
      <c r="H21" s="1" t="s">
        <v>1524</v>
      </c>
      <c r="I21" s="1" t="s">
        <v>1655</v>
      </c>
      <c r="J21" s="1" t="s">
        <v>30</v>
      </c>
      <c r="K21" s="1" t="s">
        <v>1656</v>
      </c>
      <c r="L21" s="1" t="s">
        <v>1656</v>
      </c>
      <c r="M21" s="1" t="s">
        <v>1527</v>
      </c>
      <c r="N21" s="1" t="s">
        <v>1527</v>
      </c>
      <c r="O21" s="1" t="s">
        <v>1528</v>
      </c>
      <c r="P21" s="1" t="s">
        <v>1529</v>
      </c>
      <c r="Q21" s="1" t="s">
        <v>1530</v>
      </c>
      <c r="R21" s="1" t="s">
        <v>1657</v>
      </c>
      <c r="S21" s="1" t="s">
        <v>1532</v>
      </c>
      <c r="T21" s="1" t="s">
        <v>1533</v>
      </c>
      <c r="U21" s="1" t="s">
        <v>1534</v>
      </c>
      <c r="V21" s="1" t="s">
        <v>1561</v>
      </c>
    </row>
    <row r="22" s="1" customFormat="1" spans="1:22">
      <c r="A22" s="3">
        <v>999228340509071</v>
      </c>
      <c r="B22" s="1" t="s">
        <v>1519</v>
      </c>
      <c r="C22" s="1" t="s">
        <v>1658</v>
      </c>
      <c r="D22" s="1" t="s">
        <v>1659</v>
      </c>
      <c r="E22" s="1" t="s">
        <v>1660</v>
      </c>
      <c r="F22" s="1" t="s">
        <v>1519</v>
      </c>
      <c r="G22" s="1" t="s">
        <v>1523</v>
      </c>
      <c r="H22" s="1" t="s">
        <v>1524</v>
      </c>
      <c r="I22" s="1" t="s">
        <v>1661</v>
      </c>
      <c r="J22" s="1" t="s">
        <v>30</v>
      </c>
      <c r="K22" s="1" t="s">
        <v>1662</v>
      </c>
      <c r="L22" s="1" t="s">
        <v>1662</v>
      </c>
      <c r="M22" s="1" t="s">
        <v>1527</v>
      </c>
      <c r="N22" s="1" t="s">
        <v>1527</v>
      </c>
      <c r="O22" s="1" t="s">
        <v>1528</v>
      </c>
      <c r="P22" s="1" t="s">
        <v>1529</v>
      </c>
      <c r="Q22" s="1" t="s">
        <v>1530</v>
      </c>
      <c r="R22" s="1" t="s">
        <v>1663</v>
      </c>
      <c r="S22" s="1" t="s">
        <v>1532</v>
      </c>
      <c r="T22" s="1" t="s">
        <v>1533</v>
      </c>
      <c r="U22" s="1" t="s">
        <v>1534</v>
      </c>
      <c r="V22" s="1" t="s">
        <v>1535</v>
      </c>
    </row>
    <row r="23" s="1" customFormat="1" spans="1:22">
      <c r="A23" s="3">
        <v>999228340105923</v>
      </c>
      <c r="B23" s="1" t="s">
        <v>1519</v>
      </c>
      <c r="C23" s="1" t="s">
        <v>1664</v>
      </c>
      <c r="D23" s="1" t="s">
        <v>1665</v>
      </c>
      <c r="E23" s="1" t="s">
        <v>1666</v>
      </c>
      <c r="F23" s="1" t="s">
        <v>1519</v>
      </c>
      <c r="G23" s="1" t="s">
        <v>1523</v>
      </c>
      <c r="H23" s="1" t="s">
        <v>1524</v>
      </c>
      <c r="I23" s="1" t="s">
        <v>1667</v>
      </c>
      <c r="J23" s="1" t="s">
        <v>30</v>
      </c>
      <c r="K23" s="1" t="s">
        <v>1668</v>
      </c>
      <c r="L23" s="1" t="s">
        <v>1668</v>
      </c>
      <c r="M23" s="1" t="s">
        <v>1527</v>
      </c>
      <c r="N23" s="1" t="s">
        <v>1527</v>
      </c>
      <c r="O23" s="1" t="s">
        <v>1528</v>
      </c>
      <c r="P23" s="1" t="s">
        <v>1529</v>
      </c>
      <c r="Q23" s="1" t="s">
        <v>1530</v>
      </c>
      <c r="R23" s="1" t="s">
        <v>1669</v>
      </c>
      <c r="S23" s="1" t="s">
        <v>1532</v>
      </c>
      <c r="T23" s="1" t="s">
        <v>1533</v>
      </c>
      <c r="U23" s="1" t="s">
        <v>1534</v>
      </c>
      <c r="V23" s="1" t="s">
        <v>1670</v>
      </c>
    </row>
    <row r="24" s="1" customFormat="1" spans="1:22">
      <c r="A24" s="3">
        <v>999228340100422</v>
      </c>
      <c r="B24" s="1" t="s">
        <v>1519</v>
      </c>
      <c r="C24" s="1" t="s">
        <v>1671</v>
      </c>
      <c r="D24" s="1" t="s">
        <v>1672</v>
      </c>
      <c r="E24" s="1" t="s">
        <v>1673</v>
      </c>
      <c r="F24" s="1" t="s">
        <v>1519</v>
      </c>
      <c r="G24" s="1" t="s">
        <v>1523</v>
      </c>
      <c r="H24" s="1" t="s">
        <v>1524</v>
      </c>
      <c r="I24" s="1" t="s">
        <v>1674</v>
      </c>
      <c r="J24" s="1" t="s">
        <v>30</v>
      </c>
      <c r="K24" s="1" t="s">
        <v>1675</v>
      </c>
      <c r="L24" s="1" t="s">
        <v>1675</v>
      </c>
      <c r="M24" s="1" t="s">
        <v>1527</v>
      </c>
      <c r="N24" s="1" t="s">
        <v>1527</v>
      </c>
      <c r="O24" s="1" t="s">
        <v>1528</v>
      </c>
      <c r="P24" s="1" t="s">
        <v>1529</v>
      </c>
      <c r="Q24" s="1" t="s">
        <v>1530</v>
      </c>
      <c r="R24" s="1" t="s">
        <v>1676</v>
      </c>
      <c r="S24" s="1" t="s">
        <v>1532</v>
      </c>
      <c r="T24" s="1" t="s">
        <v>1533</v>
      </c>
      <c r="U24" s="1" t="s">
        <v>1534</v>
      </c>
      <c r="V24" s="1" t="s">
        <v>1582</v>
      </c>
    </row>
    <row r="25" s="1" customFormat="1" spans="1:22">
      <c r="A25" s="3">
        <v>999228340036481</v>
      </c>
      <c r="B25" s="1" t="s">
        <v>1519</v>
      </c>
      <c r="C25" s="1" t="s">
        <v>1677</v>
      </c>
      <c r="D25" s="1" t="s">
        <v>1678</v>
      </c>
      <c r="E25" s="1" t="s">
        <v>1679</v>
      </c>
      <c r="F25" s="1" t="s">
        <v>1519</v>
      </c>
      <c r="G25" s="1" t="s">
        <v>1523</v>
      </c>
      <c r="H25" s="1" t="s">
        <v>1524</v>
      </c>
      <c r="I25" s="1" t="s">
        <v>1680</v>
      </c>
      <c r="J25" s="1" t="s">
        <v>30</v>
      </c>
      <c r="K25" s="1" t="s">
        <v>1681</v>
      </c>
      <c r="L25" s="1" t="s">
        <v>1681</v>
      </c>
      <c r="M25" s="1" t="s">
        <v>1527</v>
      </c>
      <c r="N25" s="1" t="s">
        <v>1527</v>
      </c>
      <c r="O25" s="1" t="s">
        <v>1528</v>
      </c>
      <c r="P25" s="1" t="s">
        <v>1529</v>
      </c>
      <c r="Q25" s="1" t="s">
        <v>1530</v>
      </c>
      <c r="R25" s="1" t="s">
        <v>1682</v>
      </c>
      <c r="S25" s="1" t="s">
        <v>1532</v>
      </c>
      <c r="T25" s="1" t="s">
        <v>1533</v>
      </c>
      <c r="U25" s="1" t="s">
        <v>1534</v>
      </c>
      <c r="V25" s="1" t="s">
        <v>1549</v>
      </c>
    </row>
    <row r="26" s="1" customFormat="1" spans="1:22">
      <c r="A26" s="3">
        <v>999228339687247</v>
      </c>
      <c r="B26" s="1" t="s">
        <v>1519</v>
      </c>
      <c r="C26" s="1" t="s">
        <v>1683</v>
      </c>
      <c r="D26" s="1" t="s">
        <v>1684</v>
      </c>
      <c r="E26" s="1" t="s">
        <v>1685</v>
      </c>
      <c r="F26" s="1" t="s">
        <v>1519</v>
      </c>
      <c r="G26" s="1" t="s">
        <v>1523</v>
      </c>
      <c r="H26" s="1" t="s">
        <v>1524</v>
      </c>
      <c r="I26" s="1" t="s">
        <v>1686</v>
      </c>
      <c r="J26" s="1" t="s">
        <v>30</v>
      </c>
      <c r="K26" s="1" t="s">
        <v>1687</v>
      </c>
      <c r="L26" s="1" t="s">
        <v>1687</v>
      </c>
      <c r="M26" s="1" t="s">
        <v>1527</v>
      </c>
      <c r="N26" s="1" t="s">
        <v>1527</v>
      </c>
      <c r="O26" s="1" t="s">
        <v>1528</v>
      </c>
      <c r="P26" s="1" t="s">
        <v>1529</v>
      </c>
      <c r="Q26" s="1" t="s">
        <v>1530</v>
      </c>
      <c r="R26" s="1" t="s">
        <v>1688</v>
      </c>
      <c r="S26" s="1" t="s">
        <v>1532</v>
      </c>
      <c r="T26" s="1" t="s">
        <v>1533</v>
      </c>
      <c r="U26" s="1" t="s">
        <v>1534</v>
      </c>
      <c r="V26" s="1" t="s">
        <v>1549</v>
      </c>
    </row>
    <row r="27" s="1" customFormat="1" spans="1:22">
      <c r="A27" s="3">
        <v>999228339636220</v>
      </c>
      <c r="B27" s="1" t="s">
        <v>1519</v>
      </c>
      <c r="C27" s="1" t="s">
        <v>1689</v>
      </c>
      <c r="D27" s="1" t="s">
        <v>1690</v>
      </c>
      <c r="E27" s="1" t="s">
        <v>1691</v>
      </c>
      <c r="F27" s="1" t="s">
        <v>1519</v>
      </c>
      <c r="G27" s="1" t="s">
        <v>1523</v>
      </c>
      <c r="H27" s="1" t="s">
        <v>1524</v>
      </c>
      <c r="I27" s="1" t="s">
        <v>1692</v>
      </c>
      <c r="J27" s="1" t="s">
        <v>30</v>
      </c>
      <c r="K27" s="1" t="s">
        <v>1693</v>
      </c>
      <c r="L27" s="1" t="s">
        <v>1693</v>
      </c>
      <c r="M27" s="1" t="s">
        <v>1527</v>
      </c>
      <c r="N27" s="1" t="s">
        <v>1527</v>
      </c>
      <c r="O27" s="1" t="s">
        <v>1528</v>
      </c>
      <c r="P27" s="1" t="s">
        <v>1529</v>
      </c>
      <c r="Q27" s="1" t="s">
        <v>1530</v>
      </c>
      <c r="R27" s="1" t="s">
        <v>1694</v>
      </c>
      <c r="S27" s="1" t="s">
        <v>1532</v>
      </c>
      <c r="T27" s="1" t="s">
        <v>1533</v>
      </c>
      <c r="U27" s="1" t="s">
        <v>1534</v>
      </c>
      <c r="V27" s="1" t="s">
        <v>1582</v>
      </c>
    </row>
    <row r="28" s="1" customFormat="1" spans="1:22">
      <c r="A28" s="3">
        <v>999228339567266</v>
      </c>
      <c r="B28" s="1" t="s">
        <v>1519</v>
      </c>
      <c r="C28" s="1" t="s">
        <v>1695</v>
      </c>
      <c r="D28" s="1" t="s">
        <v>1696</v>
      </c>
      <c r="E28" s="1" t="s">
        <v>1697</v>
      </c>
      <c r="F28" s="1" t="s">
        <v>1519</v>
      </c>
      <c r="G28" s="1" t="s">
        <v>1523</v>
      </c>
      <c r="H28" s="1" t="s">
        <v>1524</v>
      </c>
      <c r="I28" s="1" t="s">
        <v>1698</v>
      </c>
      <c r="J28" s="1" t="s">
        <v>30</v>
      </c>
      <c r="K28" s="1" t="s">
        <v>1699</v>
      </c>
      <c r="L28" s="1" t="s">
        <v>1699</v>
      </c>
      <c r="M28" s="1" t="s">
        <v>1527</v>
      </c>
      <c r="N28" s="1" t="s">
        <v>1527</v>
      </c>
      <c r="O28" s="1" t="s">
        <v>1528</v>
      </c>
      <c r="P28" s="1" t="s">
        <v>1529</v>
      </c>
      <c r="Q28" s="1" t="s">
        <v>1530</v>
      </c>
      <c r="R28" s="1" t="s">
        <v>1700</v>
      </c>
      <c r="S28" s="1" t="s">
        <v>1532</v>
      </c>
      <c r="T28" s="1" t="s">
        <v>1533</v>
      </c>
      <c r="U28" s="1" t="s">
        <v>1534</v>
      </c>
      <c r="V28" s="1" t="s">
        <v>1535</v>
      </c>
    </row>
    <row r="29" s="1" customFormat="1" spans="1:22">
      <c r="A29" s="3">
        <v>999228339341551</v>
      </c>
      <c r="B29" s="1" t="s">
        <v>1519</v>
      </c>
      <c r="C29" s="1" t="s">
        <v>1701</v>
      </c>
      <c r="D29" s="1" t="s">
        <v>1702</v>
      </c>
      <c r="E29" s="1" t="s">
        <v>1703</v>
      </c>
      <c r="F29" s="1" t="s">
        <v>1519</v>
      </c>
      <c r="G29" s="1" t="s">
        <v>1523</v>
      </c>
      <c r="H29" s="1" t="s">
        <v>1524</v>
      </c>
      <c r="I29" s="1" t="s">
        <v>1704</v>
      </c>
      <c r="J29" s="1" t="s">
        <v>30</v>
      </c>
      <c r="K29" s="1" t="s">
        <v>1705</v>
      </c>
      <c r="L29" s="1" t="s">
        <v>1705</v>
      </c>
      <c r="M29" s="1" t="s">
        <v>1527</v>
      </c>
      <c r="N29" s="1" t="s">
        <v>1527</v>
      </c>
      <c r="O29" s="1" t="s">
        <v>1528</v>
      </c>
      <c r="P29" s="1" t="s">
        <v>1529</v>
      </c>
      <c r="Q29" s="1" t="s">
        <v>1530</v>
      </c>
      <c r="R29" s="1" t="s">
        <v>1706</v>
      </c>
      <c r="S29" s="1" t="s">
        <v>1532</v>
      </c>
      <c r="T29" s="1" t="s">
        <v>1533</v>
      </c>
      <c r="U29" s="1" t="s">
        <v>1534</v>
      </c>
      <c r="V29" s="1" t="s">
        <v>1620</v>
      </c>
    </row>
    <row r="30" s="1" customFormat="1" spans="1:22">
      <c r="A30" s="3">
        <v>999228339279138</v>
      </c>
      <c r="B30" s="1" t="s">
        <v>1519</v>
      </c>
      <c r="C30" s="1" t="s">
        <v>1707</v>
      </c>
      <c r="D30" s="1" t="s">
        <v>1708</v>
      </c>
      <c r="E30" s="1" t="s">
        <v>1709</v>
      </c>
      <c r="F30" s="1" t="s">
        <v>1519</v>
      </c>
      <c r="G30" s="1" t="s">
        <v>1523</v>
      </c>
      <c r="H30" s="1" t="s">
        <v>1524</v>
      </c>
      <c r="I30" s="1" t="s">
        <v>1710</v>
      </c>
      <c r="J30" s="1" t="s">
        <v>30</v>
      </c>
      <c r="K30" s="1" t="s">
        <v>1711</v>
      </c>
      <c r="L30" s="1" t="s">
        <v>1711</v>
      </c>
      <c r="M30" s="1" t="s">
        <v>1527</v>
      </c>
      <c r="N30" s="1" t="s">
        <v>1527</v>
      </c>
      <c r="O30" s="1" t="s">
        <v>1528</v>
      </c>
      <c r="P30" s="1" t="s">
        <v>1529</v>
      </c>
      <c r="Q30" s="1" t="s">
        <v>1530</v>
      </c>
      <c r="R30" s="1" t="s">
        <v>1712</v>
      </c>
      <c r="S30" s="1" t="s">
        <v>1532</v>
      </c>
      <c r="T30" s="1" t="s">
        <v>1533</v>
      </c>
      <c r="U30" s="1" t="s">
        <v>1534</v>
      </c>
      <c r="V30" s="1" t="s">
        <v>1582</v>
      </c>
    </row>
    <row r="31" s="1" customFormat="1" spans="1:22">
      <c r="A31" s="3">
        <v>999228339235760</v>
      </c>
      <c r="B31" s="1" t="s">
        <v>1519</v>
      </c>
      <c r="C31" s="1" t="s">
        <v>1713</v>
      </c>
      <c r="D31" s="1" t="s">
        <v>1714</v>
      </c>
      <c r="E31" s="1" t="s">
        <v>1715</v>
      </c>
      <c r="F31" s="1" t="s">
        <v>1519</v>
      </c>
      <c r="G31" s="1" t="s">
        <v>1523</v>
      </c>
      <c r="H31" s="1" t="s">
        <v>1524</v>
      </c>
      <c r="I31" s="1" t="s">
        <v>1716</v>
      </c>
      <c r="J31" s="1" t="s">
        <v>30</v>
      </c>
      <c r="K31" s="1" t="s">
        <v>1717</v>
      </c>
      <c r="L31" s="1" t="s">
        <v>1717</v>
      </c>
      <c r="M31" s="1" t="s">
        <v>1527</v>
      </c>
      <c r="N31" s="1" t="s">
        <v>1527</v>
      </c>
      <c r="O31" s="1" t="s">
        <v>1528</v>
      </c>
      <c r="P31" s="1" t="s">
        <v>1529</v>
      </c>
      <c r="Q31" s="1" t="s">
        <v>1530</v>
      </c>
      <c r="R31" s="1" t="s">
        <v>1718</v>
      </c>
      <c r="S31" s="1" t="s">
        <v>1532</v>
      </c>
      <c r="T31" s="1" t="s">
        <v>1533</v>
      </c>
      <c r="U31" s="1" t="s">
        <v>1534</v>
      </c>
      <c r="V31" s="1" t="s">
        <v>1582</v>
      </c>
    </row>
    <row r="32" s="1" customFormat="1" spans="1:22">
      <c r="A32" s="3">
        <v>999228339171427</v>
      </c>
      <c r="B32" s="1" t="s">
        <v>1519</v>
      </c>
      <c r="C32" s="1" t="s">
        <v>1719</v>
      </c>
      <c r="D32" s="1" t="s">
        <v>1634</v>
      </c>
      <c r="E32" s="1" t="s">
        <v>1720</v>
      </c>
      <c r="F32" s="1" t="s">
        <v>1519</v>
      </c>
      <c r="G32" s="1" t="s">
        <v>1523</v>
      </c>
      <c r="H32" s="1" t="s">
        <v>1524</v>
      </c>
      <c r="I32" s="1" t="s">
        <v>1636</v>
      </c>
      <c r="J32" s="1" t="s">
        <v>30</v>
      </c>
      <c r="K32" s="1" t="s">
        <v>1637</v>
      </c>
      <c r="L32" s="1" t="s">
        <v>1637</v>
      </c>
      <c r="M32" s="1" t="s">
        <v>1527</v>
      </c>
      <c r="N32" s="1" t="s">
        <v>1527</v>
      </c>
      <c r="O32" s="1" t="s">
        <v>1528</v>
      </c>
      <c r="P32" s="1" t="s">
        <v>1529</v>
      </c>
      <c r="Q32" s="1" t="s">
        <v>1530</v>
      </c>
      <c r="R32" s="1" t="s">
        <v>1721</v>
      </c>
      <c r="S32" s="1" t="s">
        <v>1532</v>
      </c>
      <c r="T32" s="1" t="s">
        <v>1533</v>
      </c>
      <c r="U32" s="1" t="s">
        <v>1534</v>
      </c>
      <c r="V32" s="1" t="s">
        <v>1582</v>
      </c>
    </row>
    <row r="33" s="1" customFormat="1" spans="1:22">
      <c r="A33" s="3">
        <v>999228339169698</v>
      </c>
      <c r="B33" s="1" t="s">
        <v>1519</v>
      </c>
      <c r="C33" s="1" t="s">
        <v>1722</v>
      </c>
      <c r="D33" s="1" t="s">
        <v>1723</v>
      </c>
      <c r="E33" s="1" t="s">
        <v>1724</v>
      </c>
      <c r="F33" s="1" t="s">
        <v>1519</v>
      </c>
      <c r="G33" s="1" t="s">
        <v>1523</v>
      </c>
      <c r="H33" s="1" t="s">
        <v>1524</v>
      </c>
      <c r="I33" s="1" t="s">
        <v>1725</v>
      </c>
      <c r="J33" s="1" t="s">
        <v>30</v>
      </c>
      <c r="K33" s="1" t="s">
        <v>1726</v>
      </c>
      <c r="L33" s="1" t="s">
        <v>1726</v>
      </c>
      <c r="M33" s="1" t="s">
        <v>1527</v>
      </c>
      <c r="N33" s="1" t="s">
        <v>1527</v>
      </c>
      <c r="O33" s="1" t="s">
        <v>1528</v>
      </c>
      <c r="P33" s="1" t="s">
        <v>1529</v>
      </c>
      <c r="Q33" s="1" t="s">
        <v>1530</v>
      </c>
      <c r="R33" s="1" t="s">
        <v>1727</v>
      </c>
      <c r="S33" s="1" t="s">
        <v>1532</v>
      </c>
      <c r="T33" s="1" t="s">
        <v>1533</v>
      </c>
      <c r="U33" s="1" t="s">
        <v>1534</v>
      </c>
      <c r="V33" s="1" t="s">
        <v>1582</v>
      </c>
    </row>
    <row r="34" s="1" customFormat="1" spans="1:22">
      <c r="A34" s="3">
        <v>28338862410</v>
      </c>
      <c r="B34" s="1" t="s">
        <v>1519</v>
      </c>
      <c r="C34" s="1" t="s">
        <v>1728</v>
      </c>
      <c r="D34" s="1" t="s">
        <v>1729</v>
      </c>
      <c r="E34" s="1" t="s">
        <v>1730</v>
      </c>
      <c r="F34" s="1" t="s">
        <v>1519</v>
      </c>
      <c r="G34" s="1" t="s">
        <v>1523</v>
      </c>
      <c r="H34" s="1" t="s">
        <v>1524</v>
      </c>
      <c r="I34" s="1" t="s">
        <v>1731</v>
      </c>
      <c r="J34" s="1" t="s">
        <v>30</v>
      </c>
      <c r="K34" s="1" t="s">
        <v>1732</v>
      </c>
      <c r="L34" s="1" t="s">
        <v>1732</v>
      </c>
      <c r="M34" s="1" t="s">
        <v>1527</v>
      </c>
      <c r="N34" s="1" t="s">
        <v>1527</v>
      </c>
      <c r="O34" s="1" t="s">
        <v>1528</v>
      </c>
      <c r="P34" s="1" t="s">
        <v>1529</v>
      </c>
      <c r="Q34" s="1" t="s">
        <v>1530</v>
      </c>
      <c r="R34" s="1" t="s">
        <v>1733</v>
      </c>
      <c r="S34" s="1" t="s">
        <v>1532</v>
      </c>
      <c r="T34" s="1" t="s">
        <v>1533</v>
      </c>
      <c r="U34" s="1" t="s">
        <v>1534</v>
      </c>
      <c r="V34" s="1" t="s">
        <v>1734</v>
      </c>
    </row>
    <row r="35" s="1" customFormat="1" spans="1:22">
      <c r="A35" s="3">
        <v>999228338850106</v>
      </c>
      <c r="B35" s="1" t="s">
        <v>1519</v>
      </c>
      <c r="C35" s="1" t="s">
        <v>1735</v>
      </c>
      <c r="D35" s="1" t="s">
        <v>1736</v>
      </c>
      <c r="E35" s="1" t="s">
        <v>1737</v>
      </c>
      <c r="F35" s="1" t="s">
        <v>1519</v>
      </c>
      <c r="G35" s="1" t="s">
        <v>1523</v>
      </c>
      <c r="H35" s="1" t="s">
        <v>1524</v>
      </c>
      <c r="I35" s="1" t="s">
        <v>1738</v>
      </c>
      <c r="J35" s="1" t="s">
        <v>30</v>
      </c>
      <c r="K35" s="1" t="s">
        <v>1739</v>
      </c>
      <c r="L35" s="1" t="s">
        <v>1739</v>
      </c>
      <c r="M35" s="1" t="s">
        <v>1527</v>
      </c>
      <c r="N35" s="1" t="s">
        <v>1527</v>
      </c>
      <c r="O35" s="1" t="s">
        <v>1528</v>
      </c>
      <c r="P35" s="1" t="s">
        <v>1529</v>
      </c>
      <c r="Q35" s="1" t="s">
        <v>1530</v>
      </c>
      <c r="R35" s="1" t="s">
        <v>1740</v>
      </c>
      <c r="S35" s="1" t="s">
        <v>1532</v>
      </c>
      <c r="T35" s="1" t="s">
        <v>1533</v>
      </c>
      <c r="U35" s="1" t="s">
        <v>1534</v>
      </c>
      <c r="V35" s="1" t="s">
        <v>1582</v>
      </c>
    </row>
    <row r="36" s="1" customFormat="1" spans="1:22">
      <c r="A36" s="3">
        <v>999228338683635</v>
      </c>
      <c r="B36" s="1" t="s">
        <v>1519</v>
      </c>
      <c r="C36" s="1" t="s">
        <v>1741</v>
      </c>
      <c r="D36" s="1" t="s">
        <v>1742</v>
      </c>
      <c r="E36" s="1" t="s">
        <v>1743</v>
      </c>
      <c r="F36" s="1" t="s">
        <v>1519</v>
      </c>
      <c r="G36" s="1" t="s">
        <v>1523</v>
      </c>
      <c r="H36" s="1" t="s">
        <v>1524</v>
      </c>
      <c r="I36" s="1" t="s">
        <v>1744</v>
      </c>
      <c r="J36" s="1" t="s">
        <v>30</v>
      </c>
      <c r="K36" s="1" t="s">
        <v>1745</v>
      </c>
      <c r="L36" s="1" t="s">
        <v>1745</v>
      </c>
      <c r="M36" s="1" t="s">
        <v>1527</v>
      </c>
      <c r="N36" s="1" t="s">
        <v>1527</v>
      </c>
      <c r="O36" s="1" t="s">
        <v>1528</v>
      </c>
      <c r="P36" s="1" t="s">
        <v>1529</v>
      </c>
      <c r="Q36" s="1" t="s">
        <v>1530</v>
      </c>
      <c r="R36" s="1" t="s">
        <v>1746</v>
      </c>
      <c r="S36" s="1" t="s">
        <v>1532</v>
      </c>
      <c r="T36" s="1" t="s">
        <v>1533</v>
      </c>
      <c r="U36" s="1" t="s">
        <v>1534</v>
      </c>
      <c r="V36" s="1" t="s">
        <v>1549</v>
      </c>
    </row>
    <row r="37" s="1" customFormat="1" spans="1:22">
      <c r="A37" s="3">
        <v>999228338671433</v>
      </c>
      <c r="B37" s="1" t="s">
        <v>1519</v>
      </c>
      <c r="C37" s="1" t="s">
        <v>1747</v>
      </c>
      <c r="D37" s="1" t="s">
        <v>1748</v>
      </c>
      <c r="E37" s="1" t="s">
        <v>1749</v>
      </c>
      <c r="F37" s="1" t="s">
        <v>1519</v>
      </c>
      <c r="G37" s="1" t="s">
        <v>1523</v>
      </c>
      <c r="H37" s="1" t="s">
        <v>1524</v>
      </c>
      <c r="I37" s="1" t="s">
        <v>1750</v>
      </c>
      <c r="J37" s="1" t="s">
        <v>30</v>
      </c>
      <c r="K37" s="1" t="s">
        <v>1751</v>
      </c>
      <c r="L37" s="1" t="s">
        <v>1751</v>
      </c>
      <c r="M37" s="1" t="s">
        <v>1527</v>
      </c>
      <c r="N37" s="1" t="s">
        <v>1527</v>
      </c>
      <c r="O37" s="1" t="s">
        <v>1528</v>
      </c>
      <c r="P37" s="1" t="s">
        <v>1529</v>
      </c>
      <c r="Q37" s="1" t="s">
        <v>1530</v>
      </c>
      <c r="R37" s="1" t="s">
        <v>1752</v>
      </c>
      <c r="S37" s="1" t="s">
        <v>1532</v>
      </c>
      <c r="T37" s="1" t="s">
        <v>1533</v>
      </c>
      <c r="U37" s="1" t="s">
        <v>1534</v>
      </c>
      <c r="V37" s="1" t="s">
        <v>1753</v>
      </c>
    </row>
    <row r="38" s="1" customFormat="1" spans="1:22">
      <c r="A38" s="3">
        <v>999228338493661</v>
      </c>
      <c r="B38" s="1" t="s">
        <v>1519</v>
      </c>
      <c r="C38" s="1" t="s">
        <v>1754</v>
      </c>
      <c r="D38" s="1" t="s">
        <v>1755</v>
      </c>
      <c r="E38" s="1" t="s">
        <v>1756</v>
      </c>
      <c r="F38" s="1" t="s">
        <v>1519</v>
      </c>
      <c r="G38" s="1" t="s">
        <v>1523</v>
      </c>
      <c r="H38" s="1" t="s">
        <v>1524</v>
      </c>
      <c r="I38" s="1" t="s">
        <v>1757</v>
      </c>
      <c r="J38" s="1" t="s">
        <v>30</v>
      </c>
      <c r="K38" s="1" t="s">
        <v>1758</v>
      </c>
      <c r="L38" s="1" t="s">
        <v>1758</v>
      </c>
      <c r="M38" s="1" t="s">
        <v>1527</v>
      </c>
      <c r="N38" s="1" t="s">
        <v>1527</v>
      </c>
      <c r="O38" s="1" t="s">
        <v>1528</v>
      </c>
      <c r="P38" s="1" t="s">
        <v>1529</v>
      </c>
      <c r="Q38" s="1" t="s">
        <v>1530</v>
      </c>
      <c r="R38" s="1" t="s">
        <v>1759</v>
      </c>
      <c r="S38" s="1" t="s">
        <v>1532</v>
      </c>
      <c r="T38" s="1" t="s">
        <v>1533</v>
      </c>
      <c r="U38" s="1" t="s">
        <v>1534</v>
      </c>
      <c r="V38" s="1" t="s">
        <v>1582</v>
      </c>
    </row>
    <row r="39" s="1" customFormat="1" spans="1:22">
      <c r="A39" s="3">
        <v>999228338427924</v>
      </c>
      <c r="B39" s="1" t="s">
        <v>1519</v>
      </c>
      <c r="C39" s="1" t="s">
        <v>1760</v>
      </c>
      <c r="D39" s="1" t="s">
        <v>1761</v>
      </c>
      <c r="E39" s="1" t="s">
        <v>1762</v>
      </c>
      <c r="F39" s="1" t="s">
        <v>1519</v>
      </c>
      <c r="G39" s="1" t="s">
        <v>1523</v>
      </c>
      <c r="H39" s="1" t="s">
        <v>1524</v>
      </c>
      <c r="I39" s="1" t="s">
        <v>1763</v>
      </c>
      <c r="J39" s="1" t="s">
        <v>30</v>
      </c>
      <c r="K39" s="1" t="s">
        <v>1764</v>
      </c>
      <c r="L39" s="1" t="s">
        <v>1764</v>
      </c>
      <c r="M39" s="1" t="s">
        <v>1527</v>
      </c>
      <c r="N39" s="1" t="s">
        <v>1527</v>
      </c>
      <c r="O39" s="1" t="s">
        <v>1528</v>
      </c>
      <c r="P39" s="1" t="s">
        <v>1529</v>
      </c>
      <c r="Q39" s="1" t="s">
        <v>1530</v>
      </c>
      <c r="R39" s="1" t="s">
        <v>1765</v>
      </c>
      <c r="S39" s="1" t="s">
        <v>1532</v>
      </c>
      <c r="T39" s="1" t="s">
        <v>1533</v>
      </c>
      <c r="U39" s="1" t="s">
        <v>1534</v>
      </c>
      <c r="V39" s="1" t="s">
        <v>1561</v>
      </c>
    </row>
    <row r="40" s="1" customFormat="1" spans="1:22">
      <c r="A40" s="3">
        <v>999228338393166</v>
      </c>
      <c r="B40" s="1" t="s">
        <v>1519</v>
      </c>
      <c r="C40" s="1" t="s">
        <v>1766</v>
      </c>
      <c r="D40" s="1" t="s">
        <v>1767</v>
      </c>
      <c r="E40" s="1" t="s">
        <v>1768</v>
      </c>
      <c r="F40" s="1" t="s">
        <v>1519</v>
      </c>
      <c r="G40" s="1" t="s">
        <v>1523</v>
      </c>
      <c r="H40" s="1" t="s">
        <v>1524</v>
      </c>
      <c r="I40" s="1" t="s">
        <v>1769</v>
      </c>
      <c r="J40" s="1" t="s">
        <v>30</v>
      </c>
      <c r="K40" s="1" t="s">
        <v>1770</v>
      </c>
      <c r="L40" s="1" t="s">
        <v>1770</v>
      </c>
      <c r="M40" s="1" t="s">
        <v>1527</v>
      </c>
      <c r="N40" s="1" t="s">
        <v>1527</v>
      </c>
      <c r="O40" s="1" t="s">
        <v>1528</v>
      </c>
      <c r="P40" s="1" t="s">
        <v>1529</v>
      </c>
      <c r="Q40" s="1" t="s">
        <v>1530</v>
      </c>
      <c r="R40" s="1" t="s">
        <v>1771</v>
      </c>
      <c r="S40" s="1" t="s">
        <v>1532</v>
      </c>
      <c r="T40" s="1" t="s">
        <v>1533</v>
      </c>
      <c r="U40" s="1" t="s">
        <v>1534</v>
      </c>
      <c r="V40" s="1" t="s">
        <v>1582</v>
      </c>
    </row>
    <row r="41" s="1" customFormat="1" spans="1:22">
      <c r="A41" s="3">
        <v>999228338280370</v>
      </c>
      <c r="B41" s="1" t="s">
        <v>1519</v>
      </c>
      <c r="C41" s="1" t="s">
        <v>1772</v>
      </c>
      <c r="D41" s="1" t="s">
        <v>1773</v>
      </c>
      <c r="E41" s="1" t="s">
        <v>1774</v>
      </c>
      <c r="F41" s="1" t="s">
        <v>1519</v>
      </c>
      <c r="G41" s="1" t="s">
        <v>1523</v>
      </c>
      <c r="H41" s="1" t="s">
        <v>1524</v>
      </c>
      <c r="I41" s="1" t="s">
        <v>1775</v>
      </c>
      <c r="J41" s="1" t="s">
        <v>30</v>
      </c>
      <c r="K41" s="1" t="s">
        <v>1776</v>
      </c>
      <c r="L41" s="1" t="s">
        <v>1776</v>
      </c>
      <c r="M41" s="1" t="s">
        <v>1527</v>
      </c>
      <c r="N41" s="1" t="s">
        <v>1527</v>
      </c>
      <c r="O41" s="1" t="s">
        <v>1528</v>
      </c>
      <c r="P41" s="1" t="s">
        <v>1529</v>
      </c>
      <c r="Q41" s="1" t="s">
        <v>1530</v>
      </c>
      <c r="R41" s="1" t="s">
        <v>1777</v>
      </c>
      <c r="S41" s="1" t="s">
        <v>1532</v>
      </c>
      <c r="T41" s="1" t="s">
        <v>1533</v>
      </c>
      <c r="U41" s="1" t="s">
        <v>1534</v>
      </c>
      <c r="V41" s="1" t="s">
        <v>1753</v>
      </c>
    </row>
    <row r="42" s="1" customFormat="1" spans="1:22">
      <c r="A42" s="3">
        <v>999228338268076</v>
      </c>
      <c r="B42" s="1" t="s">
        <v>1519</v>
      </c>
      <c r="C42" s="1" t="s">
        <v>1778</v>
      </c>
      <c r="D42" s="1" t="s">
        <v>1773</v>
      </c>
      <c r="E42" s="1" t="s">
        <v>1774</v>
      </c>
      <c r="F42" s="1" t="s">
        <v>1519</v>
      </c>
      <c r="G42" s="1" t="s">
        <v>1523</v>
      </c>
      <c r="H42" s="1" t="s">
        <v>1524</v>
      </c>
      <c r="I42" s="1" t="s">
        <v>1775</v>
      </c>
      <c r="J42" s="1" t="s">
        <v>30</v>
      </c>
      <c r="K42" s="1" t="s">
        <v>1776</v>
      </c>
      <c r="L42" s="1" t="s">
        <v>1776</v>
      </c>
      <c r="M42" s="1" t="s">
        <v>1527</v>
      </c>
      <c r="N42" s="1" t="s">
        <v>1527</v>
      </c>
      <c r="O42" s="1" t="s">
        <v>1528</v>
      </c>
      <c r="P42" s="1" t="s">
        <v>1529</v>
      </c>
      <c r="Q42" s="1" t="s">
        <v>1530</v>
      </c>
      <c r="R42" s="1" t="s">
        <v>1779</v>
      </c>
      <c r="S42" s="1" t="s">
        <v>1532</v>
      </c>
      <c r="T42" s="1" t="s">
        <v>1533</v>
      </c>
      <c r="U42" s="1" t="s">
        <v>1534</v>
      </c>
      <c r="V42" s="1" t="s">
        <v>1753</v>
      </c>
    </row>
    <row r="43" s="1" customFormat="1" spans="1:22">
      <c r="A43" s="3">
        <v>999228338160711</v>
      </c>
      <c r="B43" s="1" t="s">
        <v>1519</v>
      </c>
      <c r="C43" s="1" t="s">
        <v>1780</v>
      </c>
      <c r="D43" s="1" t="s">
        <v>1781</v>
      </c>
      <c r="E43" s="1" t="s">
        <v>1782</v>
      </c>
      <c r="F43" s="1" t="s">
        <v>1519</v>
      </c>
      <c r="G43" s="1" t="s">
        <v>1523</v>
      </c>
      <c r="H43" s="1" t="s">
        <v>1524</v>
      </c>
      <c r="I43" s="1" t="s">
        <v>1783</v>
      </c>
      <c r="J43" s="1" t="s">
        <v>30</v>
      </c>
      <c r="K43" s="1" t="s">
        <v>1784</v>
      </c>
      <c r="L43" s="1" t="s">
        <v>1784</v>
      </c>
      <c r="M43" s="1" t="s">
        <v>1527</v>
      </c>
      <c r="N43" s="1" t="s">
        <v>1527</v>
      </c>
      <c r="O43" s="1" t="s">
        <v>1528</v>
      </c>
      <c r="P43" s="1" t="s">
        <v>1529</v>
      </c>
      <c r="Q43" s="1" t="s">
        <v>1530</v>
      </c>
      <c r="R43" s="1" t="s">
        <v>1785</v>
      </c>
      <c r="S43" s="1" t="s">
        <v>1532</v>
      </c>
      <c r="T43" s="1" t="s">
        <v>1533</v>
      </c>
      <c r="U43" s="1" t="s">
        <v>1534</v>
      </c>
      <c r="V43" s="1" t="s">
        <v>1535</v>
      </c>
    </row>
    <row r="44" s="1" customFormat="1" spans="1:22">
      <c r="A44" s="3">
        <v>28338137408</v>
      </c>
      <c r="B44" s="1" t="s">
        <v>1519</v>
      </c>
      <c r="C44" s="1" t="s">
        <v>1786</v>
      </c>
      <c r="D44" s="1" t="s">
        <v>1787</v>
      </c>
      <c r="E44" s="1" t="s">
        <v>1788</v>
      </c>
      <c r="F44" s="1" t="s">
        <v>1519</v>
      </c>
      <c r="G44" s="1" t="s">
        <v>1523</v>
      </c>
      <c r="H44" s="1" t="s">
        <v>1524</v>
      </c>
      <c r="I44" s="1" t="s">
        <v>1789</v>
      </c>
      <c r="J44" s="1" t="s">
        <v>30</v>
      </c>
      <c r="K44" s="1" t="s">
        <v>1790</v>
      </c>
      <c r="L44" s="1" t="s">
        <v>1790</v>
      </c>
      <c r="M44" s="1" t="s">
        <v>1527</v>
      </c>
      <c r="N44" s="1" t="s">
        <v>1527</v>
      </c>
      <c r="O44" s="1" t="s">
        <v>1528</v>
      </c>
      <c r="P44" s="1" t="s">
        <v>1529</v>
      </c>
      <c r="Q44" s="1" t="s">
        <v>1530</v>
      </c>
      <c r="R44" s="1" t="s">
        <v>1791</v>
      </c>
      <c r="S44" s="1" t="s">
        <v>1532</v>
      </c>
      <c r="T44" s="1" t="s">
        <v>1533</v>
      </c>
      <c r="U44" s="1" t="s">
        <v>1534</v>
      </c>
      <c r="V44" s="1" t="s">
        <v>1582</v>
      </c>
    </row>
    <row r="45" s="1" customFormat="1" spans="1:22">
      <c r="A45" s="3">
        <v>999228338099498</v>
      </c>
      <c r="B45" s="1" t="s">
        <v>1519</v>
      </c>
      <c r="C45" s="1" t="s">
        <v>1792</v>
      </c>
      <c r="D45" s="1" t="s">
        <v>1793</v>
      </c>
      <c r="E45" s="1" t="s">
        <v>1794</v>
      </c>
      <c r="F45" s="1" t="s">
        <v>1519</v>
      </c>
      <c r="G45" s="1" t="s">
        <v>1523</v>
      </c>
      <c r="H45" s="1" t="s">
        <v>1524</v>
      </c>
      <c r="I45" s="1" t="s">
        <v>1795</v>
      </c>
      <c r="J45" s="1" t="s">
        <v>30</v>
      </c>
      <c r="K45" s="1" t="s">
        <v>1796</v>
      </c>
      <c r="L45" s="1" t="s">
        <v>1796</v>
      </c>
      <c r="M45" s="1" t="s">
        <v>1527</v>
      </c>
      <c r="N45" s="1" t="s">
        <v>1527</v>
      </c>
      <c r="O45" s="1" t="s">
        <v>1528</v>
      </c>
      <c r="P45" s="1" t="s">
        <v>1529</v>
      </c>
      <c r="Q45" s="1" t="s">
        <v>1530</v>
      </c>
      <c r="R45" s="1" t="s">
        <v>1797</v>
      </c>
      <c r="S45" s="1" t="s">
        <v>1532</v>
      </c>
      <c r="T45" s="1" t="s">
        <v>1533</v>
      </c>
      <c r="U45" s="1" t="s">
        <v>1534</v>
      </c>
      <c r="V45" s="1" t="s">
        <v>1535</v>
      </c>
    </row>
    <row r="46" s="1" customFormat="1" spans="1:22">
      <c r="A46" s="3">
        <v>999228338077017</v>
      </c>
      <c r="B46" s="1" t="s">
        <v>1519</v>
      </c>
      <c r="C46" s="1" t="s">
        <v>1798</v>
      </c>
      <c r="D46" s="1" t="s">
        <v>1799</v>
      </c>
      <c r="E46" s="1" t="s">
        <v>1800</v>
      </c>
      <c r="F46" s="1" t="s">
        <v>1519</v>
      </c>
      <c r="G46" s="1" t="s">
        <v>1523</v>
      </c>
      <c r="H46" s="1" t="s">
        <v>1524</v>
      </c>
      <c r="I46" s="1" t="s">
        <v>1801</v>
      </c>
      <c r="J46" s="1" t="s">
        <v>30</v>
      </c>
      <c r="K46" s="1" t="s">
        <v>1802</v>
      </c>
      <c r="L46" s="1" t="s">
        <v>1802</v>
      </c>
      <c r="M46" s="1" t="s">
        <v>1527</v>
      </c>
      <c r="N46" s="1" t="s">
        <v>1527</v>
      </c>
      <c r="O46" s="1" t="s">
        <v>1528</v>
      </c>
      <c r="P46" s="1" t="s">
        <v>1529</v>
      </c>
      <c r="Q46" s="1" t="s">
        <v>1530</v>
      </c>
      <c r="R46" s="1" t="s">
        <v>1803</v>
      </c>
      <c r="S46" s="1" t="s">
        <v>1532</v>
      </c>
      <c r="T46" s="1" t="s">
        <v>1533</v>
      </c>
      <c r="U46" s="1" t="s">
        <v>1534</v>
      </c>
      <c r="V46" s="1" t="s">
        <v>1753</v>
      </c>
    </row>
    <row r="47" s="1" customFormat="1" spans="1:22">
      <c r="A47" s="3">
        <v>999228338023699</v>
      </c>
      <c r="B47" s="1" t="s">
        <v>1519</v>
      </c>
      <c r="C47" s="1" t="s">
        <v>1804</v>
      </c>
      <c r="D47" s="1" t="s">
        <v>1805</v>
      </c>
      <c r="E47" s="1" t="s">
        <v>1806</v>
      </c>
      <c r="F47" s="1" t="s">
        <v>1519</v>
      </c>
      <c r="G47" s="1" t="s">
        <v>1523</v>
      </c>
      <c r="H47" s="1" t="s">
        <v>1524</v>
      </c>
      <c r="I47" s="1" t="s">
        <v>1807</v>
      </c>
      <c r="J47" s="1" t="s">
        <v>30</v>
      </c>
      <c r="K47" s="1" t="s">
        <v>1808</v>
      </c>
      <c r="L47" s="1" t="s">
        <v>1808</v>
      </c>
      <c r="M47" s="1" t="s">
        <v>1527</v>
      </c>
      <c r="N47" s="1" t="s">
        <v>1527</v>
      </c>
      <c r="O47" s="1" t="s">
        <v>1528</v>
      </c>
      <c r="P47" s="1" t="s">
        <v>1529</v>
      </c>
      <c r="Q47" s="1" t="s">
        <v>1530</v>
      </c>
      <c r="R47" s="1" t="s">
        <v>1809</v>
      </c>
      <c r="S47" s="1" t="s">
        <v>1532</v>
      </c>
      <c r="T47" s="1" t="s">
        <v>1533</v>
      </c>
      <c r="U47" s="1" t="s">
        <v>1534</v>
      </c>
      <c r="V47" s="1" t="s">
        <v>1582</v>
      </c>
    </row>
    <row r="48" s="1" customFormat="1" spans="1:22">
      <c r="A48" s="3">
        <v>999228338022719</v>
      </c>
      <c r="B48" s="1" t="s">
        <v>1519</v>
      </c>
      <c r="C48" s="1" t="s">
        <v>1810</v>
      </c>
      <c r="D48" s="1" t="s">
        <v>1811</v>
      </c>
      <c r="E48" s="1" t="s">
        <v>1812</v>
      </c>
      <c r="F48" s="1" t="s">
        <v>1519</v>
      </c>
      <c r="G48" s="1" t="s">
        <v>1523</v>
      </c>
      <c r="H48" s="1" t="s">
        <v>1524</v>
      </c>
      <c r="I48" s="1" t="s">
        <v>1813</v>
      </c>
      <c r="J48" s="1" t="s">
        <v>30</v>
      </c>
      <c r="K48" s="1" t="s">
        <v>1814</v>
      </c>
      <c r="L48" s="1" t="s">
        <v>1814</v>
      </c>
      <c r="M48" s="1" t="s">
        <v>1527</v>
      </c>
      <c r="N48" s="1" t="s">
        <v>1527</v>
      </c>
      <c r="O48" s="1" t="s">
        <v>1528</v>
      </c>
      <c r="P48" s="1" t="s">
        <v>1529</v>
      </c>
      <c r="Q48" s="1" t="s">
        <v>1530</v>
      </c>
      <c r="R48" s="1" t="s">
        <v>1815</v>
      </c>
      <c r="S48" s="1" t="s">
        <v>1532</v>
      </c>
      <c r="T48" s="1" t="s">
        <v>1533</v>
      </c>
      <c r="U48" s="1" t="s">
        <v>1534</v>
      </c>
      <c r="V48" s="1" t="s">
        <v>1582</v>
      </c>
    </row>
    <row r="49" s="1" customFormat="1" spans="1:22">
      <c r="A49" s="3">
        <v>999228337874049</v>
      </c>
      <c r="B49" s="1" t="s">
        <v>1519</v>
      </c>
      <c r="C49" s="1" t="s">
        <v>1816</v>
      </c>
      <c r="D49" s="1" t="s">
        <v>1817</v>
      </c>
      <c r="E49" s="1" t="s">
        <v>1818</v>
      </c>
      <c r="F49" s="1" t="s">
        <v>1519</v>
      </c>
      <c r="G49" s="1" t="s">
        <v>1523</v>
      </c>
      <c r="H49" s="1" t="s">
        <v>1524</v>
      </c>
      <c r="I49" s="1" t="s">
        <v>1819</v>
      </c>
      <c r="J49" s="1" t="s">
        <v>30</v>
      </c>
      <c r="K49" s="1" t="s">
        <v>1820</v>
      </c>
      <c r="L49" s="1" t="s">
        <v>1820</v>
      </c>
      <c r="M49" s="1" t="s">
        <v>1527</v>
      </c>
      <c r="N49" s="1" t="s">
        <v>1527</v>
      </c>
      <c r="O49" s="1" t="s">
        <v>1528</v>
      </c>
      <c r="P49" s="1" t="s">
        <v>1529</v>
      </c>
      <c r="Q49" s="1" t="s">
        <v>1530</v>
      </c>
      <c r="R49" s="1" t="s">
        <v>1821</v>
      </c>
      <c r="S49" s="1" t="s">
        <v>1532</v>
      </c>
      <c r="T49" s="1" t="s">
        <v>1533</v>
      </c>
      <c r="U49" s="1" t="s">
        <v>1534</v>
      </c>
      <c r="V49" s="1" t="s">
        <v>1582</v>
      </c>
    </row>
    <row r="50" s="1" customFormat="1" spans="1:22">
      <c r="A50" s="3">
        <v>999228337753636</v>
      </c>
      <c r="B50" s="1" t="s">
        <v>1519</v>
      </c>
      <c r="C50" s="1" t="s">
        <v>1822</v>
      </c>
      <c r="D50" s="1" t="s">
        <v>1823</v>
      </c>
      <c r="E50" s="1" t="s">
        <v>1824</v>
      </c>
      <c r="F50" s="1" t="s">
        <v>1519</v>
      </c>
      <c r="G50" s="1" t="s">
        <v>1523</v>
      </c>
      <c r="H50" s="1" t="s">
        <v>1524</v>
      </c>
      <c r="I50" s="1" t="s">
        <v>1825</v>
      </c>
      <c r="J50" s="1" t="s">
        <v>30</v>
      </c>
      <c r="K50" s="1" t="s">
        <v>1826</v>
      </c>
      <c r="L50" s="1" t="s">
        <v>1826</v>
      </c>
      <c r="M50" s="1" t="s">
        <v>1527</v>
      </c>
      <c r="N50" s="1" t="s">
        <v>1527</v>
      </c>
      <c r="O50" s="1" t="s">
        <v>1528</v>
      </c>
      <c r="P50" s="1" t="s">
        <v>1529</v>
      </c>
      <c r="Q50" s="1" t="s">
        <v>1530</v>
      </c>
      <c r="R50" s="1" t="s">
        <v>1827</v>
      </c>
      <c r="S50" s="1" t="s">
        <v>1532</v>
      </c>
      <c r="T50" s="1" t="s">
        <v>1533</v>
      </c>
      <c r="U50" s="1" t="s">
        <v>1534</v>
      </c>
      <c r="V50" s="1" t="s">
        <v>1549</v>
      </c>
    </row>
    <row r="51" s="1" customFormat="1" spans="1:22">
      <c r="A51" s="3">
        <v>28337747734</v>
      </c>
      <c r="B51" s="1" t="s">
        <v>1519</v>
      </c>
      <c r="C51" s="1" t="s">
        <v>1828</v>
      </c>
      <c r="D51" s="1" t="s">
        <v>1829</v>
      </c>
      <c r="E51" s="1" t="s">
        <v>1830</v>
      </c>
      <c r="F51" s="1" t="s">
        <v>1519</v>
      </c>
      <c r="G51" s="1" t="s">
        <v>1523</v>
      </c>
      <c r="H51" s="1" t="s">
        <v>1524</v>
      </c>
      <c r="I51" s="1" t="s">
        <v>1831</v>
      </c>
      <c r="J51" s="1" t="s">
        <v>30</v>
      </c>
      <c r="K51" s="1" t="s">
        <v>1832</v>
      </c>
      <c r="L51" s="1" t="s">
        <v>1832</v>
      </c>
      <c r="M51" s="1" t="s">
        <v>1527</v>
      </c>
      <c r="N51" s="1" t="s">
        <v>1527</v>
      </c>
      <c r="O51" s="1" t="s">
        <v>1528</v>
      </c>
      <c r="P51" s="1" t="s">
        <v>1529</v>
      </c>
      <c r="Q51" s="1" t="s">
        <v>1530</v>
      </c>
      <c r="R51" s="1" t="s">
        <v>1833</v>
      </c>
      <c r="S51" s="1" t="s">
        <v>1532</v>
      </c>
      <c r="T51" s="1" t="s">
        <v>1533</v>
      </c>
      <c r="U51" s="1" t="s">
        <v>1534</v>
      </c>
      <c r="V51" s="1" t="s">
        <v>1582</v>
      </c>
    </row>
    <row r="52" s="1" customFormat="1" spans="1:22">
      <c r="A52" s="3">
        <v>999228337691032</v>
      </c>
      <c r="B52" s="1" t="s">
        <v>1519</v>
      </c>
      <c r="C52" s="1" t="s">
        <v>1834</v>
      </c>
      <c r="D52" s="1" t="s">
        <v>1835</v>
      </c>
      <c r="E52" s="1" t="s">
        <v>1836</v>
      </c>
      <c r="F52" s="1" t="s">
        <v>1519</v>
      </c>
      <c r="G52" s="1" t="s">
        <v>1523</v>
      </c>
      <c r="H52" s="1" t="s">
        <v>1524</v>
      </c>
      <c r="I52" s="1" t="s">
        <v>1837</v>
      </c>
      <c r="J52" s="1" t="s">
        <v>30</v>
      </c>
      <c r="K52" s="1" t="s">
        <v>1838</v>
      </c>
      <c r="L52" s="1" t="s">
        <v>1838</v>
      </c>
      <c r="M52" s="1" t="s">
        <v>1527</v>
      </c>
      <c r="N52" s="1" t="s">
        <v>1527</v>
      </c>
      <c r="O52" s="1" t="s">
        <v>1528</v>
      </c>
      <c r="P52" s="1" t="s">
        <v>1529</v>
      </c>
      <c r="Q52" s="1" t="s">
        <v>1530</v>
      </c>
      <c r="R52" s="1" t="s">
        <v>1839</v>
      </c>
      <c r="S52" s="1" t="s">
        <v>1532</v>
      </c>
      <c r="T52" s="1" t="s">
        <v>1533</v>
      </c>
      <c r="U52" s="1" t="s">
        <v>1534</v>
      </c>
      <c r="V52" s="1" t="s">
        <v>1549</v>
      </c>
    </row>
    <row r="53" s="1" customFormat="1" spans="1:22">
      <c r="A53" s="3">
        <v>999228337648591</v>
      </c>
      <c r="B53" s="1" t="s">
        <v>1519</v>
      </c>
      <c r="C53" s="1" t="s">
        <v>1840</v>
      </c>
      <c r="D53" s="1" t="s">
        <v>1841</v>
      </c>
      <c r="E53" s="1" t="s">
        <v>1842</v>
      </c>
      <c r="F53" s="1" t="s">
        <v>1519</v>
      </c>
      <c r="G53" s="1" t="s">
        <v>1523</v>
      </c>
      <c r="H53" s="1" t="s">
        <v>1524</v>
      </c>
      <c r="I53" s="1" t="s">
        <v>1843</v>
      </c>
      <c r="J53" s="1" t="s">
        <v>30</v>
      </c>
      <c r="K53" s="1" t="s">
        <v>1844</v>
      </c>
      <c r="L53" s="1" t="s">
        <v>1844</v>
      </c>
      <c r="M53" s="1" t="s">
        <v>1527</v>
      </c>
      <c r="N53" s="1" t="s">
        <v>1527</v>
      </c>
      <c r="O53" s="1" t="s">
        <v>1528</v>
      </c>
      <c r="P53" s="1" t="s">
        <v>1529</v>
      </c>
      <c r="Q53" s="1" t="s">
        <v>1530</v>
      </c>
      <c r="R53" s="1" t="s">
        <v>1845</v>
      </c>
      <c r="S53" s="1" t="s">
        <v>1532</v>
      </c>
      <c r="T53" s="1" t="s">
        <v>1533</v>
      </c>
      <c r="U53" s="1" t="s">
        <v>1534</v>
      </c>
      <c r="V53" s="1" t="s">
        <v>1846</v>
      </c>
    </row>
    <row r="54" s="1" customFormat="1" spans="1:22">
      <c r="A54" s="3">
        <v>999228337637525</v>
      </c>
      <c r="B54" s="1" t="s">
        <v>1519</v>
      </c>
      <c r="C54" s="1" t="s">
        <v>1847</v>
      </c>
      <c r="D54" s="1" t="s">
        <v>1848</v>
      </c>
      <c r="E54" s="1" t="s">
        <v>1849</v>
      </c>
      <c r="F54" s="1" t="s">
        <v>1519</v>
      </c>
      <c r="G54" s="1" t="s">
        <v>1523</v>
      </c>
      <c r="H54" s="1" t="s">
        <v>1524</v>
      </c>
      <c r="I54" s="1" t="s">
        <v>1850</v>
      </c>
      <c r="J54" s="1" t="s">
        <v>30</v>
      </c>
      <c r="K54" s="1" t="s">
        <v>1851</v>
      </c>
      <c r="L54" s="1" t="s">
        <v>1851</v>
      </c>
      <c r="M54" s="1" t="s">
        <v>1527</v>
      </c>
      <c r="N54" s="1" t="s">
        <v>1527</v>
      </c>
      <c r="O54" s="1" t="s">
        <v>1528</v>
      </c>
      <c r="P54" s="1" t="s">
        <v>1529</v>
      </c>
      <c r="Q54" s="1" t="s">
        <v>1530</v>
      </c>
      <c r="R54" s="1" t="s">
        <v>1852</v>
      </c>
      <c r="S54" s="1" t="s">
        <v>1532</v>
      </c>
      <c r="T54" s="1" t="s">
        <v>1533</v>
      </c>
      <c r="U54" s="1" t="s">
        <v>1534</v>
      </c>
      <c r="V54" s="1" t="s">
        <v>1549</v>
      </c>
    </row>
    <row r="55" s="1" customFormat="1" spans="1:22">
      <c r="A55" s="3">
        <v>999228337563935</v>
      </c>
      <c r="B55" s="1" t="s">
        <v>1519</v>
      </c>
      <c r="C55" s="1" t="s">
        <v>1853</v>
      </c>
      <c r="D55" s="1" t="s">
        <v>1781</v>
      </c>
      <c r="E55" s="1" t="s">
        <v>1854</v>
      </c>
      <c r="F55" s="1" t="s">
        <v>1519</v>
      </c>
      <c r="G55" s="1" t="s">
        <v>1523</v>
      </c>
      <c r="H55" s="1" t="s">
        <v>1524</v>
      </c>
      <c r="I55" s="1" t="s">
        <v>1855</v>
      </c>
      <c r="J55" s="1" t="s">
        <v>30</v>
      </c>
      <c r="K55" s="1" t="s">
        <v>1856</v>
      </c>
      <c r="L55" s="1" t="s">
        <v>1856</v>
      </c>
      <c r="M55" s="1" t="s">
        <v>1527</v>
      </c>
      <c r="N55" s="1" t="s">
        <v>1527</v>
      </c>
      <c r="O55" s="1" t="s">
        <v>1528</v>
      </c>
      <c r="P55" s="1" t="s">
        <v>1529</v>
      </c>
      <c r="Q55" s="1" t="s">
        <v>1530</v>
      </c>
      <c r="R55" s="1" t="s">
        <v>1857</v>
      </c>
      <c r="S55" s="1" t="s">
        <v>1532</v>
      </c>
      <c r="T55" s="1" t="s">
        <v>1533</v>
      </c>
      <c r="U55" s="1" t="s">
        <v>1534</v>
      </c>
      <c r="V55" s="1" t="s">
        <v>1535</v>
      </c>
    </row>
    <row r="56" s="1" customFormat="1" spans="1:22">
      <c r="A56" s="3">
        <v>999228337544719</v>
      </c>
      <c r="B56" s="1" t="s">
        <v>1519</v>
      </c>
      <c r="C56" s="1" t="s">
        <v>1858</v>
      </c>
      <c r="D56" s="1" t="s">
        <v>1859</v>
      </c>
      <c r="E56" s="1" t="s">
        <v>1860</v>
      </c>
      <c r="F56" s="1" t="s">
        <v>1519</v>
      </c>
      <c r="G56" s="1" t="s">
        <v>1523</v>
      </c>
      <c r="H56" s="1" t="s">
        <v>1524</v>
      </c>
      <c r="I56" s="1" t="s">
        <v>1861</v>
      </c>
      <c r="J56" s="1" t="s">
        <v>30</v>
      </c>
      <c r="K56" s="1" t="s">
        <v>1862</v>
      </c>
      <c r="L56" s="1" t="s">
        <v>1862</v>
      </c>
      <c r="M56" s="1" t="s">
        <v>1527</v>
      </c>
      <c r="N56" s="1" t="s">
        <v>1527</v>
      </c>
      <c r="O56" s="1" t="s">
        <v>1528</v>
      </c>
      <c r="P56" s="1" t="s">
        <v>1529</v>
      </c>
      <c r="Q56" s="1" t="s">
        <v>1530</v>
      </c>
      <c r="R56" s="1" t="s">
        <v>1863</v>
      </c>
      <c r="S56" s="1" t="s">
        <v>1532</v>
      </c>
      <c r="T56" s="1" t="s">
        <v>1533</v>
      </c>
      <c r="U56" s="1" t="s">
        <v>1534</v>
      </c>
      <c r="V56" s="1" t="s">
        <v>1864</v>
      </c>
    </row>
    <row r="57" s="1" customFormat="1" spans="1:22">
      <c r="A57" s="3">
        <v>999228337457050</v>
      </c>
      <c r="B57" s="1" t="s">
        <v>1519</v>
      </c>
      <c r="C57" s="1" t="s">
        <v>1865</v>
      </c>
      <c r="D57" s="1" t="s">
        <v>1866</v>
      </c>
      <c r="E57" s="1" t="s">
        <v>1867</v>
      </c>
      <c r="F57" s="1" t="s">
        <v>1519</v>
      </c>
      <c r="G57" s="1" t="s">
        <v>1523</v>
      </c>
      <c r="H57" s="1" t="s">
        <v>1524</v>
      </c>
      <c r="I57" s="1" t="s">
        <v>1868</v>
      </c>
      <c r="J57" s="1" t="s">
        <v>30</v>
      </c>
      <c r="K57" s="1" t="s">
        <v>1869</v>
      </c>
      <c r="L57" s="1" t="s">
        <v>1869</v>
      </c>
      <c r="M57" s="1" t="s">
        <v>1527</v>
      </c>
      <c r="N57" s="1" t="s">
        <v>1527</v>
      </c>
      <c r="O57" s="1" t="s">
        <v>1528</v>
      </c>
      <c r="P57" s="1" t="s">
        <v>1529</v>
      </c>
      <c r="Q57" s="1" t="s">
        <v>1530</v>
      </c>
      <c r="R57" s="1" t="s">
        <v>1870</v>
      </c>
      <c r="S57" s="1" t="s">
        <v>1532</v>
      </c>
      <c r="T57" s="1" t="s">
        <v>1533</v>
      </c>
      <c r="U57" s="1" t="s">
        <v>1534</v>
      </c>
      <c r="V57" s="1" t="s">
        <v>1753</v>
      </c>
    </row>
    <row r="58" s="1" customFormat="1" spans="1:22">
      <c r="A58" s="3">
        <v>999228337453803</v>
      </c>
      <c r="B58" s="1" t="s">
        <v>1519</v>
      </c>
      <c r="C58" s="1" t="s">
        <v>1871</v>
      </c>
      <c r="D58" s="1" t="s">
        <v>1872</v>
      </c>
      <c r="E58" s="1" t="s">
        <v>1873</v>
      </c>
      <c r="F58" s="1" t="s">
        <v>1519</v>
      </c>
      <c r="G58" s="1" t="s">
        <v>1523</v>
      </c>
      <c r="H58" s="1" t="s">
        <v>1524</v>
      </c>
      <c r="I58" s="1" t="s">
        <v>1874</v>
      </c>
      <c r="J58" s="1" t="s">
        <v>30</v>
      </c>
      <c r="K58" s="1" t="s">
        <v>1875</v>
      </c>
      <c r="L58" s="1" t="s">
        <v>1875</v>
      </c>
      <c r="M58" s="1" t="s">
        <v>1527</v>
      </c>
      <c r="N58" s="1" t="s">
        <v>1527</v>
      </c>
      <c r="O58" s="1" t="s">
        <v>1528</v>
      </c>
      <c r="P58" s="1" t="s">
        <v>1529</v>
      </c>
      <c r="Q58" s="1" t="s">
        <v>1530</v>
      </c>
      <c r="R58" s="1" t="s">
        <v>1876</v>
      </c>
      <c r="S58" s="1" t="s">
        <v>1532</v>
      </c>
      <c r="T58" s="1" t="s">
        <v>1533</v>
      </c>
      <c r="U58" s="1" t="s">
        <v>1534</v>
      </c>
      <c r="V58" s="1" t="s">
        <v>1877</v>
      </c>
    </row>
    <row r="59" s="1" customFormat="1" spans="1:22">
      <c r="A59" s="3">
        <v>999228337299070</v>
      </c>
      <c r="B59" s="1" t="s">
        <v>1519</v>
      </c>
      <c r="C59" s="1" t="s">
        <v>1878</v>
      </c>
      <c r="D59" s="1" t="s">
        <v>1811</v>
      </c>
      <c r="E59" s="1" t="s">
        <v>1879</v>
      </c>
      <c r="F59" s="1" t="s">
        <v>1519</v>
      </c>
      <c r="G59" s="1" t="s">
        <v>1523</v>
      </c>
      <c r="H59" s="1" t="s">
        <v>1524</v>
      </c>
      <c r="I59" s="1" t="s">
        <v>1813</v>
      </c>
      <c r="J59" s="1" t="s">
        <v>30</v>
      </c>
      <c r="K59" s="1" t="s">
        <v>1814</v>
      </c>
      <c r="L59" s="1" t="s">
        <v>1814</v>
      </c>
      <c r="M59" s="1" t="s">
        <v>1527</v>
      </c>
      <c r="N59" s="1" t="s">
        <v>1527</v>
      </c>
      <c r="O59" s="1" t="s">
        <v>1528</v>
      </c>
      <c r="P59" s="1" t="s">
        <v>1529</v>
      </c>
      <c r="Q59" s="1" t="s">
        <v>1530</v>
      </c>
      <c r="R59" s="1" t="s">
        <v>1880</v>
      </c>
      <c r="S59" s="1" t="s">
        <v>1532</v>
      </c>
      <c r="T59" s="1" t="s">
        <v>1533</v>
      </c>
      <c r="U59" s="1" t="s">
        <v>1534</v>
      </c>
      <c r="V59" s="1" t="s">
        <v>1582</v>
      </c>
    </row>
    <row r="60" s="1" customFormat="1" spans="1:22">
      <c r="A60" s="3">
        <v>28337054769</v>
      </c>
      <c r="B60" s="1" t="s">
        <v>1519</v>
      </c>
      <c r="C60" s="1" t="s">
        <v>1881</v>
      </c>
      <c r="D60" s="1" t="s">
        <v>1773</v>
      </c>
      <c r="E60" s="1" t="s">
        <v>1882</v>
      </c>
      <c r="F60" s="1" t="s">
        <v>1519</v>
      </c>
      <c r="G60" s="1" t="s">
        <v>1523</v>
      </c>
      <c r="H60" s="1" t="s">
        <v>1524</v>
      </c>
      <c r="I60" s="1" t="s">
        <v>1883</v>
      </c>
      <c r="J60" s="1" t="s">
        <v>30</v>
      </c>
      <c r="K60" s="1" t="s">
        <v>1884</v>
      </c>
      <c r="L60" s="1" t="s">
        <v>1884</v>
      </c>
      <c r="M60" s="1" t="s">
        <v>1527</v>
      </c>
      <c r="N60" s="1" t="s">
        <v>1527</v>
      </c>
      <c r="O60" s="1" t="s">
        <v>1528</v>
      </c>
      <c r="P60" s="1" t="s">
        <v>1529</v>
      </c>
      <c r="Q60" s="1" t="s">
        <v>1530</v>
      </c>
      <c r="R60" s="1" t="s">
        <v>1885</v>
      </c>
      <c r="S60" s="1" t="s">
        <v>1532</v>
      </c>
      <c r="T60" s="1" t="s">
        <v>1533</v>
      </c>
      <c r="U60" s="1" t="s">
        <v>1534</v>
      </c>
      <c r="V60" s="1" t="s">
        <v>1753</v>
      </c>
    </row>
    <row r="61" s="1" customFormat="1" spans="1:22">
      <c r="A61" s="3">
        <v>999228336943150</v>
      </c>
      <c r="B61" s="1" t="s">
        <v>1519</v>
      </c>
      <c r="C61" s="1" t="s">
        <v>1886</v>
      </c>
      <c r="D61" s="1" t="s">
        <v>1887</v>
      </c>
      <c r="E61" s="1" t="s">
        <v>1888</v>
      </c>
      <c r="F61" s="1" t="s">
        <v>1519</v>
      </c>
      <c r="G61" s="1" t="s">
        <v>1523</v>
      </c>
      <c r="H61" s="1" t="s">
        <v>1524</v>
      </c>
      <c r="I61" s="1" t="s">
        <v>1889</v>
      </c>
      <c r="J61" s="1" t="s">
        <v>30</v>
      </c>
      <c r="K61" s="1" t="s">
        <v>1890</v>
      </c>
      <c r="L61" s="1" t="s">
        <v>1890</v>
      </c>
      <c r="M61" s="1" t="s">
        <v>1527</v>
      </c>
      <c r="N61" s="1" t="s">
        <v>1527</v>
      </c>
      <c r="O61" s="1" t="s">
        <v>1528</v>
      </c>
      <c r="P61" s="1" t="s">
        <v>1529</v>
      </c>
      <c r="Q61" s="1" t="s">
        <v>1530</v>
      </c>
      <c r="R61" s="1" t="s">
        <v>1891</v>
      </c>
      <c r="S61" s="1" t="s">
        <v>1532</v>
      </c>
      <c r="T61" s="1" t="s">
        <v>1533</v>
      </c>
      <c r="U61" s="1" t="s">
        <v>1534</v>
      </c>
      <c r="V61" s="1" t="s">
        <v>1892</v>
      </c>
    </row>
    <row r="62" s="1" customFormat="1" spans="1:22">
      <c r="A62" s="3">
        <v>999228336821904</v>
      </c>
      <c r="B62" s="1" t="s">
        <v>1519</v>
      </c>
      <c r="C62" s="1" t="s">
        <v>1893</v>
      </c>
      <c r="D62" s="1" t="s">
        <v>1894</v>
      </c>
      <c r="E62" s="1" t="s">
        <v>1895</v>
      </c>
      <c r="F62" s="1" t="s">
        <v>1519</v>
      </c>
      <c r="G62" s="1" t="s">
        <v>1523</v>
      </c>
      <c r="H62" s="1" t="s">
        <v>1524</v>
      </c>
      <c r="I62" s="1" t="s">
        <v>1896</v>
      </c>
      <c r="J62" s="1" t="s">
        <v>30</v>
      </c>
      <c r="K62" s="1" t="s">
        <v>1897</v>
      </c>
      <c r="L62" s="1" t="s">
        <v>1897</v>
      </c>
      <c r="M62" s="1" t="s">
        <v>1527</v>
      </c>
      <c r="N62" s="1" t="s">
        <v>1527</v>
      </c>
      <c r="O62" s="1" t="s">
        <v>1528</v>
      </c>
      <c r="P62" s="1" t="s">
        <v>1529</v>
      </c>
      <c r="Q62" s="1" t="s">
        <v>1530</v>
      </c>
      <c r="R62" s="1" t="s">
        <v>1898</v>
      </c>
      <c r="S62" s="1" t="s">
        <v>1532</v>
      </c>
      <c r="T62" s="1" t="s">
        <v>1533</v>
      </c>
      <c r="U62" s="1" t="s">
        <v>1534</v>
      </c>
      <c r="V62" s="1" t="s">
        <v>1582</v>
      </c>
    </row>
    <row r="63" s="1" customFormat="1" spans="1:22">
      <c r="A63" s="3">
        <v>999228336742720</v>
      </c>
      <c r="B63" s="1" t="s">
        <v>1519</v>
      </c>
      <c r="C63" s="1" t="s">
        <v>1899</v>
      </c>
      <c r="D63" s="1" t="s">
        <v>1900</v>
      </c>
      <c r="E63" s="1" t="s">
        <v>1901</v>
      </c>
      <c r="F63" s="1" t="s">
        <v>1519</v>
      </c>
      <c r="G63" s="1" t="s">
        <v>1523</v>
      </c>
      <c r="H63" s="1" t="s">
        <v>1524</v>
      </c>
      <c r="I63" s="1" t="s">
        <v>1902</v>
      </c>
      <c r="J63" s="1" t="s">
        <v>30</v>
      </c>
      <c r="K63" s="1" t="s">
        <v>1903</v>
      </c>
      <c r="L63" s="1" t="s">
        <v>1903</v>
      </c>
      <c r="M63" s="1" t="s">
        <v>1527</v>
      </c>
      <c r="N63" s="1" t="s">
        <v>1527</v>
      </c>
      <c r="O63" s="1" t="s">
        <v>1528</v>
      </c>
      <c r="P63" s="1" t="s">
        <v>1529</v>
      </c>
      <c r="Q63" s="1" t="s">
        <v>1530</v>
      </c>
      <c r="R63" s="1" t="s">
        <v>1904</v>
      </c>
      <c r="S63" s="1" t="s">
        <v>1532</v>
      </c>
      <c r="T63" s="1" t="s">
        <v>1533</v>
      </c>
      <c r="U63" s="1" t="s">
        <v>1534</v>
      </c>
      <c r="V63" s="1" t="s">
        <v>1582</v>
      </c>
    </row>
    <row r="64" s="1" customFormat="1" spans="1:22">
      <c r="A64" s="3">
        <v>999228336563894</v>
      </c>
      <c r="B64" s="1" t="s">
        <v>1519</v>
      </c>
      <c r="C64" s="1" t="s">
        <v>1905</v>
      </c>
      <c r="D64" s="1" t="s">
        <v>1906</v>
      </c>
      <c r="E64" s="1" t="s">
        <v>1907</v>
      </c>
      <c r="F64" s="1" t="s">
        <v>1519</v>
      </c>
      <c r="G64" s="1" t="s">
        <v>1523</v>
      </c>
      <c r="H64" s="1" t="s">
        <v>1524</v>
      </c>
      <c r="I64" s="1" t="s">
        <v>1908</v>
      </c>
      <c r="J64" s="1" t="s">
        <v>30</v>
      </c>
      <c r="K64" s="1" t="s">
        <v>1909</v>
      </c>
      <c r="L64" s="1" t="s">
        <v>1909</v>
      </c>
      <c r="M64" s="1" t="s">
        <v>1527</v>
      </c>
      <c r="N64" s="1" t="s">
        <v>1527</v>
      </c>
      <c r="O64" s="1" t="s">
        <v>1528</v>
      </c>
      <c r="P64" s="1" t="s">
        <v>1529</v>
      </c>
      <c r="Q64" s="1" t="s">
        <v>1530</v>
      </c>
      <c r="R64" s="1" t="s">
        <v>1910</v>
      </c>
      <c r="S64" s="1" t="s">
        <v>1532</v>
      </c>
      <c r="T64" s="1" t="s">
        <v>1533</v>
      </c>
      <c r="U64" s="1" t="s">
        <v>1534</v>
      </c>
      <c r="V64" s="1" t="s">
        <v>1549</v>
      </c>
    </row>
    <row r="65" s="1" customFormat="1" spans="1:22">
      <c r="A65" s="3">
        <v>999228336437336</v>
      </c>
      <c r="B65" s="1" t="s">
        <v>1519</v>
      </c>
      <c r="C65" s="1" t="s">
        <v>1911</v>
      </c>
      <c r="D65" s="1" t="s">
        <v>1912</v>
      </c>
      <c r="E65" s="1" t="s">
        <v>1913</v>
      </c>
      <c r="F65" s="1" t="s">
        <v>1519</v>
      </c>
      <c r="G65" s="1" t="s">
        <v>1523</v>
      </c>
      <c r="H65" s="1" t="s">
        <v>1524</v>
      </c>
      <c r="I65" s="1" t="s">
        <v>1914</v>
      </c>
      <c r="J65" s="1" t="s">
        <v>30</v>
      </c>
      <c r="K65" s="1" t="s">
        <v>1915</v>
      </c>
      <c r="L65" s="1" t="s">
        <v>1915</v>
      </c>
      <c r="M65" s="1" t="s">
        <v>1527</v>
      </c>
      <c r="N65" s="1" t="s">
        <v>1527</v>
      </c>
      <c r="O65" s="1" t="s">
        <v>1528</v>
      </c>
      <c r="P65" s="1" t="s">
        <v>1529</v>
      </c>
      <c r="Q65" s="1" t="s">
        <v>1530</v>
      </c>
      <c r="R65" s="1" t="s">
        <v>1916</v>
      </c>
      <c r="S65" s="1" t="s">
        <v>1532</v>
      </c>
      <c r="T65" s="1" t="s">
        <v>1533</v>
      </c>
      <c r="U65" s="1" t="s">
        <v>1534</v>
      </c>
      <c r="V65" s="1" t="s">
        <v>1549</v>
      </c>
    </row>
    <row r="66" s="1" customFormat="1" spans="1:22">
      <c r="A66" s="3">
        <v>999228336351614</v>
      </c>
      <c r="B66" s="1" t="s">
        <v>1519</v>
      </c>
      <c r="C66" s="1" t="s">
        <v>1917</v>
      </c>
      <c r="D66" s="1" t="s">
        <v>1918</v>
      </c>
      <c r="E66" s="1" t="s">
        <v>1919</v>
      </c>
      <c r="F66" s="1" t="s">
        <v>1519</v>
      </c>
      <c r="G66" s="1" t="s">
        <v>1523</v>
      </c>
      <c r="H66" s="1" t="s">
        <v>1524</v>
      </c>
      <c r="I66" s="1" t="s">
        <v>1920</v>
      </c>
      <c r="J66" s="1" t="s">
        <v>30</v>
      </c>
      <c r="K66" s="1" t="s">
        <v>1921</v>
      </c>
      <c r="L66" s="1" t="s">
        <v>1921</v>
      </c>
      <c r="M66" s="1" t="s">
        <v>1527</v>
      </c>
      <c r="N66" s="1" t="s">
        <v>1527</v>
      </c>
      <c r="O66" s="1" t="s">
        <v>1528</v>
      </c>
      <c r="P66" s="1" t="s">
        <v>1529</v>
      </c>
      <c r="Q66" s="1" t="s">
        <v>1530</v>
      </c>
      <c r="R66" s="1" t="s">
        <v>1922</v>
      </c>
      <c r="S66" s="1" t="s">
        <v>1532</v>
      </c>
      <c r="T66" s="1" t="s">
        <v>1533</v>
      </c>
      <c r="U66" s="1" t="s">
        <v>1534</v>
      </c>
      <c r="V66" s="1" t="s">
        <v>1923</v>
      </c>
    </row>
    <row r="67" s="1" customFormat="1" spans="1:22">
      <c r="A67" s="3">
        <v>999228336240871</v>
      </c>
      <c r="B67" s="1" t="s">
        <v>1519</v>
      </c>
      <c r="C67" s="1" t="s">
        <v>1924</v>
      </c>
      <c r="D67" s="1" t="s">
        <v>1925</v>
      </c>
      <c r="E67" s="1" t="s">
        <v>1926</v>
      </c>
      <c r="F67" s="1" t="s">
        <v>1519</v>
      </c>
      <c r="G67" s="1" t="s">
        <v>1523</v>
      </c>
      <c r="H67" s="1" t="s">
        <v>1524</v>
      </c>
      <c r="I67" s="1" t="s">
        <v>1927</v>
      </c>
      <c r="J67" s="1" t="s">
        <v>30</v>
      </c>
      <c r="K67" s="1" t="s">
        <v>1928</v>
      </c>
      <c r="L67" s="1" t="s">
        <v>1928</v>
      </c>
      <c r="M67" s="1" t="s">
        <v>1527</v>
      </c>
      <c r="N67" s="1" t="s">
        <v>1527</v>
      </c>
      <c r="O67" s="1" t="s">
        <v>1528</v>
      </c>
      <c r="P67" s="1" t="s">
        <v>1529</v>
      </c>
      <c r="Q67" s="1" t="s">
        <v>1530</v>
      </c>
      <c r="R67" s="1" t="s">
        <v>1929</v>
      </c>
      <c r="S67" s="1" t="s">
        <v>1532</v>
      </c>
      <c r="T67" s="1" t="s">
        <v>1533</v>
      </c>
      <c r="U67" s="1" t="s">
        <v>1534</v>
      </c>
      <c r="V67" s="1" t="s">
        <v>1620</v>
      </c>
    </row>
    <row r="68" s="1" customFormat="1" spans="1:22">
      <c r="A68" s="3">
        <v>999228336085542</v>
      </c>
      <c r="B68" s="1" t="s">
        <v>1519</v>
      </c>
      <c r="C68" s="1" t="s">
        <v>1930</v>
      </c>
      <c r="D68" s="1" t="s">
        <v>1931</v>
      </c>
      <c r="E68" s="1" t="s">
        <v>1932</v>
      </c>
      <c r="F68" s="1" t="s">
        <v>1519</v>
      </c>
      <c r="G68" s="1" t="s">
        <v>1523</v>
      </c>
      <c r="H68" s="1" t="s">
        <v>1524</v>
      </c>
      <c r="I68" s="1" t="s">
        <v>1933</v>
      </c>
      <c r="J68" s="1" t="s">
        <v>30</v>
      </c>
      <c r="K68" s="1" t="s">
        <v>1934</v>
      </c>
      <c r="L68" s="1" t="s">
        <v>1934</v>
      </c>
      <c r="M68" s="1" t="s">
        <v>1527</v>
      </c>
      <c r="N68" s="1" t="s">
        <v>1527</v>
      </c>
      <c r="O68" s="1" t="s">
        <v>1528</v>
      </c>
      <c r="P68" s="1" t="s">
        <v>1529</v>
      </c>
      <c r="Q68" s="1" t="s">
        <v>1530</v>
      </c>
      <c r="R68" s="1" t="s">
        <v>1935</v>
      </c>
      <c r="S68" s="1" t="s">
        <v>1532</v>
      </c>
      <c r="T68" s="1" t="s">
        <v>1533</v>
      </c>
      <c r="U68" s="1" t="s">
        <v>1534</v>
      </c>
      <c r="V68" s="1" t="s">
        <v>1582</v>
      </c>
    </row>
    <row r="69" s="1" customFormat="1" spans="1:22">
      <c r="A69" s="3">
        <v>999228336059352</v>
      </c>
      <c r="B69" s="1" t="s">
        <v>1519</v>
      </c>
      <c r="C69" s="1" t="s">
        <v>1936</v>
      </c>
      <c r="D69" s="1" t="s">
        <v>1937</v>
      </c>
      <c r="E69" s="1" t="s">
        <v>1938</v>
      </c>
      <c r="F69" s="1" t="s">
        <v>1519</v>
      </c>
      <c r="G69" s="1" t="s">
        <v>1523</v>
      </c>
      <c r="H69" s="1" t="s">
        <v>1524</v>
      </c>
      <c r="I69" s="1" t="s">
        <v>1939</v>
      </c>
      <c r="J69" s="1" t="s">
        <v>30</v>
      </c>
      <c r="K69" s="1" t="s">
        <v>1940</v>
      </c>
      <c r="L69" s="1" t="s">
        <v>1940</v>
      </c>
      <c r="M69" s="1" t="s">
        <v>1527</v>
      </c>
      <c r="N69" s="1" t="s">
        <v>1527</v>
      </c>
      <c r="O69" s="1" t="s">
        <v>1528</v>
      </c>
      <c r="P69" s="1" t="s">
        <v>1529</v>
      </c>
      <c r="Q69" s="1" t="s">
        <v>1530</v>
      </c>
      <c r="R69" s="1" t="s">
        <v>1941</v>
      </c>
      <c r="S69" s="1" t="s">
        <v>1532</v>
      </c>
      <c r="T69" s="1" t="s">
        <v>1533</v>
      </c>
      <c r="U69" s="1" t="s">
        <v>1534</v>
      </c>
      <c r="V69" s="1" t="s">
        <v>1942</v>
      </c>
    </row>
    <row r="70" s="1" customFormat="1" spans="1:22">
      <c r="A70" s="3">
        <v>999228336029974</v>
      </c>
      <c r="B70" s="1" t="s">
        <v>1519</v>
      </c>
      <c r="C70" s="1" t="s">
        <v>1943</v>
      </c>
      <c r="D70" s="1" t="s">
        <v>1944</v>
      </c>
      <c r="E70" s="1" t="s">
        <v>1945</v>
      </c>
      <c r="F70" s="1" t="s">
        <v>1519</v>
      </c>
      <c r="G70" s="1" t="s">
        <v>1523</v>
      </c>
      <c r="H70" s="1" t="s">
        <v>1524</v>
      </c>
      <c r="I70" s="1" t="s">
        <v>1946</v>
      </c>
      <c r="J70" s="1" t="s">
        <v>30</v>
      </c>
      <c r="K70" s="1" t="s">
        <v>1947</v>
      </c>
      <c r="L70" s="1" t="s">
        <v>1947</v>
      </c>
      <c r="M70" s="1" t="s">
        <v>1527</v>
      </c>
      <c r="N70" s="1" t="s">
        <v>1527</v>
      </c>
      <c r="O70" s="1" t="s">
        <v>1528</v>
      </c>
      <c r="P70" s="1" t="s">
        <v>1529</v>
      </c>
      <c r="Q70" s="1" t="s">
        <v>1530</v>
      </c>
      <c r="R70" s="1" t="s">
        <v>1948</v>
      </c>
      <c r="S70" s="1" t="s">
        <v>1532</v>
      </c>
      <c r="T70" s="1" t="s">
        <v>1533</v>
      </c>
      <c r="U70" s="1" t="s">
        <v>1534</v>
      </c>
      <c r="V70" s="1" t="s">
        <v>1877</v>
      </c>
    </row>
    <row r="71" s="1" customFormat="1" spans="1:22">
      <c r="A71" s="3">
        <v>999228335952163</v>
      </c>
      <c r="B71" s="1" t="s">
        <v>1519</v>
      </c>
      <c r="C71" s="1" t="s">
        <v>1949</v>
      </c>
      <c r="D71" s="1" t="s">
        <v>1950</v>
      </c>
      <c r="E71" s="1" t="s">
        <v>1951</v>
      </c>
      <c r="F71" s="1" t="s">
        <v>1519</v>
      </c>
      <c r="G71" s="1" t="s">
        <v>1523</v>
      </c>
      <c r="H71" s="1" t="s">
        <v>1524</v>
      </c>
      <c r="I71" s="1" t="s">
        <v>1952</v>
      </c>
      <c r="J71" s="1" t="s">
        <v>30</v>
      </c>
      <c r="K71" s="1" t="s">
        <v>1953</v>
      </c>
      <c r="L71" s="1" t="s">
        <v>1953</v>
      </c>
      <c r="M71" s="1" t="s">
        <v>1527</v>
      </c>
      <c r="N71" s="1" t="s">
        <v>1527</v>
      </c>
      <c r="O71" s="1" t="s">
        <v>1528</v>
      </c>
      <c r="P71" s="1" t="s">
        <v>1529</v>
      </c>
      <c r="Q71" s="1" t="s">
        <v>1530</v>
      </c>
      <c r="R71" s="1" t="s">
        <v>1954</v>
      </c>
      <c r="S71" s="1" t="s">
        <v>1532</v>
      </c>
      <c r="T71" s="1" t="s">
        <v>1533</v>
      </c>
      <c r="U71" s="1" t="s">
        <v>1534</v>
      </c>
      <c r="V71" s="1" t="s">
        <v>1955</v>
      </c>
    </row>
    <row r="72" s="1" customFormat="1" spans="1:22">
      <c r="A72" s="3">
        <v>999228335760638</v>
      </c>
      <c r="B72" s="1" t="s">
        <v>1519</v>
      </c>
      <c r="C72" s="1" t="s">
        <v>1956</v>
      </c>
      <c r="D72" s="1" t="s">
        <v>1957</v>
      </c>
      <c r="E72" s="1" t="s">
        <v>1958</v>
      </c>
      <c r="F72" s="1" t="s">
        <v>1519</v>
      </c>
      <c r="G72" s="1" t="s">
        <v>1523</v>
      </c>
      <c r="H72" s="1" t="s">
        <v>1524</v>
      </c>
      <c r="I72" s="1" t="s">
        <v>1959</v>
      </c>
      <c r="J72" s="1" t="s">
        <v>30</v>
      </c>
      <c r="K72" s="1" t="s">
        <v>1960</v>
      </c>
      <c r="L72" s="1" t="s">
        <v>1960</v>
      </c>
      <c r="M72" s="1" t="s">
        <v>1527</v>
      </c>
      <c r="N72" s="1" t="s">
        <v>1527</v>
      </c>
      <c r="O72" s="1" t="s">
        <v>1528</v>
      </c>
      <c r="P72" s="1" t="s">
        <v>1529</v>
      </c>
      <c r="Q72" s="1" t="s">
        <v>1530</v>
      </c>
      <c r="R72" s="1" t="s">
        <v>1961</v>
      </c>
      <c r="S72" s="1" t="s">
        <v>1532</v>
      </c>
      <c r="T72" s="1" t="s">
        <v>1533</v>
      </c>
      <c r="U72" s="1" t="s">
        <v>1534</v>
      </c>
      <c r="V72" s="1" t="s">
        <v>1561</v>
      </c>
    </row>
    <row r="73" s="1" customFormat="1" spans="1:22">
      <c r="A73" s="3">
        <v>999228335749965</v>
      </c>
      <c r="B73" s="1" t="s">
        <v>1519</v>
      </c>
      <c r="C73" s="1" t="s">
        <v>1962</v>
      </c>
      <c r="D73" s="1" t="s">
        <v>1963</v>
      </c>
      <c r="E73" s="1" t="s">
        <v>1964</v>
      </c>
      <c r="F73" s="1" t="s">
        <v>1519</v>
      </c>
      <c r="G73" s="1" t="s">
        <v>1523</v>
      </c>
      <c r="H73" s="1" t="s">
        <v>1524</v>
      </c>
      <c r="I73" s="1" t="s">
        <v>1965</v>
      </c>
      <c r="J73" s="1" t="s">
        <v>30</v>
      </c>
      <c r="K73" s="1" t="s">
        <v>1966</v>
      </c>
      <c r="L73" s="1" t="s">
        <v>1966</v>
      </c>
      <c r="M73" s="1" t="s">
        <v>1527</v>
      </c>
      <c r="N73" s="1" t="s">
        <v>1527</v>
      </c>
      <c r="O73" s="1" t="s">
        <v>1528</v>
      </c>
      <c r="P73" s="1" t="s">
        <v>1529</v>
      </c>
      <c r="Q73" s="1" t="s">
        <v>1530</v>
      </c>
      <c r="R73" s="1" t="s">
        <v>1967</v>
      </c>
      <c r="S73" s="1" t="s">
        <v>1532</v>
      </c>
      <c r="T73" s="1" t="s">
        <v>1533</v>
      </c>
      <c r="U73" s="1" t="s">
        <v>1534</v>
      </c>
      <c r="V73" s="1" t="s">
        <v>1968</v>
      </c>
    </row>
    <row r="74" s="1" customFormat="1" spans="1:22">
      <c r="A74" s="3">
        <v>999228334456507</v>
      </c>
      <c r="B74" s="1" t="s">
        <v>1969</v>
      </c>
      <c r="C74" s="1" t="s">
        <v>1970</v>
      </c>
      <c r="D74" s="1" t="s">
        <v>1971</v>
      </c>
      <c r="E74" s="1" t="s">
        <v>1972</v>
      </c>
      <c r="F74" s="1" t="s">
        <v>1519</v>
      </c>
      <c r="G74" s="1" t="s">
        <v>1523</v>
      </c>
      <c r="H74" s="1" t="s">
        <v>1524</v>
      </c>
      <c r="I74" s="1" t="s">
        <v>1973</v>
      </c>
      <c r="J74" s="1" t="s">
        <v>30</v>
      </c>
      <c r="K74" s="1" t="s">
        <v>1974</v>
      </c>
      <c r="L74" s="1" t="s">
        <v>1974</v>
      </c>
      <c r="M74" s="1" t="s">
        <v>1527</v>
      </c>
      <c r="N74" s="1" t="s">
        <v>1527</v>
      </c>
      <c r="O74" s="1" t="s">
        <v>1528</v>
      </c>
      <c r="P74" s="1" t="s">
        <v>1529</v>
      </c>
      <c r="Q74" s="1" t="s">
        <v>1530</v>
      </c>
      <c r="R74" s="1" t="s">
        <v>1975</v>
      </c>
      <c r="S74" s="1" t="s">
        <v>1532</v>
      </c>
      <c r="T74" s="1" t="s">
        <v>1533</v>
      </c>
      <c r="U74" s="1" t="s">
        <v>1534</v>
      </c>
      <c r="V74" s="1" t="s">
        <v>1561</v>
      </c>
    </row>
    <row r="75" s="1" customFormat="1" spans="1:22">
      <c r="A75" s="3">
        <v>999228334383165</v>
      </c>
      <c r="B75" s="1" t="s">
        <v>1969</v>
      </c>
      <c r="C75" s="1" t="s">
        <v>1976</v>
      </c>
      <c r="D75" s="1" t="s">
        <v>1556</v>
      </c>
      <c r="E75" s="1" t="s">
        <v>1977</v>
      </c>
      <c r="F75" s="1" t="s">
        <v>1519</v>
      </c>
      <c r="G75" s="1" t="s">
        <v>1523</v>
      </c>
      <c r="H75" s="1" t="s">
        <v>1524</v>
      </c>
      <c r="I75" s="1" t="s">
        <v>1558</v>
      </c>
      <c r="J75" s="1" t="s">
        <v>30</v>
      </c>
      <c r="K75" s="1" t="s">
        <v>1559</v>
      </c>
      <c r="L75" s="1" t="s">
        <v>1559</v>
      </c>
      <c r="M75" s="1" t="s">
        <v>1527</v>
      </c>
      <c r="N75" s="1" t="s">
        <v>1527</v>
      </c>
      <c r="O75" s="1" t="s">
        <v>1528</v>
      </c>
      <c r="P75" s="1" t="s">
        <v>1529</v>
      </c>
      <c r="Q75" s="1" t="s">
        <v>1530</v>
      </c>
      <c r="R75" s="1" t="s">
        <v>1978</v>
      </c>
      <c r="S75" s="1" t="s">
        <v>1532</v>
      </c>
      <c r="T75" s="1" t="s">
        <v>1533</v>
      </c>
      <c r="U75" s="1" t="s">
        <v>1534</v>
      </c>
      <c r="V75" s="1" t="s">
        <v>1561</v>
      </c>
    </row>
    <row r="76" s="1" customFormat="1" spans="1:22">
      <c r="A76" s="3">
        <v>999228334049300</v>
      </c>
      <c r="B76" s="1" t="s">
        <v>1969</v>
      </c>
      <c r="C76" s="1" t="s">
        <v>1979</v>
      </c>
      <c r="D76" s="1" t="s">
        <v>1980</v>
      </c>
      <c r="E76" s="1" t="s">
        <v>1981</v>
      </c>
      <c r="F76" s="1" t="s">
        <v>1519</v>
      </c>
      <c r="G76" s="1" t="s">
        <v>1523</v>
      </c>
      <c r="H76" s="1" t="s">
        <v>1524</v>
      </c>
      <c r="I76" s="1" t="s">
        <v>1982</v>
      </c>
      <c r="J76" s="1" t="s">
        <v>30</v>
      </c>
      <c r="K76" s="1" t="s">
        <v>1983</v>
      </c>
      <c r="L76" s="1" t="s">
        <v>1983</v>
      </c>
      <c r="M76" s="1" t="s">
        <v>1527</v>
      </c>
      <c r="N76" s="1" t="s">
        <v>1527</v>
      </c>
      <c r="O76" s="1" t="s">
        <v>1528</v>
      </c>
      <c r="P76" s="1" t="s">
        <v>1529</v>
      </c>
      <c r="Q76" s="1" t="s">
        <v>1530</v>
      </c>
      <c r="R76" s="1" t="s">
        <v>1984</v>
      </c>
      <c r="S76" s="1" t="s">
        <v>1532</v>
      </c>
      <c r="T76" s="1" t="s">
        <v>1533</v>
      </c>
      <c r="U76" s="1" t="s">
        <v>1534</v>
      </c>
      <c r="V76" s="1" t="s">
        <v>1846</v>
      </c>
    </row>
    <row r="77" s="1" customFormat="1" spans="1:22">
      <c r="A77" s="3">
        <v>999228333455027</v>
      </c>
      <c r="B77" s="1" t="s">
        <v>1969</v>
      </c>
      <c r="C77" s="1" t="s">
        <v>1985</v>
      </c>
      <c r="D77" s="1" t="s">
        <v>1986</v>
      </c>
      <c r="E77" s="1" t="s">
        <v>1987</v>
      </c>
      <c r="F77" s="1" t="s">
        <v>1519</v>
      </c>
      <c r="G77" s="1" t="s">
        <v>1523</v>
      </c>
      <c r="H77" s="1" t="s">
        <v>1524</v>
      </c>
      <c r="I77" s="1" t="s">
        <v>1988</v>
      </c>
      <c r="J77" s="1" t="s">
        <v>30</v>
      </c>
      <c r="K77" s="1" t="s">
        <v>1989</v>
      </c>
      <c r="L77" s="1" t="s">
        <v>1989</v>
      </c>
      <c r="M77" s="1" t="s">
        <v>1527</v>
      </c>
      <c r="N77" s="1" t="s">
        <v>1527</v>
      </c>
      <c r="O77" s="1" t="s">
        <v>1528</v>
      </c>
      <c r="P77" s="1" t="s">
        <v>1529</v>
      </c>
      <c r="Q77" s="1" t="s">
        <v>1530</v>
      </c>
      <c r="R77" s="1" t="s">
        <v>1990</v>
      </c>
      <c r="S77" s="1" t="s">
        <v>1532</v>
      </c>
      <c r="T77" s="1" t="s">
        <v>1533</v>
      </c>
      <c r="U77" s="1" t="s">
        <v>1534</v>
      </c>
      <c r="V77" s="1" t="s">
        <v>1991</v>
      </c>
    </row>
    <row r="78" s="1" customFormat="1" spans="1:22">
      <c r="A78" s="3">
        <v>999228333123040</v>
      </c>
      <c r="B78" s="1" t="s">
        <v>1969</v>
      </c>
      <c r="C78" s="1" t="s">
        <v>1992</v>
      </c>
      <c r="D78" s="1" t="s">
        <v>1993</v>
      </c>
      <c r="E78" s="1" t="s">
        <v>1994</v>
      </c>
      <c r="F78" s="1" t="s">
        <v>1519</v>
      </c>
      <c r="G78" s="1" t="s">
        <v>1523</v>
      </c>
      <c r="H78" s="1" t="s">
        <v>1524</v>
      </c>
      <c r="I78" s="1" t="s">
        <v>1995</v>
      </c>
      <c r="J78" s="1" t="s">
        <v>30</v>
      </c>
      <c r="K78" s="1" t="s">
        <v>1996</v>
      </c>
      <c r="L78" s="1" t="s">
        <v>1996</v>
      </c>
      <c r="M78" s="1" t="s">
        <v>1527</v>
      </c>
      <c r="N78" s="1" t="s">
        <v>1527</v>
      </c>
      <c r="O78" s="1" t="s">
        <v>1528</v>
      </c>
      <c r="P78" s="1" t="s">
        <v>1529</v>
      </c>
      <c r="Q78" s="1" t="s">
        <v>1530</v>
      </c>
      <c r="R78" s="1" t="s">
        <v>1997</v>
      </c>
      <c r="S78" s="1" t="s">
        <v>1532</v>
      </c>
      <c r="T78" s="1" t="s">
        <v>1533</v>
      </c>
      <c r="U78" s="1" t="s">
        <v>1534</v>
      </c>
      <c r="V78" s="1" t="s">
        <v>1582</v>
      </c>
    </row>
    <row r="79" s="1" customFormat="1" spans="1:22">
      <c r="A79" s="3">
        <v>999228332846607</v>
      </c>
      <c r="B79" s="1" t="s">
        <v>1969</v>
      </c>
      <c r="C79" s="1" t="s">
        <v>1998</v>
      </c>
      <c r="D79" s="1" t="s">
        <v>1999</v>
      </c>
      <c r="E79" s="1" t="s">
        <v>2000</v>
      </c>
      <c r="F79" s="1" t="s">
        <v>1519</v>
      </c>
      <c r="G79" s="1" t="s">
        <v>1523</v>
      </c>
      <c r="H79" s="1" t="s">
        <v>1524</v>
      </c>
      <c r="I79" s="1" t="s">
        <v>2001</v>
      </c>
      <c r="J79" s="1" t="s">
        <v>30</v>
      </c>
      <c r="K79" s="1" t="s">
        <v>2002</v>
      </c>
      <c r="L79" s="1" t="s">
        <v>2002</v>
      </c>
      <c r="M79" s="1" t="s">
        <v>1527</v>
      </c>
      <c r="N79" s="1" t="s">
        <v>1527</v>
      </c>
      <c r="O79" s="1" t="s">
        <v>1528</v>
      </c>
      <c r="P79" s="1" t="s">
        <v>1529</v>
      </c>
      <c r="Q79" s="1" t="s">
        <v>1530</v>
      </c>
      <c r="R79" s="1" t="s">
        <v>2003</v>
      </c>
      <c r="S79" s="1" t="s">
        <v>1532</v>
      </c>
      <c r="T79" s="1" t="s">
        <v>1533</v>
      </c>
      <c r="U79" s="1" t="s">
        <v>1534</v>
      </c>
      <c r="V79" s="1" t="s">
        <v>2004</v>
      </c>
    </row>
    <row r="80" s="1" customFormat="1" spans="1:22">
      <c r="A80" s="3">
        <v>999228332344057</v>
      </c>
      <c r="B80" s="1" t="s">
        <v>1969</v>
      </c>
      <c r="C80" s="1" t="s">
        <v>2005</v>
      </c>
      <c r="D80" s="1" t="s">
        <v>2006</v>
      </c>
      <c r="E80" s="1" t="s">
        <v>2007</v>
      </c>
      <c r="F80" s="1" t="s">
        <v>1519</v>
      </c>
      <c r="G80" s="1" t="s">
        <v>1523</v>
      </c>
      <c r="H80" s="1" t="s">
        <v>1524</v>
      </c>
      <c r="I80" s="1" t="s">
        <v>2008</v>
      </c>
      <c r="J80" s="1" t="s">
        <v>30</v>
      </c>
      <c r="K80" s="1" t="s">
        <v>2009</v>
      </c>
      <c r="L80" s="1" t="s">
        <v>2009</v>
      </c>
      <c r="M80" s="1" t="s">
        <v>1527</v>
      </c>
      <c r="N80" s="1" t="s">
        <v>1527</v>
      </c>
      <c r="O80" s="1" t="s">
        <v>1528</v>
      </c>
      <c r="P80" s="1" t="s">
        <v>1529</v>
      </c>
      <c r="Q80" s="1" t="s">
        <v>1530</v>
      </c>
      <c r="R80" s="1" t="s">
        <v>2010</v>
      </c>
      <c r="S80" s="1" t="s">
        <v>1532</v>
      </c>
      <c r="T80" s="1" t="s">
        <v>1533</v>
      </c>
      <c r="U80" s="1" t="s">
        <v>1534</v>
      </c>
      <c r="V80" s="1" t="s">
        <v>1549</v>
      </c>
    </row>
    <row r="81" s="1" customFormat="1" spans="1:22">
      <c r="A81" s="3">
        <v>999228332314413</v>
      </c>
      <c r="B81" s="1" t="s">
        <v>1969</v>
      </c>
      <c r="C81" s="1" t="s">
        <v>2011</v>
      </c>
      <c r="D81" s="1" t="s">
        <v>2012</v>
      </c>
      <c r="E81" s="1" t="s">
        <v>2013</v>
      </c>
      <c r="F81" s="1" t="s">
        <v>1519</v>
      </c>
      <c r="G81" s="1" t="s">
        <v>1523</v>
      </c>
      <c r="H81" s="1" t="s">
        <v>1524</v>
      </c>
      <c r="I81" s="1" t="s">
        <v>2014</v>
      </c>
      <c r="J81" s="1" t="s">
        <v>30</v>
      </c>
      <c r="K81" s="1" t="s">
        <v>2015</v>
      </c>
      <c r="L81" s="1" t="s">
        <v>2015</v>
      </c>
      <c r="M81" s="1" t="s">
        <v>1527</v>
      </c>
      <c r="N81" s="1" t="s">
        <v>1527</v>
      </c>
      <c r="O81" s="1" t="s">
        <v>1528</v>
      </c>
      <c r="P81" s="1" t="s">
        <v>1529</v>
      </c>
      <c r="Q81" s="1" t="s">
        <v>1530</v>
      </c>
      <c r="R81" s="1" t="s">
        <v>2016</v>
      </c>
      <c r="S81" s="1" t="s">
        <v>1532</v>
      </c>
      <c r="T81" s="1" t="s">
        <v>1533</v>
      </c>
      <c r="U81" s="1" t="s">
        <v>1534</v>
      </c>
      <c r="V81" s="1" t="s">
        <v>1582</v>
      </c>
    </row>
    <row r="82" s="1" customFormat="1" spans="1:22">
      <c r="A82" s="3">
        <v>999228332141368</v>
      </c>
      <c r="B82" s="1" t="s">
        <v>1969</v>
      </c>
      <c r="C82" s="1" t="s">
        <v>2017</v>
      </c>
      <c r="D82" s="1" t="s">
        <v>2018</v>
      </c>
      <c r="E82" s="1" t="s">
        <v>2019</v>
      </c>
      <c r="F82" s="1" t="s">
        <v>1519</v>
      </c>
      <c r="G82" s="1" t="s">
        <v>1523</v>
      </c>
      <c r="H82" s="1" t="s">
        <v>1524</v>
      </c>
      <c r="I82" s="1" t="s">
        <v>2020</v>
      </c>
      <c r="J82" s="1" t="s">
        <v>30</v>
      </c>
      <c r="K82" s="1" t="s">
        <v>2021</v>
      </c>
      <c r="L82" s="1" t="s">
        <v>2021</v>
      </c>
      <c r="M82" s="1" t="s">
        <v>1527</v>
      </c>
      <c r="N82" s="1" t="s">
        <v>1527</v>
      </c>
      <c r="O82" s="1" t="s">
        <v>1528</v>
      </c>
      <c r="P82" s="1" t="s">
        <v>1529</v>
      </c>
      <c r="Q82" s="1" t="s">
        <v>1530</v>
      </c>
      <c r="R82" s="1" t="s">
        <v>2022</v>
      </c>
      <c r="S82" s="1" t="s">
        <v>1532</v>
      </c>
      <c r="T82" s="1" t="s">
        <v>1533</v>
      </c>
      <c r="U82" s="1" t="s">
        <v>1534</v>
      </c>
      <c r="V82" s="1" t="s">
        <v>1582</v>
      </c>
    </row>
    <row r="83" s="1" customFormat="1" spans="1:22">
      <c r="A83" s="3">
        <v>999228332124644</v>
      </c>
      <c r="B83" s="1" t="s">
        <v>1969</v>
      </c>
      <c r="C83" s="1" t="s">
        <v>2023</v>
      </c>
      <c r="D83" s="1" t="s">
        <v>2024</v>
      </c>
      <c r="E83" s="1" t="s">
        <v>2025</v>
      </c>
      <c r="F83" s="1" t="s">
        <v>1969</v>
      </c>
      <c r="G83" s="1" t="s">
        <v>1523</v>
      </c>
      <c r="H83" s="1" t="s">
        <v>1524</v>
      </c>
      <c r="I83" s="1" t="s">
        <v>2026</v>
      </c>
      <c r="J83" s="1" t="s">
        <v>30</v>
      </c>
      <c r="K83" s="1" t="s">
        <v>2027</v>
      </c>
      <c r="L83" s="1" t="s">
        <v>2027</v>
      </c>
      <c r="M83" s="1" t="s">
        <v>1527</v>
      </c>
      <c r="N83" s="1" t="s">
        <v>1527</v>
      </c>
      <c r="O83" s="1" t="s">
        <v>1528</v>
      </c>
      <c r="P83" s="1" t="s">
        <v>1529</v>
      </c>
      <c r="Q83" s="1" t="s">
        <v>1530</v>
      </c>
      <c r="R83" s="1" t="s">
        <v>2028</v>
      </c>
      <c r="S83" s="1" t="s">
        <v>1532</v>
      </c>
      <c r="T83" s="1" t="s">
        <v>1533</v>
      </c>
      <c r="U83" s="1" t="s">
        <v>1534</v>
      </c>
      <c r="V83" s="1" t="s">
        <v>1542</v>
      </c>
    </row>
    <row r="84" s="1" customFormat="1" spans="1:22">
      <c r="A84" s="3">
        <v>28331571094</v>
      </c>
      <c r="B84" s="1" t="s">
        <v>1969</v>
      </c>
      <c r="C84" s="1" t="s">
        <v>2029</v>
      </c>
      <c r="D84" s="1" t="s">
        <v>1944</v>
      </c>
      <c r="E84" s="1" t="s">
        <v>2030</v>
      </c>
      <c r="F84" s="1" t="s">
        <v>1519</v>
      </c>
      <c r="G84" s="1" t="s">
        <v>1523</v>
      </c>
      <c r="H84" s="1" t="s">
        <v>1524</v>
      </c>
      <c r="I84" s="1" t="s">
        <v>1946</v>
      </c>
      <c r="J84" s="1" t="s">
        <v>30</v>
      </c>
      <c r="K84" s="1" t="s">
        <v>1947</v>
      </c>
      <c r="L84" s="1" t="s">
        <v>1947</v>
      </c>
      <c r="M84" s="1" t="s">
        <v>1527</v>
      </c>
      <c r="N84" s="1" t="s">
        <v>1527</v>
      </c>
      <c r="O84" s="1" t="s">
        <v>1528</v>
      </c>
      <c r="P84" s="1" t="s">
        <v>1529</v>
      </c>
      <c r="Q84" s="1" t="s">
        <v>1530</v>
      </c>
      <c r="R84" s="1" t="s">
        <v>2031</v>
      </c>
      <c r="S84" s="1" t="s">
        <v>1532</v>
      </c>
      <c r="T84" s="1" t="s">
        <v>1533</v>
      </c>
      <c r="U84" s="1" t="s">
        <v>1534</v>
      </c>
      <c r="V84" s="1" t="s">
        <v>1877</v>
      </c>
    </row>
    <row r="85" s="1" customFormat="1" spans="1:22">
      <c r="A85" s="3">
        <v>999228331547772</v>
      </c>
      <c r="B85" s="1" t="s">
        <v>1969</v>
      </c>
      <c r="C85" s="1" t="s">
        <v>2032</v>
      </c>
      <c r="D85" s="1" t="s">
        <v>2033</v>
      </c>
      <c r="E85" s="1" t="s">
        <v>2034</v>
      </c>
      <c r="F85" s="1" t="s">
        <v>1519</v>
      </c>
      <c r="G85" s="1" t="s">
        <v>1523</v>
      </c>
      <c r="H85" s="1" t="s">
        <v>1524</v>
      </c>
      <c r="I85" s="1" t="s">
        <v>2035</v>
      </c>
      <c r="J85" s="1" t="s">
        <v>30</v>
      </c>
      <c r="K85" s="1" t="s">
        <v>2036</v>
      </c>
      <c r="L85" s="1" t="s">
        <v>2036</v>
      </c>
      <c r="M85" s="1" t="s">
        <v>1527</v>
      </c>
      <c r="N85" s="1" t="s">
        <v>1527</v>
      </c>
      <c r="O85" s="1" t="s">
        <v>1528</v>
      </c>
      <c r="P85" s="1" t="s">
        <v>1529</v>
      </c>
      <c r="Q85" s="1" t="s">
        <v>1530</v>
      </c>
      <c r="R85" s="1" t="s">
        <v>2037</v>
      </c>
      <c r="S85" s="1" t="s">
        <v>1532</v>
      </c>
      <c r="T85" s="1" t="s">
        <v>1533</v>
      </c>
      <c r="U85" s="1" t="s">
        <v>1534</v>
      </c>
      <c r="V85" s="1" t="s">
        <v>2038</v>
      </c>
    </row>
    <row r="86" s="1" customFormat="1" spans="1:22">
      <c r="A86" s="3">
        <v>999228331546553</v>
      </c>
      <c r="B86" s="1" t="s">
        <v>1969</v>
      </c>
      <c r="C86" s="1" t="s">
        <v>2039</v>
      </c>
      <c r="D86" s="1" t="s">
        <v>2040</v>
      </c>
      <c r="E86" s="1" t="s">
        <v>2041</v>
      </c>
      <c r="F86" s="1" t="s">
        <v>1969</v>
      </c>
      <c r="G86" s="1" t="s">
        <v>1523</v>
      </c>
      <c r="H86" s="1" t="s">
        <v>1524</v>
      </c>
      <c r="I86" s="1" t="s">
        <v>2042</v>
      </c>
      <c r="J86" s="1" t="s">
        <v>30</v>
      </c>
      <c r="K86" s="1" t="s">
        <v>2043</v>
      </c>
      <c r="L86" s="1" t="s">
        <v>2043</v>
      </c>
      <c r="M86" s="1" t="s">
        <v>1527</v>
      </c>
      <c r="N86" s="1" t="s">
        <v>1527</v>
      </c>
      <c r="O86" s="1" t="s">
        <v>1528</v>
      </c>
      <c r="P86" s="1" t="s">
        <v>1529</v>
      </c>
      <c r="Q86" s="1" t="s">
        <v>1530</v>
      </c>
      <c r="R86" s="1" t="s">
        <v>2044</v>
      </c>
      <c r="S86" s="1" t="s">
        <v>1532</v>
      </c>
      <c r="T86" s="1" t="s">
        <v>1533</v>
      </c>
      <c r="U86" s="1" t="s">
        <v>1534</v>
      </c>
      <c r="V86" s="1" t="s">
        <v>1549</v>
      </c>
    </row>
    <row r="87" s="1" customFormat="1" spans="1:22">
      <c r="A87" s="3">
        <v>999228330408330</v>
      </c>
      <c r="B87" s="1" t="s">
        <v>1969</v>
      </c>
      <c r="C87" s="1" t="s">
        <v>2045</v>
      </c>
      <c r="D87" s="1" t="s">
        <v>2046</v>
      </c>
      <c r="E87" s="1" t="s">
        <v>2047</v>
      </c>
      <c r="F87" s="1" t="s">
        <v>1519</v>
      </c>
      <c r="G87" s="1" t="s">
        <v>1523</v>
      </c>
      <c r="H87" s="1" t="s">
        <v>1524</v>
      </c>
      <c r="I87" s="1" t="s">
        <v>2048</v>
      </c>
      <c r="J87" s="1" t="s">
        <v>30</v>
      </c>
      <c r="K87" s="1" t="s">
        <v>2049</v>
      </c>
      <c r="L87" s="1" t="s">
        <v>2049</v>
      </c>
      <c r="M87" s="1" t="s">
        <v>1527</v>
      </c>
      <c r="N87" s="1" t="s">
        <v>1527</v>
      </c>
      <c r="O87" s="1" t="s">
        <v>1528</v>
      </c>
      <c r="P87" s="1" t="s">
        <v>1529</v>
      </c>
      <c r="Q87" s="1" t="s">
        <v>1530</v>
      </c>
      <c r="R87" s="1" t="s">
        <v>2050</v>
      </c>
      <c r="S87" s="1" t="s">
        <v>1532</v>
      </c>
      <c r="T87" s="1" t="s">
        <v>1533</v>
      </c>
      <c r="U87" s="1" t="s">
        <v>1534</v>
      </c>
      <c r="V87" s="1" t="s">
        <v>1549</v>
      </c>
    </row>
    <row r="88" s="1" customFormat="1" spans="1:22">
      <c r="A88" s="3">
        <v>999228330210125</v>
      </c>
      <c r="B88" s="1" t="s">
        <v>1969</v>
      </c>
      <c r="C88" s="1" t="s">
        <v>2051</v>
      </c>
      <c r="D88" s="1" t="s">
        <v>1659</v>
      </c>
      <c r="E88" s="1" t="s">
        <v>2052</v>
      </c>
      <c r="F88" s="1" t="s">
        <v>1519</v>
      </c>
      <c r="G88" s="1" t="s">
        <v>1523</v>
      </c>
      <c r="H88" s="1" t="s">
        <v>1524</v>
      </c>
      <c r="I88" s="1" t="s">
        <v>2053</v>
      </c>
      <c r="J88" s="1" t="s">
        <v>30</v>
      </c>
      <c r="K88" s="1" t="s">
        <v>2054</v>
      </c>
      <c r="L88" s="1" t="s">
        <v>2054</v>
      </c>
      <c r="M88" s="1" t="s">
        <v>1527</v>
      </c>
      <c r="N88" s="1" t="s">
        <v>1527</v>
      </c>
      <c r="O88" s="1" t="s">
        <v>1528</v>
      </c>
      <c r="P88" s="1" t="s">
        <v>1529</v>
      </c>
      <c r="Q88" s="1" t="s">
        <v>1530</v>
      </c>
      <c r="R88" s="1" t="s">
        <v>2055</v>
      </c>
      <c r="S88" s="1" t="s">
        <v>1532</v>
      </c>
      <c r="T88" s="1" t="s">
        <v>1533</v>
      </c>
      <c r="U88" s="1" t="s">
        <v>1534</v>
      </c>
      <c r="V88" s="1" t="s">
        <v>1535</v>
      </c>
    </row>
    <row r="89" s="1" customFormat="1" spans="1:22">
      <c r="A89" s="3">
        <v>999228329902405</v>
      </c>
      <c r="B89" s="1" t="s">
        <v>1969</v>
      </c>
      <c r="C89" s="1" t="s">
        <v>2056</v>
      </c>
      <c r="D89" s="1" t="s">
        <v>2057</v>
      </c>
      <c r="E89" s="1" t="s">
        <v>2058</v>
      </c>
      <c r="F89" s="1" t="s">
        <v>1519</v>
      </c>
      <c r="G89" s="1" t="s">
        <v>1523</v>
      </c>
      <c r="H89" s="1" t="s">
        <v>1524</v>
      </c>
      <c r="I89" s="1" t="s">
        <v>2059</v>
      </c>
      <c r="J89" s="1" t="s">
        <v>30</v>
      </c>
      <c r="K89" s="1" t="s">
        <v>2060</v>
      </c>
      <c r="L89" s="1" t="s">
        <v>2060</v>
      </c>
      <c r="M89" s="1" t="s">
        <v>1527</v>
      </c>
      <c r="N89" s="1" t="s">
        <v>1527</v>
      </c>
      <c r="O89" s="1" t="s">
        <v>1528</v>
      </c>
      <c r="P89" s="1" t="s">
        <v>1529</v>
      </c>
      <c r="Q89" s="1" t="s">
        <v>1530</v>
      </c>
      <c r="R89" s="1" t="s">
        <v>2061</v>
      </c>
      <c r="S89" s="1" t="s">
        <v>1532</v>
      </c>
      <c r="T89" s="1" t="s">
        <v>1533</v>
      </c>
      <c r="U89" s="1" t="s">
        <v>1534</v>
      </c>
      <c r="V89" s="1" t="s">
        <v>1582</v>
      </c>
    </row>
    <row r="90" s="1" customFormat="1" spans="1:22">
      <c r="A90" s="3">
        <v>999228329420407</v>
      </c>
      <c r="B90" s="1" t="s">
        <v>1969</v>
      </c>
      <c r="C90" s="1" t="s">
        <v>2062</v>
      </c>
      <c r="D90" s="1" t="s">
        <v>1829</v>
      </c>
      <c r="E90" s="1" t="s">
        <v>2063</v>
      </c>
      <c r="F90" s="1" t="s">
        <v>1519</v>
      </c>
      <c r="G90" s="1" t="s">
        <v>1523</v>
      </c>
      <c r="H90" s="1" t="s">
        <v>1524</v>
      </c>
      <c r="I90" s="1" t="s">
        <v>2064</v>
      </c>
      <c r="J90" s="1" t="s">
        <v>30</v>
      </c>
      <c r="K90" s="1" t="s">
        <v>2065</v>
      </c>
      <c r="L90" s="1" t="s">
        <v>2065</v>
      </c>
      <c r="M90" s="1" t="s">
        <v>1527</v>
      </c>
      <c r="N90" s="1" t="s">
        <v>1527</v>
      </c>
      <c r="O90" s="1" t="s">
        <v>1528</v>
      </c>
      <c r="P90" s="1" t="s">
        <v>1529</v>
      </c>
      <c r="Q90" s="1" t="s">
        <v>1530</v>
      </c>
      <c r="R90" s="1" t="s">
        <v>2066</v>
      </c>
      <c r="S90" s="1" t="s">
        <v>1532</v>
      </c>
      <c r="T90" s="1" t="s">
        <v>1533</v>
      </c>
      <c r="U90" s="1" t="s">
        <v>1534</v>
      </c>
      <c r="V90" s="1" t="s">
        <v>1582</v>
      </c>
    </row>
    <row r="91" s="1" customFormat="1" spans="1:22">
      <c r="A91" s="3">
        <v>999228329197982</v>
      </c>
      <c r="B91" s="1" t="s">
        <v>1969</v>
      </c>
      <c r="C91" s="1" t="s">
        <v>2067</v>
      </c>
      <c r="D91" s="1" t="s">
        <v>2068</v>
      </c>
      <c r="E91" s="1" t="s">
        <v>2069</v>
      </c>
      <c r="F91" s="1" t="s">
        <v>1519</v>
      </c>
      <c r="G91" s="1" t="s">
        <v>1523</v>
      </c>
      <c r="H91" s="1" t="s">
        <v>1524</v>
      </c>
      <c r="I91" s="1" t="s">
        <v>2070</v>
      </c>
      <c r="J91" s="1" t="s">
        <v>30</v>
      </c>
      <c r="K91" s="1" t="s">
        <v>2071</v>
      </c>
      <c r="L91" s="1" t="s">
        <v>2071</v>
      </c>
      <c r="M91" s="1" t="s">
        <v>1527</v>
      </c>
      <c r="N91" s="1" t="s">
        <v>1527</v>
      </c>
      <c r="O91" s="1" t="s">
        <v>1528</v>
      </c>
      <c r="P91" s="1" t="s">
        <v>1529</v>
      </c>
      <c r="Q91" s="1" t="s">
        <v>1530</v>
      </c>
      <c r="R91" s="1" t="s">
        <v>2072</v>
      </c>
      <c r="S91" s="1" t="s">
        <v>1532</v>
      </c>
      <c r="T91" s="1" t="s">
        <v>1533</v>
      </c>
      <c r="U91" s="1" t="s">
        <v>1534</v>
      </c>
      <c r="V91" s="1" t="s">
        <v>1582</v>
      </c>
    </row>
    <row r="92" s="1" customFormat="1" spans="1:22">
      <c r="A92" s="3">
        <v>999228328713109</v>
      </c>
      <c r="B92" s="1" t="s">
        <v>1969</v>
      </c>
      <c r="C92" s="1" t="s">
        <v>2073</v>
      </c>
      <c r="D92" s="1" t="s">
        <v>2074</v>
      </c>
      <c r="E92" s="1" t="s">
        <v>2075</v>
      </c>
      <c r="F92" s="1" t="s">
        <v>1969</v>
      </c>
      <c r="G92" s="1" t="s">
        <v>1523</v>
      </c>
      <c r="H92" s="1" t="s">
        <v>1524</v>
      </c>
      <c r="I92" s="1" t="s">
        <v>2076</v>
      </c>
      <c r="J92" s="1" t="s">
        <v>30</v>
      </c>
      <c r="K92" s="1" t="s">
        <v>2077</v>
      </c>
      <c r="L92" s="1" t="s">
        <v>2077</v>
      </c>
      <c r="M92" s="1" t="s">
        <v>1527</v>
      </c>
      <c r="N92" s="1" t="s">
        <v>1527</v>
      </c>
      <c r="O92" s="1" t="s">
        <v>1528</v>
      </c>
      <c r="P92" s="1" t="s">
        <v>1529</v>
      </c>
      <c r="Q92" s="1" t="s">
        <v>1530</v>
      </c>
      <c r="R92" s="1" t="s">
        <v>2078</v>
      </c>
      <c r="S92" s="1" t="s">
        <v>1532</v>
      </c>
      <c r="T92" s="1" t="s">
        <v>1533</v>
      </c>
      <c r="U92" s="1" t="s">
        <v>1534</v>
      </c>
      <c r="V92" s="1" t="s">
        <v>2079</v>
      </c>
    </row>
    <row r="93" s="1" customFormat="1" spans="1:22">
      <c r="A93" s="3">
        <v>999228328682747</v>
      </c>
      <c r="B93" s="1" t="s">
        <v>1969</v>
      </c>
      <c r="C93" s="1" t="s">
        <v>2080</v>
      </c>
      <c r="D93" s="1" t="s">
        <v>1817</v>
      </c>
      <c r="E93" s="1" t="s">
        <v>2081</v>
      </c>
      <c r="F93" s="1" t="s">
        <v>1969</v>
      </c>
      <c r="G93" s="1" t="s">
        <v>1523</v>
      </c>
      <c r="H93" s="1" t="s">
        <v>1524</v>
      </c>
      <c r="I93" s="1" t="s">
        <v>2082</v>
      </c>
      <c r="J93" s="1" t="s">
        <v>30</v>
      </c>
      <c r="K93" s="1" t="s">
        <v>2083</v>
      </c>
      <c r="L93" s="1" t="s">
        <v>2083</v>
      </c>
      <c r="M93" s="1" t="s">
        <v>1527</v>
      </c>
      <c r="N93" s="1" t="s">
        <v>1527</v>
      </c>
      <c r="O93" s="1" t="s">
        <v>1528</v>
      </c>
      <c r="P93" s="1" t="s">
        <v>1529</v>
      </c>
      <c r="Q93" s="1" t="s">
        <v>1530</v>
      </c>
      <c r="R93" s="1" t="s">
        <v>2084</v>
      </c>
      <c r="S93" s="1" t="s">
        <v>1532</v>
      </c>
      <c r="T93" s="1" t="s">
        <v>1533</v>
      </c>
      <c r="U93" s="1" t="s">
        <v>1534</v>
      </c>
      <c r="V93" s="1" t="s">
        <v>1582</v>
      </c>
    </row>
    <row r="94" s="1" customFormat="1" spans="1:22">
      <c r="A94" s="3">
        <v>999228328656770</v>
      </c>
      <c r="B94" s="1" t="s">
        <v>1969</v>
      </c>
      <c r="C94" s="1" t="s">
        <v>2085</v>
      </c>
      <c r="D94" s="1" t="s">
        <v>2086</v>
      </c>
      <c r="E94" s="1" t="s">
        <v>2087</v>
      </c>
      <c r="F94" s="1" t="s">
        <v>1969</v>
      </c>
      <c r="G94" s="1" t="s">
        <v>1523</v>
      </c>
      <c r="H94" s="1" t="s">
        <v>1524</v>
      </c>
      <c r="I94" s="1" t="s">
        <v>2088</v>
      </c>
      <c r="J94" s="1" t="s">
        <v>30</v>
      </c>
      <c r="K94" s="1" t="s">
        <v>2089</v>
      </c>
      <c r="L94" s="1" t="s">
        <v>2089</v>
      </c>
      <c r="M94" s="1" t="s">
        <v>1527</v>
      </c>
      <c r="N94" s="1" t="s">
        <v>1527</v>
      </c>
      <c r="O94" s="1" t="s">
        <v>1528</v>
      </c>
      <c r="P94" s="1" t="s">
        <v>1529</v>
      </c>
      <c r="Q94" s="1" t="s">
        <v>1530</v>
      </c>
      <c r="R94" s="1" t="s">
        <v>2090</v>
      </c>
      <c r="S94" s="1" t="s">
        <v>1532</v>
      </c>
      <c r="T94" s="1" t="s">
        <v>1533</v>
      </c>
      <c r="U94" s="1" t="s">
        <v>1534</v>
      </c>
      <c r="V94" s="1" t="s">
        <v>2038</v>
      </c>
    </row>
    <row r="95" s="1" customFormat="1" spans="1:22">
      <c r="A95" s="3">
        <v>999228328326636</v>
      </c>
      <c r="B95" s="1" t="s">
        <v>1969</v>
      </c>
      <c r="C95" s="1" t="s">
        <v>2091</v>
      </c>
      <c r="D95" s="1" t="s">
        <v>1742</v>
      </c>
      <c r="E95" s="1" t="s">
        <v>2092</v>
      </c>
      <c r="F95" s="1" t="s">
        <v>1519</v>
      </c>
      <c r="G95" s="1" t="s">
        <v>1523</v>
      </c>
      <c r="H95" s="1" t="s">
        <v>1524</v>
      </c>
      <c r="I95" s="1" t="s">
        <v>2093</v>
      </c>
      <c r="J95" s="1" t="s">
        <v>30</v>
      </c>
      <c r="K95" s="1" t="s">
        <v>2094</v>
      </c>
      <c r="L95" s="1" t="s">
        <v>2094</v>
      </c>
      <c r="M95" s="1" t="s">
        <v>1527</v>
      </c>
      <c r="N95" s="1" t="s">
        <v>1527</v>
      </c>
      <c r="O95" s="1" t="s">
        <v>1528</v>
      </c>
      <c r="P95" s="1" t="s">
        <v>1529</v>
      </c>
      <c r="Q95" s="1" t="s">
        <v>1530</v>
      </c>
      <c r="R95" s="1" t="s">
        <v>2095</v>
      </c>
      <c r="S95" s="1" t="s">
        <v>1532</v>
      </c>
      <c r="T95" s="1" t="s">
        <v>1533</v>
      </c>
      <c r="U95" s="1" t="s">
        <v>1534</v>
      </c>
      <c r="V95" s="1" t="s">
        <v>1549</v>
      </c>
    </row>
    <row r="96" s="1" customFormat="1" spans="1:22">
      <c r="A96" s="3">
        <v>999228328303939</v>
      </c>
      <c r="B96" s="1" t="s">
        <v>1969</v>
      </c>
      <c r="C96" s="1" t="s">
        <v>2096</v>
      </c>
      <c r="D96" s="1" t="s">
        <v>2097</v>
      </c>
      <c r="E96" s="1" t="s">
        <v>2098</v>
      </c>
      <c r="F96" s="1" t="s">
        <v>1969</v>
      </c>
      <c r="G96" s="1" t="s">
        <v>1523</v>
      </c>
      <c r="H96" s="1" t="s">
        <v>1524</v>
      </c>
      <c r="I96" s="1" t="s">
        <v>2099</v>
      </c>
      <c r="J96" s="1" t="s">
        <v>30</v>
      </c>
      <c r="K96" s="1" t="s">
        <v>2100</v>
      </c>
      <c r="L96" s="1" t="s">
        <v>2100</v>
      </c>
      <c r="M96" s="1" t="s">
        <v>1527</v>
      </c>
      <c r="N96" s="1" t="s">
        <v>1527</v>
      </c>
      <c r="O96" s="1" t="s">
        <v>1528</v>
      </c>
      <c r="P96" s="1" t="s">
        <v>1529</v>
      </c>
      <c r="Q96" s="1" t="s">
        <v>1530</v>
      </c>
      <c r="R96" s="1" t="s">
        <v>2101</v>
      </c>
      <c r="S96" s="1" t="s">
        <v>1532</v>
      </c>
      <c r="T96" s="1" t="s">
        <v>1533</v>
      </c>
      <c r="U96" s="1" t="s">
        <v>1534</v>
      </c>
      <c r="V96" s="1" t="s">
        <v>1846</v>
      </c>
    </row>
    <row r="97" s="1" customFormat="1" spans="1:22">
      <c r="A97" s="3">
        <v>999228328285282</v>
      </c>
      <c r="B97" s="1" t="s">
        <v>1969</v>
      </c>
      <c r="C97" s="1" t="s">
        <v>2102</v>
      </c>
      <c r="D97" s="1" t="s">
        <v>2103</v>
      </c>
      <c r="E97" s="1" t="s">
        <v>2104</v>
      </c>
      <c r="F97" s="1" t="s">
        <v>1969</v>
      </c>
      <c r="G97" s="1" t="s">
        <v>1523</v>
      </c>
      <c r="H97" s="1" t="s">
        <v>1524</v>
      </c>
      <c r="I97" s="1" t="s">
        <v>2105</v>
      </c>
      <c r="J97" s="1" t="s">
        <v>30</v>
      </c>
      <c r="K97" s="1" t="s">
        <v>2106</v>
      </c>
      <c r="L97" s="1" t="s">
        <v>2106</v>
      </c>
      <c r="M97" s="1" t="s">
        <v>1527</v>
      </c>
      <c r="N97" s="1" t="s">
        <v>1527</v>
      </c>
      <c r="O97" s="1" t="s">
        <v>1528</v>
      </c>
      <c r="P97" s="1" t="s">
        <v>1529</v>
      </c>
      <c r="Q97" s="1" t="s">
        <v>1530</v>
      </c>
      <c r="R97" s="1" t="s">
        <v>2107</v>
      </c>
      <c r="S97" s="1" t="s">
        <v>1532</v>
      </c>
      <c r="T97" s="1" t="s">
        <v>1533</v>
      </c>
      <c r="U97" s="1" t="s">
        <v>1534</v>
      </c>
      <c r="V97" s="1" t="s">
        <v>1549</v>
      </c>
    </row>
    <row r="98" s="1" customFormat="1" spans="1:22">
      <c r="A98" s="3">
        <v>999228327600578</v>
      </c>
      <c r="B98" s="1" t="s">
        <v>1969</v>
      </c>
      <c r="C98" s="1" t="s">
        <v>2108</v>
      </c>
      <c r="D98" s="1" t="s">
        <v>2109</v>
      </c>
      <c r="E98" s="1" t="s">
        <v>2110</v>
      </c>
      <c r="F98" s="1" t="s">
        <v>1969</v>
      </c>
      <c r="G98" s="1" t="s">
        <v>1523</v>
      </c>
      <c r="H98" s="1" t="s">
        <v>1524</v>
      </c>
      <c r="I98" s="1" t="s">
        <v>2111</v>
      </c>
      <c r="J98" s="1" t="s">
        <v>30</v>
      </c>
      <c r="K98" s="1" t="s">
        <v>2112</v>
      </c>
      <c r="L98" s="1" t="s">
        <v>2112</v>
      </c>
      <c r="M98" s="1" t="s">
        <v>1527</v>
      </c>
      <c r="N98" s="1" t="s">
        <v>1527</v>
      </c>
      <c r="O98" s="1" t="s">
        <v>1528</v>
      </c>
      <c r="P98" s="1" t="s">
        <v>1529</v>
      </c>
      <c r="Q98" s="1" t="s">
        <v>1530</v>
      </c>
      <c r="R98" s="1" t="s">
        <v>2113</v>
      </c>
      <c r="S98" s="1" t="s">
        <v>1532</v>
      </c>
      <c r="T98" s="1" t="s">
        <v>1533</v>
      </c>
      <c r="U98" s="1" t="s">
        <v>1534</v>
      </c>
      <c r="V98" s="1" t="s">
        <v>1582</v>
      </c>
    </row>
    <row r="99" s="1" customFormat="1" spans="1:22">
      <c r="A99" s="3">
        <v>999228327422674</v>
      </c>
      <c r="B99" s="1" t="s">
        <v>1969</v>
      </c>
      <c r="C99" s="1" t="s">
        <v>2114</v>
      </c>
      <c r="D99" s="1" t="s">
        <v>2115</v>
      </c>
      <c r="E99" s="1" t="s">
        <v>2116</v>
      </c>
      <c r="F99" s="1" t="s">
        <v>1969</v>
      </c>
      <c r="G99" s="1" t="s">
        <v>1523</v>
      </c>
      <c r="H99" s="1" t="s">
        <v>1524</v>
      </c>
      <c r="I99" s="1" t="s">
        <v>2117</v>
      </c>
      <c r="J99" s="1" t="s">
        <v>30</v>
      </c>
      <c r="K99" s="1" t="s">
        <v>2118</v>
      </c>
      <c r="L99" s="1" t="s">
        <v>2118</v>
      </c>
      <c r="M99" s="1" t="s">
        <v>1527</v>
      </c>
      <c r="N99" s="1" t="s">
        <v>1527</v>
      </c>
      <c r="O99" s="1" t="s">
        <v>1528</v>
      </c>
      <c r="P99" s="1" t="s">
        <v>1529</v>
      </c>
      <c r="Q99" s="1" t="s">
        <v>1530</v>
      </c>
      <c r="R99" s="1" t="s">
        <v>2119</v>
      </c>
      <c r="S99" s="1" t="s">
        <v>1532</v>
      </c>
      <c r="T99" s="1" t="s">
        <v>1533</v>
      </c>
      <c r="U99" s="1" t="s">
        <v>1534</v>
      </c>
      <c r="V99" s="1" t="s">
        <v>1846</v>
      </c>
    </row>
    <row r="100" s="1" customFormat="1" spans="1:22">
      <c r="A100" s="3">
        <v>999228326955621</v>
      </c>
      <c r="B100" s="1" t="s">
        <v>1969</v>
      </c>
      <c r="C100" s="1" t="s">
        <v>2120</v>
      </c>
      <c r="D100" s="1" t="s">
        <v>2121</v>
      </c>
      <c r="E100" s="1" t="s">
        <v>2122</v>
      </c>
      <c r="F100" s="1" t="s">
        <v>1519</v>
      </c>
      <c r="G100" s="1" t="s">
        <v>1523</v>
      </c>
      <c r="H100" s="1" t="s">
        <v>1524</v>
      </c>
      <c r="I100" s="1" t="s">
        <v>2123</v>
      </c>
      <c r="J100" s="1" t="s">
        <v>30</v>
      </c>
      <c r="K100" s="1" t="s">
        <v>2124</v>
      </c>
      <c r="L100" s="1" t="s">
        <v>2124</v>
      </c>
      <c r="M100" s="1" t="s">
        <v>1527</v>
      </c>
      <c r="N100" s="1" t="s">
        <v>1527</v>
      </c>
      <c r="O100" s="1" t="s">
        <v>1528</v>
      </c>
      <c r="P100" s="1" t="s">
        <v>1529</v>
      </c>
      <c r="Q100" s="1" t="s">
        <v>1530</v>
      </c>
      <c r="R100" s="1" t="s">
        <v>2125</v>
      </c>
      <c r="S100" s="1" t="s">
        <v>1532</v>
      </c>
      <c r="T100" s="1" t="s">
        <v>1533</v>
      </c>
      <c r="U100" s="1" t="s">
        <v>1534</v>
      </c>
      <c r="V100" s="1" t="s">
        <v>1846</v>
      </c>
    </row>
    <row r="101" s="1" customFormat="1" spans="1:22">
      <c r="A101" s="3">
        <v>999228326661378</v>
      </c>
      <c r="B101" s="1" t="s">
        <v>1969</v>
      </c>
      <c r="C101" s="1" t="s">
        <v>2126</v>
      </c>
      <c r="D101" s="1" t="s">
        <v>2127</v>
      </c>
      <c r="E101" s="1" t="s">
        <v>2128</v>
      </c>
      <c r="F101" s="1" t="s">
        <v>1969</v>
      </c>
      <c r="G101" s="1" t="s">
        <v>1523</v>
      </c>
      <c r="H101" s="1" t="s">
        <v>1524</v>
      </c>
      <c r="I101" s="1" t="s">
        <v>2129</v>
      </c>
      <c r="J101" s="1" t="s">
        <v>30</v>
      </c>
      <c r="K101" s="1" t="s">
        <v>2130</v>
      </c>
      <c r="L101" s="1" t="s">
        <v>2130</v>
      </c>
      <c r="M101" s="1" t="s">
        <v>1527</v>
      </c>
      <c r="N101" s="1" t="s">
        <v>1527</v>
      </c>
      <c r="O101" s="1" t="s">
        <v>1528</v>
      </c>
      <c r="P101" s="1" t="s">
        <v>1529</v>
      </c>
      <c r="Q101" s="1" t="s">
        <v>1530</v>
      </c>
      <c r="R101" s="1" t="s">
        <v>2131</v>
      </c>
      <c r="S101" s="1" t="s">
        <v>1532</v>
      </c>
      <c r="T101" s="1" t="s">
        <v>1533</v>
      </c>
      <c r="U101" s="1" t="s">
        <v>1534</v>
      </c>
      <c r="V101" s="1" t="s">
        <v>1561</v>
      </c>
    </row>
    <row r="102" s="1" customFormat="1" spans="1:22">
      <c r="A102" s="3">
        <v>999228326641536</v>
      </c>
      <c r="B102" s="1" t="s">
        <v>1969</v>
      </c>
      <c r="C102" s="1" t="s">
        <v>2132</v>
      </c>
      <c r="D102" s="1" t="s">
        <v>2133</v>
      </c>
      <c r="E102" s="1" t="s">
        <v>2134</v>
      </c>
      <c r="F102" s="1" t="s">
        <v>1519</v>
      </c>
      <c r="G102" s="1" t="s">
        <v>1523</v>
      </c>
      <c r="H102" s="1" t="s">
        <v>1524</v>
      </c>
      <c r="I102" s="1" t="s">
        <v>2135</v>
      </c>
      <c r="J102" s="1" t="s">
        <v>30</v>
      </c>
      <c r="K102" s="1" t="s">
        <v>2136</v>
      </c>
      <c r="L102" s="1" t="s">
        <v>2136</v>
      </c>
      <c r="M102" s="1" t="s">
        <v>1527</v>
      </c>
      <c r="N102" s="1" t="s">
        <v>1527</v>
      </c>
      <c r="O102" s="1" t="s">
        <v>1528</v>
      </c>
      <c r="P102" s="1" t="s">
        <v>1529</v>
      </c>
      <c r="Q102" s="1" t="s">
        <v>1530</v>
      </c>
      <c r="R102" s="1" t="s">
        <v>2137</v>
      </c>
      <c r="S102" s="1" t="s">
        <v>1532</v>
      </c>
      <c r="T102" s="1" t="s">
        <v>1533</v>
      </c>
      <c r="U102" s="1" t="s">
        <v>1534</v>
      </c>
      <c r="V102" s="1" t="s">
        <v>1535</v>
      </c>
    </row>
    <row r="103" s="1" customFormat="1" spans="1:22">
      <c r="A103" s="3">
        <v>999228326588331</v>
      </c>
      <c r="B103" s="1" t="s">
        <v>1969</v>
      </c>
      <c r="C103" s="1" t="s">
        <v>2138</v>
      </c>
      <c r="D103" s="1" t="s">
        <v>1736</v>
      </c>
      <c r="E103" s="1" t="s">
        <v>2139</v>
      </c>
      <c r="F103" s="1" t="s">
        <v>1969</v>
      </c>
      <c r="G103" s="1" t="s">
        <v>1523</v>
      </c>
      <c r="H103" s="1" t="s">
        <v>1524</v>
      </c>
      <c r="I103" s="1" t="s">
        <v>2140</v>
      </c>
      <c r="J103" s="1" t="s">
        <v>30</v>
      </c>
      <c r="K103" s="1" t="s">
        <v>2141</v>
      </c>
      <c r="L103" s="1" t="s">
        <v>2141</v>
      </c>
      <c r="M103" s="1" t="s">
        <v>1527</v>
      </c>
      <c r="N103" s="1" t="s">
        <v>1527</v>
      </c>
      <c r="O103" s="1" t="s">
        <v>1528</v>
      </c>
      <c r="P103" s="1" t="s">
        <v>1529</v>
      </c>
      <c r="Q103" s="1" t="s">
        <v>1530</v>
      </c>
      <c r="R103" s="1" t="s">
        <v>2142</v>
      </c>
      <c r="S103" s="1" t="s">
        <v>1532</v>
      </c>
      <c r="T103" s="1" t="s">
        <v>1533</v>
      </c>
      <c r="U103" s="1" t="s">
        <v>1534</v>
      </c>
      <c r="V103" s="1" t="s">
        <v>1582</v>
      </c>
    </row>
    <row r="104" s="1" customFormat="1" spans="1:22">
      <c r="A104" s="3">
        <v>999228326287139</v>
      </c>
      <c r="B104" s="1" t="s">
        <v>1969</v>
      </c>
      <c r="C104" s="1" t="s">
        <v>2143</v>
      </c>
      <c r="D104" s="1" t="s">
        <v>2144</v>
      </c>
      <c r="E104" s="1" t="s">
        <v>2145</v>
      </c>
      <c r="F104" s="1" t="s">
        <v>1969</v>
      </c>
      <c r="G104" s="1" t="s">
        <v>1523</v>
      </c>
      <c r="H104" s="1" t="s">
        <v>1524</v>
      </c>
      <c r="I104" s="1" t="s">
        <v>2146</v>
      </c>
      <c r="J104" s="1" t="s">
        <v>30</v>
      </c>
      <c r="K104" s="1" t="s">
        <v>2147</v>
      </c>
      <c r="L104" s="1" t="s">
        <v>2147</v>
      </c>
      <c r="M104" s="1" t="s">
        <v>1527</v>
      </c>
      <c r="N104" s="1" t="s">
        <v>1527</v>
      </c>
      <c r="O104" s="1" t="s">
        <v>1528</v>
      </c>
      <c r="P104" s="1" t="s">
        <v>1529</v>
      </c>
      <c r="Q104" s="1" t="s">
        <v>1530</v>
      </c>
      <c r="R104" s="1" t="s">
        <v>2148</v>
      </c>
      <c r="S104" s="1" t="s">
        <v>1532</v>
      </c>
      <c r="T104" s="1" t="s">
        <v>1533</v>
      </c>
      <c r="U104" s="1" t="s">
        <v>1534</v>
      </c>
      <c r="V104" s="1" t="s">
        <v>2149</v>
      </c>
    </row>
    <row r="105" s="1" customFormat="1" spans="1:22">
      <c r="A105" s="3">
        <v>999228326207620</v>
      </c>
      <c r="B105" s="1" t="s">
        <v>1969</v>
      </c>
      <c r="C105" s="1" t="s">
        <v>2150</v>
      </c>
      <c r="D105" s="1" t="s">
        <v>2151</v>
      </c>
      <c r="E105" s="1" t="s">
        <v>2152</v>
      </c>
      <c r="F105" s="1" t="s">
        <v>1519</v>
      </c>
      <c r="G105" s="1" t="s">
        <v>1523</v>
      </c>
      <c r="H105" s="1" t="s">
        <v>1524</v>
      </c>
      <c r="I105" s="1" t="s">
        <v>2153</v>
      </c>
      <c r="J105" s="1" t="s">
        <v>30</v>
      </c>
      <c r="K105" s="1" t="s">
        <v>2154</v>
      </c>
      <c r="L105" s="1" t="s">
        <v>2154</v>
      </c>
      <c r="M105" s="1" t="s">
        <v>1527</v>
      </c>
      <c r="N105" s="1" t="s">
        <v>1527</v>
      </c>
      <c r="O105" s="1" t="s">
        <v>1528</v>
      </c>
      <c r="P105" s="1" t="s">
        <v>1529</v>
      </c>
      <c r="Q105" s="1" t="s">
        <v>1530</v>
      </c>
      <c r="R105" s="1" t="s">
        <v>2155</v>
      </c>
      <c r="S105" s="1" t="s">
        <v>1532</v>
      </c>
      <c r="T105" s="1" t="s">
        <v>1533</v>
      </c>
      <c r="U105" s="1" t="s">
        <v>1534</v>
      </c>
      <c r="V105" s="1" t="s">
        <v>1582</v>
      </c>
    </row>
    <row r="106" s="1" customFormat="1" spans="1:22">
      <c r="A106" s="3">
        <v>999228325871518</v>
      </c>
      <c r="B106" s="1" t="s">
        <v>1969</v>
      </c>
      <c r="C106" s="1" t="s">
        <v>2156</v>
      </c>
      <c r="D106" s="1" t="s">
        <v>2157</v>
      </c>
      <c r="E106" s="1" t="s">
        <v>2158</v>
      </c>
      <c r="F106" s="1" t="s">
        <v>1969</v>
      </c>
      <c r="G106" s="1" t="s">
        <v>1523</v>
      </c>
      <c r="H106" s="1" t="s">
        <v>1524</v>
      </c>
      <c r="I106" s="1" t="s">
        <v>2159</v>
      </c>
      <c r="J106" s="1" t="s">
        <v>30</v>
      </c>
      <c r="K106" s="1" t="s">
        <v>2160</v>
      </c>
      <c r="L106" s="1" t="s">
        <v>2160</v>
      </c>
      <c r="M106" s="1" t="s">
        <v>1527</v>
      </c>
      <c r="N106" s="1" t="s">
        <v>1527</v>
      </c>
      <c r="O106" s="1" t="s">
        <v>1528</v>
      </c>
      <c r="P106" s="1" t="s">
        <v>1529</v>
      </c>
      <c r="Q106" s="1" t="s">
        <v>1530</v>
      </c>
      <c r="R106" s="1" t="s">
        <v>2161</v>
      </c>
      <c r="S106" s="1" t="s">
        <v>1532</v>
      </c>
      <c r="T106" s="1" t="s">
        <v>1533</v>
      </c>
      <c r="U106" s="1" t="s">
        <v>1534</v>
      </c>
      <c r="V106" s="1" t="s">
        <v>1582</v>
      </c>
    </row>
    <row r="107" s="1" customFormat="1" spans="1:22">
      <c r="A107" s="3">
        <v>999228325423787</v>
      </c>
      <c r="B107" s="1" t="s">
        <v>1969</v>
      </c>
      <c r="C107" s="1" t="s">
        <v>2162</v>
      </c>
      <c r="D107" s="1" t="s">
        <v>2163</v>
      </c>
      <c r="E107" s="1" t="s">
        <v>2164</v>
      </c>
      <c r="F107" s="1" t="s">
        <v>1969</v>
      </c>
      <c r="G107" s="1" t="s">
        <v>1523</v>
      </c>
      <c r="H107" s="1" t="s">
        <v>1524</v>
      </c>
      <c r="I107" s="1" t="s">
        <v>2165</v>
      </c>
      <c r="J107" s="1" t="s">
        <v>30</v>
      </c>
      <c r="K107" s="1" t="s">
        <v>2166</v>
      </c>
      <c r="L107" s="1" t="s">
        <v>2166</v>
      </c>
      <c r="M107" s="1" t="s">
        <v>1527</v>
      </c>
      <c r="N107" s="1" t="s">
        <v>1527</v>
      </c>
      <c r="O107" s="1" t="s">
        <v>1528</v>
      </c>
      <c r="P107" s="1" t="s">
        <v>1529</v>
      </c>
      <c r="Q107" s="1" t="s">
        <v>1530</v>
      </c>
      <c r="R107" s="1" t="s">
        <v>2167</v>
      </c>
      <c r="S107" s="1" t="s">
        <v>1532</v>
      </c>
      <c r="T107" s="1" t="s">
        <v>1533</v>
      </c>
      <c r="U107" s="1" t="s">
        <v>1534</v>
      </c>
      <c r="V107" s="1" t="s">
        <v>1582</v>
      </c>
    </row>
    <row r="108" s="1" customFormat="1" spans="1:22">
      <c r="A108" s="3">
        <v>999228324951831</v>
      </c>
      <c r="B108" s="1" t="s">
        <v>1969</v>
      </c>
      <c r="C108" s="1" t="s">
        <v>2168</v>
      </c>
      <c r="D108" s="1" t="s">
        <v>2169</v>
      </c>
      <c r="E108" s="1" t="s">
        <v>2170</v>
      </c>
      <c r="F108" s="1" t="s">
        <v>1969</v>
      </c>
      <c r="G108" s="1" t="s">
        <v>1523</v>
      </c>
      <c r="H108" s="1" t="s">
        <v>1524</v>
      </c>
      <c r="I108" s="1" t="s">
        <v>2171</v>
      </c>
      <c r="J108" s="1" t="s">
        <v>30</v>
      </c>
      <c r="K108" s="1" t="s">
        <v>2172</v>
      </c>
      <c r="L108" s="1" t="s">
        <v>2172</v>
      </c>
      <c r="M108" s="1" t="s">
        <v>1527</v>
      </c>
      <c r="N108" s="1" t="s">
        <v>1527</v>
      </c>
      <c r="O108" s="1" t="s">
        <v>1528</v>
      </c>
      <c r="P108" s="1" t="s">
        <v>1529</v>
      </c>
      <c r="Q108" s="1" t="s">
        <v>1530</v>
      </c>
      <c r="R108" s="1" t="s">
        <v>2173</v>
      </c>
      <c r="S108" s="1" t="s">
        <v>1532</v>
      </c>
      <c r="T108" s="1" t="s">
        <v>1533</v>
      </c>
      <c r="U108" s="1" t="s">
        <v>1534</v>
      </c>
      <c r="V108" s="1" t="s">
        <v>1549</v>
      </c>
    </row>
    <row r="109" s="1" customFormat="1" spans="1:22">
      <c r="A109" s="3">
        <v>999228324373489</v>
      </c>
      <c r="B109" s="1" t="s">
        <v>1969</v>
      </c>
      <c r="C109" s="1" t="s">
        <v>2174</v>
      </c>
      <c r="D109" s="1" t="s">
        <v>2175</v>
      </c>
      <c r="E109" s="1" t="s">
        <v>2176</v>
      </c>
      <c r="F109" s="1" t="s">
        <v>1519</v>
      </c>
      <c r="G109" s="1" t="s">
        <v>1523</v>
      </c>
      <c r="H109" s="1" t="s">
        <v>1524</v>
      </c>
      <c r="I109" s="1" t="s">
        <v>2177</v>
      </c>
      <c r="J109" s="1" t="s">
        <v>30</v>
      </c>
      <c r="K109" s="1" t="s">
        <v>2178</v>
      </c>
      <c r="L109" s="1" t="s">
        <v>2178</v>
      </c>
      <c r="M109" s="1" t="s">
        <v>1527</v>
      </c>
      <c r="N109" s="1" t="s">
        <v>1527</v>
      </c>
      <c r="O109" s="1" t="s">
        <v>1528</v>
      </c>
      <c r="P109" s="1" t="s">
        <v>1529</v>
      </c>
      <c r="Q109" s="1" t="s">
        <v>1530</v>
      </c>
      <c r="R109" s="1" t="s">
        <v>2179</v>
      </c>
      <c r="S109" s="1" t="s">
        <v>1532</v>
      </c>
      <c r="T109" s="1" t="s">
        <v>1533</v>
      </c>
      <c r="U109" s="1" t="s">
        <v>1534</v>
      </c>
      <c r="V109" s="1" t="s">
        <v>1582</v>
      </c>
    </row>
    <row r="110" s="1" customFormat="1" spans="1:22">
      <c r="A110" s="3">
        <v>999228324240974</v>
      </c>
      <c r="B110" s="1" t="s">
        <v>1969</v>
      </c>
      <c r="C110" s="1" t="s">
        <v>2180</v>
      </c>
      <c r="D110" s="1" t="s">
        <v>2181</v>
      </c>
      <c r="E110" s="1" t="s">
        <v>2182</v>
      </c>
      <c r="F110" s="1" t="s">
        <v>1969</v>
      </c>
      <c r="G110" s="1" t="s">
        <v>1523</v>
      </c>
      <c r="H110" s="1" t="s">
        <v>1524</v>
      </c>
      <c r="I110" s="1" t="s">
        <v>2183</v>
      </c>
      <c r="J110" s="1" t="s">
        <v>30</v>
      </c>
      <c r="K110" s="1" t="s">
        <v>2184</v>
      </c>
      <c r="L110" s="1" t="s">
        <v>2184</v>
      </c>
      <c r="M110" s="1" t="s">
        <v>1527</v>
      </c>
      <c r="N110" s="1" t="s">
        <v>1527</v>
      </c>
      <c r="O110" s="1" t="s">
        <v>1528</v>
      </c>
      <c r="P110" s="1" t="s">
        <v>1529</v>
      </c>
      <c r="Q110" s="1" t="s">
        <v>1530</v>
      </c>
      <c r="R110" s="1" t="s">
        <v>2185</v>
      </c>
      <c r="S110" s="1" t="s">
        <v>1532</v>
      </c>
      <c r="T110" s="1" t="s">
        <v>1533</v>
      </c>
      <c r="U110" s="1" t="s">
        <v>1534</v>
      </c>
      <c r="V110" s="1" t="s">
        <v>1753</v>
      </c>
    </row>
    <row r="111" s="1" customFormat="1" spans="1:22">
      <c r="A111" s="3">
        <v>999228323252578</v>
      </c>
      <c r="B111" s="1" t="s">
        <v>1969</v>
      </c>
      <c r="C111" s="1" t="s">
        <v>2186</v>
      </c>
      <c r="D111" s="1" t="s">
        <v>2187</v>
      </c>
      <c r="E111" s="1" t="s">
        <v>2188</v>
      </c>
      <c r="F111" s="1" t="s">
        <v>1969</v>
      </c>
      <c r="G111" s="1" t="s">
        <v>1523</v>
      </c>
      <c r="H111" s="1" t="s">
        <v>1524</v>
      </c>
      <c r="I111" s="1" t="s">
        <v>2189</v>
      </c>
      <c r="J111" s="1" t="s">
        <v>30</v>
      </c>
      <c r="K111" s="1" t="s">
        <v>2190</v>
      </c>
      <c r="L111" s="1" t="s">
        <v>2190</v>
      </c>
      <c r="M111" s="1" t="s">
        <v>1527</v>
      </c>
      <c r="N111" s="1" t="s">
        <v>1527</v>
      </c>
      <c r="O111" s="1" t="s">
        <v>1528</v>
      </c>
      <c r="P111" s="1" t="s">
        <v>1529</v>
      </c>
      <c r="Q111" s="1" t="s">
        <v>1530</v>
      </c>
      <c r="R111" s="1" t="s">
        <v>2191</v>
      </c>
      <c r="S111" s="1" t="s">
        <v>1532</v>
      </c>
      <c r="T111" s="1" t="s">
        <v>1533</v>
      </c>
      <c r="U111" s="1" t="s">
        <v>1534</v>
      </c>
      <c r="V111" s="1" t="s">
        <v>1561</v>
      </c>
    </row>
    <row r="112" s="1" customFormat="1" spans="1:22">
      <c r="A112" s="3">
        <v>999228323202169</v>
      </c>
      <c r="B112" s="1" t="s">
        <v>1969</v>
      </c>
      <c r="C112" s="1" t="s">
        <v>2192</v>
      </c>
      <c r="D112" s="1" t="s">
        <v>2193</v>
      </c>
      <c r="E112" s="1" t="s">
        <v>2194</v>
      </c>
      <c r="F112" s="1" t="s">
        <v>1519</v>
      </c>
      <c r="G112" s="1" t="s">
        <v>1523</v>
      </c>
      <c r="H112" s="1" t="s">
        <v>1524</v>
      </c>
      <c r="I112" s="1" t="s">
        <v>2195</v>
      </c>
      <c r="J112" s="1" t="s">
        <v>30</v>
      </c>
      <c r="K112" s="1" t="s">
        <v>2196</v>
      </c>
      <c r="L112" s="1" t="s">
        <v>2196</v>
      </c>
      <c r="M112" s="1" t="s">
        <v>1527</v>
      </c>
      <c r="N112" s="1" t="s">
        <v>1527</v>
      </c>
      <c r="O112" s="1" t="s">
        <v>1528</v>
      </c>
      <c r="P112" s="1" t="s">
        <v>1529</v>
      </c>
      <c r="Q112" s="1" t="s">
        <v>1530</v>
      </c>
      <c r="R112" s="1" t="s">
        <v>2197</v>
      </c>
      <c r="S112" s="1" t="s">
        <v>1532</v>
      </c>
      <c r="T112" s="1" t="s">
        <v>1533</v>
      </c>
      <c r="U112" s="1" t="s">
        <v>1534</v>
      </c>
      <c r="V112" s="1" t="s">
        <v>1846</v>
      </c>
    </row>
    <row r="113" s="1" customFormat="1" spans="1:22">
      <c r="A113" s="3">
        <v>999228323064805</v>
      </c>
      <c r="B113" s="1" t="s">
        <v>1969</v>
      </c>
      <c r="C113" s="1" t="s">
        <v>2198</v>
      </c>
      <c r="D113" s="1" t="s">
        <v>1944</v>
      </c>
      <c r="E113" s="1" t="s">
        <v>2199</v>
      </c>
      <c r="F113" s="1" t="s">
        <v>1519</v>
      </c>
      <c r="G113" s="1" t="s">
        <v>1523</v>
      </c>
      <c r="H113" s="1" t="s">
        <v>1524</v>
      </c>
      <c r="I113" s="1" t="s">
        <v>2200</v>
      </c>
      <c r="J113" s="1" t="s">
        <v>30</v>
      </c>
      <c r="K113" s="1" t="s">
        <v>2201</v>
      </c>
      <c r="L113" s="1" t="s">
        <v>2201</v>
      </c>
      <c r="M113" s="1" t="s">
        <v>1527</v>
      </c>
      <c r="N113" s="1" t="s">
        <v>1527</v>
      </c>
      <c r="O113" s="1" t="s">
        <v>1528</v>
      </c>
      <c r="P113" s="1" t="s">
        <v>1529</v>
      </c>
      <c r="Q113" s="1" t="s">
        <v>1530</v>
      </c>
      <c r="R113" s="1" t="s">
        <v>2202</v>
      </c>
      <c r="S113" s="1" t="s">
        <v>1532</v>
      </c>
      <c r="T113" s="1" t="s">
        <v>1533</v>
      </c>
      <c r="U113" s="1" t="s">
        <v>1534</v>
      </c>
      <c r="V113" s="1" t="s">
        <v>1877</v>
      </c>
    </row>
    <row r="114" s="1" customFormat="1" spans="1:22">
      <c r="A114" s="3">
        <v>999228322611505</v>
      </c>
      <c r="B114" s="1" t="s">
        <v>1969</v>
      </c>
      <c r="C114" s="1" t="s">
        <v>2203</v>
      </c>
      <c r="D114" s="1" t="s">
        <v>2204</v>
      </c>
      <c r="E114" s="1" t="s">
        <v>2205</v>
      </c>
      <c r="F114" s="1" t="s">
        <v>1969</v>
      </c>
      <c r="G114" s="1" t="s">
        <v>1523</v>
      </c>
      <c r="H114" s="1" t="s">
        <v>1524</v>
      </c>
      <c r="I114" s="1" t="s">
        <v>2206</v>
      </c>
      <c r="J114" s="1" t="s">
        <v>30</v>
      </c>
      <c r="K114" s="1" t="s">
        <v>2207</v>
      </c>
      <c r="L114" s="1" t="s">
        <v>2207</v>
      </c>
      <c r="M114" s="1" t="s">
        <v>1527</v>
      </c>
      <c r="N114" s="1" t="s">
        <v>1527</v>
      </c>
      <c r="O114" s="1" t="s">
        <v>1528</v>
      </c>
      <c r="P114" s="1" t="s">
        <v>1529</v>
      </c>
      <c r="Q114" s="1" t="s">
        <v>1530</v>
      </c>
      <c r="R114" s="1" t="s">
        <v>2208</v>
      </c>
      <c r="S114" s="1" t="s">
        <v>1532</v>
      </c>
      <c r="T114" s="1" t="s">
        <v>1533</v>
      </c>
      <c r="U114" s="1" t="s">
        <v>1534</v>
      </c>
      <c r="V114" s="1" t="s">
        <v>1846</v>
      </c>
    </row>
    <row r="115" s="1" customFormat="1" spans="1:22">
      <c r="A115" s="3">
        <v>999228321858093</v>
      </c>
      <c r="B115" s="1" t="s">
        <v>1969</v>
      </c>
      <c r="C115" s="1" t="s">
        <v>2209</v>
      </c>
      <c r="D115" s="1" t="s">
        <v>2210</v>
      </c>
      <c r="E115" s="1" t="s">
        <v>2211</v>
      </c>
      <c r="F115" s="1" t="s">
        <v>1969</v>
      </c>
      <c r="G115" s="1" t="s">
        <v>1523</v>
      </c>
      <c r="H115" s="1" t="s">
        <v>1524</v>
      </c>
      <c r="I115" s="1" t="s">
        <v>2212</v>
      </c>
      <c r="J115" s="1" t="s">
        <v>30</v>
      </c>
      <c r="K115" s="1" t="s">
        <v>2213</v>
      </c>
      <c r="L115" s="1" t="s">
        <v>2213</v>
      </c>
      <c r="M115" s="1" t="s">
        <v>1527</v>
      </c>
      <c r="N115" s="1" t="s">
        <v>1527</v>
      </c>
      <c r="O115" s="1" t="s">
        <v>1528</v>
      </c>
      <c r="P115" s="1" t="s">
        <v>1529</v>
      </c>
      <c r="Q115" s="1" t="s">
        <v>1530</v>
      </c>
      <c r="R115" s="1" t="s">
        <v>2214</v>
      </c>
      <c r="S115" s="1" t="s">
        <v>1532</v>
      </c>
      <c r="T115" s="1" t="s">
        <v>1533</v>
      </c>
      <c r="U115" s="1" t="s">
        <v>1534</v>
      </c>
      <c r="V115" s="1" t="s">
        <v>1753</v>
      </c>
    </row>
    <row r="116" s="1" customFormat="1" spans="1:22">
      <c r="A116" s="3">
        <v>999228321430635</v>
      </c>
      <c r="B116" s="1" t="s">
        <v>1969</v>
      </c>
      <c r="C116" s="1" t="s">
        <v>2215</v>
      </c>
      <c r="D116" s="1" t="s">
        <v>2216</v>
      </c>
      <c r="E116" s="1" t="s">
        <v>2217</v>
      </c>
      <c r="F116" s="1" t="s">
        <v>1969</v>
      </c>
      <c r="G116" s="1" t="s">
        <v>1523</v>
      </c>
      <c r="H116" s="1" t="s">
        <v>1524</v>
      </c>
      <c r="I116" s="1" t="s">
        <v>2218</v>
      </c>
      <c r="J116" s="1" t="s">
        <v>30</v>
      </c>
      <c r="K116" s="1" t="s">
        <v>2219</v>
      </c>
      <c r="L116" s="1" t="s">
        <v>2219</v>
      </c>
      <c r="M116" s="1" t="s">
        <v>1527</v>
      </c>
      <c r="N116" s="1" t="s">
        <v>1527</v>
      </c>
      <c r="O116" s="1" t="s">
        <v>1528</v>
      </c>
      <c r="P116" s="1" t="s">
        <v>1529</v>
      </c>
      <c r="Q116" s="1" t="s">
        <v>1530</v>
      </c>
      <c r="R116" s="1" t="s">
        <v>2220</v>
      </c>
      <c r="S116" s="1" t="s">
        <v>1532</v>
      </c>
      <c r="T116" s="1" t="s">
        <v>1533</v>
      </c>
      <c r="U116" s="1" t="s">
        <v>1534</v>
      </c>
      <c r="V116" s="1" t="s">
        <v>1670</v>
      </c>
    </row>
    <row r="117" s="1" customFormat="1" spans="1:22">
      <c r="A117" s="3">
        <v>999228321040687</v>
      </c>
      <c r="B117" s="1" t="s">
        <v>1969</v>
      </c>
      <c r="C117" s="1" t="s">
        <v>2221</v>
      </c>
      <c r="D117" s="1" t="s">
        <v>1817</v>
      </c>
      <c r="E117" s="1" t="s">
        <v>2222</v>
      </c>
      <c r="F117" s="1" t="s">
        <v>1969</v>
      </c>
      <c r="G117" s="1" t="s">
        <v>1523</v>
      </c>
      <c r="H117" s="1" t="s">
        <v>1524</v>
      </c>
      <c r="I117" s="1" t="s">
        <v>2223</v>
      </c>
      <c r="J117" s="1" t="s">
        <v>30</v>
      </c>
      <c r="K117" s="1" t="s">
        <v>2224</v>
      </c>
      <c r="L117" s="1" t="s">
        <v>2224</v>
      </c>
      <c r="M117" s="1" t="s">
        <v>1527</v>
      </c>
      <c r="N117" s="1" t="s">
        <v>1527</v>
      </c>
      <c r="O117" s="1" t="s">
        <v>1528</v>
      </c>
      <c r="P117" s="1" t="s">
        <v>1529</v>
      </c>
      <c r="Q117" s="1" t="s">
        <v>1530</v>
      </c>
      <c r="R117" s="1" t="s">
        <v>2225</v>
      </c>
      <c r="S117" s="1" t="s">
        <v>1532</v>
      </c>
      <c r="T117" s="1" t="s">
        <v>1533</v>
      </c>
      <c r="U117" s="1" t="s">
        <v>1534</v>
      </c>
      <c r="V117" s="1" t="s">
        <v>1582</v>
      </c>
    </row>
    <row r="118" s="1" customFormat="1" spans="1:22">
      <c r="A118" s="3">
        <v>999228321001761</v>
      </c>
      <c r="B118" s="1" t="s">
        <v>1969</v>
      </c>
      <c r="C118" s="1" t="s">
        <v>2226</v>
      </c>
      <c r="D118" s="1" t="s">
        <v>2227</v>
      </c>
      <c r="E118" s="1" t="s">
        <v>2228</v>
      </c>
      <c r="F118" s="1" t="s">
        <v>1969</v>
      </c>
      <c r="G118" s="1" t="s">
        <v>1523</v>
      </c>
      <c r="H118" s="1" t="s">
        <v>1524</v>
      </c>
      <c r="I118" s="1" t="s">
        <v>2229</v>
      </c>
      <c r="J118" s="1" t="s">
        <v>30</v>
      </c>
      <c r="K118" s="1" t="s">
        <v>2230</v>
      </c>
      <c r="L118" s="1" t="s">
        <v>2230</v>
      </c>
      <c r="M118" s="1" t="s">
        <v>1527</v>
      </c>
      <c r="N118" s="1" t="s">
        <v>1527</v>
      </c>
      <c r="O118" s="1" t="s">
        <v>1528</v>
      </c>
      <c r="P118" s="1" t="s">
        <v>1529</v>
      </c>
      <c r="Q118" s="1" t="s">
        <v>1530</v>
      </c>
      <c r="R118" s="1" t="s">
        <v>2231</v>
      </c>
      <c r="S118" s="1" t="s">
        <v>1532</v>
      </c>
      <c r="T118" s="1" t="s">
        <v>1533</v>
      </c>
      <c r="U118" s="1" t="s">
        <v>1534</v>
      </c>
      <c r="V118" s="1" t="s">
        <v>1753</v>
      </c>
    </row>
    <row r="119" s="1" customFormat="1" spans="1:22">
      <c r="A119" s="3">
        <v>999228320937880</v>
      </c>
      <c r="B119" s="1" t="s">
        <v>1969</v>
      </c>
      <c r="C119" s="1" t="s">
        <v>2232</v>
      </c>
      <c r="D119" s="1" t="s">
        <v>2233</v>
      </c>
      <c r="E119" s="1" t="s">
        <v>2234</v>
      </c>
      <c r="F119" s="1" t="s">
        <v>1519</v>
      </c>
      <c r="G119" s="1" t="s">
        <v>1523</v>
      </c>
      <c r="H119" s="1" t="s">
        <v>1524</v>
      </c>
      <c r="I119" s="1" t="s">
        <v>2235</v>
      </c>
      <c r="J119" s="1" t="s">
        <v>30</v>
      </c>
      <c r="K119" s="1" t="s">
        <v>2236</v>
      </c>
      <c r="L119" s="1" t="s">
        <v>2236</v>
      </c>
      <c r="M119" s="1" t="s">
        <v>1527</v>
      </c>
      <c r="N119" s="1" t="s">
        <v>1527</v>
      </c>
      <c r="O119" s="1" t="s">
        <v>1528</v>
      </c>
      <c r="P119" s="1" t="s">
        <v>1529</v>
      </c>
      <c r="Q119" s="1" t="s">
        <v>1530</v>
      </c>
      <c r="R119" s="1" t="s">
        <v>2237</v>
      </c>
      <c r="S119" s="1" t="s">
        <v>1532</v>
      </c>
      <c r="T119" s="1" t="s">
        <v>1533</v>
      </c>
      <c r="U119" s="1" t="s">
        <v>1534</v>
      </c>
      <c r="V119" s="1" t="s">
        <v>1877</v>
      </c>
    </row>
    <row r="120" s="1" customFormat="1" spans="1:22">
      <c r="A120" s="3">
        <v>999228320904238</v>
      </c>
      <c r="B120" s="1" t="s">
        <v>1969</v>
      </c>
      <c r="C120" s="1" t="s">
        <v>2238</v>
      </c>
      <c r="D120" s="1" t="s">
        <v>1829</v>
      </c>
      <c r="E120" s="1" t="s">
        <v>2239</v>
      </c>
      <c r="F120" s="1" t="s">
        <v>1969</v>
      </c>
      <c r="G120" s="1" t="s">
        <v>1523</v>
      </c>
      <c r="H120" s="1" t="s">
        <v>1524</v>
      </c>
      <c r="I120" s="1" t="s">
        <v>2240</v>
      </c>
      <c r="J120" s="1" t="s">
        <v>30</v>
      </c>
      <c r="K120" s="1" t="s">
        <v>2241</v>
      </c>
      <c r="L120" s="1" t="s">
        <v>2241</v>
      </c>
      <c r="M120" s="1" t="s">
        <v>1527</v>
      </c>
      <c r="N120" s="1" t="s">
        <v>1527</v>
      </c>
      <c r="O120" s="1" t="s">
        <v>1528</v>
      </c>
      <c r="P120" s="1" t="s">
        <v>1529</v>
      </c>
      <c r="Q120" s="1" t="s">
        <v>1530</v>
      </c>
      <c r="R120" s="1" t="s">
        <v>2242</v>
      </c>
      <c r="S120" s="1" t="s">
        <v>1532</v>
      </c>
      <c r="T120" s="1" t="s">
        <v>1533</v>
      </c>
      <c r="U120" s="1" t="s">
        <v>1534</v>
      </c>
      <c r="V120" s="1" t="s">
        <v>1582</v>
      </c>
    </row>
    <row r="121" s="1" customFormat="1" spans="1:22">
      <c r="A121" s="3">
        <v>999228320839141</v>
      </c>
      <c r="B121" s="1" t="s">
        <v>1969</v>
      </c>
      <c r="C121" s="1" t="s">
        <v>2243</v>
      </c>
      <c r="D121" s="1" t="s">
        <v>2244</v>
      </c>
      <c r="E121" s="1" t="s">
        <v>2245</v>
      </c>
      <c r="F121" s="1" t="s">
        <v>1969</v>
      </c>
      <c r="G121" s="1" t="s">
        <v>1523</v>
      </c>
      <c r="H121" s="1" t="s">
        <v>1524</v>
      </c>
      <c r="I121" s="1" t="s">
        <v>2246</v>
      </c>
      <c r="J121" s="1" t="s">
        <v>30</v>
      </c>
      <c r="K121" s="1" t="s">
        <v>2247</v>
      </c>
      <c r="L121" s="1" t="s">
        <v>2247</v>
      </c>
      <c r="M121" s="1" t="s">
        <v>1527</v>
      </c>
      <c r="N121" s="1" t="s">
        <v>1527</v>
      </c>
      <c r="O121" s="1" t="s">
        <v>1528</v>
      </c>
      <c r="P121" s="1" t="s">
        <v>1529</v>
      </c>
      <c r="Q121" s="1" t="s">
        <v>1530</v>
      </c>
      <c r="R121" s="1" t="s">
        <v>2248</v>
      </c>
      <c r="S121" s="1" t="s">
        <v>1532</v>
      </c>
      <c r="T121" s="1" t="s">
        <v>1533</v>
      </c>
      <c r="U121" s="1" t="s">
        <v>1534</v>
      </c>
      <c r="V121" s="1" t="s">
        <v>1561</v>
      </c>
    </row>
    <row r="122" s="1" customFormat="1" spans="1:22">
      <c r="A122" s="3">
        <v>999228320620397</v>
      </c>
      <c r="B122" s="1" t="s">
        <v>2249</v>
      </c>
      <c r="C122" s="1" t="s">
        <v>2250</v>
      </c>
      <c r="D122" s="1" t="s">
        <v>2251</v>
      </c>
      <c r="E122" s="1" t="s">
        <v>2252</v>
      </c>
      <c r="F122" s="1" t="s">
        <v>1969</v>
      </c>
      <c r="G122" s="1" t="s">
        <v>1523</v>
      </c>
      <c r="H122" s="1" t="s">
        <v>1524</v>
      </c>
      <c r="I122" s="1" t="s">
        <v>2253</v>
      </c>
      <c r="J122" s="1" t="s">
        <v>30</v>
      </c>
      <c r="K122" s="1" t="s">
        <v>2254</v>
      </c>
      <c r="L122" s="1" t="s">
        <v>2254</v>
      </c>
      <c r="M122" s="1" t="s">
        <v>1527</v>
      </c>
      <c r="N122" s="1" t="s">
        <v>1527</v>
      </c>
      <c r="O122" s="1" t="s">
        <v>1528</v>
      </c>
      <c r="P122" s="1" t="s">
        <v>1529</v>
      </c>
      <c r="Q122" s="1" t="s">
        <v>1530</v>
      </c>
      <c r="R122" s="1" t="s">
        <v>2255</v>
      </c>
      <c r="S122" s="1" t="s">
        <v>1532</v>
      </c>
      <c r="T122" s="1" t="s">
        <v>1533</v>
      </c>
      <c r="U122" s="1" t="s">
        <v>2256</v>
      </c>
      <c r="V122" s="1" t="s">
        <v>1549</v>
      </c>
    </row>
    <row r="123" s="1" customFormat="1" spans="1:22">
      <c r="A123" s="3">
        <v>999228320602610</v>
      </c>
      <c r="B123" s="1" t="s">
        <v>2249</v>
      </c>
      <c r="C123" s="1" t="s">
        <v>2257</v>
      </c>
      <c r="D123" s="1" t="s">
        <v>2251</v>
      </c>
      <c r="E123" s="1" t="s">
        <v>2252</v>
      </c>
      <c r="F123" s="1" t="s">
        <v>1969</v>
      </c>
      <c r="G123" s="1" t="s">
        <v>1523</v>
      </c>
      <c r="H123" s="1" t="s">
        <v>1524</v>
      </c>
      <c r="I123" s="1" t="s">
        <v>2253</v>
      </c>
      <c r="J123" s="1" t="s">
        <v>30</v>
      </c>
      <c r="K123" s="1" t="s">
        <v>2254</v>
      </c>
      <c r="L123" s="1" t="s">
        <v>2254</v>
      </c>
      <c r="M123" s="1" t="s">
        <v>1527</v>
      </c>
      <c r="N123" s="1" t="s">
        <v>1527</v>
      </c>
      <c r="O123" s="1" t="s">
        <v>1528</v>
      </c>
      <c r="P123" s="1" t="s">
        <v>1529</v>
      </c>
      <c r="Q123" s="1" t="s">
        <v>1530</v>
      </c>
      <c r="R123" s="1" t="s">
        <v>2258</v>
      </c>
      <c r="S123" s="1" t="s">
        <v>1532</v>
      </c>
      <c r="T123" s="1" t="s">
        <v>1533</v>
      </c>
      <c r="U123" s="1" t="s">
        <v>2256</v>
      </c>
      <c r="V123" s="1" t="s">
        <v>1549</v>
      </c>
    </row>
    <row r="124" s="1" customFormat="1" spans="1:22">
      <c r="A124" s="3">
        <v>999228320583397</v>
      </c>
      <c r="B124" s="1" t="s">
        <v>2249</v>
      </c>
      <c r="C124" s="1" t="s">
        <v>2259</v>
      </c>
      <c r="D124" s="1" t="s">
        <v>2260</v>
      </c>
      <c r="E124" s="1" t="s">
        <v>2261</v>
      </c>
      <c r="F124" s="1" t="s">
        <v>1969</v>
      </c>
      <c r="G124" s="1" t="s">
        <v>1523</v>
      </c>
      <c r="H124" s="1" t="s">
        <v>1524</v>
      </c>
      <c r="I124" s="1" t="s">
        <v>2262</v>
      </c>
      <c r="J124" s="1" t="s">
        <v>30</v>
      </c>
      <c r="K124" s="1" t="s">
        <v>2263</v>
      </c>
      <c r="L124" s="1" t="s">
        <v>2263</v>
      </c>
      <c r="M124" s="1" t="s">
        <v>1527</v>
      </c>
      <c r="N124" s="1" t="s">
        <v>1527</v>
      </c>
      <c r="O124" s="1" t="s">
        <v>1528</v>
      </c>
      <c r="P124" s="1" t="s">
        <v>1529</v>
      </c>
      <c r="Q124" s="1" t="s">
        <v>1530</v>
      </c>
      <c r="R124" s="1" t="s">
        <v>2264</v>
      </c>
      <c r="S124" s="1" t="s">
        <v>1532</v>
      </c>
      <c r="T124" s="1" t="s">
        <v>1533</v>
      </c>
      <c r="U124" s="1" t="s">
        <v>1534</v>
      </c>
      <c r="V124" s="1" t="s">
        <v>1846</v>
      </c>
    </row>
    <row r="125" s="1" customFormat="1" spans="1:22">
      <c r="A125" s="3">
        <v>999228320287427</v>
      </c>
      <c r="B125" s="1" t="s">
        <v>2249</v>
      </c>
      <c r="C125" s="1" t="s">
        <v>2265</v>
      </c>
      <c r="D125" s="1" t="s">
        <v>2266</v>
      </c>
      <c r="E125" s="1" t="s">
        <v>2267</v>
      </c>
      <c r="F125" s="1" t="s">
        <v>1969</v>
      </c>
      <c r="G125" s="1" t="s">
        <v>1523</v>
      </c>
      <c r="H125" s="1" t="s">
        <v>1524</v>
      </c>
      <c r="I125" s="1" t="s">
        <v>2268</v>
      </c>
      <c r="J125" s="1" t="s">
        <v>30</v>
      </c>
      <c r="K125" s="1" t="s">
        <v>2269</v>
      </c>
      <c r="L125" s="1" t="s">
        <v>2269</v>
      </c>
      <c r="M125" s="1" t="s">
        <v>1527</v>
      </c>
      <c r="N125" s="1" t="s">
        <v>1527</v>
      </c>
      <c r="O125" s="1" t="s">
        <v>1528</v>
      </c>
      <c r="P125" s="1" t="s">
        <v>1529</v>
      </c>
      <c r="Q125" s="1" t="s">
        <v>1530</v>
      </c>
      <c r="R125" s="1" t="s">
        <v>2270</v>
      </c>
      <c r="S125" s="1" t="s">
        <v>1532</v>
      </c>
      <c r="T125" s="1" t="s">
        <v>1533</v>
      </c>
      <c r="U125" s="1" t="s">
        <v>1534</v>
      </c>
      <c r="V125" s="1" t="s">
        <v>1846</v>
      </c>
    </row>
    <row r="126" s="1" customFormat="1" spans="1:22">
      <c r="A126" s="3">
        <v>999228319632777</v>
      </c>
      <c r="B126" s="1" t="s">
        <v>2249</v>
      </c>
      <c r="C126" s="1" t="s">
        <v>2271</v>
      </c>
      <c r="D126" s="1" t="s">
        <v>2272</v>
      </c>
      <c r="E126" s="1" t="s">
        <v>2273</v>
      </c>
      <c r="F126" s="1" t="s">
        <v>1519</v>
      </c>
      <c r="G126" s="1" t="s">
        <v>1523</v>
      </c>
      <c r="H126" s="1" t="s">
        <v>1524</v>
      </c>
      <c r="I126" s="1" t="s">
        <v>2274</v>
      </c>
      <c r="J126" s="1" t="s">
        <v>30</v>
      </c>
      <c r="K126" s="1" t="s">
        <v>2275</v>
      </c>
      <c r="L126" s="1" t="s">
        <v>2275</v>
      </c>
      <c r="M126" s="1" t="s">
        <v>1527</v>
      </c>
      <c r="N126" s="1" t="s">
        <v>1527</v>
      </c>
      <c r="O126" s="1" t="s">
        <v>1528</v>
      </c>
      <c r="P126" s="1" t="s">
        <v>1529</v>
      </c>
      <c r="Q126" s="1" t="s">
        <v>1530</v>
      </c>
      <c r="R126" s="1" t="s">
        <v>2276</v>
      </c>
      <c r="S126" s="1" t="s">
        <v>1532</v>
      </c>
      <c r="T126" s="1" t="s">
        <v>1533</v>
      </c>
      <c r="U126" s="1" t="s">
        <v>1534</v>
      </c>
      <c r="V126" s="1" t="s">
        <v>1542</v>
      </c>
    </row>
    <row r="127" s="1" customFormat="1" spans="1:22">
      <c r="A127" s="3">
        <v>999228319402279</v>
      </c>
      <c r="B127" s="1" t="s">
        <v>2249</v>
      </c>
      <c r="C127" s="1" t="s">
        <v>2277</v>
      </c>
      <c r="D127" s="1" t="s">
        <v>2278</v>
      </c>
      <c r="E127" s="1" t="s">
        <v>2279</v>
      </c>
      <c r="F127" s="1" t="s">
        <v>2249</v>
      </c>
      <c r="G127" s="1" t="s">
        <v>1523</v>
      </c>
      <c r="H127" s="1" t="s">
        <v>1524</v>
      </c>
      <c r="I127" s="1" t="s">
        <v>2280</v>
      </c>
      <c r="J127" s="1" t="s">
        <v>30</v>
      </c>
      <c r="K127" s="1" t="s">
        <v>2281</v>
      </c>
      <c r="L127" s="1" t="s">
        <v>2281</v>
      </c>
      <c r="M127" s="1" t="s">
        <v>1527</v>
      </c>
      <c r="N127" s="1" t="s">
        <v>1527</v>
      </c>
      <c r="O127" s="1" t="s">
        <v>1528</v>
      </c>
      <c r="P127" s="1" t="s">
        <v>1529</v>
      </c>
      <c r="Q127" s="1" t="s">
        <v>1530</v>
      </c>
      <c r="R127" s="1" t="s">
        <v>2282</v>
      </c>
      <c r="S127" s="1" t="s">
        <v>1532</v>
      </c>
      <c r="T127" s="1" t="s">
        <v>1533</v>
      </c>
      <c r="U127" s="1" t="s">
        <v>1534</v>
      </c>
      <c r="V127" s="1" t="s">
        <v>1846</v>
      </c>
    </row>
    <row r="128" s="1" customFormat="1" spans="1:22">
      <c r="A128" s="3">
        <v>999228319236331</v>
      </c>
      <c r="B128" s="1" t="s">
        <v>2249</v>
      </c>
      <c r="C128" s="1" t="s">
        <v>2283</v>
      </c>
      <c r="D128" s="1" t="s">
        <v>2175</v>
      </c>
      <c r="E128" s="1" t="s">
        <v>2284</v>
      </c>
      <c r="F128" s="1" t="s">
        <v>1969</v>
      </c>
      <c r="G128" s="1" t="s">
        <v>1523</v>
      </c>
      <c r="H128" s="1" t="s">
        <v>1524</v>
      </c>
      <c r="I128" s="1" t="s">
        <v>2285</v>
      </c>
      <c r="J128" s="1" t="s">
        <v>30</v>
      </c>
      <c r="K128" s="1" t="s">
        <v>2286</v>
      </c>
      <c r="L128" s="1" t="s">
        <v>2286</v>
      </c>
      <c r="M128" s="1" t="s">
        <v>1527</v>
      </c>
      <c r="N128" s="1" t="s">
        <v>1527</v>
      </c>
      <c r="O128" s="1" t="s">
        <v>1528</v>
      </c>
      <c r="P128" s="1" t="s">
        <v>1529</v>
      </c>
      <c r="Q128" s="1" t="s">
        <v>1530</v>
      </c>
      <c r="R128" s="1" t="s">
        <v>2287</v>
      </c>
      <c r="S128" s="1" t="s">
        <v>1532</v>
      </c>
      <c r="T128" s="1" t="s">
        <v>1533</v>
      </c>
      <c r="U128" s="1" t="s">
        <v>1534</v>
      </c>
      <c r="V128" s="1" t="s">
        <v>1582</v>
      </c>
    </row>
    <row r="129" s="1" customFormat="1" spans="1:22">
      <c r="A129" s="3">
        <v>999228319015080</v>
      </c>
      <c r="B129" s="1" t="s">
        <v>2249</v>
      </c>
      <c r="C129" s="1" t="s">
        <v>2288</v>
      </c>
      <c r="D129" s="1" t="s">
        <v>2289</v>
      </c>
      <c r="E129" s="1" t="s">
        <v>2290</v>
      </c>
      <c r="F129" s="1" t="s">
        <v>2249</v>
      </c>
      <c r="G129" s="1" t="s">
        <v>1523</v>
      </c>
      <c r="H129" s="1" t="s">
        <v>1524</v>
      </c>
      <c r="I129" s="1" t="s">
        <v>2291</v>
      </c>
      <c r="J129" s="1" t="s">
        <v>30</v>
      </c>
      <c r="K129" s="1" t="s">
        <v>2292</v>
      </c>
      <c r="L129" s="1" t="s">
        <v>2292</v>
      </c>
      <c r="M129" s="1" t="s">
        <v>1527</v>
      </c>
      <c r="N129" s="1" t="s">
        <v>1527</v>
      </c>
      <c r="O129" s="1" t="s">
        <v>1528</v>
      </c>
      <c r="P129" s="1" t="s">
        <v>1529</v>
      </c>
      <c r="Q129" s="1" t="s">
        <v>1530</v>
      </c>
      <c r="R129" s="1" t="s">
        <v>2293</v>
      </c>
      <c r="S129" s="1" t="s">
        <v>1532</v>
      </c>
      <c r="T129" s="1" t="s">
        <v>1533</v>
      </c>
      <c r="U129" s="1" t="s">
        <v>1534</v>
      </c>
      <c r="V129" s="1" t="s">
        <v>1877</v>
      </c>
    </row>
    <row r="130" s="1" customFormat="1" spans="1:22">
      <c r="A130" s="3">
        <v>999228318881837</v>
      </c>
      <c r="B130" s="1" t="s">
        <v>2249</v>
      </c>
      <c r="C130" s="1" t="s">
        <v>2294</v>
      </c>
      <c r="D130" s="1" t="s">
        <v>2295</v>
      </c>
      <c r="E130" s="1" t="s">
        <v>2296</v>
      </c>
      <c r="F130" s="1" t="s">
        <v>1519</v>
      </c>
      <c r="G130" s="1" t="s">
        <v>1523</v>
      </c>
      <c r="H130" s="1" t="s">
        <v>1524</v>
      </c>
      <c r="I130" s="1" t="s">
        <v>2297</v>
      </c>
      <c r="J130" s="1" t="s">
        <v>30</v>
      </c>
      <c r="K130" s="1" t="s">
        <v>2298</v>
      </c>
      <c r="L130" s="1" t="s">
        <v>2298</v>
      </c>
      <c r="M130" s="1" t="s">
        <v>1527</v>
      </c>
      <c r="N130" s="1" t="s">
        <v>1527</v>
      </c>
      <c r="O130" s="1" t="s">
        <v>1528</v>
      </c>
      <c r="P130" s="1" t="s">
        <v>1529</v>
      </c>
      <c r="Q130" s="1" t="s">
        <v>1530</v>
      </c>
      <c r="R130" s="1" t="s">
        <v>2299</v>
      </c>
      <c r="S130" s="1" t="s">
        <v>1532</v>
      </c>
      <c r="T130" s="1" t="s">
        <v>1533</v>
      </c>
      <c r="U130" s="1" t="s">
        <v>1534</v>
      </c>
      <c r="V130" s="1" t="s">
        <v>1582</v>
      </c>
    </row>
    <row r="131" s="1" customFormat="1" spans="1:22">
      <c r="A131" s="3">
        <v>999228318502184</v>
      </c>
      <c r="B131" s="1" t="s">
        <v>2249</v>
      </c>
      <c r="C131" s="1" t="s">
        <v>2300</v>
      </c>
      <c r="D131" s="1" t="s">
        <v>2193</v>
      </c>
      <c r="E131" s="1" t="s">
        <v>2301</v>
      </c>
      <c r="F131" s="1" t="s">
        <v>1519</v>
      </c>
      <c r="G131" s="1" t="s">
        <v>1523</v>
      </c>
      <c r="H131" s="1" t="s">
        <v>1524</v>
      </c>
      <c r="I131" s="1" t="s">
        <v>2302</v>
      </c>
      <c r="J131" s="1" t="s">
        <v>30</v>
      </c>
      <c r="K131" s="1" t="s">
        <v>2303</v>
      </c>
      <c r="L131" s="1" t="s">
        <v>2303</v>
      </c>
      <c r="M131" s="1" t="s">
        <v>1527</v>
      </c>
      <c r="N131" s="1" t="s">
        <v>1527</v>
      </c>
      <c r="O131" s="1" t="s">
        <v>1528</v>
      </c>
      <c r="P131" s="1" t="s">
        <v>1529</v>
      </c>
      <c r="Q131" s="1" t="s">
        <v>1530</v>
      </c>
      <c r="R131" s="1" t="s">
        <v>2304</v>
      </c>
      <c r="S131" s="1" t="s">
        <v>1532</v>
      </c>
      <c r="T131" s="1" t="s">
        <v>1533</v>
      </c>
      <c r="U131" s="1" t="s">
        <v>1534</v>
      </c>
      <c r="V131" s="1" t="s">
        <v>1846</v>
      </c>
    </row>
    <row r="132" s="1" customFormat="1" spans="1:22">
      <c r="A132" s="3">
        <v>999228318440878</v>
      </c>
      <c r="B132" s="1" t="s">
        <v>2249</v>
      </c>
      <c r="C132" s="1" t="s">
        <v>2305</v>
      </c>
      <c r="D132" s="1" t="s">
        <v>2306</v>
      </c>
      <c r="E132" s="1" t="s">
        <v>2307</v>
      </c>
      <c r="F132" s="1" t="s">
        <v>1519</v>
      </c>
      <c r="G132" s="1" t="s">
        <v>1523</v>
      </c>
      <c r="H132" s="1" t="s">
        <v>1524</v>
      </c>
      <c r="I132" s="1" t="s">
        <v>2308</v>
      </c>
      <c r="J132" s="1" t="s">
        <v>30</v>
      </c>
      <c r="K132" s="1" t="s">
        <v>2309</v>
      </c>
      <c r="L132" s="1" t="s">
        <v>2309</v>
      </c>
      <c r="M132" s="1" t="s">
        <v>1527</v>
      </c>
      <c r="N132" s="1" t="s">
        <v>1527</v>
      </c>
      <c r="O132" s="1" t="s">
        <v>1528</v>
      </c>
      <c r="P132" s="1" t="s">
        <v>1529</v>
      </c>
      <c r="Q132" s="1" t="s">
        <v>1530</v>
      </c>
      <c r="R132" s="1" t="s">
        <v>2310</v>
      </c>
      <c r="S132" s="1" t="s">
        <v>1532</v>
      </c>
      <c r="T132" s="1" t="s">
        <v>1533</v>
      </c>
      <c r="U132" s="1" t="s">
        <v>1534</v>
      </c>
      <c r="V132" s="1" t="s">
        <v>1864</v>
      </c>
    </row>
    <row r="133" s="1" customFormat="1" spans="1:22">
      <c r="A133" s="3">
        <v>999228318071361</v>
      </c>
      <c r="B133" s="1" t="s">
        <v>2249</v>
      </c>
      <c r="C133" s="1" t="s">
        <v>2311</v>
      </c>
      <c r="D133" s="1" t="s">
        <v>2312</v>
      </c>
      <c r="E133" s="1" t="s">
        <v>2313</v>
      </c>
      <c r="F133" s="1" t="s">
        <v>1519</v>
      </c>
      <c r="G133" s="1" t="s">
        <v>1523</v>
      </c>
      <c r="H133" s="1" t="s">
        <v>1524</v>
      </c>
      <c r="I133" s="1" t="s">
        <v>2314</v>
      </c>
      <c r="J133" s="1" t="s">
        <v>30</v>
      </c>
      <c r="K133" s="1" t="s">
        <v>2315</v>
      </c>
      <c r="L133" s="1" t="s">
        <v>2315</v>
      </c>
      <c r="M133" s="1" t="s">
        <v>1527</v>
      </c>
      <c r="N133" s="1" t="s">
        <v>1527</v>
      </c>
      <c r="O133" s="1" t="s">
        <v>1528</v>
      </c>
      <c r="P133" s="1" t="s">
        <v>1529</v>
      </c>
      <c r="Q133" s="1" t="s">
        <v>1530</v>
      </c>
      <c r="R133" s="1" t="s">
        <v>2316</v>
      </c>
      <c r="S133" s="1" t="s">
        <v>1532</v>
      </c>
      <c r="T133" s="1" t="s">
        <v>1533</v>
      </c>
      <c r="U133" s="1" t="s">
        <v>1534</v>
      </c>
      <c r="V133" s="1" t="s">
        <v>1582</v>
      </c>
    </row>
    <row r="134" s="1" customFormat="1" spans="1:22">
      <c r="A134" s="3">
        <v>999228317901769</v>
      </c>
      <c r="B134" s="1" t="s">
        <v>2249</v>
      </c>
      <c r="C134" s="1" t="s">
        <v>2317</v>
      </c>
      <c r="D134" s="1" t="s">
        <v>2318</v>
      </c>
      <c r="E134" s="1" t="s">
        <v>2319</v>
      </c>
      <c r="F134" s="1" t="s">
        <v>2249</v>
      </c>
      <c r="G134" s="1" t="s">
        <v>1523</v>
      </c>
      <c r="H134" s="1" t="s">
        <v>1524</v>
      </c>
      <c r="I134" s="1" t="s">
        <v>2320</v>
      </c>
      <c r="J134" s="1" t="s">
        <v>30</v>
      </c>
      <c r="K134" s="1" t="s">
        <v>2321</v>
      </c>
      <c r="L134" s="1" t="s">
        <v>2321</v>
      </c>
      <c r="M134" s="1" t="s">
        <v>1527</v>
      </c>
      <c r="N134" s="1" t="s">
        <v>1527</v>
      </c>
      <c r="O134" s="1" t="s">
        <v>1528</v>
      </c>
      <c r="P134" s="1" t="s">
        <v>1529</v>
      </c>
      <c r="Q134" s="1" t="s">
        <v>1530</v>
      </c>
      <c r="R134" s="1" t="s">
        <v>2322</v>
      </c>
      <c r="S134" s="1" t="s">
        <v>1532</v>
      </c>
      <c r="T134" s="1" t="s">
        <v>1533</v>
      </c>
      <c r="U134" s="1" t="s">
        <v>1534</v>
      </c>
      <c r="V134" s="1" t="s">
        <v>2323</v>
      </c>
    </row>
    <row r="135" s="1" customFormat="1" spans="1:22">
      <c r="A135" s="3">
        <v>999228316327200</v>
      </c>
      <c r="B135" s="1" t="s">
        <v>2249</v>
      </c>
      <c r="C135" s="1" t="s">
        <v>2324</v>
      </c>
      <c r="D135" s="1" t="s">
        <v>2325</v>
      </c>
      <c r="E135" s="1" t="s">
        <v>2326</v>
      </c>
      <c r="F135" s="1" t="s">
        <v>1969</v>
      </c>
      <c r="G135" s="1" t="s">
        <v>1523</v>
      </c>
      <c r="H135" s="1" t="s">
        <v>1524</v>
      </c>
      <c r="I135" s="1" t="s">
        <v>2327</v>
      </c>
      <c r="J135" s="1" t="s">
        <v>30</v>
      </c>
      <c r="K135" s="1" t="s">
        <v>2328</v>
      </c>
      <c r="L135" s="1" t="s">
        <v>2328</v>
      </c>
      <c r="M135" s="1" t="s">
        <v>1527</v>
      </c>
      <c r="N135" s="1" t="s">
        <v>1527</v>
      </c>
      <c r="O135" s="1" t="s">
        <v>1528</v>
      </c>
      <c r="P135" s="1" t="s">
        <v>1529</v>
      </c>
      <c r="Q135" s="1" t="s">
        <v>1530</v>
      </c>
      <c r="R135" s="1" t="s">
        <v>2329</v>
      </c>
      <c r="S135" s="1" t="s">
        <v>1532</v>
      </c>
      <c r="T135" s="1" t="s">
        <v>1533</v>
      </c>
      <c r="U135" s="1" t="s">
        <v>1534</v>
      </c>
      <c r="V135" s="1" t="s">
        <v>1549</v>
      </c>
    </row>
    <row r="136" s="1" customFormat="1" spans="1:22">
      <c r="A136" s="3">
        <v>999228315629233</v>
      </c>
      <c r="B136" s="1" t="s">
        <v>2249</v>
      </c>
      <c r="C136" s="1" t="s">
        <v>2330</v>
      </c>
      <c r="D136" s="1" t="s">
        <v>2331</v>
      </c>
      <c r="E136" s="1" t="s">
        <v>2332</v>
      </c>
      <c r="F136" s="1" t="s">
        <v>1969</v>
      </c>
      <c r="G136" s="1" t="s">
        <v>1523</v>
      </c>
      <c r="H136" s="1" t="s">
        <v>1524</v>
      </c>
      <c r="I136" s="1" t="s">
        <v>2333</v>
      </c>
      <c r="J136" s="1" t="s">
        <v>30</v>
      </c>
      <c r="K136" s="1" t="s">
        <v>2334</v>
      </c>
      <c r="L136" s="1" t="s">
        <v>2334</v>
      </c>
      <c r="M136" s="1" t="s">
        <v>1527</v>
      </c>
      <c r="N136" s="1" t="s">
        <v>1527</v>
      </c>
      <c r="O136" s="1" t="s">
        <v>1528</v>
      </c>
      <c r="P136" s="1" t="s">
        <v>1529</v>
      </c>
      <c r="Q136" s="1" t="s">
        <v>1530</v>
      </c>
      <c r="R136" s="1" t="s">
        <v>2335</v>
      </c>
      <c r="S136" s="1" t="s">
        <v>1532</v>
      </c>
      <c r="T136" s="1" t="s">
        <v>1533</v>
      </c>
      <c r="U136" s="1" t="s">
        <v>1534</v>
      </c>
      <c r="V136" s="1" t="s">
        <v>1753</v>
      </c>
    </row>
    <row r="137" s="1" customFormat="1" spans="1:22">
      <c r="A137" s="3">
        <v>999228314029519</v>
      </c>
      <c r="B137" s="1" t="s">
        <v>2249</v>
      </c>
      <c r="C137" s="1" t="s">
        <v>2336</v>
      </c>
      <c r="D137" s="1" t="s">
        <v>2337</v>
      </c>
      <c r="E137" s="1" t="s">
        <v>2338</v>
      </c>
      <c r="F137" s="1" t="s">
        <v>1519</v>
      </c>
      <c r="G137" s="1" t="s">
        <v>1523</v>
      </c>
      <c r="H137" s="1" t="s">
        <v>1524</v>
      </c>
      <c r="I137" s="1" t="s">
        <v>2339</v>
      </c>
      <c r="J137" s="1" t="s">
        <v>30</v>
      </c>
      <c r="K137" s="1" t="s">
        <v>2340</v>
      </c>
      <c r="L137" s="1" t="s">
        <v>2340</v>
      </c>
      <c r="M137" s="1" t="s">
        <v>1527</v>
      </c>
      <c r="N137" s="1" t="s">
        <v>1527</v>
      </c>
      <c r="O137" s="1" t="s">
        <v>1528</v>
      </c>
      <c r="P137" s="1" t="s">
        <v>1529</v>
      </c>
      <c r="Q137" s="1" t="s">
        <v>1530</v>
      </c>
      <c r="R137" s="1" t="s">
        <v>2341</v>
      </c>
      <c r="S137" s="1" t="s">
        <v>1532</v>
      </c>
      <c r="T137" s="1" t="s">
        <v>1533</v>
      </c>
      <c r="U137" s="1" t="s">
        <v>1534</v>
      </c>
      <c r="V137" s="1" t="s">
        <v>1582</v>
      </c>
    </row>
    <row r="138" s="1" customFormat="1" spans="1:22">
      <c r="A138" s="3">
        <v>999228313231162</v>
      </c>
      <c r="B138" s="1" t="s">
        <v>2249</v>
      </c>
      <c r="C138" s="1" t="s">
        <v>2342</v>
      </c>
      <c r="D138" s="1" t="s">
        <v>2343</v>
      </c>
      <c r="E138" s="1" t="s">
        <v>2344</v>
      </c>
      <c r="F138" s="1" t="s">
        <v>1519</v>
      </c>
      <c r="G138" s="1" t="s">
        <v>1523</v>
      </c>
      <c r="H138" s="1" t="s">
        <v>1524</v>
      </c>
      <c r="I138" s="1" t="s">
        <v>2345</v>
      </c>
      <c r="J138" s="1" t="s">
        <v>30</v>
      </c>
      <c r="K138" s="1" t="s">
        <v>2346</v>
      </c>
      <c r="L138" s="1" t="s">
        <v>2346</v>
      </c>
      <c r="M138" s="1" t="s">
        <v>1527</v>
      </c>
      <c r="N138" s="1" t="s">
        <v>1527</v>
      </c>
      <c r="O138" s="1" t="s">
        <v>1528</v>
      </c>
      <c r="P138" s="1" t="s">
        <v>1529</v>
      </c>
      <c r="Q138" s="1" t="s">
        <v>1530</v>
      </c>
      <c r="R138" s="1" t="s">
        <v>2347</v>
      </c>
      <c r="S138" s="1" t="s">
        <v>1532</v>
      </c>
      <c r="T138" s="1" t="s">
        <v>1533</v>
      </c>
      <c r="U138" s="1" t="s">
        <v>1534</v>
      </c>
      <c r="V138" s="1" t="s">
        <v>1582</v>
      </c>
    </row>
    <row r="139" s="1" customFormat="1" spans="1:22">
      <c r="A139" s="3">
        <v>999228313091651</v>
      </c>
      <c r="B139" s="1" t="s">
        <v>2348</v>
      </c>
      <c r="C139" s="1" t="s">
        <v>2349</v>
      </c>
      <c r="D139" s="1" t="s">
        <v>2350</v>
      </c>
      <c r="E139" s="1" t="s">
        <v>2351</v>
      </c>
      <c r="F139" s="1" t="s">
        <v>1519</v>
      </c>
      <c r="G139" s="1" t="s">
        <v>1523</v>
      </c>
      <c r="H139" s="1" t="s">
        <v>1524</v>
      </c>
      <c r="I139" s="1" t="s">
        <v>2352</v>
      </c>
      <c r="J139" s="1" t="s">
        <v>30</v>
      </c>
      <c r="K139" s="1" t="s">
        <v>2353</v>
      </c>
      <c r="L139" s="1" t="s">
        <v>2353</v>
      </c>
      <c r="M139" s="1" t="s">
        <v>1527</v>
      </c>
      <c r="N139" s="1" t="s">
        <v>1527</v>
      </c>
      <c r="O139" s="1" t="s">
        <v>1528</v>
      </c>
      <c r="P139" s="1" t="s">
        <v>1529</v>
      </c>
      <c r="Q139" s="1" t="s">
        <v>1530</v>
      </c>
      <c r="R139" s="1" t="s">
        <v>2354</v>
      </c>
      <c r="S139" s="1" t="s">
        <v>1532</v>
      </c>
      <c r="T139" s="1" t="s">
        <v>1533</v>
      </c>
      <c r="U139" s="1" t="s">
        <v>1534</v>
      </c>
      <c r="V139" s="1" t="s">
        <v>2355</v>
      </c>
    </row>
    <row r="140" s="1" customFormat="1" spans="1:22">
      <c r="A140" s="3">
        <v>999228312357058</v>
      </c>
      <c r="B140" s="1" t="s">
        <v>2348</v>
      </c>
      <c r="C140" s="1" t="s">
        <v>2356</v>
      </c>
      <c r="D140" s="1" t="s">
        <v>2357</v>
      </c>
      <c r="E140" s="1" t="s">
        <v>2358</v>
      </c>
      <c r="F140" s="1" t="s">
        <v>1519</v>
      </c>
      <c r="G140" s="1" t="s">
        <v>1523</v>
      </c>
      <c r="H140" s="1" t="s">
        <v>1524</v>
      </c>
      <c r="I140" s="1" t="s">
        <v>2359</v>
      </c>
      <c r="J140" s="1" t="s">
        <v>30</v>
      </c>
      <c r="K140" s="1" t="s">
        <v>2360</v>
      </c>
      <c r="L140" s="1" t="s">
        <v>2360</v>
      </c>
      <c r="M140" s="1" t="s">
        <v>1527</v>
      </c>
      <c r="N140" s="1" t="s">
        <v>1527</v>
      </c>
      <c r="O140" s="1" t="s">
        <v>1528</v>
      </c>
      <c r="P140" s="1" t="s">
        <v>1529</v>
      </c>
      <c r="Q140" s="1" t="s">
        <v>1530</v>
      </c>
      <c r="R140" s="1" t="s">
        <v>2361</v>
      </c>
      <c r="S140" s="1" t="s">
        <v>1532</v>
      </c>
      <c r="T140" s="1" t="s">
        <v>1533</v>
      </c>
      <c r="U140" s="1" t="s">
        <v>1534</v>
      </c>
      <c r="V140" s="1" t="s">
        <v>1846</v>
      </c>
    </row>
    <row r="141" s="1" customFormat="1" spans="1:22">
      <c r="A141" s="3">
        <v>999228311854957</v>
      </c>
      <c r="B141" s="1" t="s">
        <v>2348</v>
      </c>
      <c r="C141" s="1" t="s">
        <v>2362</v>
      </c>
      <c r="D141" s="1" t="s">
        <v>2363</v>
      </c>
      <c r="E141" s="1" t="s">
        <v>2364</v>
      </c>
      <c r="F141" s="1" t="s">
        <v>1969</v>
      </c>
      <c r="G141" s="1" t="s">
        <v>1523</v>
      </c>
      <c r="H141" s="1" t="s">
        <v>1524</v>
      </c>
      <c r="I141" s="1" t="s">
        <v>2365</v>
      </c>
      <c r="J141" s="1" t="s">
        <v>30</v>
      </c>
      <c r="K141" s="1" t="s">
        <v>2366</v>
      </c>
      <c r="L141" s="1" t="s">
        <v>2366</v>
      </c>
      <c r="M141" s="1" t="s">
        <v>1527</v>
      </c>
      <c r="N141" s="1" t="s">
        <v>1527</v>
      </c>
      <c r="O141" s="1" t="s">
        <v>1528</v>
      </c>
      <c r="P141" s="1" t="s">
        <v>1529</v>
      </c>
      <c r="Q141" s="1" t="s">
        <v>1530</v>
      </c>
      <c r="R141" s="1" t="s">
        <v>2367</v>
      </c>
      <c r="S141" s="1" t="s">
        <v>1532</v>
      </c>
      <c r="T141" s="1" t="s">
        <v>1533</v>
      </c>
      <c r="U141" s="1" t="s">
        <v>1534</v>
      </c>
      <c r="V141" s="1" t="s">
        <v>1877</v>
      </c>
    </row>
    <row r="142" s="1" customFormat="1" spans="1:22">
      <c r="A142" s="3">
        <v>999228311501378</v>
      </c>
      <c r="B142" s="1" t="s">
        <v>2348</v>
      </c>
      <c r="C142" s="1" t="s">
        <v>2368</v>
      </c>
      <c r="D142" s="1" t="s">
        <v>2369</v>
      </c>
      <c r="E142" s="1" t="s">
        <v>2370</v>
      </c>
      <c r="F142" s="1" t="s">
        <v>1519</v>
      </c>
      <c r="G142" s="1" t="s">
        <v>1523</v>
      </c>
      <c r="H142" s="1" t="s">
        <v>1524</v>
      </c>
      <c r="I142" s="1" t="s">
        <v>2371</v>
      </c>
      <c r="J142" s="1" t="s">
        <v>30</v>
      </c>
      <c r="K142" s="1" t="s">
        <v>2372</v>
      </c>
      <c r="L142" s="1" t="s">
        <v>2372</v>
      </c>
      <c r="M142" s="1" t="s">
        <v>1527</v>
      </c>
      <c r="N142" s="1" t="s">
        <v>1527</v>
      </c>
      <c r="O142" s="1" t="s">
        <v>1528</v>
      </c>
      <c r="P142" s="1" t="s">
        <v>1529</v>
      </c>
      <c r="Q142" s="1" t="s">
        <v>1530</v>
      </c>
      <c r="R142" s="1" t="s">
        <v>2373</v>
      </c>
      <c r="S142" s="1" t="s">
        <v>1532</v>
      </c>
      <c r="T142" s="1" t="s">
        <v>1533</v>
      </c>
      <c r="U142" s="1" t="s">
        <v>1534</v>
      </c>
      <c r="V142" s="1" t="s">
        <v>1549</v>
      </c>
    </row>
    <row r="143" s="1" customFormat="1" spans="1:22">
      <c r="A143" s="3">
        <v>999228310949277</v>
      </c>
      <c r="B143" s="1" t="s">
        <v>2348</v>
      </c>
      <c r="C143" s="1" t="s">
        <v>2374</v>
      </c>
      <c r="D143" s="1" t="s">
        <v>1672</v>
      </c>
      <c r="E143" s="1" t="s">
        <v>2375</v>
      </c>
      <c r="F143" s="1" t="s">
        <v>1519</v>
      </c>
      <c r="G143" s="1" t="s">
        <v>1523</v>
      </c>
      <c r="H143" s="1" t="s">
        <v>1524</v>
      </c>
      <c r="I143" s="1" t="s">
        <v>2376</v>
      </c>
      <c r="J143" s="1" t="s">
        <v>30</v>
      </c>
      <c r="K143" s="1" t="s">
        <v>2377</v>
      </c>
      <c r="L143" s="1" t="s">
        <v>2377</v>
      </c>
      <c r="M143" s="1" t="s">
        <v>1527</v>
      </c>
      <c r="N143" s="1" t="s">
        <v>1527</v>
      </c>
      <c r="O143" s="1" t="s">
        <v>1528</v>
      </c>
      <c r="P143" s="1" t="s">
        <v>1529</v>
      </c>
      <c r="Q143" s="1" t="s">
        <v>1530</v>
      </c>
      <c r="R143" s="1" t="s">
        <v>2378</v>
      </c>
      <c r="S143" s="1" t="s">
        <v>1532</v>
      </c>
      <c r="T143" s="1" t="s">
        <v>1533</v>
      </c>
      <c r="U143" s="1" t="s">
        <v>1534</v>
      </c>
      <c r="V143" s="1" t="s">
        <v>1582</v>
      </c>
    </row>
    <row r="144" s="1" customFormat="1" spans="1:22">
      <c r="A144" s="3">
        <v>999228310430848</v>
      </c>
      <c r="B144" s="1" t="s">
        <v>2348</v>
      </c>
      <c r="C144" s="1" t="s">
        <v>2379</v>
      </c>
      <c r="D144" s="1" t="s">
        <v>2380</v>
      </c>
      <c r="E144" s="1" t="s">
        <v>2381</v>
      </c>
      <c r="F144" s="1" t="s">
        <v>1519</v>
      </c>
      <c r="G144" s="1" t="s">
        <v>1523</v>
      </c>
      <c r="H144" s="1" t="s">
        <v>1524</v>
      </c>
      <c r="I144" s="1" t="s">
        <v>2382</v>
      </c>
      <c r="J144" s="1" t="s">
        <v>30</v>
      </c>
      <c r="K144" s="1" t="s">
        <v>2383</v>
      </c>
      <c r="L144" s="1" t="s">
        <v>2383</v>
      </c>
      <c r="M144" s="1" t="s">
        <v>1527</v>
      </c>
      <c r="N144" s="1" t="s">
        <v>1527</v>
      </c>
      <c r="O144" s="1" t="s">
        <v>1528</v>
      </c>
      <c r="P144" s="1" t="s">
        <v>1529</v>
      </c>
      <c r="Q144" s="1" t="s">
        <v>1530</v>
      </c>
      <c r="R144" s="1" t="s">
        <v>2384</v>
      </c>
      <c r="S144" s="1" t="s">
        <v>1532</v>
      </c>
      <c r="T144" s="1" t="s">
        <v>1533</v>
      </c>
      <c r="U144" s="1" t="s">
        <v>1534</v>
      </c>
      <c r="V144" s="1" t="s">
        <v>1620</v>
      </c>
    </row>
    <row r="145" s="1" customFormat="1" spans="1:22">
      <c r="A145" s="3">
        <v>999228309933801</v>
      </c>
      <c r="B145" s="1" t="s">
        <v>2348</v>
      </c>
      <c r="C145" s="1" t="s">
        <v>2385</v>
      </c>
      <c r="D145" s="1" t="s">
        <v>2386</v>
      </c>
      <c r="E145" s="1" t="s">
        <v>2387</v>
      </c>
      <c r="F145" s="1" t="s">
        <v>1969</v>
      </c>
      <c r="G145" s="1" t="s">
        <v>1523</v>
      </c>
      <c r="H145" s="1" t="s">
        <v>1524</v>
      </c>
      <c r="I145" s="1" t="s">
        <v>2388</v>
      </c>
      <c r="J145" s="1" t="s">
        <v>30</v>
      </c>
      <c r="K145" s="1" t="s">
        <v>2389</v>
      </c>
      <c r="L145" s="1" t="s">
        <v>2389</v>
      </c>
      <c r="M145" s="1" t="s">
        <v>1527</v>
      </c>
      <c r="N145" s="1" t="s">
        <v>1527</v>
      </c>
      <c r="O145" s="1" t="s">
        <v>1528</v>
      </c>
      <c r="P145" s="1" t="s">
        <v>1529</v>
      </c>
      <c r="Q145" s="1" t="s">
        <v>1530</v>
      </c>
      <c r="R145" s="1" t="s">
        <v>2390</v>
      </c>
      <c r="S145" s="1" t="s">
        <v>1532</v>
      </c>
      <c r="T145" s="1" t="s">
        <v>1533</v>
      </c>
      <c r="U145" s="1" t="s">
        <v>2256</v>
      </c>
      <c r="V145" s="1" t="s">
        <v>1877</v>
      </c>
    </row>
    <row r="146" s="1" customFormat="1" spans="1:22">
      <c r="A146" s="3">
        <v>999228309202900</v>
      </c>
      <c r="B146" s="1" t="s">
        <v>2348</v>
      </c>
      <c r="C146" s="1" t="s">
        <v>2391</v>
      </c>
      <c r="D146" s="1" t="s">
        <v>2392</v>
      </c>
      <c r="E146" s="1" t="s">
        <v>2393</v>
      </c>
      <c r="F146" s="1" t="s">
        <v>1969</v>
      </c>
      <c r="G146" s="1" t="s">
        <v>1523</v>
      </c>
      <c r="H146" s="1" t="s">
        <v>1524</v>
      </c>
      <c r="I146" s="1" t="s">
        <v>2394</v>
      </c>
      <c r="J146" s="1" t="s">
        <v>30</v>
      </c>
      <c r="K146" s="1" t="s">
        <v>2395</v>
      </c>
      <c r="L146" s="1" t="s">
        <v>2395</v>
      </c>
      <c r="M146" s="1" t="s">
        <v>1527</v>
      </c>
      <c r="N146" s="1" t="s">
        <v>1527</v>
      </c>
      <c r="O146" s="1" t="s">
        <v>1528</v>
      </c>
      <c r="P146" s="1" t="s">
        <v>1529</v>
      </c>
      <c r="Q146" s="1" t="s">
        <v>1530</v>
      </c>
      <c r="R146" s="1" t="s">
        <v>2396</v>
      </c>
      <c r="S146" s="1" t="s">
        <v>1532</v>
      </c>
      <c r="T146" s="1" t="s">
        <v>1533</v>
      </c>
      <c r="U146" s="1" t="s">
        <v>1534</v>
      </c>
      <c r="V146" s="1" t="s">
        <v>1864</v>
      </c>
    </row>
    <row r="147" s="1" customFormat="1" spans="1:22">
      <c r="A147" s="3">
        <v>999228307073089</v>
      </c>
      <c r="B147" s="1" t="s">
        <v>2348</v>
      </c>
      <c r="C147" s="1" t="s">
        <v>2397</v>
      </c>
      <c r="D147" s="1" t="s">
        <v>2398</v>
      </c>
      <c r="E147" s="1" t="s">
        <v>2399</v>
      </c>
      <c r="F147" s="1" t="s">
        <v>1969</v>
      </c>
      <c r="G147" s="1" t="s">
        <v>1523</v>
      </c>
      <c r="H147" s="1" t="s">
        <v>1524</v>
      </c>
      <c r="I147" s="1" t="s">
        <v>2400</v>
      </c>
      <c r="J147" s="1" t="s">
        <v>30</v>
      </c>
      <c r="K147" s="1" t="s">
        <v>2401</v>
      </c>
      <c r="L147" s="1" t="s">
        <v>2401</v>
      </c>
      <c r="M147" s="1" t="s">
        <v>1527</v>
      </c>
      <c r="N147" s="1" t="s">
        <v>1527</v>
      </c>
      <c r="O147" s="1" t="s">
        <v>1528</v>
      </c>
      <c r="P147" s="1" t="s">
        <v>1529</v>
      </c>
      <c r="Q147" s="1" t="s">
        <v>1530</v>
      </c>
      <c r="R147" s="1" t="s">
        <v>2402</v>
      </c>
      <c r="S147" s="1" t="s">
        <v>1532</v>
      </c>
      <c r="T147" s="1" t="s">
        <v>1533</v>
      </c>
      <c r="U147" s="1" t="s">
        <v>1534</v>
      </c>
      <c r="V147" s="1" t="s">
        <v>1582</v>
      </c>
    </row>
    <row r="148" s="1" customFormat="1" spans="1:22">
      <c r="A148" s="3">
        <v>999228306515527</v>
      </c>
      <c r="B148" s="1" t="s">
        <v>2348</v>
      </c>
      <c r="C148" s="1" t="s">
        <v>2403</v>
      </c>
      <c r="D148" s="1" t="s">
        <v>2404</v>
      </c>
      <c r="E148" s="1" t="s">
        <v>2405</v>
      </c>
      <c r="F148" s="1" t="s">
        <v>1519</v>
      </c>
      <c r="G148" s="1" t="s">
        <v>1523</v>
      </c>
      <c r="H148" s="1" t="s">
        <v>1524</v>
      </c>
      <c r="I148" s="1" t="s">
        <v>2406</v>
      </c>
      <c r="J148" s="1" t="s">
        <v>30</v>
      </c>
      <c r="K148" s="1" t="s">
        <v>2407</v>
      </c>
      <c r="L148" s="1" t="s">
        <v>2407</v>
      </c>
      <c r="M148" s="1" t="s">
        <v>1527</v>
      </c>
      <c r="N148" s="1" t="s">
        <v>1527</v>
      </c>
      <c r="O148" s="1" t="s">
        <v>1528</v>
      </c>
      <c r="P148" s="1" t="s">
        <v>1529</v>
      </c>
      <c r="Q148" s="1" t="s">
        <v>1530</v>
      </c>
      <c r="R148" s="1" t="s">
        <v>2408</v>
      </c>
      <c r="S148" s="1" t="s">
        <v>1532</v>
      </c>
      <c r="T148" s="1" t="s">
        <v>1533</v>
      </c>
      <c r="U148" s="1" t="s">
        <v>2256</v>
      </c>
      <c r="V148" s="1" t="s">
        <v>1582</v>
      </c>
    </row>
    <row r="149" s="1" customFormat="1" spans="1:22">
      <c r="A149" s="3">
        <v>999228304200936</v>
      </c>
      <c r="B149" s="1" t="s">
        <v>2348</v>
      </c>
      <c r="C149" s="1" t="s">
        <v>2409</v>
      </c>
      <c r="D149" s="1" t="s">
        <v>1829</v>
      </c>
      <c r="E149" s="1" t="s">
        <v>2410</v>
      </c>
      <c r="F149" s="1" t="s">
        <v>1519</v>
      </c>
      <c r="G149" s="1" t="s">
        <v>1523</v>
      </c>
      <c r="H149" s="1" t="s">
        <v>1524</v>
      </c>
      <c r="I149" s="1" t="s">
        <v>2411</v>
      </c>
      <c r="J149" s="1" t="s">
        <v>30</v>
      </c>
      <c r="K149" s="1" t="s">
        <v>2412</v>
      </c>
      <c r="L149" s="1" t="s">
        <v>2412</v>
      </c>
      <c r="M149" s="1" t="s">
        <v>1527</v>
      </c>
      <c r="N149" s="1" t="s">
        <v>1527</v>
      </c>
      <c r="O149" s="1" t="s">
        <v>1528</v>
      </c>
      <c r="P149" s="1" t="s">
        <v>1529</v>
      </c>
      <c r="Q149" s="1" t="s">
        <v>1530</v>
      </c>
      <c r="R149" s="1" t="s">
        <v>2413</v>
      </c>
      <c r="S149" s="1" t="s">
        <v>1532</v>
      </c>
      <c r="T149" s="1" t="s">
        <v>1533</v>
      </c>
      <c r="U149" s="1" t="s">
        <v>1534</v>
      </c>
      <c r="V149" s="1" t="s">
        <v>1582</v>
      </c>
    </row>
    <row r="150" s="1" customFormat="1" spans="1:22">
      <c r="A150" s="3">
        <v>999228297319804</v>
      </c>
      <c r="B150" s="1" t="s">
        <v>2348</v>
      </c>
      <c r="C150" s="1" t="s">
        <v>2414</v>
      </c>
      <c r="D150" s="1" t="s">
        <v>2415</v>
      </c>
      <c r="E150" s="1" t="s">
        <v>2416</v>
      </c>
      <c r="F150" s="1" t="s">
        <v>1969</v>
      </c>
      <c r="G150" s="1" t="s">
        <v>1523</v>
      </c>
      <c r="H150" s="1" t="s">
        <v>1524</v>
      </c>
      <c r="I150" s="1" t="s">
        <v>2417</v>
      </c>
      <c r="J150" s="1" t="s">
        <v>30</v>
      </c>
      <c r="K150" s="1" t="s">
        <v>2418</v>
      </c>
      <c r="L150" s="1" t="s">
        <v>2418</v>
      </c>
      <c r="M150" s="1" t="s">
        <v>1527</v>
      </c>
      <c r="N150" s="1" t="s">
        <v>1527</v>
      </c>
      <c r="O150" s="1" t="s">
        <v>1528</v>
      </c>
      <c r="P150" s="1" t="s">
        <v>1529</v>
      </c>
      <c r="Q150" s="1" t="s">
        <v>1530</v>
      </c>
      <c r="R150" s="1" t="s">
        <v>2419</v>
      </c>
      <c r="S150" s="1" t="s">
        <v>1532</v>
      </c>
      <c r="T150" s="1" t="s">
        <v>1533</v>
      </c>
      <c r="U150" s="1" t="s">
        <v>1534</v>
      </c>
      <c r="V150" s="1" t="s">
        <v>1582</v>
      </c>
    </row>
    <row r="151" s="1" customFormat="1" spans="1:22">
      <c r="A151" s="3">
        <v>999228297011303</v>
      </c>
      <c r="B151" s="1" t="s">
        <v>2348</v>
      </c>
      <c r="C151" s="1" t="s">
        <v>2420</v>
      </c>
      <c r="D151" s="1" t="s">
        <v>2421</v>
      </c>
      <c r="E151" s="1" t="s">
        <v>2422</v>
      </c>
      <c r="F151" s="1" t="s">
        <v>1969</v>
      </c>
      <c r="G151" s="1" t="s">
        <v>1523</v>
      </c>
      <c r="H151" s="1" t="s">
        <v>1524</v>
      </c>
      <c r="I151" s="1" t="s">
        <v>2423</v>
      </c>
      <c r="J151" s="1" t="s">
        <v>30</v>
      </c>
      <c r="K151" s="1" t="s">
        <v>2424</v>
      </c>
      <c r="L151" s="1" t="s">
        <v>2424</v>
      </c>
      <c r="M151" s="1" t="s">
        <v>1527</v>
      </c>
      <c r="N151" s="1" t="s">
        <v>1527</v>
      </c>
      <c r="O151" s="1" t="s">
        <v>1528</v>
      </c>
      <c r="P151" s="1" t="s">
        <v>1529</v>
      </c>
      <c r="Q151" s="1" t="s">
        <v>1530</v>
      </c>
      <c r="R151" s="1" t="s">
        <v>2425</v>
      </c>
      <c r="S151" s="1" t="s">
        <v>1532</v>
      </c>
      <c r="T151" s="1" t="s">
        <v>1533</v>
      </c>
      <c r="U151" s="1" t="s">
        <v>1534</v>
      </c>
      <c r="V151" s="1" t="s">
        <v>1582</v>
      </c>
    </row>
    <row r="152" s="1" customFormat="1" spans="1:22">
      <c r="A152" s="3">
        <v>999228296318444</v>
      </c>
      <c r="B152" s="1" t="s">
        <v>2348</v>
      </c>
      <c r="C152" s="1" t="s">
        <v>2426</v>
      </c>
      <c r="D152" s="1" t="s">
        <v>2427</v>
      </c>
      <c r="E152" s="1" t="s">
        <v>2428</v>
      </c>
      <c r="F152" s="1" t="s">
        <v>1519</v>
      </c>
      <c r="G152" s="1" t="s">
        <v>1523</v>
      </c>
      <c r="H152" s="1" t="s">
        <v>1524</v>
      </c>
      <c r="I152" s="1" t="s">
        <v>2429</v>
      </c>
      <c r="J152" s="1" t="s">
        <v>30</v>
      </c>
      <c r="K152" s="1" t="s">
        <v>2430</v>
      </c>
      <c r="L152" s="1" t="s">
        <v>2430</v>
      </c>
      <c r="M152" s="1" t="s">
        <v>1527</v>
      </c>
      <c r="N152" s="1" t="s">
        <v>1527</v>
      </c>
      <c r="O152" s="1" t="s">
        <v>1528</v>
      </c>
      <c r="P152" s="1" t="s">
        <v>1529</v>
      </c>
      <c r="Q152" s="1" t="s">
        <v>1530</v>
      </c>
      <c r="R152" s="1" t="s">
        <v>2431</v>
      </c>
      <c r="S152" s="1" t="s">
        <v>1532</v>
      </c>
      <c r="T152" s="1" t="s">
        <v>1533</v>
      </c>
      <c r="U152" s="1" t="s">
        <v>1534</v>
      </c>
      <c r="V152" s="1" t="s">
        <v>1846</v>
      </c>
    </row>
    <row r="153" s="1" customFormat="1" spans="1:22">
      <c r="A153" s="3">
        <v>999228295978323</v>
      </c>
      <c r="B153" s="1" t="s">
        <v>2348</v>
      </c>
      <c r="C153" s="1" t="s">
        <v>2432</v>
      </c>
      <c r="D153" s="1" t="s">
        <v>2433</v>
      </c>
      <c r="E153" s="1" t="s">
        <v>2434</v>
      </c>
      <c r="F153" s="1" t="s">
        <v>1519</v>
      </c>
      <c r="G153" s="1" t="s">
        <v>1523</v>
      </c>
      <c r="H153" s="1" t="s">
        <v>1524</v>
      </c>
      <c r="I153" s="1" t="s">
        <v>2435</v>
      </c>
      <c r="J153" s="1" t="s">
        <v>30</v>
      </c>
      <c r="K153" s="1" t="s">
        <v>2436</v>
      </c>
      <c r="L153" s="1" t="s">
        <v>2436</v>
      </c>
      <c r="M153" s="1" t="s">
        <v>1527</v>
      </c>
      <c r="N153" s="1" t="s">
        <v>1527</v>
      </c>
      <c r="O153" s="1" t="s">
        <v>1528</v>
      </c>
      <c r="P153" s="1" t="s">
        <v>1529</v>
      </c>
      <c r="Q153" s="1" t="s">
        <v>1530</v>
      </c>
      <c r="R153" s="1" t="s">
        <v>2437</v>
      </c>
      <c r="S153" s="1" t="s">
        <v>1532</v>
      </c>
      <c r="T153" s="1" t="s">
        <v>1533</v>
      </c>
      <c r="U153" s="1" t="s">
        <v>1534</v>
      </c>
      <c r="V153" s="1" t="s">
        <v>1535</v>
      </c>
    </row>
    <row r="154" s="1" customFormat="1" spans="1:22">
      <c r="A154" s="3">
        <v>999228295510263</v>
      </c>
      <c r="B154" s="1" t="s">
        <v>2348</v>
      </c>
      <c r="C154" s="1" t="s">
        <v>2438</v>
      </c>
      <c r="D154" s="1" t="s">
        <v>2439</v>
      </c>
      <c r="E154" s="1" t="s">
        <v>2440</v>
      </c>
      <c r="F154" s="1" t="s">
        <v>2249</v>
      </c>
      <c r="G154" s="1" t="s">
        <v>1523</v>
      </c>
      <c r="H154" s="1" t="s">
        <v>1524</v>
      </c>
      <c r="I154" s="1" t="s">
        <v>2441</v>
      </c>
      <c r="J154" s="1" t="s">
        <v>30</v>
      </c>
      <c r="K154" s="1" t="s">
        <v>2442</v>
      </c>
      <c r="L154" s="1" t="s">
        <v>2442</v>
      </c>
      <c r="M154" s="1" t="s">
        <v>1527</v>
      </c>
      <c r="N154" s="1" t="s">
        <v>1527</v>
      </c>
      <c r="O154" s="1" t="s">
        <v>1528</v>
      </c>
      <c r="P154" s="1" t="s">
        <v>1529</v>
      </c>
      <c r="Q154" s="1" t="s">
        <v>1530</v>
      </c>
      <c r="R154" s="1" t="s">
        <v>2443</v>
      </c>
      <c r="S154" s="1" t="s">
        <v>1532</v>
      </c>
      <c r="T154" s="1" t="s">
        <v>1533</v>
      </c>
      <c r="U154" s="1" t="s">
        <v>1534</v>
      </c>
      <c r="V154" s="1" t="s">
        <v>1846</v>
      </c>
    </row>
    <row r="155" s="1" customFormat="1" spans="1:22">
      <c r="A155" s="3">
        <v>999228294662053</v>
      </c>
      <c r="B155" s="1" t="s">
        <v>2348</v>
      </c>
      <c r="C155" s="1" t="s">
        <v>2444</v>
      </c>
      <c r="D155" s="1" t="s">
        <v>2445</v>
      </c>
      <c r="E155" s="1" t="s">
        <v>2446</v>
      </c>
      <c r="F155" s="1" t="s">
        <v>2348</v>
      </c>
      <c r="G155" s="1" t="s">
        <v>1523</v>
      </c>
      <c r="H155" s="1" t="s">
        <v>1524</v>
      </c>
      <c r="I155" s="1" t="s">
        <v>2447</v>
      </c>
      <c r="J155" s="1" t="s">
        <v>30</v>
      </c>
      <c r="K155" s="1" t="s">
        <v>2448</v>
      </c>
      <c r="L155" s="1" t="s">
        <v>2448</v>
      </c>
      <c r="M155" s="1" t="s">
        <v>1527</v>
      </c>
      <c r="N155" s="1" t="s">
        <v>1527</v>
      </c>
      <c r="O155" s="1" t="s">
        <v>1528</v>
      </c>
      <c r="P155" s="1" t="s">
        <v>1529</v>
      </c>
      <c r="Q155" s="1" t="s">
        <v>1530</v>
      </c>
      <c r="R155" s="1" t="s">
        <v>2449</v>
      </c>
      <c r="S155" s="1" t="s">
        <v>1532</v>
      </c>
      <c r="T155" s="1" t="s">
        <v>1533</v>
      </c>
      <c r="U155" s="1" t="s">
        <v>1534</v>
      </c>
      <c r="V155" s="1" t="s">
        <v>1561</v>
      </c>
    </row>
    <row r="156" s="1" customFormat="1" spans="1:22">
      <c r="A156" s="3">
        <v>999228294487508</v>
      </c>
      <c r="B156" s="1" t="s">
        <v>2348</v>
      </c>
      <c r="C156" s="1" t="s">
        <v>2450</v>
      </c>
      <c r="D156" s="1" t="s">
        <v>2451</v>
      </c>
      <c r="E156" s="1" t="s">
        <v>2452</v>
      </c>
      <c r="F156" s="1" t="s">
        <v>1519</v>
      </c>
      <c r="G156" s="1" t="s">
        <v>1523</v>
      </c>
      <c r="H156" s="1" t="s">
        <v>1524</v>
      </c>
      <c r="I156" s="1" t="s">
        <v>2453</v>
      </c>
      <c r="J156" s="1" t="s">
        <v>30</v>
      </c>
      <c r="K156" s="1" t="s">
        <v>2454</v>
      </c>
      <c r="L156" s="1" t="s">
        <v>2454</v>
      </c>
      <c r="M156" s="1" t="s">
        <v>1527</v>
      </c>
      <c r="N156" s="1" t="s">
        <v>1527</v>
      </c>
      <c r="O156" s="1" t="s">
        <v>1528</v>
      </c>
      <c r="P156" s="1" t="s">
        <v>1529</v>
      </c>
      <c r="Q156" s="1" t="s">
        <v>1530</v>
      </c>
      <c r="R156" s="1" t="s">
        <v>2455</v>
      </c>
      <c r="S156" s="1" t="s">
        <v>1532</v>
      </c>
      <c r="T156" s="1" t="s">
        <v>1533</v>
      </c>
      <c r="U156" s="1" t="s">
        <v>1534</v>
      </c>
      <c r="V156" s="1" t="s">
        <v>2456</v>
      </c>
    </row>
    <row r="157" s="1" customFormat="1" spans="1:22">
      <c r="A157" s="3">
        <v>999228293186029</v>
      </c>
      <c r="B157" s="1" t="s">
        <v>2348</v>
      </c>
      <c r="C157" s="1" t="s">
        <v>2457</v>
      </c>
      <c r="D157" s="1" t="s">
        <v>2458</v>
      </c>
      <c r="E157" s="1" t="s">
        <v>2459</v>
      </c>
      <c r="F157" s="1" t="s">
        <v>1519</v>
      </c>
      <c r="G157" s="1" t="s">
        <v>1523</v>
      </c>
      <c r="H157" s="1" t="s">
        <v>1524</v>
      </c>
      <c r="I157" s="1" t="s">
        <v>2460</v>
      </c>
      <c r="J157" s="1" t="s">
        <v>30</v>
      </c>
      <c r="K157" s="1" t="s">
        <v>2461</v>
      </c>
      <c r="L157" s="1" t="s">
        <v>2461</v>
      </c>
      <c r="M157" s="1" t="s">
        <v>1527</v>
      </c>
      <c r="N157" s="1" t="s">
        <v>1527</v>
      </c>
      <c r="O157" s="1" t="s">
        <v>1528</v>
      </c>
      <c r="P157" s="1" t="s">
        <v>1529</v>
      </c>
      <c r="Q157" s="1" t="s">
        <v>1530</v>
      </c>
      <c r="R157" s="1" t="s">
        <v>2462</v>
      </c>
      <c r="S157" s="1" t="s">
        <v>1532</v>
      </c>
      <c r="T157" s="1" t="s">
        <v>1533</v>
      </c>
      <c r="U157" s="1" t="s">
        <v>1534</v>
      </c>
      <c r="V157" s="1" t="s">
        <v>1582</v>
      </c>
    </row>
    <row r="158" s="1" customFormat="1" spans="1:22">
      <c r="A158" s="3">
        <v>999228292048638</v>
      </c>
      <c r="B158" s="1" t="s">
        <v>2463</v>
      </c>
      <c r="C158" s="1" t="s">
        <v>2464</v>
      </c>
      <c r="D158" s="1" t="s">
        <v>2465</v>
      </c>
      <c r="E158" s="1" t="s">
        <v>2466</v>
      </c>
      <c r="F158" s="1" t="s">
        <v>2249</v>
      </c>
      <c r="G158" s="1" t="s">
        <v>1523</v>
      </c>
      <c r="H158" s="1" t="s">
        <v>1524</v>
      </c>
      <c r="I158" s="1" t="s">
        <v>2467</v>
      </c>
      <c r="J158" s="1" t="s">
        <v>30</v>
      </c>
      <c r="K158" s="1" t="s">
        <v>2468</v>
      </c>
      <c r="L158" s="1" t="s">
        <v>2468</v>
      </c>
      <c r="M158" s="1" t="s">
        <v>1527</v>
      </c>
      <c r="N158" s="1" t="s">
        <v>1527</v>
      </c>
      <c r="O158" s="1" t="s">
        <v>1528</v>
      </c>
      <c r="P158" s="1" t="s">
        <v>1529</v>
      </c>
      <c r="Q158" s="1" t="s">
        <v>1530</v>
      </c>
      <c r="R158" s="1" t="s">
        <v>2469</v>
      </c>
      <c r="S158" s="1" t="s">
        <v>1532</v>
      </c>
      <c r="T158" s="1" t="s">
        <v>1533</v>
      </c>
      <c r="U158" s="1" t="s">
        <v>1534</v>
      </c>
      <c r="V158" s="1" t="s">
        <v>1582</v>
      </c>
    </row>
    <row r="159" s="1" customFormat="1" spans="1:22">
      <c r="A159" s="3">
        <v>999228291211063</v>
      </c>
      <c r="B159" s="1" t="s">
        <v>2463</v>
      </c>
      <c r="C159" s="1" t="s">
        <v>2470</v>
      </c>
      <c r="D159" s="1" t="s">
        <v>2471</v>
      </c>
      <c r="E159" s="1" t="s">
        <v>2472</v>
      </c>
      <c r="F159" s="1" t="s">
        <v>2348</v>
      </c>
      <c r="G159" s="1" t="s">
        <v>1523</v>
      </c>
      <c r="H159" s="1" t="s">
        <v>1524</v>
      </c>
      <c r="I159" s="1" t="s">
        <v>2473</v>
      </c>
      <c r="J159" s="1" t="s">
        <v>30</v>
      </c>
      <c r="K159" s="1" t="s">
        <v>2474</v>
      </c>
      <c r="L159" s="1" t="s">
        <v>2474</v>
      </c>
      <c r="M159" s="1" t="s">
        <v>1527</v>
      </c>
      <c r="N159" s="1" t="s">
        <v>1527</v>
      </c>
      <c r="O159" s="1" t="s">
        <v>1528</v>
      </c>
      <c r="P159" s="1" t="s">
        <v>1529</v>
      </c>
      <c r="Q159" s="1" t="s">
        <v>1530</v>
      </c>
      <c r="R159" s="1" t="s">
        <v>2475</v>
      </c>
      <c r="S159" s="1" t="s">
        <v>1532</v>
      </c>
      <c r="T159" s="1" t="s">
        <v>1533</v>
      </c>
      <c r="U159" s="1" t="s">
        <v>1534</v>
      </c>
      <c r="V159" s="1" t="s">
        <v>1549</v>
      </c>
    </row>
    <row r="160" s="1" customFormat="1" spans="1:22">
      <c r="A160" s="3">
        <v>999228290476367</v>
      </c>
      <c r="B160" s="1" t="s">
        <v>2463</v>
      </c>
      <c r="C160" s="1" t="s">
        <v>2476</v>
      </c>
      <c r="D160" s="1" t="s">
        <v>2477</v>
      </c>
      <c r="E160" s="1" t="s">
        <v>2478</v>
      </c>
      <c r="F160" s="1" t="s">
        <v>1969</v>
      </c>
      <c r="G160" s="1" t="s">
        <v>1523</v>
      </c>
      <c r="H160" s="1" t="s">
        <v>1524</v>
      </c>
      <c r="I160" s="1" t="s">
        <v>2479</v>
      </c>
      <c r="J160" s="1" t="s">
        <v>30</v>
      </c>
      <c r="K160" s="1" t="s">
        <v>2480</v>
      </c>
      <c r="L160" s="1" t="s">
        <v>2480</v>
      </c>
      <c r="M160" s="1" t="s">
        <v>1527</v>
      </c>
      <c r="N160" s="1" t="s">
        <v>1527</v>
      </c>
      <c r="O160" s="1" t="s">
        <v>1528</v>
      </c>
      <c r="P160" s="1" t="s">
        <v>1529</v>
      </c>
      <c r="Q160" s="1" t="s">
        <v>1530</v>
      </c>
      <c r="R160" s="1" t="s">
        <v>2481</v>
      </c>
      <c r="S160" s="1" t="s">
        <v>1532</v>
      </c>
      <c r="T160" s="1" t="s">
        <v>1533</v>
      </c>
      <c r="U160" s="1" t="s">
        <v>2256</v>
      </c>
      <c r="V160" s="1" t="s">
        <v>1549</v>
      </c>
    </row>
    <row r="161" s="1" customFormat="1" spans="1:22">
      <c r="A161" s="3">
        <v>999228290082740</v>
      </c>
      <c r="B161" s="1" t="s">
        <v>2463</v>
      </c>
      <c r="C161" s="1" t="s">
        <v>2482</v>
      </c>
      <c r="D161" s="1" t="s">
        <v>2483</v>
      </c>
      <c r="E161" s="1" t="s">
        <v>2484</v>
      </c>
      <c r="F161" s="1" t="s">
        <v>1519</v>
      </c>
      <c r="G161" s="1" t="s">
        <v>1523</v>
      </c>
      <c r="H161" s="1" t="s">
        <v>1524</v>
      </c>
      <c r="I161" s="1" t="s">
        <v>2485</v>
      </c>
      <c r="J161" s="1" t="s">
        <v>30</v>
      </c>
      <c r="K161" s="1" t="s">
        <v>2486</v>
      </c>
      <c r="L161" s="1" t="s">
        <v>2486</v>
      </c>
      <c r="M161" s="1" t="s">
        <v>1527</v>
      </c>
      <c r="N161" s="1" t="s">
        <v>1527</v>
      </c>
      <c r="O161" s="1" t="s">
        <v>1528</v>
      </c>
      <c r="P161" s="1" t="s">
        <v>1529</v>
      </c>
      <c r="Q161" s="1" t="s">
        <v>1530</v>
      </c>
      <c r="R161" s="1" t="s">
        <v>2487</v>
      </c>
      <c r="S161" s="1" t="s">
        <v>1532</v>
      </c>
      <c r="T161" s="1" t="s">
        <v>1533</v>
      </c>
      <c r="U161" s="1" t="s">
        <v>1534</v>
      </c>
      <c r="V161" s="1" t="s">
        <v>1549</v>
      </c>
    </row>
    <row r="162" s="1" customFormat="1" spans="1:22">
      <c r="A162" s="3">
        <v>999228290022964</v>
      </c>
      <c r="B162" s="1" t="s">
        <v>2463</v>
      </c>
      <c r="C162" s="1" t="s">
        <v>2488</v>
      </c>
      <c r="D162" s="1" t="s">
        <v>2187</v>
      </c>
      <c r="E162" s="1" t="s">
        <v>2489</v>
      </c>
      <c r="F162" s="1" t="s">
        <v>2249</v>
      </c>
      <c r="G162" s="1" t="s">
        <v>1523</v>
      </c>
      <c r="H162" s="1" t="s">
        <v>1524</v>
      </c>
      <c r="I162" s="1" t="s">
        <v>2490</v>
      </c>
      <c r="J162" s="1" t="s">
        <v>30</v>
      </c>
      <c r="K162" s="1" t="s">
        <v>2491</v>
      </c>
      <c r="L162" s="1" t="s">
        <v>2491</v>
      </c>
      <c r="M162" s="1" t="s">
        <v>1527</v>
      </c>
      <c r="N162" s="1" t="s">
        <v>1527</v>
      </c>
      <c r="O162" s="1" t="s">
        <v>1528</v>
      </c>
      <c r="P162" s="1" t="s">
        <v>1529</v>
      </c>
      <c r="Q162" s="1" t="s">
        <v>1530</v>
      </c>
      <c r="R162" s="1" t="s">
        <v>2492</v>
      </c>
      <c r="S162" s="1" t="s">
        <v>1532</v>
      </c>
      <c r="T162" s="1" t="s">
        <v>1533</v>
      </c>
      <c r="U162" s="1" t="s">
        <v>1534</v>
      </c>
      <c r="V162" s="1" t="s">
        <v>1561</v>
      </c>
    </row>
    <row r="163" s="1" customFormat="1" spans="1:22">
      <c r="A163" s="3">
        <v>999228290022073</v>
      </c>
      <c r="B163" s="1" t="s">
        <v>2463</v>
      </c>
      <c r="C163" s="1" t="s">
        <v>2493</v>
      </c>
      <c r="D163" s="1" t="s">
        <v>2494</v>
      </c>
      <c r="E163" s="1" t="s">
        <v>2495</v>
      </c>
      <c r="F163" s="1" t="s">
        <v>1969</v>
      </c>
      <c r="G163" s="1" t="s">
        <v>1523</v>
      </c>
      <c r="H163" s="1" t="s">
        <v>1524</v>
      </c>
      <c r="I163" s="1" t="s">
        <v>2496</v>
      </c>
      <c r="J163" s="1" t="s">
        <v>30</v>
      </c>
      <c r="K163" s="1" t="s">
        <v>2497</v>
      </c>
      <c r="L163" s="1" t="s">
        <v>2497</v>
      </c>
      <c r="M163" s="1" t="s">
        <v>1527</v>
      </c>
      <c r="N163" s="1" t="s">
        <v>1527</v>
      </c>
      <c r="O163" s="1" t="s">
        <v>1528</v>
      </c>
      <c r="P163" s="1" t="s">
        <v>1529</v>
      </c>
      <c r="Q163" s="1" t="s">
        <v>1530</v>
      </c>
      <c r="R163" s="1" t="s">
        <v>2498</v>
      </c>
      <c r="S163" s="1" t="s">
        <v>1532</v>
      </c>
      <c r="T163" s="1" t="s">
        <v>1533</v>
      </c>
      <c r="U163" s="1" t="s">
        <v>1534</v>
      </c>
      <c r="V163" s="1" t="s">
        <v>1549</v>
      </c>
    </row>
    <row r="164" s="1" customFormat="1" spans="1:22">
      <c r="A164" s="3">
        <v>999228288901048</v>
      </c>
      <c r="B164" s="1" t="s">
        <v>2463</v>
      </c>
      <c r="C164" s="1" t="s">
        <v>2499</v>
      </c>
      <c r="D164" s="1" t="s">
        <v>2500</v>
      </c>
      <c r="E164" s="1" t="s">
        <v>2501</v>
      </c>
      <c r="F164" s="1" t="s">
        <v>1519</v>
      </c>
      <c r="G164" s="1" t="s">
        <v>1523</v>
      </c>
      <c r="H164" s="1" t="s">
        <v>1524</v>
      </c>
      <c r="I164" s="1" t="s">
        <v>2502</v>
      </c>
      <c r="J164" s="1" t="s">
        <v>30</v>
      </c>
      <c r="K164" s="1" t="s">
        <v>2503</v>
      </c>
      <c r="L164" s="1" t="s">
        <v>2503</v>
      </c>
      <c r="M164" s="1" t="s">
        <v>1527</v>
      </c>
      <c r="N164" s="1" t="s">
        <v>1527</v>
      </c>
      <c r="O164" s="1" t="s">
        <v>1528</v>
      </c>
      <c r="P164" s="1" t="s">
        <v>1529</v>
      </c>
      <c r="Q164" s="1" t="s">
        <v>1530</v>
      </c>
      <c r="R164" s="1" t="s">
        <v>2504</v>
      </c>
      <c r="S164" s="1" t="s">
        <v>1532</v>
      </c>
      <c r="T164" s="1" t="s">
        <v>1533</v>
      </c>
      <c r="U164" s="1" t="s">
        <v>1534</v>
      </c>
      <c r="V164" s="1" t="s">
        <v>1582</v>
      </c>
    </row>
    <row r="165" s="1" customFormat="1" spans="1:22">
      <c r="A165" s="3">
        <v>999228285313717</v>
      </c>
      <c r="B165" s="1" t="s">
        <v>2463</v>
      </c>
      <c r="C165" s="1" t="s">
        <v>2505</v>
      </c>
      <c r="D165" s="1" t="s">
        <v>1817</v>
      </c>
      <c r="E165" s="1" t="s">
        <v>2506</v>
      </c>
      <c r="F165" s="1" t="s">
        <v>1519</v>
      </c>
      <c r="G165" s="1" t="s">
        <v>1523</v>
      </c>
      <c r="H165" s="1" t="s">
        <v>1524</v>
      </c>
      <c r="I165" s="1" t="s">
        <v>2507</v>
      </c>
      <c r="J165" s="1" t="s">
        <v>30</v>
      </c>
      <c r="K165" s="1" t="s">
        <v>2508</v>
      </c>
      <c r="L165" s="1" t="s">
        <v>2508</v>
      </c>
      <c r="M165" s="1" t="s">
        <v>1527</v>
      </c>
      <c r="N165" s="1" t="s">
        <v>1527</v>
      </c>
      <c r="O165" s="1" t="s">
        <v>1528</v>
      </c>
      <c r="P165" s="1" t="s">
        <v>1529</v>
      </c>
      <c r="Q165" s="1" t="s">
        <v>1530</v>
      </c>
      <c r="R165" s="1" t="s">
        <v>2509</v>
      </c>
      <c r="S165" s="1" t="s">
        <v>1532</v>
      </c>
      <c r="T165" s="1" t="s">
        <v>1533</v>
      </c>
      <c r="U165" s="1" t="s">
        <v>1534</v>
      </c>
      <c r="V165" s="1" t="s">
        <v>1582</v>
      </c>
    </row>
    <row r="166" s="1" customFormat="1" spans="1:22">
      <c r="A166" s="3">
        <v>999228283543712</v>
      </c>
      <c r="B166" s="1" t="s">
        <v>2463</v>
      </c>
      <c r="C166" s="1" t="s">
        <v>2510</v>
      </c>
      <c r="D166" s="1" t="s">
        <v>2331</v>
      </c>
      <c r="E166" s="1" t="s">
        <v>2511</v>
      </c>
      <c r="F166" s="1" t="s">
        <v>1969</v>
      </c>
      <c r="G166" s="1" t="s">
        <v>1523</v>
      </c>
      <c r="H166" s="1" t="s">
        <v>1524</v>
      </c>
      <c r="I166" s="1" t="s">
        <v>2512</v>
      </c>
      <c r="J166" s="1" t="s">
        <v>30</v>
      </c>
      <c r="K166" s="1" t="s">
        <v>2513</v>
      </c>
      <c r="L166" s="1" t="s">
        <v>2513</v>
      </c>
      <c r="M166" s="1" t="s">
        <v>1527</v>
      </c>
      <c r="N166" s="1" t="s">
        <v>1527</v>
      </c>
      <c r="O166" s="1" t="s">
        <v>1528</v>
      </c>
      <c r="P166" s="1" t="s">
        <v>1529</v>
      </c>
      <c r="Q166" s="1" t="s">
        <v>1530</v>
      </c>
      <c r="R166" s="1" t="s">
        <v>2514</v>
      </c>
      <c r="S166" s="1" t="s">
        <v>1532</v>
      </c>
      <c r="T166" s="1" t="s">
        <v>1533</v>
      </c>
      <c r="U166" s="1" t="s">
        <v>1534</v>
      </c>
      <c r="V166" s="1" t="s">
        <v>1753</v>
      </c>
    </row>
    <row r="167" s="1" customFormat="1" spans="1:22">
      <c r="A167" s="3">
        <v>999228283445761</v>
      </c>
      <c r="B167" s="1" t="s">
        <v>2463</v>
      </c>
      <c r="C167" s="1" t="s">
        <v>2515</v>
      </c>
      <c r="D167" s="1" t="s">
        <v>2516</v>
      </c>
      <c r="E167" s="1" t="s">
        <v>2517</v>
      </c>
      <c r="F167" s="1" t="s">
        <v>2249</v>
      </c>
      <c r="G167" s="1" t="s">
        <v>1523</v>
      </c>
      <c r="H167" s="1" t="s">
        <v>1524</v>
      </c>
      <c r="I167" s="1" t="s">
        <v>2518</v>
      </c>
      <c r="J167" s="1" t="s">
        <v>30</v>
      </c>
      <c r="K167" s="1" t="s">
        <v>2519</v>
      </c>
      <c r="L167" s="1" t="s">
        <v>2519</v>
      </c>
      <c r="M167" s="1" t="s">
        <v>1527</v>
      </c>
      <c r="N167" s="1" t="s">
        <v>1527</v>
      </c>
      <c r="O167" s="1" t="s">
        <v>1528</v>
      </c>
      <c r="P167" s="1" t="s">
        <v>1529</v>
      </c>
      <c r="Q167" s="1" t="s">
        <v>1530</v>
      </c>
      <c r="R167" s="1" t="s">
        <v>2520</v>
      </c>
      <c r="S167" s="1" t="s">
        <v>1532</v>
      </c>
      <c r="T167" s="1" t="s">
        <v>1533</v>
      </c>
      <c r="U167" s="1" t="s">
        <v>1534</v>
      </c>
      <c r="V167" s="1" t="s">
        <v>1582</v>
      </c>
    </row>
    <row r="168" s="1" customFormat="1" spans="1:22">
      <c r="A168" s="3">
        <v>999228282925427</v>
      </c>
      <c r="B168" s="1" t="s">
        <v>2463</v>
      </c>
      <c r="C168" s="1" t="s">
        <v>2521</v>
      </c>
      <c r="D168" s="1" t="s">
        <v>1817</v>
      </c>
      <c r="E168" s="1" t="s">
        <v>2522</v>
      </c>
      <c r="F168" s="1" t="s">
        <v>1519</v>
      </c>
      <c r="G168" s="1" t="s">
        <v>1523</v>
      </c>
      <c r="H168" s="1" t="s">
        <v>1524</v>
      </c>
      <c r="I168" s="1" t="s">
        <v>2523</v>
      </c>
      <c r="J168" s="1" t="s">
        <v>30</v>
      </c>
      <c r="K168" s="1" t="s">
        <v>2524</v>
      </c>
      <c r="L168" s="1" t="s">
        <v>2524</v>
      </c>
      <c r="M168" s="1" t="s">
        <v>1527</v>
      </c>
      <c r="N168" s="1" t="s">
        <v>1527</v>
      </c>
      <c r="O168" s="1" t="s">
        <v>1528</v>
      </c>
      <c r="P168" s="1" t="s">
        <v>1529</v>
      </c>
      <c r="Q168" s="1" t="s">
        <v>1530</v>
      </c>
      <c r="R168" s="1" t="s">
        <v>2525</v>
      </c>
      <c r="S168" s="1" t="s">
        <v>1532</v>
      </c>
      <c r="T168" s="1" t="s">
        <v>1533</v>
      </c>
      <c r="U168" s="1" t="s">
        <v>1534</v>
      </c>
      <c r="V168" s="1" t="s">
        <v>1582</v>
      </c>
    </row>
    <row r="169" s="1" customFormat="1" spans="1:22">
      <c r="A169" s="3">
        <v>999228282454369</v>
      </c>
      <c r="B169" s="1" t="s">
        <v>2463</v>
      </c>
      <c r="C169" s="1" t="s">
        <v>2526</v>
      </c>
      <c r="D169" s="1" t="s">
        <v>2527</v>
      </c>
      <c r="E169" s="1" t="s">
        <v>2528</v>
      </c>
      <c r="F169" s="1" t="s">
        <v>2249</v>
      </c>
      <c r="G169" s="1" t="s">
        <v>1523</v>
      </c>
      <c r="H169" s="1" t="s">
        <v>1524</v>
      </c>
      <c r="I169" s="1" t="s">
        <v>2529</v>
      </c>
      <c r="J169" s="1" t="s">
        <v>30</v>
      </c>
      <c r="K169" s="1" t="s">
        <v>2530</v>
      </c>
      <c r="L169" s="1" t="s">
        <v>2530</v>
      </c>
      <c r="M169" s="1" t="s">
        <v>1527</v>
      </c>
      <c r="N169" s="1" t="s">
        <v>1527</v>
      </c>
      <c r="O169" s="1" t="s">
        <v>1528</v>
      </c>
      <c r="P169" s="1" t="s">
        <v>1529</v>
      </c>
      <c r="Q169" s="1" t="s">
        <v>1530</v>
      </c>
      <c r="R169" s="1" t="s">
        <v>2531</v>
      </c>
      <c r="S169" s="1" t="s">
        <v>1532</v>
      </c>
      <c r="T169" s="1" t="s">
        <v>1533</v>
      </c>
      <c r="U169" s="1" t="s">
        <v>1534</v>
      </c>
      <c r="V169" s="1" t="s">
        <v>1846</v>
      </c>
    </row>
    <row r="170" s="1" customFormat="1" spans="1:22">
      <c r="A170" s="3">
        <v>999228282173772</v>
      </c>
      <c r="B170" s="1" t="s">
        <v>2463</v>
      </c>
      <c r="C170" s="1" t="s">
        <v>2532</v>
      </c>
      <c r="D170" s="1" t="s">
        <v>2533</v>
      </c>
      <c r="E170" s="1" t="s">
        <v>2534</v>
      </c>
      <c r="F170" s="1" t="s">
        <v>2249</v>
      </c>
      <c r="G170" s="1" t="s">
        <v>1523</v>
      </c>
      <c r="H170" s="1" t="s">
        <v>1524</v>
      </c>
      <c r="I170" s="1" t="s">
        <v>2535</v>
      </c>
      <c r="J170" s="1" t="s">
        <v>30</v>
      </c>
      <c r="K170" s="1" t="s">
        <v>2536</v>
      </c>
      <c r="L170" s="1" t="s">
        <v>2536</v>
      </c>
      <c r="M170" s="1" t="s">
        <v>1527</v>
      </c>
      <c r="N170" s="1" t="s">
        <v>1527</v>
      </c>
      <c r="O170" s="1" t="s">
        <v>1528</v>
      </c>
      <c r="P170" s="1" t="s">
        <v>1529</v>
      </c>
      <c r="Q170" s="1" t="s">
        <v>1530</v>
      </c>
      <c r="R170" s="1" t="s">
        <v>2537</v>
      </c>
      <c r="S170" s="1" t="s">
        <v>1532</v>
      </c>
      <c r="T170" s="1" t="s">
        <v>1533</v>
      </c>
      <c r="U170" s="1" t="s">
        <v>1534</v>
      </c>
      <c r="V170" s="1" t="s">
        <v>1582</v>
      </c>
    </row>
    <row r="171" s="1" customFormat="1" spans="1:22">
      <c r="A171" s="3">
        <v>999228281418784</v>
      </c>
      <c r="B171" s="1" t="s">
        <v>2463</v>
      </c>
      <c r="C171" s="1" t="s">
        <v>2538</v>
      </c>
      <c r="D171" s="1" t="s">
        <v>2539</v>
      </c>
      <c r="E171" s="1" t="s">
        <v>2540</v>
      </c>
      <c r="F171" s="1" t="s">
        <v>1519</v>
      </c>
      <c r="G171" s="1" t="s">
        <v>1523</v>
      </c>
      <c r="H171" s="1" t="s">
        <v>1524</v>
      </c>
      <c r="I171" s="1" t="s">
        <v>2541</v>
      </c>
      <c r="J171" s="1" t="s">
        <v>30</v>
      </c>
      <c r="K171" s="1" t="s">
        <v>2542</v>
      </c>
      <c r="L171" s="1" t="s">
        <v>2542</v>
      </c>
      <c r="M171" s="1" t="s">
        <v>1527</v>
      </c>
      <c r="N171" s="1" t="s">
        <v>1527</v>
      </c>
      <c r="O171" s="1" t="s">
        <v>1528</v>
      </c>
      <c r="P171" s="1" t="s">
        <v>1529</v>
      </c>
      <c r="Q171" s="1" t="s">
        <v>1530</v>
      </c>
      <c r="R171" s="1" t="s">
        <v>2543</v>
      </c>
      <c r="S171" s="1" t="s">
        <v>1532</v>
      </c>
      <c r="T171" s="1" t="s">
        <v>1533</v>
      </c>
      <c r="U171" s="1" t="s">
        <v>1534</v>
      </c>
      <c r="V171" s="1" t="s">
        <v>1549</v>
      </c>
    </row>
    <row r="172" s="1" customFormat="1" spans="1:22">
      <c r="A172" s="3">
        <v>999228274805325</v>
      </c>
      <c r="B172" s="1" t="s">
        <v>2463</v>
      </c>
      <c r="C172" s="1" t="s">
        <v>2544</v>
      </c>
      <c r="D172" s="1" t="s">
        <v>2545</v>
      </c>
      <c r="E172" s="1" t="s">
        <v>2546</v>
      </c>
      <c r="F172" s="1" t="s">
        <v>1519</v>
      </c>
      <c r="G172" s="1" t="s">
        <v>1523</v>
      </c>
      <c r="H172" s="1" t="s">
        <v>1524</v>
      </c>
      <c r="I172" s="1" t="s">
        <v>2547</v>
      </c>
      <c r="J172" s="1" t="s">
        <v>30</v>
      </c>
      <c r="K172" s="1" t="s">
        <v>2548</v>
      </c>
      <c r="L172" s="1" t="s">
        <v>2548</v>
      </c>
      <c r="M172" s="1" t="s">
        <v>1527</v>
      </c>
      <c r="N172" s="1" t="s">
        <v>1527</v>
      </c>
      <c r="O172" s="1" t="s">
        <v>1528</v>
      </c>
      <c r="P172" s="1" t="s">
        <v>1529</v>
      </c>
      <c r="Q172" s="1" t="s">
        <v>1530</v>
      </c>
      <c r="R172" s="1" t="s">
        <v>2549</v>
      </c>
      <c r="S172" s="1" t="s">
        <v>1532</v>
      </c>
      <c r="T172" s="1" t="s">
        <v>1533</v>
      </c>
      <c r="U172" s="1" t="s">
        <v>1534</v>
      </c>
      <c r="V172" s="1" t="s">
        <v>1942</v>
      </c>
    </row>
    <row r="173" s="1" customFormat="1" spans="1:22">
      <c r="A173" s="3">
        <v>999228274539390</v>
      </c>
      <c r="B173" s="1" t="s">
        <v>2463</v>
      </c>
      <c r="C173" s="1" t="s">
        <v>2550</v>
      </c>
      <c r="D173" s="1" t="s">
        <v>2551</v>
      </c>
      <c r="E173" s="1" t="s">
        <v>2552</v>
      </c>
      <c r="F173" s="1" t="s">
        <v>1969</v>
      </c>
      <c r="G173" s="1" t="s">
        <v>1523</v>
      </c>
      <c r="H173" s="1" t="s">
        <v>1524</v>
      </c>
      <c r="I173" s="1" t="s">
        <v>2553</v>
      </c>
      <c r="J173" s="1" t="s">
        <v>30</v>
      </c>
      <c r="K173" s="1" t="s">
        <v>2554</v>
      </c>
      <c r="L173" s="1" t="s">
        <v>2554</v>
      </c>
      <c r="M173" s="1" t="s">
        <v>1527</v>
      </c>
      <c r="N173" s="1" t="s">
        <v>1527</v>
      </c>
      <c r="O173" s="1" t="s">
        <v>1528</v>
      </c>
      <c r="P173" s="1" t="s">
        <v>1529</v>
      </c>
      <c r="Q173" s="1" t="s">
        <v>1530</v>
      </c>
      <c r="R173" s="1" t="s">
        <v>2555</v>
      </c>
      <c r="S173" s="1" t="s">
        <v>1532</v>
      </c>
      <c r="T173" s="1" t="s">
        <v>1533</v>
      </c>
      <c r="U173" s="1" t="s">
        <v>1534</v>
      </c>
      <c r="V173" s="1" t="s">
        <v>1846</v>
      </c>
    </row>
    <row r="174" s="1" customFormat="1" spans="1:22">
      <c r="A174" s="3">
        <v>999228273567314</v>
      </c>
      <c r="B174" s="1" t="s">
        <v>2556</v>
      </c>
      <c r="C174" s="1" t="s">
        <v>2557</v>
      </c>
      <c r="D174" s="1" t="s">
        <v>2558</v>
      </c>
      <c r="E174" s="1" t="s">
        <v>2559</v>
      </c>
      <c r="F174" s="1" t="s">
        <v>1969</v>
      </c>
      <c r="G174" s="1" t="s">
        <v>1523</v>
      </c>
      <c r="H174" s="1" t="s">
        <v>1524</v>
      </c>
      <c r="I174" s="1" t="s">
        <v>2560</v>
      </c>
      <c r="J174" s="1" t="s">
        <v>30</v>
      </c>
      <c r="K174" s="1" t="s">
        <v>2561</v>
      </c>
      <c r="L174" s="1" t="s">
        <v>2561</v>
      </c>
      <c r="M174" s="1" t="s">
        <v>1527</v>
      </c>
      <c r="N174" s="1" t="s">
        <v>1527</v>
      </c>
      <c r="O174" s="1" t="s">
        <v>1528</v>
      </c>
      <c r="P174" s="1" t="s">
        <v>1529</v>
      </c>
      <c r="Q174" s="1" t="s">
        <v>1530</v>
      </c>
      <c r="R174" s="1" t="s">
        <v>2562</v>
      </c>
      <c r="S174" s="1" t="s">
        <v>1532</v>
      </c>
      <c r="T174" s="1" t="s">
        <v>1533</v>
      </c>
      <c r="U174" s="1" t="s">
        <v>1534</v>
      </c>
      <c r="V174" s="1" t="s">
        <v>1582</v>
      </c>
    </row>
    <row r="175" s="1" customFormat="1" spans="1:22">
      <c r="A175" s="3">
        <v>999228273387129</v>
      </c>
      <c r="B175" s="1" t="s">
        <v>2556</v>
      </c>
      <c r="C175" s="1" t="s">
        <v>2563</v>
      </c>
      <c r="D175" s="1" t="s">
        <v>2564</v>
      </c>
      <c r="E175" s="1" t="s">
        <v>2565</v>
      </c>
      <c r="F175" s="1" t="s">
        <v>1969</v>
      </c>
      <c r="G175" s="1" t="s">
        <v>1523</v>
      </c>
      <c r="H175" s="1" t="s">
        <v>1524</v>
      </c>
      <c r="I175" s="1" t="s">
        <v>2566</v>
      </c>
      <c r="J175" s="1" t="s">
        <v>30</v>
      </c>
      <c r="K175" s="1" t="s">
        <v>2567</v>
      </c>
      <c r="L175" s="1" t="s">
        <v>2567</v>
      </c>
      <c r="M175" s="1" t="s">
        <v>1527</v>
      </c>
      <c r="N175" s="1" t="s">
        <v>1527</v>
      </c>
      <c r="O175" s="1" t="s">
        <v>1528</v>
      </c>
      <c r="P175" s="1" t="s">
        <v>1529</v>
      </c>
      <c r="Q175" s="1" t="s">
        <v>1530</v>
      </c>
      <c r="R175" s="1" t="s">
        <v>2568</v>
      </c>
      <c r="S175" s="1" t="s">
        <v>1532</v>
      </c>
      <c r="T175" s="1" t="s">
        <v>1533</v>
      </c>
      <c r="U175" s="1" t="s">
        <v>1534</v>
      </c>
      <c r="V175" s="1" t="s">
        <v>1549</v>
      </c>
    </row>
    <row r="176" s="1" customFormat="1" spans="1:22">
      <c r="A176" s="3">
        <v>999228272919489</v>
      </c>
      <c r="B176" s="1" t="s">
        <v>2556</v>
      </c>
      <c r="C176" s="1" t="s">
        <v>2569</v>
      </c>
      <c r="D176" s="1" t="s">
        <v>2570</v>
      </c>
      <c r="E176" s="1" t="s">
        <v>2571</v>
      </c>
      <c r="F176" s="1" t="s">
        <v>1969</v>
      </c>
      <c r="G176" s="1" t="s">
        <v>1523</v>
      </c>
      <c r="H176" s="1" t="s">
        <v>1524</v>
      </c>
      <c r="I176" s="1" t="s">
        <v>2572</v>
      </c>
      <c r="J176" s="1" t="s">
        <v>30</v>
      </c>
      <c r="K176" s="1" t="s">
        <v>2573</v>
      </c>
      <c r="L176" s="1" t="s">
        <v>2573</v>
      </c>
      <c r="M176" s="1" t="s">
        <v>1527</v>
      </c>
      <c r="N176" s="1" t="s">
        <v>1527</v>
      </c>
      <c r="O176" s="1" t="s">
        <v>1528</v>
      </c>
      <c r="P176" s="1" t="s">
        <v>1529</v>
      </c>
      <c r="Q176" s="1" t="s">
        <v>1530</v>
      </c>
      <c r="R176" s="1" t="s">
        <v>2574</v>
      </c>
      <c r="S176" s="1" t="s">
        <v>1532</v>
      </c>
      <c r="T176" s="1" t="s">
        <v>1533</v>
      </c>
      <c r="U176" s="1" t="s">
        <v>1534</v>
      </c>
      <c r="V176" s="1" t="s">
        <v>1582</v>
      </c>
    </row>
    <row r="177" s="1" customFormat="1" spans="1:22">
      <c r="A177" s="3">
        <v>999228272495356</v>
      </c>
      <c r="B177" s="1" t="s">
        <v>2556</v>
      </c>
      <c r="C177" s="1" t="s">
        <v>2575</v>
      </c>
      <c r="D177" s="1" t="s">
        <v>2576</v>
      </c>
      <c r="E177" s="1" t="s">
        <v>2577</v>
      </c>
      <c r="F177" s="1" t="s">
        <v>1969</v>
      </c>
      <c r="G177" s="1" t="s">
        <v>1523</v>
      </c>
      <c r="H177" s="1" t="s">
        <v>1524</v>
      </c>
      <c r="I177" s="1" t="s">
        <v>2578</v>
      </c>
      <c r="J177" s="1" t="s">
        <v>30</v>
      </c>
      <c r="K177" s="1" t="s">
        <v>2579</v>
      </c>
      <c r="L177" s="1" t="s">
        <v>2579</v>
      </c>
      <c r="M177" s="1" t="s">
        <v>1527</v>
      </c>
      <c r="N177" s="1" t="s">
        <v>1527</v>
      </c>
      <c r="O177" s="1" t="s">
        <v>1528</v>
      </c>
      <c r="P177" s="1" t="s">
        <v>1529</v>
      </c>
      <c r="Q177" s="1" t="s">
        <v>1530</v>
      </c>
      <c r="R177" s="1" t="s">
        <v>2580</v>
      </c>
      <c r="S177" s="1" t="s">
        <v>1532</v>
      </c>
      <c r="T177" s="1" t="s">
        <v>1533</v>
      </c>
      <c r="U177" s="1" t="s">
        <v>1534</v>
      </c>
      <c r="V177" s="1" t="s">
        <v>2581</v>
      </c>
    </row>
    <row r="178" s="1" customFormat="1" spans="1:22">
      <c r="A178" s="3">
        <v>999228272104192</v>
      </c>
      <c r="B178" s="1" t="s">
        <v>2556</v>
      </c>
      <c r="C178" s="1" t="s">
        <v>2582</v>
      </c>
      <c r="D178" s="1" t="s">
        <v>2583</v>
      </c>
      <c r="E178" s="1" t="s">
        <v>2584</v>
      </c>
      <c r="F178" s="1" t="s">
        <v>1969</v>
      </c>
      <c r="G178" s="1" t="s">
        <v>1523</v>
      </c>
      <c r="H178" s="1" t="s">
        <v>1524</v>
      </c>
      <c r="I178" s="1" t="s">
        <v>2585</v>
      </c>
      <c r="J178" s="1" t="s">
        <v>30</v>
      </c>
      <c r="K178" s="1" t="s">
        <v>2586</v>
      </c>
      <c r="L178" s="1" t="s">
        <v>2586</v>
      </c>
      <c r="M178" s="1" t="s">
        <v>1527</v>
      </c>
      <c r="N178" s="1" t="s">
        <v>1527</v>
      </c>
      <c r="O178" s="1" t="s">
        <v>1528</v>
      </c>
      <c r="P178" s="1" t="s">
        <v>1529</v>
      </c>
      <c r="Q178" s="1" t="s">
        <v>1530</v>
      </c>
      <c r="R178" s="1" t="s">
        <v>2587</v>
      </c>
      <c r="S178" s="1" t="s">
        <v>1532</v>
      </c>
      <c r="T178" s="1" t="s">
        <v>1533</v>
      </c>
      <c r="U178" s="1" t="s">
        <v>1534</v>
      </c>
      <c r="V178" s="1" t="s">
        <v>1582</v>
      </c>
    </row>
    <row r="179" s="1" customFormat="1" spans="1:22">
      <c r="A179" s="3">
        <v>999228271782496</v>
      </c>
      <c r="B179" s="1" t="s">
        <v>2556</v>
      </c>
      <c r="C179" s="1" t="s">
        <v>2588</v>
      </c>
      <c r="D179" s="1" t="s">
        <v>2589</v>
      </c>
      <c r="E179" s="1" t="s">
        <v>2590</v>
      </c>
      <c r="F179" s="1" t="s">
        <v>1519</v>
      </c>
      <c r="G179" s="1" t="s">
        <v>1523</v>
      </c>
      <c r="H179" s="1" t="s">
        <v>1524</v>
      </c>
      <c r="I179" s="1" t="s">
        <v>2591</v>
      </c>
      <c r="J179" s="1" t="s">
        <v>30</v>
      </c>
      <c r="K179" s="1" t="s">
        <v>2592</v>
      </c>
      <c r="L179" s="1" t="s">
        <v>2592</v>
      </c>
      <c r="M179" s="1" t="s">
        <v>1527</v>
      </c>
      <c r="N179" s="1" t="s">
        <v>1527</v>
      </c>
      <c r="O179" s="1" t="s">
        <v>1528</v>
      </c>
      <c r="P179" s="1" t="s">
        <v>1529</v>
      </c>
      <c r="Q179" s="1" t="s">
        <v>1530</v>
      </c>
      <c r="R179" s="1" t="s">
        <v>2593</v>
      </c>
      <c r="S179" s="1" t="s">
        <v>1532</v>
      </c>
      <c r="T179" s="1" t="s">
        <v>1533</v>
      </c>
      <c r="U179" s="1" t="s">
        <v>1534</v>
      </c>
      <c r="V179" s="1" t="s">
        <v>1968</v>
      </c>
    </row>
    <row r="180" s="1" customFormat="1" spans="1:22">
      <c r="A180" s="3">
        <v>999228269978462</v>
      </c>
      <c r="B180" s="1" t="s">
        <v>2556</v>
      </c>
      <c r="C180" s="1" t="s">
        <v>2594</v>
      </c>
      <c r="D180" s="1" t="s">
        <v>2595</v>
      </c>
      <c r="E180" s="1" t="s">
        <v>2596</v>
      </c>
      <c r="F180" s="1" t="s">
        <v>1969</v>
      </c>
      <c r="G180" s="1" t="s">
        <v>1523</v>
      </c>
      <c r="H180" s="1" t="s">
        <v>1524</v>
      </c>
      <c r="I180" s="1" t="s">
        <v>2597</v>
      </c>
      <c r="J180" s="1" t="s">
        <v>30</v>
      </c>
      <c r="K180" s="1" t="s">
        <v>2598</v>
      </c>
      <c r="L180" s="1" t="s">
        <v>2598</v>
      </c>
      <c r="M180" s="1" t="s">
        <v>1527</v>
      </c>
      <c r="N180" s="1" t="s">
        <v>1527</v>
      </c>
      <c r="O180" s="1" t="s">
        <v>1528</v>
      </c>
      <c r="P180" s="1" t="s">
        <v>1529</v>
      </c>
      <c r="Q180" s="1" t="s">
        <v>1530</v>
      </c>
      <c r="R180" s="1" t="s">
        <v>2599</v>
      </c>
      <c r="S180" s="1" t="s">
        <v>1532</v>
      </c>
      <c r="T180" s="1" t="s">
        <v>1533</v>
      </c>
      <c r="U180" s="1" t="s">
        <v>1534</v>
      </c>
      <c r="V180" s="1" t="s">
        <v>1753</v>
      </c>
    </row>
    <row r="181" s="1" customFormat="1" spans="1:22">
      <c r="A181" s="3">
        <v>999228267608241</v>
      </c>
      <c r="B181" s="1" t="s">
        <v>2556</v>
      </c>
      <c r="C181" s="1" t="s">
        <v>2600</v>
      </c>
      <c r="D181" s="1" t="s">
        <v>2601</v>
      </c>
      <c r="E181" s="1" t="s">
        <v>2602</v>
      </c>
      <c r="F181" s="1" t="s">
        <v>1519</v>
      </c>
      <c r="G181" s="1" t="s">
        <v>1523</v>
      </c>
      <c r="H181" s="1" t="s">
        <v>1524</v>
      </c>
      <c r="I181" s="1" t="s">
        <v>2603</v>
      </c>
      <c r="J181" s="1" t="s">
        <v>30</v>
      </c>
      <c r="K181" s="1" t="s">
        <v>2604</v>
      </c>
      <c r="L181" s="1" t="s">
        <v>2604</v>
      </c>
      <c r="M181" s="1" t="s">
        <v>1527</v>
      </c>
      <c r="N181" s="1" t="s">
        <v>1527</v>
      </c>
      <c r="O181" s="1" t="s">
        <v>1528</v>
      </c>
      <c r="P181" s="1" t="s">
        <v>1529</v>
      </c>
      <c r="Q181" s="1" t="s">
        <v>1530</v>
      </c>
      <c r="R181" s="1" t="s">
        <v>2605</v>
      </c>
      <c r="S181" s="1" t="s">
        <v>1532</v>
      </c>
      <c r="T181" s="1" t="s">
        <v>1533</v>
      </c>
      <c r="U181" s="1" t="s">
        <v>1534</v>
      </c>
      <c r="V181" s="1" t="s">
        <v>1549</v>
      </c>
    </row>
    <row r="182" s="1" customFormat="1" spans="1:22">
      <c r="A182" s="3">
        <v>999228267323413</v>
      </c>
      <c r="B182" s="1" t="s">
        <v>2556</v>
      </c>
      <c r="C182" s="1" t="s">
        <v>2606</v>
      </c>
      <c r="D182" s="1" t="s">
        <v>2607</v>
      </c>
      <c r="E182" s="1" t="s">
        <v>2608</v>
      </c>
      <c r="F182" s="1" t="s">
        <v>1519</v>
      </c>
      <c r="G182" s="1" t="s">
        <v>1523</v>
      </c>
      <c r="H182" s="1" t="s">
        <v>1524</v>
      </c>
      <c r="I182" s="1" t="s">
        <v>2609</v>
      </c>
      <c r="J182" s="1" t="s">
        <v>30</v>
      </c>
      <c r="K182" s="1" t="s">
        <v>2610</v>
      </c>
      <c r="L182" s="1" t="s">
        <v>2610</v>
      </c>
      <c r="M182" s="1" t="s">
        <v>1527</v>
      </c>
      <c r="N182" s="1" t="s">
        <v>1527</v>
      </c>
      <c r="O182" s="1" t="s">
        <v>1528</v>
      </c>
      <c r="P182" s="1" t="s">
        <v>1529</v>
      </c>
      <c r="Q182" s="1" t="s">
        <v>1530</v>
      </c>
      <c r="R182" s="1" t="s">
        <v>2611</v>
      </c>
      <c r="S182" s="1" t="s">
        <v>1532</v>
      </c>
      <c r="T182" s="1" t="s">
        <v>1533</v>
      </c>
      <c r="U182" s="1" t="s">
        <v>1534</v>
      </c>
      <c r="V182" s="1" t="s">
        <v>2612</v>
      </c>
    </row>
    <row r="183" s="1" customFormat="1" spans="1:22">
      <c r="A183" s="3">
        <v>999228267305507</v>
      </c>
      <c r="B183" s="1" t="s">
        <v>2556</v>
      </c>
      <c r="C183" s="1" t="s">
        <v>2613</v>
      </c>
      <c r="D183" s="1" t="s">
        <v>2614</v>
      </c>
      <c r="E183" s="1" t="s">
        <v>2615</v>
      </c>
      <c r="F183" s="1" t="s">
        <v>1969</v>
      </c>
      <c r="G183" s="1" t="s">
        <v>1523</v>
      </c>
      <c r="H183" s="1" t="s">
        <v>1524</v>
      </c>
      <c r="I183" s="1" t="s">
        <v>2616</v>
      </c>
      <c r="J183" s="1" t="s">
        <v>30</v>
      </c>
      <c r="K183" s="1" t="s">
        <v>2617</v>
      </c>
      <c r="L183" s="1" t="s">
        <v>2617</v>
      </c>
      <c r="M183" s="1" t="s">
        <v>1527</v>
      </c>
      <c r="N183" s="1" t="s">
        <v>1527</v>
      </c>
      <c r="O183" s="1" t="s">
        <v>1528</v>
      </c>
      <c r="P183" s="1" t="s">
        <v>1529</v>
      </c>
      <c r="Q183" s="1" t="s">
        <v>1530</v>
      </c>
      <c r="R183" s="1" t="s">
        <v>2618</v>
      </c>
      <c r="S183" s="1" t="s">
        <v>1532</v>
      </c>
      <c r="T183" s="1" t="s">
        <v>1533</v>
      </c>
      <c r="U183" s="1" t="s">
        <v>1534</v>
      </c>
      <c r="V183" s="1" t="s">
        <v>1582</v>
      </c>
    </row>
    <row r="184" s="1" customFormat="1" spans="1:22">
      <c r="A184" s="3">
        <v>999228265093859</v>
      </c>
      <c r="B184" s="1" t="s">
        <v>2556</v>
      </c>
      <c r="C184" s="1" t="s">
        <v>2619</v>
      </c>
      <c r="D184" s="1" t="s">
        <v>2620</v>
      </c>
      <c r="E184" s="1" t="s">
        <v>2621</v>
      </c>
      <c r="F184" s="1" t="s">
        <v>2249</v>
      </c>
      <c r="G184" s="1" t="s">
        <v>1523</v>
      </c>
      <c r="H184" s="1" t="s">
        <v>1524</v>
      </c>
      <c r="I184" s="1" t="s">
        <v>2622</v>
      </c>
      <c r="J184" s="1" t="s">
        <v>30</v>
      </c>
      <c r="K184" s="1" t="s">
        <v>2623</v>
      </c>
      <c r="L184" s="1" t="s">
        <v>2623</v>
      </c>
      <c r="M184" s="1" t="s">
        <v>1527</v>
      </c>
      <c r="N184" s="1" t="s">
        <v>1527</v>
      </c>
      <c r="O184" s="1" t="s">
        <v>1528</v>
      </c>
      <c r="P184" s="1" t="s">
        <v>1529</v>
      </c>
      <c r="Q184" s="1" t="s">
        <v>1530</v>
      </c>
      <c r="R184" s="1" t="s">
        <v>2624</v>
      </c>
      <c r="S184" s="1" t="s">
        <v>1532</v>
      </c>
      <c r="T184" s="1" t="s">
        <v>1533</v>
      </c>
      <c r="U184" s="1" t="s">
        <v>1534</v>
      </c>
      <c r="V184" s="1" t="s">
        <v>2149</v>
      </c>
    </row>
    <row r="185" s="1" customFormat="1" spans="1:22">
      <c r="A185" s="3">
        <v>999228264154838</v>
      </c>
      <c r="B185" s="1" t="s">
        <v>2556</v>
      </c>
      <c r="C185" s="1" t="s">
        <v>2625</v>
      </c>
      <c r="D185" s="1" t="s">
        <v>2626</v>
      </c>
      <c r="E185" s="1" t="s">
        <v>2627</v>
      </c>
      <c r="F185" s="1" t="s">
        <v>1969</v>
      </c>
      <c r="G185" s="1" t="s">
        <v>1523</v>
      </c>
      <c r="H185" s="1" t="s">
        <v>1524</v>
      </c>
      <c r="I185" s="1" t="s">
        <v>2628</v>
      </c>
      <c r="J185" s="1" t="s">
        <v>30</v>
      </c>
      <c r="K185" s="1" t="s">
        <v>2629</v>
      </c>
      <c r="L185" s="1" t="s">
        <v>2629</v>
      </c>
      <c r="M185" s="1" t="s">
        <v>1527</v>
      </c>
      <c r="N185" s="1" t="s">
        <v>1527</v>
      </c>
      <c r="O185" s="1" t="s">
        <v>1528</v>
      </c>
      <c r="P185" s="1" t="s">
        <v>1529</v>
      </c>
      <c r="Q185" s="1" t="s">
        <v>1530</v>
      </c>
      <c r="R185" s="1" t="s">
        <v>2630</v>
      </c>
      <c r="S185" s="1" t="s">
        <v>1532</v>
      </c>
      <c r="T185" s="1" t="s">
        <v>1533</v>
      </c>
      <c r="U185" s="1" t="s">
        <v>1534</v>
      </c>
      <c r="V185" s="1" t="s">
        <v>1620</v>
      </c>
    </row>
    <row r="186" s="1" customFormat="1" spans="1:22">
      <c r="A186" s="3">
        <v>999228264005399</v>
      </c>
      <c r="B186" s="1" t="s">
        <v>2556</v>
      </c>
      <c r="C186" s="1" t="s">
        <v>2631</v>
      </c>
      <c r="D186" s="1" t="s">
        <v>2632</v>
      </c>
      <c r="E186" s="1" t="s">
        <v>2633</v>
      </c>
      <c r="F186" s="1" t="s">
        <v>2249</v>
      </c>
      <c r="G186" s="1" t="s">
        <v>1523</v>
      </c>
      <c r="H186" s="1" t="s">
        <v>1524</v>
      </c>
      <c r="I186" s="1" t="s">
        <v>2634</v>
      </c>
      <c r="J186" s="1" t="s">
        <v>30</v>
      </c>
      <c r="K186" s="1" t="s">
        <v>2635</v>
      </c>
      <c r="L186" s="1" t="s">
        <v>2635</v>
      </c>
      <c r="M186" s="1" t="s">
        <v>1527</v>
      </c>
      <c r="N186" s="1" t="s">
        <v>1527</v>
      </c>
      <c r="O186" s="1" t="s">
        <v>1528</v>
      </c>
      <c r="P186" s="1" t="s">
        <v>1529</v>
      </c>
      <c r="Q186" s="1" t="s">
        <v>1530</v>
      </c>
      <c r="R186" s="1" t="s">
        <v>2636</v>
      </c>
      <c r="S186" s="1" t="s">
        <v>1532</v>
      </c>
      <c r="T186" s="1" t="s">
        <v>1533</v>
      </c>
      <c r="U186" s="1" t="s">
        <v>1534</v>
      </c>
      <c r="V186" s="1" t="s">
        <v>1620</v>
      </c>
    </row>
    <row r="187" s="1" customFormat="1" spans="1:22">
      <c r="A187" s="3">
        <v>999228263897441</v>
      </c>
      <c r="B187" s="1" t="s">
        <v>2556</v>
      </c>
      <c r="C187" s="1" t="s">
        <v>2637</v>
      </c>
      <c r="D187" s="1" t="s">
        <v>2638</v>
      </c>
      <c r="E187" s="1" t="s">
        <v>2639</v>
      </c>
      <c r="F187" s="1" t="s">
        <v>2348</v>
      </c>
      <c r="G187" s="1" t="s">
        <v>1523</v>
      </c>
      <c r="H187" s="1" t="s">
        <v>1524</v>
      </c>
      <c r="I187" s="1" t="s">
        <v>2640</v>
      </c>
      <c r="J187" s="1" t="s">
        <v>30</v>
      </c>
      <c r="K187" s="1" t="s">
        <v>2641</v>
      </c>
      <c r="L187" s="1" t="s">
        <v>2641</v>
      </c>
      <c r="M187" s="1" t="s">
        <v>1527</v>
      </c>
      <c r="N187" s="1" t="s">
        <v>1527</v>
      </c>
      <c r="O187" s="1" t="s">
        <v>1528</v>
      </c>
      <c r="P187" s="1" t="s">
        <v>1529</v>
      </c>
      <c r="Q187" s="1" t="s">
        <v>1530</v>
      </c>
      <c r="R187" s="1" t="s">
        <v>2642</v>
      </c>
      <c r="S187" s="1" t="s">
        <v>1532</v>
      </c>
      <c r="T187" s="1" t="s">
        <v>1533</v>
      </c>
      <c r="U187" s="1" t="s">
        <v>1534</v>
      </c>
      <c r="V187" s="1" t="s">
        <v>1582</v>
      </c>
    </row>
    <row r="188" s="1" customFormat="1" spans="1:22">
      <c r="A188" s="3">
        <v>999228263412631</v>
      </c>
      <c r="B188" s="1" t="s">
        <v>2556</v>
      </c>
      <c r="C188" s="1" t="s">
        <v>2643</v>
      </c>
      <c r="D188" s="1" t="s">
        <v>2644</v>
      </c>
      <c r="E188" s="1" t="s">
        <v>2645</v>
      </c>
      <c r="F188" s="1" t="s">
        <v>1969</v>
      </c>
      <c r="G188" s="1" t="s">
        <v>1523</v>
      </c>
      <c r="H188" s="1" t="s">
        <v>1524</v>
      </c>
      <c r="I188" s="1" t="s">
        <v>2646</v>
      </c>
      <c r="J188" s="1" t="s">
        <v>30</v>
      </c>
      <c r="K188" s="1" t="s">
        <v>2647</v>
      </c>
      <c r="L188" s="1" t="s">
        <v>2647</v>
      </c>
      <c r="M188" s="1" t="s">
        <v>1527</v>
      </c>
      <c r="N188" s="1" t="s">
        <v>1527</v>
      </c>
      <c r="O188" s="1" t="s">
        <v>1528</v>
      </c>
      <c r="P188" s="1" t="s">
        <v>1529</v>
      </c>
      <c r="Q188" s="1" t="s">
        <v>1530</v>
      </c>
      <c r="R188" s="1" t="s">
        <v>2648</v>
      </c>
      <c r="S188" s="1" t="s">
        <v>1532</v>
      </c>
      <c r="T188" s="1" t="s">
        <v>1533</v>
      </c>
      <c r="U188" s="1" t="s">
        <v>1534</v>
      </c>
      <c r="V188" s="1" t="s">
        <v>1582</v>
      </c>
    </row>
    <row r="189" s="1" customFormat="1" spans="1:22">
      <c r="A189" s="3">
        <v>999228262801047</v>
      </c>
      <c r="B189" s="1" t="s">
        <v>2649</v>
      </c>
      <c r="C189" s="1" t="s">
        <v>2650</v>
      </c>
      <c r="D189" s="1" t="s">
        <v>2651</v>
      </c>
      <c r="E189" s="1" t="s">
        <v>2652</v>
      </c>
      <c r="F189" s="1" t="s">
        <v>1969</v>
      </c>
      <c r="G189" s="1" t="s">
        <v>1523</v>
      </c>
      <c r="H189" s="1" t="s">
        <v>1524</v>
      </c>
      <c r="I189" s="1" t="s">
        <v>2653</v>
      </c>
      <c r="J189" s="1" t="s">
        <v>30</v>
      </c>
      <c r="K189" s="1" t="s">
        <v>2654</v>
      </c>
      <c r="L189" s="1" t="s">
        <v>2654</v>
      </c>
      <c r="M189" s="1" t="s">
        <v>1527</v>
      </c>
      <c r="N189" s="1" t="s">
        <v>1527</v>
      </c>
      <c r="O189" s="1" t="s">
        <v>1528</v>
      </c>
      <c r="P189" s="1" t="s">
        <v>1529</v>
      </c>
      <c r="Q189" s="1" t="s">
        <v>1530</v>
      </c>
      <c r="R189" s="1" t="s">
        <v>2655</v>
      </c>
      <c r="S189" s="1" t="s">
        <v>1532</v>
      </c>
      <c r="T189" s="1" t="s">
        <v>1533</v>
      </c>
      <c r="U189" s="1" t="s">
        <v>1534</v>
      </c>
      <c r="V189" s="1" t="s">
        <v>1864</v>
      </c>
    </row>
    <row r="190" s="1" customFormat="1" spans="1:22">
      <c r="A190" s="3">
        <v>999228260111087</v>
      </c>
      <c r="B190" s="1" t="s">
        <v>2649</v>
      </c>
      <c r="C190" s="1" t="s">
        <v>2656</v>
      </c>
      <c r="D190" s="1" t="s">
        <v>2657</v>
      </c>
      <c r="E190" s="1" t="s">
        <v>2658</v>
      </c>
      <c r="F190" s="1" t="s">
        <v>1519</v>
      </c>
      <c r="G190" s="1" t="s">
        <v>1523</v>
      </c>
      <c r="H190" s="1" t="s">
        <v>1524</v>
      </c>
      <c r="I190" s="1" t="s">
        <v>2659</v>
      </c>
      <c r="J190" s="1" t="s">
        <v>30</v>
      </c>
      <c r="K190" s="1" t="s">
        <v>2660</v>
      </c>
      <c r="L190" s="1" t="s">
        <v>2660</v>
      </c>
      <c r="M190" s="1" t="s">
        <v>1527</v>
      </c>
      <c r="N190" s="1" t="s">
        <v>1527</v>
      </c>
      <c r="O190" s="1" t="s">
        <v>1528</v>
      </c>
      <c r="P190" s="1" t="s">
        <v>1529</v>
      </c>
      <c r="Q190" s="1" t="s">
        <v>1530</v>
      </c>
      <c r="R190" s="1" t="s">
        <v>2661</v>
      </c>
      <c r="S190" s="1" t="s">
        <v>1532</v>
      </c>
      <c r="T190" s="1" t="s">
        <v>1533</v>
      </c>
      <c r="U190" s="1" t="s">
        <v>1534</v>
      </c>
      <c r="V190" s="1" t="s">
        <v>1589</v>
      </c>
    </row>
    <row r="191" s="1" customFormat="1" spans="1:22">
      <c r="A191" s="3">
        <v>999228259241367</v>
      </c>
      <c r="B191" s="1" t="s">
        <v>2649</v>
      </c>
      <c r="C191" s="1" t="s">
        <v>2662</v>
      </c>
      <c r="D191" s="1" t="s">
        <v>2663</v>
      </c>
      <c r="E191" s="1" t="s">
        <v>2664</v>
      </c>
      <c r="F191" s="1" t="s">
        <v>1969</v>
      </c>
      <c r="G191" s="1" t="s">
        <v>1523</v>
      </c>
      <c r="H191" s="1" t="s">
        <v>1524</v>
      </c>
      <c r="I191" s="1" t="s">
        <v>2665</v>
      </c>
      <c r="J191" s="1" t="s">
        <v>30</v>
      </c>
      <c r="K191" s="1" t="s">
        <v>2666</v>
      </c>
      <c r="L191" s="1" t="s">
        <v>2666</v>
      </c>
      <c r="M191" s="1" t="s">
        <v>1527</v>
      </c>
      <c r="N191" s="1" t="s">
        <v>1527</v>
      </c>
      <c r="O191" s="1" t="s">
        <v>1528</v>
      </c>
      <c r="P191" s="1" t="s">
        <v>1529</v>
      </c>
      <c r="Q191" s="1" t="s">
        <v>1530</v>
      </c>
      <c r="R191" s="1" t="s">
        <v>2667</v>
      </c>
      <c r="S191" s="1" t="s">
        <v>1532</v>
      </c>
      <c r="T191" s="1" t="s">
        <v>1533</v>
      </c>
      <c r="U191" s="1" t="s">
        <v>1534</v>
      </c>
      <c r="V191" s="1" t="s">
        <v>1582</v>
      </c>
    </row>
    <row r="192" s="1" customFormat="1" spans="1:22">
      <c r="A192" s="3">
        <v>999228259206690</v>
      </c>
      <c r="B192" s="1" t="s">
        <v>2649</v>
      </c>
      <c r="C192" s="1" t="s">
        <v>2668</v>
      </c>
      <c r="D192" s="1" t="s">
        <v>2669</v>
      </c>
      <c r="E192" s="1" t="s">
        <v>2670</v>
      </c>
      <c r="F192" s="1" t="s">
        <v>2249</v>
      </c>
      <c r="G192" s="1" t="s">
        <v>1523</v>
      </c>
      <c r="H192" s="1" t="s">
        <v>1524</v>
      </c>
      <c r="I192" s="1" t="s">
        <v>2671</v>
      </c>
      <c r="J192" s="1" t="s">
        <v>30</v>
      </c>
      <c r="K192" s="1" t="s">
        <v>2672</v>
      </c>
      <c r="L192" s="1" t="s">
        <v>2672</v>
      </c>
      <c r="M192" s="1" t="s">
        <v>1527</v>
      </c>
      <c r="N192" s="1" t="s">
        <v>1527</v>
      </c>
      <c r="O192" s="1" t="s">
        <v>1528</v>
      </c>
      <c r="P192" s="1" t="s">
        <v>1529</v>
      </c>
      <c r="Q192" s="1" t="s">
        <v>1530</v>
      </c>
      <c r="R192" s="1" t="s">
        <v>2673</v>
      </c>
      <c r="S192" s="1" t="s">
        <v>1532</v>
      </c>
      <c r="T192" s="1" t="s">
        <v>1533</v>
      </c>
      <c r="U192" s="1" t="s">
        <v>1534</v>
      </c>
      <c r="V192" s="1" t="s">
        <v>1582</v>
      </c>
    </row>
    <row r="193" s="1" customFormat="1" spans="1:22">
      <c r="A193" s="3">
        <v>999228226195649</v>
      </c>
      <c r="B193" s="1" t="s">
        <v>2674</v>
      </c>
      <c r="C193" s="1" t="s">
        <v>2675</v>
      </c>
      <c r="D193" s="1" t="s">
        <v>2676</v>
      </c>
      <c r="E193" s="1" t="s">
        <v>2677</v>
      </c>
      <c r="F193" s="1" t="s">
        <v>1969</v>
      </c>
      <c r="G193" s="1" t="s">
        <v>1523</v>
      </c>
      <c r="H193" s="1" t="s">
        <v>1524</v>
      </c>
      <c r="I193" s="1" t="s">
        <v>2678</v>
      </c>
      <c r="J193" s="1" t="s">
        <v>30</v>
      </c>
      <c r="K193" s="1" t="s">
        <v>2679</v>
      </c>
      <c r="L193" s="1" t="s">
        <v>2679</v>
      </c>
      <c r="M193" s="1" t="s">
        <v>1527</v>
      </c>
      <c r="N193" s="1" t="s">
        <v>1527</v>
      </c>
      <c r="O193" s="1" t="s">
        <v>1528</v>
      </c>
      <c r="P193" s="1" t="s">
        <v>1529</v>
      </c>
      <c r="Q193" s="1" t="s">
        <v>1530</v>
      </c>
      <c r="R193" s="1" t="s">
        <v>2680</v>
      </c>
      <c r="S193" s="1" t="s">
        <v>1532</v>
      </c>
      <c r="T193" s="1" t="s">
        <v>1533</v>
      </c>
      <c r="U193" s="1" t="s">
        <v>2256</v>
      </c>
      <c r="V193" s="1" t="s">
        <v>1877</v>
      </c>
    </row>
    <row r="194" s="1" customFormat="1" spans="1:22">
      <c r="A194" s="3">
        <v>999228233834923</v>
      </c>
      <c r="B194" s="1" t="s">
        <v>2674</v>
      </c>
      <c r="C194" s="1" t="s">
        <v>2681</v>
      </c>
      <c r="D194" s="1" t="s">
        <v>2682</v>
      </c>
      <c r="E194" s="1" t="s">
        <v>2683</v>
      </c>
      <c r="F194" s="1" t="s">
        <v>1519</v>
      </c>
      <c r="G194" s="1" t="s">
        <v>1523</v>
      </c>
      <c r="H194" s="1" t="s">
        <v>1524</v>
      </c>
      <c r="I194" s="1" t="s">
        <v>2684</v>
      </c>
      <c r="J194" s="1" t="s">
        <v>30</v>
      </c>
      <c r="K194" s="1" t="s">
        <v>2685</v>
      </c>
      <c r="L194" s="1" t="s">
        <v>2685</v>
      </c>
      <c r="M194" s="1" t="s">
        <v>1527</v>
      </c>
      <c r="N194" s="1" t="s">
        <v>1527</v>
      </c>
      <c r="O194" s="1" t="s">
        <v>1528</v>
      </c>
      <c r="P194" s="1" t="s">
        <v>1529</v>
      </c>
      <c r="Q194" s="1" t="s">
        <v>1530</v>
      </c>
      <c r="R194" s="1" t="s">
        <v>2686</v>
      </c>
      <c r="S194" s="1" t="s">
        <v>1532</v>
      </c>
      <c r="T194" s="1" t="s">
        <v>1533</v>
      </c>
      <c r="U194" s="1" t="s">
        <v>1534</v>
      </c>
      <c r="V194" s="1" t="s">
        <v>2687</v>
      </c>
    </row>
    <row r="195" s="1" customFormat="1" spans="1:22">
      <c r="A195" s="3">
        <v>999227343176294</v>
      </c>
      <c r="B195" s="1" t="s">
        <v>2688</v>
      </c>
      <c r="C195" s="1" t="s">
        <v>2689</v>
      </c>
      <c r="D195" s="1" t="s">
        <v>2690</v>
      </c>
      <c r="E195" s="1" t="s">
        <v>2691</v>
      </c>
      <c r="F195" s="1" t="s">
        <v>1519</v>
      </c>
      <c r="G195" s="1" t="s">
        <v>1523</v>
      </c>
      <c r="H195" s="1" t="s">
        <v>1524</v>
      </c>
      <c r="I195" s="1" t="s">
        <v>2692</v>
      </c>
      <c r="J195" s="1" t="s">
        <v>30</v>
      </c>
      <c r="K195" s="1" t="s">
        <v>2693</v>
      </c>
      <c r="L195" s="1" t="s">
        <v>2693</v>
      </c>
      <c r="M195" s="1" t="s">
        <v>1527</v>
      </c>
      <c r="N195" s="1" t="s">
        <v>1527</v>
      </c>
      <c r="O195" s="1" t="s">
        <v>1528</v>
      </c>
      <c r="P195" s="1" t="s">
        <v>1529</v>
      </c>
      <c r="Q195" s="1" t="s">
        <v>1530</v>
      </c>
      <c r="R195" s="1" t="s">
        <v>2694</v>
      </c>
      <c r="S195" s="1" t="s">
        <v>1532</v>
      </c>
      <c r="T195" s="1" t="s">
        <v>1533</v>
      </c>
      <c r="U195" s="1" t="s">
        <v>1534</v>
      </c>
      <c r="V195" s="1" t="s">
        <v>1968</v>
      </c>
    </row>
    <row r="196" s="1" customFormat="1" spans="1:22">
      <c r="A196" s="3">
        <v>999226340388058</v>
      </c>
      <c r="B196" s="1" t="s">
        <v>2695</v>
      </c>
      <c r="C196" s="1" t="s">
        <v>2696</v>
      </c>
      <c r="D196" s="1" t="s">
        <v>2697</v>
      </c>
      <c r="E196" s="1" t="s">
        <v>2698</v>
      </c>
      <c r="F196" s="1" t="s">
        <v>2556</v>
      </c>
      <c r="G196" s="1" t="s">
        <v>1523</v>
      </c>
      <c r="H196" s="1" t="s">
        <v>1524</v>
      </c>
      <c r="I196" s="1" t="s">
        <v>2699</v>
      </c>
      <c r="J196" s="1" t="s">
        <v>30</v>
      </c>
      <c r="K196" s="1" t="s">
        <v>2700</v>
      </c>
      <c r="L196" s="1" t="s">
        <v>2700</v>
      </c>
      <c r="M196" s="1" t="s">
        <v>1527</v>
      </c>
      <c r="N196" s="1" t="s">
        <v>1527</v>
      </c>
      <c r="O196" s="1" t="s">
        <v>1528</v>
      </c>
      <c r="P196" s="1" t="s">
        <v>1529</v>
      </c>
      <c r="Q196" s="1" t="s">
        <v>1530</v>
      </c>
      <c r="R196" s="1" t="s">
        <v>2701</v>
      </c>
      <c r="S196" s="1" t="s">
        <v>1532</v>
      </c>
      <c r="T196" s="1" t="s">
        <v>1533</v>
      </c>
      <c r="U196" s="1" t="s">
        <v>1534</v>
      </c>
      <c r="V196" s="1" t="s">
        <v>1620</v>
      </c>
    </row>
    <row r="197" s="1" customFormat="1" spans="1:22">
      <c r="A197" s="3">
        <v>999226354673450</v>
      </c>
      <c r="B197" s="1" t="s">
        <v>2702</v>
      </c>
      <c r="C197" s="1" t="s">
        <v>2703</v>
      </c>
      <c r="D197" s="1" t="s">
        <v>2704</v>
      </c>
      <c r="E197" s="1" t="s">
        <v>2705</v>
      </c>
      <c r="F197" s="1" t="s">
        <v>1969</v>
      </c>
      <c r="G197" s="1" t="s">
        <v>1523</v>
      </c>
      <c r="H197" s="1" t="s">
        <v>1524</v>
      </c>
      <c r="I197" s="1" t="s">
        <v>2706</v>
      </c>
      <c r="J197" s="1" t="s">
        <v>30</v>
      </c>
      <c r="K197" s="1" t="s">
        <v>2707</v>
      </c>
      <c r="L197" s="1" t="s">
        <v>2707</v>
      </c>
      <c r="M197" s="1" t="s">
        <v>1527</v>
      </c>
      <c r="N197" s="1" t="s">
        <v>1527</v>
      </c>
      <c r="O197" s="1" t="s">
        <v>1528</v>
      </c>
      <c r="P197" s="1" t="s">
        <v>1529</v>
      </c>
      <c r="Q197" s="1" t="s">
        <v>1530</v>
      </c>
      <c r="R197" s="1" t="s">
        <v>2708</v>
      </c>
      <c r="S197" s="1" t="s">
        <v>1532</v>
      </c>
      <c r="T197" s="1" t="s">
        <v>1533</v>
      </c>
      <c r="U197" s="1" t="s">
        <v>1534</v>
      </c>
      <c r="V197" s="1" t="s">
        <v>1846</v>
      </c>
    </row>
    <row r="198" s="1" customFormat="1" spans="1:22">
      <c r="A198" s="3">
        <v>999228001684629</v>
      </c>
      <c r="B198" s="1" t="s">
        <v>2709</v>
      </c>
      <c r="C198" s="1" t="s">
        <v>2710</v>
      </c>
      <c r="D198" s="1" t="s">
        <v>2711</v>
      </c>
      <c r="E198" s="1" t="s">
        <v>2712</v>
      </c>
      <c r="F198" s="1" t="s">
        <v>1519</v>
      </c>
      <c r="G198" s="1" t="s">
        <v>1523</v>
      </c>
      <c r="H198" s="1" t="s">
        <v>1524</v>
      </c>
      <c r="I198" s="1" t="s">
        <v>2713</v>
      </c>
      <c r="J198" s="1" t="s">
        <v>30</v>
      </c>
      <c r="K198" s="1" t="s">
        <v>2714</v>
      </c>
      <c r="L198" s="1" t="s">
        <v>2714</v>
      </c>
      <c r="M198" s="1" t="s">
        <v>1527</v>
      </c>
      <c r="N198" s="1" t="s">
        <v>1527</v>
      </c>
      <c r="O198" s="1" t="s">
        <v>1528</v>
      </c>
      <c r="P198" s="1" t="s">
        <v>1529</v>
      </c>
      <c r="Q198" s="1" t="s">
        <v>1530</v>
      </c>
      <c r="R198" s="1" t="s">
        <v>2715</v>
      </c>
      <c r="S198" s="1" t="s">
        <v>1532</v>
      </c>
      <c r="T198" s="1" t="s">
        <v>1533</v>
      </c>
      <c r="U198" s="1" t="s">
        <v>1534</v>
      </c>
      <c r="V198" s="1" t="s">
        <v>1846</v>
      </c>
    </row>
    <row r="199" s="1" customFormat="1" spans="1:22">
      <c r="A199" s="3">
        <v>28114467503</v>
      </c>
      <c r="B199" s="1" t="s">
        <v>2716</v>
      </c>
      <c r="C199" s="1" t="s">
        <v>2717</v>
      </c>
      <c r="D199" s="1" t="s">
        <v>2711</v>
      </c>
      <c r="E199" s="1" t="s">
        <v>2718</v>
      </c>
      <c r="F199" s="1" t="s">
        <v>1519</v>
      </c>
      <c r="G199" s="1" t="s">
        <v>1523</v>
      </c>
      <c r="H199" s="1" t="s">
        <v>1524</v>
      </c>
      <c r="I199" s="1" t="s">
        <v>2719</v>
      </c>
      <c r="J199" s="1" t="s">
        <v>30</v>
      </c>
      <c r="K199" s="1" t="s">
        <v>2720</v>
      </c>
      <c r="L199" s="1" t="s">
        <v>2720</v>
      </c>
      <c r="M199" s="1" t="s">
        <v>1527</v>
      </c>
      <c r="N199" s="1" t="s">
        <v>1527</v>
      </c>
      <c r="O199" s="1" t="s">
        <v>1528</v>
      </c>
      <c r="P199" s="1" t="s">
        <v>1529</v>
      </c>
      <c r="Q199" s="1" t="s">
        <v>1530</v>
      </c>
      <c r="R199" s="1" t="s">
        <v>2721</v>
      </c>
      <c r="S199" s="1" t="s">
        <v>1532</v>
      </c>
      <c r="T199" s="1" t="s">
        <v>1533</v>
      </c>
      <c r="U199" s="1" t="s">
        <v>1534</v>
      </c>
      <c r="V199" s="1" t="s">
        <v>1846</v>
      </c>
    </row>
    <row r="200" s="1" customFormat="1" spans="1:22">
      <c r="A200" s="3">
        <v>999226933174555</v>
      </c>
      <c r="B200" s="1" t="s">
        <v>2722</v>
      </c>
      <c r="C200" s="1" t="s">
        <v>2723</v>
      </c>
      <c r="D200" s="1" t="s">
        <v>2724</v>
      </c>
      <c r="E200" s="1" t="s">
        <v>2725</v>
      </c>
      <c r="F200" s="1" t="s">
        <v>1969</v>
      </c>
      <c r="G200" s="1" t="s">
        <v>1523</v>
      </c>
      <c r="H200" s="1" t="s">
        <v>1524</v>
      </c>
      <c r="I200" s="1" t="s">
        <v>2726</v>
      </c>
      <c r="J200" s="1" t="s">
        <v>30</v>
      </c>
      <c r="K200" s="1" t="s">
        <v>2727</v>
      </c>
      <c r="L200" s="1" t="s">
        <v>2727</v>
      </c>
      <c r="M200" s="1" t="s">
        <v>1527</v>
      </c>
      <c r="N200" s="1" t="s">
        <v>1527</v>
      </c>
      <c r="O200" s="1" t="s">
        <v>1528</v>
      </c>
      <c r="P200" s="1" t="s">
        <v>1529</v>
      </c>
      <c r="Q200" s="1" t="s">
        <v>1530</v>
      </c>
      <c r="R200" s="1" t="s">
        <v>2728</v>
      </c>
      <c r="S200" s="1" t="s">
        <v>1532</v>
      </c>
      <c r="T200" s="1" t="s">
        <v>1533</v>
      </c>
      <c r="U200" s="1" t="s">
        <v>1534</v>
      </c>
      <c r="V200" s="1" t="s">
        <v>1846</v>
      </c>
    </row>
    <row r="201" s="1" customFormat="1" spans="1:22">
      <c r="A201" s="3">
        <v>999226799861896</v>
      </c>
      <c r="B201" s="1" t="s">
        <v>2729</v>
      </c>
      <c r="C201" s="1" t="s">
        <v>2730</v>
      </c>
      <c r="D201" s="1" t="s">
        <v>2731</v>
      </c>
      <c r="E201" s="1" t="s">
        <v>2732</v>
      </c>
      <c r="F201" s="1" t="s">
        <v>2249</v>
      </c>
      <c r="G201" s="1" t="s">
        <v>1523</v>
      </c>
      <c r="H201" s="1" t="s">
        <v>1524</v>
      </c>
      <c r="I201" s="1" t="s">
        <v>2733</v>
      </c>
      <c r="J201" s="1" t="s">
        <v>30</v>
      </c>
      <c r="K201" s="1" t="s">
        <v>2734</v>
      </c>
      <c r="L201" s="1" t="s">
        <v>2734</v>
      </c>
      <c r="M201" s="1" t="s">
        <v>1527</v>
      </c>
      <c r="N201" s="1" t="s">
        <v>1527</v>
      </c>
      <c r="O201" s="1" t="s">
        <v>1528</v>
      </c>
      <c r="P201" s="1" t="s">
        <v>1529</v>
      </c>
      <c r="Q201" s="1" t="s">
        <v>1530</v>
      </c>
      <c r="R201" s="1" t="s">
        <v>2735</v>
      </c>
      <c r="S201" s="1" t="s">
        <v>1532</v>
      </c>
      <c r="T201" s="1" t="s">
        <v>1533</v>
      </c>
      <c r="U201" s="1" t="s">
        <v>1534</v>
      </c>
      <c r="V201" s="1" t="s">
        <v>1942</v>
      </c>
    </row>
    <row r="202" s="1" customFormat="1" spans="1:22">
      <c r="A202" s="3">
        <v>999228238416583</v>
      </c>
      <c r="B202" s="1" t="s">
        <v>2649</v>
      </c>
      <c r="C202" s="1" t="s">
        <v>2736</v>
      </c>
      <c r="D202" s="1" t="s">
        <v>2737</v>
      </c>
      <c r="E202" s="1" t="s">
        <v>2738</v>
      </c>
      <c r="F202" s="1" t="s">
        <v>2249</v>
      </c>
      <c r="G202" s="1" t="s">
        <v>1523</v>
      </c>
      <c r="H202" s="1" t="s">
        <v>1524</v>
      </c>
      <c r="I202" s="1" t="s">
        <v>2739</v>
      </c>
      <c r="J202" s="1" t="s">
        <v>30</v>
      </c>
      <c r="K202" s="1" t="s">
        <v>2740</v>
      </c>
      <c r="L202" s="1" t="s">
        <v>2740</v>
      </c>
      <c r="M202" s="1" t="s">
        <v>1527</v>
      </c>
      <c r="N202" s="1" t="s">
        <v>1527</v>
      </c>
      <c r="O202" s="1" t="s">
        <v>1528</v>
      </c>
      <c r="P202" s="1" t="s">
        <v>1529</v>
      </c>
      <c r="Q202" s="1" t="s">
        <v>1530</v>
      </c>
      <c r="R202" s="1" t="s">
        <v>2741</v>
      </c>
      <c r="S202" s="1" t="s">
        <v>1532</v>
      </c>
      <c r="T202" s="1" t="s">
        <v>1533</v>
      </c>
      <c r="U202" s="1" t="s">
        <v>1534</v>
      </c>
      <c r="V202" s="1" t="s">
        <v>2742</v>
      </c>
    </row>
    <row r="203" s="1" customFormat="1" spans="1:22">
      <c r="A203" s="3">
        <v>999228016562013</v>
      </c>
      <c r="B203" s="1" t="s">
        <v>2709</v>
      </c>
      <c r="C203" s="1" t="s">
        <v>2743</v>
      </c>
      <c r="D203" s="1" t="s">
        <v>2744</v>
      </c>
      <c r="E203" s="1" t="s">
        <v>2745</v>
      </c>
      <c r="F203" s="1" t="s">
        <v>2463</v>
      </c>
      <c r="G203" s="1" t="s">
        <v>1523</v>
      </c>
      <c r="H203" s="1" t="s">
        <v>1524</v>
      </c>
      <c r="I203" s="1" t="s">
        <v>2746</v>
      </c>
      <c r="J203" s="1" t="s">
        <v>30</v>
      </c>
      <c r="K203" s="1" t="s">
        <v>2747</v>
      </c>
      <c r="L203" s="1" t="s">
        <v>2747</v>
      </c>
      <c r="M203" s="1" t="s">
        <v>1527</v>
      </c>
      <c r="N203" s="1" t="s">
        <v>1527</v>
      </c>
      <c r="O203" s="1" t="s">
        <v>1528</v>
      </c>
      <c r="P203" s="1" t="s">
        <v>1529</v>
      </c>
      <c r="Q203" s="1" t="s">
        <v>1530</v>
      </c>
      <c r="R203" s="1" t="s">
        <v>2748</v>
      </c>
      <c r="S203" s="1" t="s">
        <v>1532</v>
      </c>
      <c r="T203" s="1" t="s">
        <v>1533</v>
      </c>
      <c r="U203" s="1" t="s">
        <v>2256</v>
      </c>
      <c r="V203" s="1" t="s">
        <v>1582</v>
      </c>
    </row>
    <row r="204" s="1" customFormat="1" spans="1:22">
      <c r="A204" s="3">
        <v>999228016475008</v>
      </c>
      <c r="B204" s="1" t="s">
        <v>2709</v>
      </c>
      <c r="C204" s="1" t="s">
        <v>2749</v>
      </c>
      <c r="D204" s="1" t="s">
        <v>2744</v>
      </c>
      <c r="E204" s="1" t="s">
        <v>2750</v>
      </c>
      <c r="F204" s="1" t="s">
        <v>2463</v>
      </c>
      <c r="G204" s="1" t="s">
        <v>1523</v>
      </c>
      <c r="H204" s="1" t="s">
        <v>1524</v>
      </c>
      <c r="I204" s="1" t="s">
        <v>2751</v>
      </c>
      <c r="J204" s="1" t="s">
        <v>30</v>
      </c>
      <c r="K204" s="1" t="s">
        <v>2752</v>
      </c>
      <c r="L204" s="1" t="s">
        <v>2752</v>
      </c>
      <c r="M204" s="1" t="s">
        <v>1527</v>
      </c>
      <c r="N204" s="1" t="s">
        <v>1527</v>
      </c>
      <c r="O204" s="1" t="s">
        <v>1528</v>
      </c>
      <c r="P204" s="1" t="s">
        <v>1529</v>
      </c>
      <c r="Q204" s="1" t="s">
        <v>1530</v>
      </c>
      <c r="R204" s="1" t="s">
        <v>2753</v>
      </c>
      <c r="S204" s="1" t="s">
        <v>1532</v>
      </c>
      <c r="T204" s="1" t="s">
        <v>1533</v>
      </c>
      <c r="U204" s="1" t="s">
        <v>2256</v>
      </c>
      <c r="V204" s="1" t="s">
        <v>1582</v>
      </c>
    </row>
    <row r="205" s="1" customFormat="1" spans="1:22">
      <c r="A205" s="3">
        <v>999226770525643</v>
      </c>
      <c r="B205" s="1" t="s">
        <v>2754</v>
      </c>
      <c r="C205" s="1" t="s">
        <v>2755</v>
      </c>
      <c r="D205" s="1" t="s">
        <v>2756</v>
      </c>
      <c r="E205" s="1" t="s">
        <v>2757</v>
      </c>
      <c r="F205" s="1" t="s">
        <v>1519</v>
      </c>
      <c r="G205" s="1" t="s">
        <v>1523</v>
      </c>
      <c r="H205" s="1" t="s">
        <v>1524</v>
      </c>
      <c r="I205" s="1" t="s">
        <v>2758</v>
      </c>
      <c r="J205" s="1" t="s">
        <v>30</v>
      </c>
      <c r="K205" s="1" t="s">
        <v>2759</v>
      </c>
      <c r="L205" s="1" t="s">
        <v>2759</v>
      </c>
      <c r="M205" s="1" t="s">
        <v>1527</v>
      </c>
      <c r="N205" s="1" t="s">
        <v>1527</v>
      </c>
      <c r="O205" s="1" t="s">
        <v>1528</v>
      </c>
      <c r="P205" s="1" t="s">
        <v>1529</v>
      </c>
      <c r="Q205" s="1" t="s">
        <v>1530</v>
      </c>
      <c r="R205" s="1" t="s">
        <v>2760</v>
      </c>
      <c r="S205" s="1" t="s">
        <v>1532</v>
      </c>
      <c r="T205" s="1" t="s">
        <v>1533</v>
      </c>
      <c r="U205" s="1" t="s">
        <v>1534</v>
      </c>
      <c r="V205" s="1" t="s">
        <v>1582</v>
      </c>
    </row>
    <row r="206" s="1" customFormat="1" spans="1:22">
      <c r="A206" s="3">
        <v>999227436264803</v>
      </c>
      <c r="B206" s="1" t="s">
        <v>2761</v>
      </c>
      <c r="C206" s="1" t="s">
        <v>2762</v>
      </c>
      <c r="D206" s="1" t="s">
        <v>2763</v>
      </c>
      <c r="E206" s="1" t="s">
        <v>2764</v>
      </c>
      <c r="F206" s="1" t="s">
        <v>1519</v>
      </c>
      <c r="G206" s="1" t="s">
        <v>1523</v>
      </c>
      <c r="H206" s="1" t="s">
        <v>1524</v>
      </c>
      <c r="I206" s="1" t="s">
        <v>2765</v>
      </c>
      <c r="J206" s="1" t="s">
        <v>30</v>
      </c>
      <c r="K206" s="1" t="s">
        <v>2766</v>
      </c>
      <c r="L206" s="1" t="s">
        <v>2766</v>
      </c>
      <c r="M206" s="1" t="s">
        <v>1527</v>
      </c>
      <c r="N206" s="1" t="s">
        <v>1527</v>
      </c>
      <c r="O206" s="1" t="s">
        <v>1528</v>
      </c>
      <c r="P206" s="1" t="s">
        <v>1529</v>
      </c>
      <c r="Q206" s="1" t="s">
        <v>1530</v>
      </c>
      <c r="R206" s="1" t="s">
        <v>2767</v>
      </c>
      <c r="S206" s="1" t="s">
        <v>1532</v>
      </c>
      <c r="T206" s="1" t="s">
        <v>1533</v>
      </c>
      <c r="U206" s="1" t="s">
        <v>1534</v>
      </c>
      <c r="V206" s="1" t="s">
        <v>1582</v>
      </c>
    </row>
    <row r="207" s="1" customFormat="1" spans="1:22">
      <c r="A207" s="3">
        <v>999227435184153</v>
      </c>
      <c r="B207" s="1" t="s">
        <v>2761</v>
      </c>
      <c r="C207" s="1" t="s">
        <v>2768</v>
      </c>
      <c r="D207" s="1" t="s">
        <v>2763</v>
      </c>
      <c r="E207" s="1" t="s">
        <v>2769</v>
      </c>
      <c r="F207" s="1" t="s">
        <v>1519</v>
      </c>
      <c r="G207" s="1" t="s">
        <v>1523</v>
      </c>
      <c r="H207" s="1" t="s">
        <v>1524</v>
      </c>
      <c r="I207" s="1" t="s">
        <v>2770</v>
      </c>
      <c r="J207" s="1" t="s">
        <v>30</v>
      </c>
      <c r="K207" s="1" t="s">
        <v>2771</v>
      </c>
      <c r="L207" s="1" t="s">
        <v>2771</v>
      </c>
      <c r="M207" s="1" t="s">
        <v>1527</v>
      </c>
      <c r="N207" s="1" t="s">
        <v>1527</v>
      </c>
      <c r="O207" s="1" t="s">
        <v>1528</v>
      </c>
      <c r="P207" s="1" t="s">
        <v>1529</v>
      </c>
      <c r="Q207" s="1" t="s">
        <v>1530</v>
      </c>
      <c r="R207" s="1" t="s">
        <v>2772</v>
      </c>
      <c r="S207" s="1" t="s">
        <v>1532</v>
      </c>
      <c r="T207" s="1" t="s">
        <v>1533</v>
      </c>
      <c r="U207" s="1" t="s">
        <v>1534</v>
      </c>
      <c r="V207" s="1" t="s">
        <v>1582</v>
      </c>
    </row>
    <row r="208" s="1" customFormat="1" spans="1:22">
      <c r="A208" s="3">
        <v>999227434397252</v>
      </c>
      <c r="B208" s="1" t="s">
        <v>2761</v>
      </c>
      <c r="C208" s="1" t="s">
        <v>2773</v>
      </c>
      <c r="D208" s="1" t="s">
        <v>2774</v>
      </c>
      <c r="E208" s="1" t="s">
        <v>2775</v>
      </c>
      <c r="F208" s="1" t="s">
        <v>2249</v>
      </c>
      <c r="G208" s="1" t="s">
        <v>1523</v>
      </c>
      <c r="H208" s="1" t="s">
        <v>1524</v>
      </c>
      <c r="I208" s="1" t="s">
        <v>2776</v>
      </c>
      <c r="J208" s="1" t="s">
        <v>30</v>
      </c>
      <c r="K208" s="1" t="s">
        <v>2777</v>
      </c>
      <c r="L208" s="1" t="s">
        <v>2777</v>
      </c>
      <c r="M208" s="1" t="s">
        <v>1527</v>
      </c>
      <c r="N208" s="1" t="s">
        <v>1527</v>
      </c>
      <c r="O208" s="1" t="s">
        <v>1528</v>
      </c>
      <c r="P208" s="1" t="s">
        <v>1529</v>
      </c>
      <c r="Q208" s="1" t="s">
        <v>1530</v>
      </c>
      <c r="R208" s="1" t="s">
        <v>2778</v>
      </c>
      <c r="S208" s="1" t="s">
        <v>1532</v>
      </c>
      <c r="T208" s="1" t="s">
        <v>1533</v>
      </c>
      <c r="U208" s="1" t="s">
        <v>1534</v>
      </c>
      <c r="V208" s="1" t="s">
        <v>1582</v>
      </c>
    </row>
    <row r="209" s="1" customFormat="1" spans="1:22">
      <c r="A209" s="3">
        <v>999227193882906</v>
      </c>
      <c r="B209" s="1" t="s">
        <v>2779</v>
      </c>
      <c r="C209" s="1" t="s">
        <v>2780</v>
      </c>
      <c r="D209" s="1" t="s">
        <v>2781</v>
      </c>
      <c r="E209" s="1" t="s">
        <v>2782</v>
      </c>
      <c r="F209" s="1" t="s">
        <v>2348</v>
      </c>
      <c r="G209" s="1" t="s">
        <v>1523</v>
      </c>
      <c r="H209" s="1" t="s">
        <v>1524</v>
      </c>
      <c r="I209" s="1" t="s">
        <v>2783</v>
      </c>
      <c r="J209" s="1" t="s">
        <v>30</v>
      </c>
      <c r="K209" s="1" t="s">
        <v>2784</v>
      </c>
      <c r="L209" s="1" t="s">
        <v>2784</v>
      </c>
      <c r="M209" s="1" t="s">
        <v>1527</v>
      </c>
      <c r="N209" s="1" t="s">
        <v>1527</v>
      </c>
      <c r="O209" s="1" t="s">
        <v>1528</v>
      </c>
      <c r="P209" s="1" t="s">
        <v>1529</v>
      </c>
      <c r="Q209" s="1" t="s">
        <v>1530</v>
      </c>
      <c r="R209" s="1" t="s">
        <v>2785</v>
      </c>
      <c r="S209" s="1" t="s">
        <v>1532</v>
      </c>
      <c r="T209" s="1" t="s">
        <v>1533</v>
      </c>
      <c r="U209" s="1" t="s">
        <v>1534</v>
      </c>
      <c r="V209" s="1" t="s">
        <v>1582</v>
      </c>
    </row>
    <row r="210" s="1" customFormat="1" spans="1:22">
      <c r="A210" s="3">
        <v>999227437210576</v>
      </c>
      <c r="B210" s="1" t="s">
        <v>2761</v>
      </c>
      <c r="C210" s="1" t="s">
        <v>2786</v>
      </c>
      <c r="D210" s="1" t="s">
        <v>2787</v>
      </c>
      <c r="E210" s="1" t="s">
        <v>2788</v>
      </c>
      <c r="F210" s="1" t="s">
        <v>1969</v>
      </c>
      <c r="G210" s="1" t="s">
        <v>1523</v>
      </c>
      <c r="H210" s="1" t="s">
        <v>1524</v>
      </c>
      <c r="I210" s="1" t="s">
        <v>2789</v>
      </c>
      <c r="J210" s="1" t="s">
        <v>30</v>
      </c>
      <c r="K210" s="1" t="s">
        <v>2790</v>
      </c>
      <c r="L210" s="1" t="s">
        <v>2790</v>
      </c>
      <c r="M210" s="1" t="s">
        <v>1527</v>
      </c>
      <c r="N210" s="1" t="s">
        <v>1527</v>
      </c>
      <c r="O210" s="1" t="s">
        <v>1528</v>
      </c>
      <c r="P210" s="1" t="s">
        <v>1529</v>
      </c>
      <c r="Q210" s="1" t="s">
        <v>1530</v>
      </c>
      <c r="R210" s="1" t="s">
        <v>2791</v>
      </c>
      <c r="S210" s="1" t="s">
        <v>1532</v>
      </c>
      <c r="T210" s="1" t="s">
        <v>1533</v>
      </c>
      <c r="U210" s="1" t="s">
        <v>1534</v>
      </c>
      <c r="V210" s="1" t="s">
        <v>1846</v>
      </c>
    </row>
    <row r="211" s="1" customFormat="1" spans="1:22">
      <c r="A211" s="3">
        <v>999227373326167</v>
      </c>
      <c r="B211" s="1" t="s">
        <v>2792</v>
      </c>
      <c r="C211" s="1" t="s">
        <v>2793</v>
      </c>
      <c r="D211" s="1" t="s">
        <v>2794</v>
      </c>
      <c r="E211" s="1" t="s">
        <v>2795</v>
      </c>
      <c r="F211" s="1" t="s">
        <v>2249</v>
      </c>
      <c r="G211" s="1" t="s">
        <v>1523</v>
      </c>
      <c r="H211" s="1" t="s">
        <v>1524</v>
      </c>
      <c r="I211" s="1" t="s">
        <v>2796</v>
      </c>
      <c r="J211" s="1" t="s">
        <v>30</v>
      </c>
      <c r="K211" s="1" t="s">
        <v>2797</v>
      </c>
      <c r="L211" s="1" t="s">
        <v>2797</v>
      </c>
      <c r="M211" s="1" t="s">
        <v>1527</v>
      </c>
      <c r="N211" s="1" t="s">
        <v>1527</v>
      </c>
      <c r="O211" s="1" t="s">
        <v>1528</v>
      </c>
      <c r="P211" s="1" t="s">
        <v>1529</v>
      </c>
      <c r="Q211" s="1" t="s">
        <v>1530</v>
      </c>
      <c r="R211" s="1" t="s">
        <v>2798</v>
      </c>
      <c r="S211" s="1" t="s">
        <v>1532</v>
      </c>
      <c r="T211" s="1" t="s">
        <v>1533</v>
      </c>
      <c r="U211" s="1" t="s">
        <v>2256</v>
      </c>
      <c r="V211" s="1" t="s">
        <v>1846</v>
      </c>
    </row>
    <row r="212" s="1" customFormat="1" spans="1:22">
      <c r="A212" s="3">
        <v>999228097309686</v>
      </c>
      <c r="B212" s="1" t="s">
        <v>2799</v>
      </c>
      <c r="C212" s="1" t="s">
        <v>2800</v>
      </c>
      <c r="D212" s="1" t="s">
        <v>2801</v>
      </c>
      <c r="E212" s="1" t="s">
        <v>2802</v>
      </c>
      <c r="F212" s="1" t="s">
        <v>2249</v>
      </c>
      <c r="G212" s="1" t="s">
        <v>1523</v>
      </c>
      <c r="H212" s="1" t="s">
        <v>1524</v>
      </c>
      <c r="I212" s="1" t="s">
        <v>2803</v>
      </c>
      <c r="J212" s="1" t="s">
        <v>30</v>
      </c>
      <c r="K212" s="1" t="s">
        <v>2804</v>
      </c>
      <c r="L212" s="1" t="s">
        <v>2804</v>
      </c>
      <c r="M212" s="1" t="s">
        <v>1527</v>
      </c>
      <c r="N212" s="1" t="s">
        <v>1527</v>
      </c>
      <c r="O212" s="1" t="s">
        <v>1528</v>
      </c>
      <c r="P212" s="1" t="s">
        <v>1529</v>
      </c>
      <c r="Q212" s="1" t="s">
        <v>1530</v>
      </c>
      <c r="R212" s="1" t="s">
        <v>2805</v>
      </c>
      <c r="S212" s="1" t="s">
        <v>1532</v>
      </c>
      <c r="T212" s="1" t="s">
        <v>1533</v>
      </c>
      <c r="U212" s="1" t="s">
        <v>1534</v>
      </c>
      <c r="V212" s="1" t="s">
        <v>1561</v>
      </c>
    </row>
    <row r="213" s="1" customFormat="1" spans="1:22">
      <c r="A213" s="3">
        <v>999227193399051</v>
      </c>
      <c r="B213" s="1" t="s">
        <v>2779</v>
      </c>
      <c r="C213" s="1" t="s">
        <v>2806</v>
      </c>
      <c r="D213" s="1" t="s">
        <v>2807</v>
      </c>
      <c r="E213" s="1" t="s">
        <v>2808</v>
      </c>
      <c r="F213" s="1" t="s">
        <v>1519</v>
      </c>
      <c r="G213" s="1" t="s">
        <v>1523</v>
      </c>
      <c r="H213" s="1" t="s">
        <v>1524</v>
      </c>
      <c r="I213" s="1" t="s">
        <v>2809</v>
      </c>
      <c r="J213" s="1" t="s">
        <v>30</v>
      </c>
      <c r="K213" s="1" t="s">
        <v>2810</v>
      </c>
      <c r="L213" s="1" t="s">
        <v>2810</v>
      </c>
      <c r="M213" s="1" t="s">
        <v>1527</v>
      </c>
      <c r="N213" s="1" t="s">
        <v>1527</v>
      </c>
      <c r="O213" s="1" t="s">
        <v>1528</v>
      </c>
      <c r="P213" s="1" t="s">
        <v>1529</v>
      </c>
      <c r="Q213" s="1" t="s">
        <v>1530</v>
      </c>
      <c r="R213" s="1" t="s">
        <v>2811</v>
      </c>
      <c r="S213" s="1" t="s">
        <v>1532</v>
      </c>
      <c r="T213" s="1" t="s">
        <v>1533</v>
      </c>
      <c r="U213" s="1" t="s">
        <v>1534</v>
      </c>
      <c r="V213" s="1" t="s">
        <v>1582</v>
      </c>
    </row>
    <row r="214" s="1" customFormat="1" spans="1:22">
      <c r="A214" s="3">
        <v>999228144611891</v>
      </c>
      <c r="B214" s="1" t="s">
        <v>2812</v>
      </c>
      <c r="C214" s="1" t="s">
        <v>2813</v>
      </c>
      <c r="D214" s="1" t="s">
        <v>2814</v>
      </c>
      <c r="E214" s="1" t="s">
        <v>2815</v>
      </c>
      <c r="F214" s="1" t="s">
        <v>1519</v>
      </c>
      <c r="G214" s="1" t="s">
        <v>1523</v>
      </c>
      <c r="H214" s="1" t="s">
        <v>1524</v>
      </c>
      <c r="I214" s="1" t="s">
        <v>2816</v>
      </c>
      <c r="J214" s="1" t="s">
        <v>30</v>
      </c>
      <c r="K214" s="1" t="s">
        <v>2817</v>
      </c>
      <c r="L214" s="1" t="s">
        <v>2817</v>
      </c>
      <c r="M214" s="1" t="s">
        <v>1527</v>
      </c>
      <c r="N214" s="1" t="s">
        <v>1527</v>
      </c>
      <c r="O214" s="1" t="s">
        <v>1528</v>
      </c>
      <c r="P214" s="1" t="s">
        <v>1529</v>
      </c>
      <c r="Q214" s="1" t="s">
        <v>1530</v>
      </c>
      <c r="R214" s="1" t="s">
        <v>2818</v>
      </c>
      <c r="S214" s="1" t="s">
        <v>1532</v>
      </c>
      <c r="T214" s="1" t="s">
        <v>1533</v>
      </c>
      <c r="U214" s="1" t="s">
        <v>1534</v>
      </c>
      <c r="V214" s="1" t="s">
        <v>1549</v>
      </c>
    </row>
    <row r="215" s="1" customFormat="1" spans="1:22">
      <c r="A215" s="3">
        <v>28144581732</v>
      </c>
      <c r="B215" s="1" t="s">
        <v>2812</v>
      </c>
      <c r="C215" s="1" t="s">
        <v>2819</v>
      </c>
      <c r="D215" s="1" t="s">
        <v>2814</v>
      </c>
      <c r="E215" s="1" t="s">
        <v>2815</v>
      </c>
      <c r="F215" s="1" t="s">
        <v>1519</v>
      </c>
      <c r="G215" s="1" t="s">
        <v>1523</v>
      </c>
      <c r="H215" s="1" t="s">
        <v>1524</v>
      </c>
      <c r="I215" s="1" t="s">
        <v>2816</v>
      </c>
      <c r="J215" s="1" t="s">
        <v>30</v>
      </c>
      <c r="K215" s="1" t="s">
        <v>2817</v>
      </c>
      <c r="L215" s="1" t="s">
        <v>2817</v>
      </c>
      <c r="M215" s="1" t="s">
        <v>1527</v>
      </c>
      <c r="N215" s="1" t="s">
        <v>1527</v>
      </c>
      <c r="O215" s="1" t="s">
        <v>1528</v>
      </c>
      <c r="P215" s="1" t="s">
        <v>1529</v>
      </c>
      <c r="Q215" s="1" t="s">
        <v>1530</v>
      </c>
      <c r="R215" s="1" t="s">
        <v>2820</v>
      </c>
      <c r="S215" s="1" t="s">
        <v>1532</v>
      </c>
      <c r="T215" s="1" t="s">
        <v>1533</v>
      </c>
      <c r="U215" s="1" t="s">
        <v>1534</v>
      </c>
      <c r="V215" s="1" t="s">
        <v>1549</v>
      </c>
    </row>
    <row r="216" s="1" customFormat="1" spans="1:22">
      <c r="A216" s="3">
        <v>999226363010156</v>
      </c>
      <c r="B216" s="1" t="s">
        <v>2821</v>
      </c>
      <c r="C216" s="1" t="s">
        <v>2822</v>
      </c>
      <c r="D216" s="1" t="s">
        <v>2823</v>
      </c>
      <c r="E216" s="1" t="s">
        <v>2824</v>
      </c>
      <c r="F216" s="1" t="s">
        <v>1519</v>
      </c>
      <c r="G216" s="1" t="s">
        <v>1523</v>
      </c>
      <c r="H216" s="1" t="s">
        <v>1524</v>
      </c>
      <c r="I216" s="1" t="s">
        <v>2825</v>
      </c>
      <c r="J216" s="1" t="s">
        <v>30</v>
      </c>
      <c r="K216" s="1" t="s">
        <v>2826</v>
      </c>
      <c r="L216" s="1" t="s">
        <v>2826</v>
      </c>
      <c r="M216" s="1" t="s">
        <v>1527</v>
      </c>
      <c r="N216" s="1" t="s">
        <v>1527</v>
      </c>
      <c r="O216" s="1" t="s">
        <v>1528</v>
      </c>
      <c r="P216" s="1" t="s">
        <v>1529</v>
      </c>
      <c r="Q216" s="1" t="s">
        <v>1530</v>
      </c>
      <c r="R216" s="1" t="s">
        <v>2827</v>
      </c>
      <c r="S216" s="1" t="s">
        <v>1532</v>
      </c>
      <c r="T216" s="1" t="s">
        <v>1533</v>
      </c>
      <c r="U216" s="1" t="s">
        <v>1534</v>
      </c>
      <c r="V216" s="1" t="s">
        <v>1877</v>
      </c>
    </row>
    <row r="217" s="1" customFormat="1" spans="1:22">
      <c r="A217" s="3">
        <v>999228255122174</v>
      </c>
      <c r="B217" s="1" t="s">
        <v>2649</v>
      </c>
      <c r="C217" s="1" t="s">
        <v>2828</v>
      </c>
      <c r="D217" s="1" t="s">
        <v>2829</v>
      </c>
      <c r="E217" s="1" t="s">
        <v>2830</v>
      </c>
      <c r="F217" s="1" t="s">
        <v>2249</v>
      </c>
      <c r="G217" s="1" t="s">
        <v>1523</v>
      </c>
      <c r="H217" s="1" t="s">
        <v>1524</v>
      </c>
      <c r="I217" s="1" t="s">
        <v>2831</v>
      </c>
      <c r="J217" s="1" t="s">
        <v>30</v>
      </c>
      <c r="K217" s="1" t="s">
        <v>2832</v>
      </c>
      <c r="L217" s="1" t="s">
        <v>2832</v>
      </c>
      <c r="M217" s="1" t="s">
        <v>1527</v>
      </c>
      <c r="N217" s="1" t="s">
        <v>1527</v>
      </c>
      <c r="O217" s="1" t="s">
        <v>1528</v>
      </c>
      <c r="P217" s="1" t="s">
        <v>1529</v>
      </c>
      <c r="Q217" s="1" t="s">
        <v>1530</v>
      </c>
      <c r="R217" s="1" t="s">
        <v>2833</v>
      </c>
      <c r="S217" s="1" t="s">
        <v>1532</v>
      </c>
      <c r="T217" s="1" t="s">
        <v>1533</v>
      </c>
      <c r="U217" s="1" t="s">
        <v>1534</v>
      </c>
      <c r="V217" s="1" t="s">
        <v>1877</v>
      </c>
    </row>
    <row r="218" s="1" customFormat="1" spans="1:22">
      <c r="A218" s="3">
        <v>999228206817534</v>
      </c>
      <c r="B218" s="1" t="s">
        <v>2834</v>
      </c>
      <c r="C218" s="1" t="s">
        <v>2835</v>
      </c>
      <c r="D218" s="1" t="s">
        <v>2836</v>
      </c>
      <c r="E218" s="1" t="s">
        <v>2837</v>
      </c>
      <c r="F218" s="1" t="s">
        <v>2348</v>
      </c>
      <c r="G218" s="1" t="s">
        <v>1523</v>
      </c>
      <c r="H218" s="1" t="s">
        <v>1524</v>
      </c>
      <c r="I218" s="1" t="s">
        <v>2838</v>
      </c>
      <c r="J218" s="1" t="s">
        <v>30</v>
      </c>
      <c r="K218" s="1" t="s">
        <v>2839</v>
      </c>
      <c r="L218" s="1" t="s">
        <v>2839</v>
      </c>
      <c r="M218" s="1" t="s">
        <v>1527</v>
      </c>
      <c r="N218" s="1" t="s">
        <v>1527</v>
      </c>
      <c r="O218" s="1" t="s">
        <v>1528</v>
      </c>
      <c r="P218" s="1" t="s">
        <v>1529</v>
      </c>
      <c r="Q218" s="1" t="s">
        <v>1530</v>
      </c>
      <c r="R218" s="1" t="s">
        <v>2840</v>
      </c>
      <c r="S218" s="1" t="s">
        <v>1532</v>
      </c>
      <c r="T218" s="1" t="s">
        <v>1533</v>
      </c>
      <c r="U218" s="1" t="s">
        <v>2256</v>
      </c>
      <c r="V218" s="1" t="s">
        <v>1549</v>
      </c>
    </row>
    <row r="219" s="1" customFormat="1" spans="1:22">
      <c r="A219" s="3">
        <v>999228258722350</v>
      </c>
      <c r="B219" s="1" t="s">
        <v>2649</v>
      </c>
      <c r="C219" s="1" t="s">
        <v>2841</v>
      </c>
      <c r="D219" s="1" t="s">
        <v>2415</v>
      </c>
      <c r="E219" s="1" t="s">
        <v>2842</v>
      </c>
      <c r="F219" s="1" t="s">
        <v>1969</v>
      </c>
      <c r="G219" s="1" t="s">
        <v>1523</v>
      </c>
      <c r="H219" s="1" t="s">
        <v>1524</v>
      </c>
      <c r="I219" s="1" t="s">
        <v>2843</v>
      </c>
      <c r="J219" s="1" t="s">
        <v>30</v>
      </c>
      <c r="K219" s="1" t="s">
        <v>2844</v>
      </c>
      <c r="L219" s="1" t="s">
        <v>2844</v>
      </c>
      <c r="M219" s="1" t="s">
        <v>1527</v>
      </c>
      <c r="N219" s="1" t="s">
        <v>1527</v>
      </c>
      <c r="O219" s="1" t="s">
        <v>1528</v>
      </c>
      <c r="P219" s="1" t="s">
        <v>1529</v>
      </c>
      <c r="Q219" s="1" t="s">
        <v>1530</v>
      </c>
      <c r="R219" s="1" t="s">
        <v>2845</v>
      </c>
      <c r="S219" s="1" t="s">
        <v>1532</v>
      </c>
      <c r="T219" s="1" t="s">
        <v>1533</v>
      </c>
      <c r="U219" s="1" t="s">
        <v>2256</v>
      </c>
      <c r="V219" s="1" t="s">
        <v>1582</v>
      </c>
    </row>
    <row r="220" s="1" customFormat="1" spans="1:22">
      <c r="A220" s="3">
        <v>999228142831001</v>
      </c>
      <c r="B220" s="1" t="s">
        <v>2812</v>
      </c>
      <c r="C220" s="1" t="s">
        <v>2846</v>
      </c>
      <c r="D220" s="1" t="s">
        <v>2847</v>
      </c>
      <c r="E220" s="1" t="s">
        <v>2848</v>
      </c>
      <c r="F220" s="1" t="s">
        <v>2348</v>
      </c>
      <c r="G220" s="1" t="s">
        <v>1523</v>
      </c>
      <c r="H220" s="1" t="s">
        <v>1524</v>
      </c>
      <c r="I220" s="1" t="s">
        <v>2849</v>
      </c>
      <c r="J220" s="1" t="s">
        <v>30</v>
      </c>
      <c r="K220" s="1" t="s">
        <v>2850</v>
      </c>
      <c r="L220" s="1" t="s">
        <v>2850</v>
      </c>
      <c r="M220" s="1" t="s">
        <v>1527</v>
      </c>
      <c r="N220" s="1" t="s">
        <v>1527</v>
      </c>
      <c r="O220" s="1" t="s">
        <v>1528</v>
      </c>
      <c r="P220" s="1" t="s">
        <v>1529</v>
      </c>
      <c r="Q220" s="1" t="s">
        <v>1530</v>
      </c>
      <c r="R220" s="1" t="s">
        <v>2851</v>
      </c>
      <c r="S220" s="1" t="s">
        <v>1532</v>
      </c>
      <c r="T220" s="1" t="s">
        <v>1533</v>
      </c>
      <c r="U220" s="1" t="s">
        <v>1534</v>
      </c>
      <c r="V220" s="1" t="s">
        <v>1582</v>
      </c>
    </row>
    <row r="221" s="1" customFormat="1" spans="1:22">
      <c r="A221" s="3">
        <v>999228213354331</v>
      </c>
      <c r="B221" s="1" t="s">
        <v>2852</v>
      </c>
      <c r="C221" s="1" t="s">
        <v>2853</v>
      </c>
      <c r="D221" s="1" t="s">
        <v>2854</v>
      </c>
      <c r="E221" s="1" t="s">
        <v>2855</v>
      </c>
      <c r="F221" s="1" t="s">
        <v>1969</v>
      </c>
      <c r="G221" s="1" t="s">
        <v>1523</v>
      </c>
      <c r="H221" s="1" t="s">
        <v>1524</v>
      </c>
      <c r="I221" s="1" t="s">
        <v>2856</v>
      </c>
      <c r="J221" s="1" t="s">
        <v>30</v>
      </c>
      <c r="K221" s="1" t="s">
        <v>2857</v>
      </c>
      <c r="L221" s="1" t="s">
        <v>2857</v>
      </c>
      <c r="M221" s="1" t="s">
        <v>1527</v>
      </c>
      <c r="N221" s="1" t="s">
        <v>1527</v>
      </c>
      <c r="O221" s="1" t="s">
        <v>1528</v>
      </c>
      <c r="P221" s="1" t="s">
        <v>1529</v>
      </c>
      <c r="Q221" s="1" t="s">
        <v>1530</v>
      </c>
      <c r="R221" s="1" t="s">
        <v>2858</v>
      </c>
      <c r="S221" s="1" t="s">
        <v>1532</v>
      </c>
      <c r="T221" s="1" t="s">
        <v>1533</v>
      </c>
      <c r="U221" s="1" t="s">
        <v>1534</v>
      </c>
      <c r="V221" s="1" t="s">
        <v>1582</v>
      </c>
    </row>
    <row r="222" s="1" customFormat="1" spans="1:22">
      <c r="A222" s="3">
        <v>999227183814007</v>
      </c>
      <c r="B222" s="1" t="s">
        <v>2859</v>
      </c>
      <c r="C222" s="1" t="s">
        <v>2860</v>
      </c>
      <c r="D222" s="1" t="s">
        <v>2861</v>
      </c>
      <c r="E222" s="1" t="s">
        <v>2862</v>
      </c>
      <c r="F222" s="1" t="s">
        <v>2249</v>
      </c>
      <c r="G222" s="1" t="s">
        <v>1523</v>
      </c>
      <c r="H222" s="1" t="s">
        <v>1524</v>
      </c>
      <c r="I222" s="1" t="s">
        <v>2863</v>
      </c>
      <c r="J222" s="1" t="s">
        <v>30</v>
      </c>
      <c r="K222" s="1" t="s">
        <v>2864</v>
      </c>
      <c r="L222" s="1" t="s">
        <v>2864</v>
      </c>
      <c r="M222" s="1" t="s">
        <v>1527</v>
      </c>
      <c r="N222" s="1" t="s">
        <v>1527</v>
      </c>
      <c r="O222" s="1" t="s">
        <v>1528</v>
      </c>
      <c r="P222" s="1" t="s">
        <v>1529</v>
      </c>
      <c r="Q222" s="1" t="s">
        <v>1530</v>
      </c>
      <c r="R222" s="1" t="s">
        <v>2865</v>
      </c>
      <c r="S222" s="1" t="s">
        <v>1532</v>
      </c>
      <c r="T222" s="1" t="s">
        <v>1533</v>
      </c>
      <c r="U222" s="1" t="s">
        <v>1534</v>
      </c>
      <c r="V222" s="1" t="s">
        <v>1846</v>
      </c>
    </row>
    <row r="223" s="1" customFormat="1" spans="1:22">
      <c r="A223" s="3">
        <v>999228212816340</v>
      </c>
      <c r="B223" s="1" t="s">
        <v>2852</v>
      </c>
      <c r="C223" s="1" t="s">
        <v>2866</v>
      </c>
      <c r="D223" s="1" t="s">
        <v>2867</v>
      </c>
      <c r="E223" s="1" t="s">
        <v>2868</v>
      </c>
      <c r="F223" s="1" t="s">
        <v>1519</v>
      </c>
      <c r="G223" s="1" t="s">
        <v>1523</v>
      </c>
      <c r="H223" s="1" t="s">
        <v>1524</v>
      </c>
      <c r="I223" s="1" t="s">
        <v>2869</v>
      </c>
      <c r="J223" s="1" t="s">
        <v>30</v>
      </c>
      <c r="K223" s="1" t="s">
        <v>2870</v>
      </c>
      <c r="L223" s="1" t="s">
        <v>2870</v>
      </c>
      <c r="M223" s="1" t="s">
        <v>1527</v>
      </c>
      <c r="N223" s="1" t="s">
        <v>1527</v>
      </c>
      <c r="O223" s="1" t="s">
        <v>1528</v>
      </c>
      <c r="P223" s="1" t="s">
        <v>1529</v>
      </c>
      <c r="Q223" s="1" t="s">
        <v>1530</v>
      </c>
      <c r="R223" s="1" t="s">
        <v>2871</v>
      </c>
      <c r="S223" s="1" t="s">
        <v>1532</v>
      </c>
      <c r="T223" s="1" t="s">
        <v>1533</v>
      </c>
      <c r="U223" s="1" t="s">
        <v>1534</v>
      </c>
      <c r="V223" s="1" t="s">
        <v>1549</v>
      </c>
    </row>
    <row r="224" s="1" customFormat="1" spans="1:22">
      <c r="A224" s="3">
        <v>28255327430</v>
      </c>
      <c r="B224" s="1" t="s">
        <v>2649</v>
      </c>
      <c r="C224" s="1" t="s">
        <v>2872</v>
      </c>
      <c r="D224" s="1" t="s">
        <v>2873</v>
      </c>
      <c r="E224" s="1" t="s">
        <v>2874</v>
      </c>
      <c r="F224" s="1" t="s">
        <v>1519</v>
      </c>
      <c r="G224" s="1" t="s">
        <v>1523</v>
      </c>
      <c r="H224" s="1" t="s">
        <v>1524</v>
      </c>
      <c r="I224" s="1" t="s">
        <v>2875</v>
      </c>
      <c r="J224" s="1" t="s">
        <v>30</v>
      </c>
      <c r="K224" s="1" t="s">
        <v>2876</v>
      </c>
      <c r="L224" s="1" t="s">
        <v>2876</v>
      </c>
      <c r="M224" s="1" t="s">
        <v>1527</v>
      </c>
      <c r="N224" s="1" t="s">
        <v>1527</v>
      </c>
      <c r="O224" s="1" t="s">
        <v>1528</v>
      </c>
      <c r="P224" s="1" t="s">
        <v>1529</v>
      </c>
      <c r="Q224" s="1" t="s">
        <v>1530</v>
      </c>
      <c r="R224" s="1" t="s">
        <v>2877</v>
      </c>
      <c r="S224" s="1" t="s">
        <v>1532</v>
      </c>
      <c r="T224" s="1" t="s">
        <v>1533</v>
      </c>
      <c r="U224" s="1" t="s">
        <v>1534</v>
      </c>
      <c r="V224" s="1" t="s">
        <v>1549</v>
      </c>
    </row>
    <row r="225" s="1" customFormat="1" spans="1:22">
      <c r="A225" s="3">
        <v>999228210109323</v>
      </c>
      <c r="B225" s="1" t="s">
        <v>2852</v>
      </c>
      <c r="C225" s="1" t="s">
        <v>2878</v>
      </c>
      <c r="D225" s="1" t="s">
        <v>2879</v>
      </c>
      <c r="E225" s="1" t="s">
        <v>2880</v>
      </c>
      <c r="F225" s="1" t="s">
        <v>1519</v>
      </c>
      <c r="G225" s="1" t="s">
        <v>1523</v>
      </c>
      <c r="H225" s="1" t="s">
        <v>1524</v>
      </c>
      <c r="I225" s="1" t="s">
        <v>2881</v>
      </c>
      <c r="J225" s="1" t="s">
        <v>30</v>
      </c>
      <c r="K225" s="1" t="s">
        <v>2882</v>
      </c>
      <c r="L225" s="1" t="s">
        <v>2882</v>
      </c>
      <c r="M225" s="1" t="s">
        <v>1527</v>
      </c>
      <c r="N225" s="1" t="s">
        <v>1527</v>
      </c>
      <c r="O225" s="1" t="s">
        <v>1528</v>
      </c>
      <c r="P225" s="1" t="s">
        <v>1529</v>
      </c>
      <c r="Q225" s="1" t="s">
        <v>1530</v>
      </c>
      <c r="R225" s="1" t="s">
        <v>2883</v>
      </c>
      <c r="S225" s="1" t="s">
        <v>1532</v>
      </c>
      <c r="T225" s="1" t="s">
        <v>1533</v>
      </c>
      <c r="U225" s="1" t="s">
        <v>1534</v>
      </c>
      <c r="V225" s="1" t="s">
        <v>1864</v>
      </c>
    </row>
    <row r="226" s="1" customFormat="1" spans="1:22">
      <c r="A226" s="3">
        <v>999225087817271</v>
      </c>
      <c r="B226" s="1" t="s">
        <v>2884</v>
      </c>
      <c r="C226" s="1" t="s">
        <v>2885</v>
      </c>
      <c r="D226" s="1" t="s">
        <v>2886</v>
      </c>
      <c r="E226" s="1" t="s">
        <v>2887</v>
      </c>
      <c r="F226" s="1" t="s">
        <v>1969</v>
      </c>
      <c r="G226" s="1" t="s">
        <v>1523</v>
      </c>
      <c r="H226" s="1" t="s">
        <v>1524</v>
      </c>
      <c r="I226" s="1" t="s">
        <v>2888</v>
      </c>
      <c r="J226" s="1" t="s">
        <v>30</v>
      </c>
      <c r="K226" s="1" t="s">
        <v>2889</v>
      </c>
      <c r="L226" s="1" t="s">
        <v>2889</v>
      </c>
      <c r="M226" s="1" t="s">
        <v>1527</v>
      </c>
      <c r="N226" s="1" t="s">
        <v>1527</v>
      </c>
      <c r="O226" s="1" t="s">
        <v>1528</v>
      </c>
      <c r="P226" s="1" t="s">
        <v>1529</v>
      </c>
      <c r="Q226" s="1" t="s">
        <v>1530</v>
      </c>
      <c r="R226" s="1" t="s">
        <v>2890</v>
      </c>
      <c r="S226" s="1" t="s">
        <v>1532</v>
      </c>
      <c r="T226" s="1" t="s">
        <v>1533</v>
      </c>
      <c r="U226" s="1" t="s">
        <v>1534</v>
      </c>
      <c r="V226" s="1" t="s">
        <v>2891</v>
      </c>
    </row>
    <row r="227" s="1" customFormat="1" spans="1:22">
      <c r="A227" s="3">
        <v>999228076142087</v>
      </c>
      <c r="B227" s="1" t="s">
        <v>2799</v>
      </c>
      <c r="C227" s="1" t="s">
        <v>2892</v>
      </c>
      <c r="D227" s="1" t="s">
        <v>2893</v>
      </c>
      <c r="E227" s="1" t="s">
        <v>2894</v>
      </c>
      <c r="F227" s="1" t="s">
        <v>2348</v>
      </c>
      <c r="G227" s="1" t="s">
        <v>1523</v>
      </c>
      <c r="H227" s="1" t="s">
        <v>1524</v>
      </c>
      <c r="I227" s="1" t="s">
        <v>2895</v>
      </c>
      <c r="J227" s="1" t="s">
        <v>30</v>
      </c>
      <c r="K227" s="1" t="s">
        <v>2896</v>
      </c>
      <c r="L227" s="1" t="s">
        <v>2896</v>
      </c>
      <c r="M227" s="1" t="s">
        <v>1527</v>
      </c>
      <c r="N227" s="1" t="s">
        <v>1527</v>
      </c>
      <c r="O227" s="1" t="s">
        <v>1528</v>
      </c>
      <c r="P227" s="1" t="s">
        <v>1529</v>
      </c>
      <c r="Q227" s="1" t="s">
        <v>1530</v>
      </c>
      <c r="R227" s="1" t="s">
        <v>2897</v>
      </c>
      <c r="S227" s="1" t="s">
        <v>1532</v>
      </c>
      <c r="T227" s="1" t="s">
        <v>1533</v>
      </c>
      <c r="U227" s="1" t="s">
        <v>1534</v>
      </c>
      <c r="V227" s="1" t="s">
        <v>2038</v>
      </c>
    </row>
    <row r="228" s="1" customFormat="1" spans="1:22">
      <c r="A228" s="3">
        <v>999228075971442</v>
      </c>
      <c r="B228" s="1" t="s">
        <v>2799</v>
      </c>
      <c r="C228" s="1" t="s">
        <v>2898</v>
      </c>
      <c r="D228" s="1" t="s">
        <v>2893</v>
      </c>
      <c r="E228" s="1" t="s">
        <v>2899</v>
      </c>
      <c r="F228" s="1" t="s">
        <v>2348</v>
      </c>
      <c r="G228" s="1" t="s">
        <v>1523</v>
      </c>
      <c r="H228" s="1" t="s">
        <v>1524</v>
      </c>
      <c r="I228" s="1" t="s">
        <v>2895</v>
      </c>
      <c r="J228" s="1" t="s">
        <v>30</v>
      </c>
      <c r="K228" s="1" t="s">
        <v>2896</v>
      </c>
      <c r="L228" s="1" t="s">
        <v>2896</v>
      </c>
      <c r="M228" s="1" t="s">
        <v>1527</v>
      </c>
      <c r="N228" s="1" t="s">
        <v>1527</v>
      </c>
      <c r="O228" s="1" t="s">
        <v>1528</v>
      </c>
      <c r="P228" s="1" t="s">
        <v>1529</v>
      </c>
      <c r="Q228" s="1" t="s">
        <v>1530</v>
      </c>
      <c r="R228" s="1" t="s">
        <v>2900</v>
      </c>
      <c r="S228" s="1" t="s">
        <v>1532</v>
      </c>
      <c r="T228" s="1" t="s">
        <v>1533</v>
      </c>
      <c r="U228" s="1" t="s">
        <v>1534</v>
      </c>
      <c r="V228" s="1" t="s">
        <v>2038</v>
      </c>
    </row>
    <row r="229" s="1" customFormat="1" spans="1:22">
      <c r="A229" s="3">
        <v>999226838710918</v>
      </c>
      <c r="B229" s="1" t="s">
        <v>2901</v>
      </c>
      <c r="C229" s="1" t="s">
        <v>2902</v>
      </c>
      <c r="D229" s="1" t="s">
        <v>2903</v>
      </c>
      <c r="E229" s="1" t="s">
        <v>2904</v>
      </c>
      <c r="F229" s="1" t="s">
        <v>2463</v>
      </c>
      <c r="G229" s="1" t="s">
        <v>1523</v>
      </c>
      <c r="H229" s="1" t="s">
        <v>1524</v>
      </c>
      <c r="I229" s="1" t="s">
        <v>2905</v>
      </c>
      <c r="J229" s="1" t="s">
        <v>30</v>
      </c>
      <c r="K229" s="1" t="s">
        <v>2906</v>
      </c>
      <c r="L229" s="1" t="s">
        <v>2906</v>
      </c>
      <c r="M229" s="1" t="s">
        <v>1527</v>
      </c>
      <c r="N229" s="1" t="s">
        <v>1527</v>
      </c>
      <c r="O229" s="1" t="s">
        <v>1528</v>
      </c>
      <c r="P229" s="1" t="s">
        <v>1529</v>
      </c>
      <c r="Q229" s="1" t="s">
        <v>1530</v>
      </c>
      <c r="R229" s="1" t="s">
        <v>2907</v>
      </c>
      <c r="S229" s="1" t="s">
        <v>1532</v>
      </c>
      <c r="T229" s="1" t="s">
        <v>1533</v>
      </c>
      <c r="U229" s="1" t="s">
        <v>1534</v>
      </c>
      <c r="V229" s="1" t="s">
        <v>2456</v>
      </c>
    </row>
    <row r="230" s="1" customFormat="1" spans="1:22">
      <c r="A230" s="3">
        <v>999227405526120</v>
      </c>
      <c r="B230" s="1" t="s">
        <v>2908</v>
      </c>
      <c r="C230" s="1" t="s">
        <v>2909</v>
      </c>
      <c r="D230" s="1" t="s">
        <v>2910</v>
      </c>
      <c r="E230" s="1" t="s">
        <v>2911</v>
      </c>
      <c r="F230" s="1" t="s">
        <v>1969</v>
      </c>
      <c r="G230" s="1" t="s">
        <v>1523</v>
      </c>
      <c r="H230" s="1" t="s">
        <v>1524</v>
      </c>
      <c r="I230" s="1" t="s">
        <v>2912</v>
      </c>
      <c r="J230" s="1" t="s">
        <v>30</v>
      </c>
      <c r="K230" s="1" t="s">
        <v>2913</v>
      </c>
      <c r="L230" s="1" t="s">
        <v>2913</v>
      </c>
      <c r="M230" s="1" t="s">
        <v>1527</v>
      </c>
      <c r="N230" s="1" t="s">
        <v>1527</v>
      </c>
      <c r="O230" s="1" t="s">
        <v>1528</v>
      </c>
      <c r="P230" s="1" t="s">
        <v>1529</v>
      </c>
      <c r="Q230" s="1" t="s">
        <v>1530</v>
      </c>
      <c r="R230" s="1" t="s">
        <v>2914</v>
      </c>
      <c r="S230" s="1" t="s">
        <v>1532</v>
      </c>
      <c r="T230" s="1" t="s">
        <v>1533</v>
      </c>
      <c r="U230" s="1" t="s">
        <v>1534</v>
      </c>
      <c r="V230" s="1" t="s">
        <v>2742</v>
      </c>
    </row>
    <row r="231" s="1" customFormat="1" spans="1:22">
      <c r="A231" s="3">
        <v>999226930811064</v>
      </c>
      <c r="B231" s="1" t="s">
        <v>2722</v>
      </c>
      <c r="C231" s="1" t="s">
        <v>2915</v>
      </c>
      <c r="D231" s="1" t="s">
        <v>2916</v>
      </c>
      <c r="E231" s="1" t="s">
        <v>2917</v>
      </c>
      <c r="F231" s="1" t="s">
        <v>2556</v>
      </c>
      <c r="G231" s="1" t="s">
        <v>1523</v>
      </c>
      <c r="H231" s="1" t="s">
        <v>1524</v>
      </c>
      <c r="I231" s="1" t="s">
        <v>2918</v>
      </c>
      <c r="J231" s="1" t="s">
        <v>30</v>
      </c>
      <c r="K231" s="1" t="s">
        <v>2919</v>
      </c>
      <c r="L231" s="1" t="s">
        <v>2919</v>
      </c>
      <c r="M231" s="1" t="s">
        <v>1527</v>
      </c>
      <c r="N231" s="1" t="s">
        <v>1527</v>
      </c>
      <c r="O231" s="1" t="s">
        <v>1528</v>
      </c>
      <c r="P231" s="1" t="s">
        <v>1529</v>
      </c>
      <c r="Q231" s="1" t="s">
        <v>1530</v>
      </c>
      <c r="R231" s="1" t="s">
        <v>2920</v>
      </c>
      <c r="S231" s="1" t="s">
        <v>1532</v>
      </c>
      <c r="T231" s="1" t="s">
        <v>1533</v>
      </c>
      <c r="U231" s="1" t="s">
        <v>1534</v>
      </c>
      <c r="V231" s="1" t="s">
        <v>2079</v>
      </c>
    </row>
    <row r="232" s="1" customFormat="1" spans="1:22">
      <c r="A232" s="3">
        <v>999225895726558</v>
      </c>
      <c r="B232" s="1" t="s">
        <v>2921</v>
      </c>
      <c r="C232" s="1" t="s">
        <v>2922</v>
      </c>
      <c r="D232" s="1" t="s">
        <v>2923</v>
      </c>
      <c r="E232" s="1" t="s">
        <v>2924</v>
      </c>
      <c r="F232" s="1" t="s">
        <v>2463</v>
      </c>
      <c r="G232" s="1" t="s">
        <v>1523</v>
      </c>
      <c r="H232" s="1" t="s">
        <v>1524</v>
      </c>
      <c r="I232" s="1" t="s">
        <v>2925</v>
      </c>
      <c r="J232" s="1" t="s">
        <v>30</v>
      </c>
      <c r="K232" s="1" t="s">
        <v>2926</v>
      </c>
      <c r="L232" s="1" t="s">
        <v>1528</v>
      </c>
      <c r="M232" s="1" t="s">
        <v>2927</v>
      </c>
      <c r="N232" s="1" t="s">
        <v>2928</v>
      </c>
      <c r="O232" s="1" t="s">
        <v>1528</v>
      </c>
      <c r="P232" s="1" t="s">
        <v>1529</v>
      </c>
      <c r="Q232" s="1" t="s">
        <v>1530</v>
      </c>
      <c r="R232" s="1" t="s">
        <v>2929</v>
      </c>
      <c r="S232" s="1" t="s">
        <v>1532</v>
      </c>
      <c r="T232" s="1" t="s">
        <v>1533</v>
      </c>
      <c r="U232" s="1" t="s">
        <v>1534</v>
      </c>
      <c r="V232" s="1" t="s">
        <v>1582</v>
      </c>
    </row>
    <row r="233" s="1" customFormat="1" spans="1:22">
      <c r="A233" s="3">
        <v>999228142351029</v>
      </c>
      <c r="B233" s="1" t="s">
        <v>2812</v>
      </c>
      <c r="C233" s="1" t="s">
        <v>2930</v>
      </c>
      <c r="D233" s="1" t="s">
        <v>2337</v>
      </c>
      <c r="E233" s="1" t="s">
        <v>2931</v>
      </c>
      <c r="F233" s="1" t="s">
        <v>1969</v>
      </c>
      <c r="G233" s="1" t="s">
        <v>1523</v>
      </c>
      <c r="H233" s="1" t="s">
        <v>1524</v>
      </c>
      <c r="I233" s="1" t="s">
        <v>2932</v>
      </c>
      <c r="J233" s="1" t="s">
        <v>30</v>
      </c>
      <c r="K233" s="1" t="s">
        <v>2933</v>
      </c>
      <c r="L233" s="1" t="s">
        <v>2933</v>
      </c>
      <c r="M233" s="1" t="s">
        <v>1527</v>
      </c>
      <c r="N233" s="1" t="s">
        <v>1527</v>
      </c>
      <c r="O233" s="1" t="s">
        <v>1528</v>
      </c>
      <c r="P233" s="1" t="s">
        <v>1529</v>
      </c>
      <c r="Q233" s="1" t="s">
        <v>1530</v>
      </c>
      <c r="R233" s="1" t="s">
        <v>2934</v>
      </c>
      <c r="S233" s="1" t="s">
        <v>1532</v>
      </c>
      <c r="T233" s="1" t="s">
        <v>1533</v>
      </c>
      <c r="U233" s="1" t="s">
        <v>2256</v>
      </c>
      <c r="V233" s="1" t="s">
        <v>1582</v>
      </c>
    </row>
    <row r="234" s="1" customFormat="1" spans="1:22">
      <c r="A234" s="3">
        <v>999228002366194</v>
      </c>
      <c r="B234" s="1" t="s">
        <v>2709</v>
      </c>
      <c r="C234" s="1" t="s">
        <v>2935</v>
      </c>
      <c r="D234" s="1" t="s">
        <v>2576</v>
      </c>
      <c r="E234" s="1" t="s">
        <v>2936</v>
      </c>
      <c r="F234" s="1" t="s">
        <v>2249</v>
      </c>
      <c r="G234" s="1" t="s">
        <v>1523</v>
      </c>
      <c r="H234" s="1" t="s">
        <v>1524</v>
      </c>
      <c r="I234" s="1" t="s">
        <v>2937</v>
      </c>
      <c r="J234" s="1" t="s">
        <v>30</v>
      </c>
      <c r="K234" s="1" t="s">
        <v>2938</v>
      </c>
      <c r="L234" s="1" t="s">
        <v>2938</v>
      </c>
      <c r="M234" s="1" t="s">
        <v>1527</v>
      </c>
      <c r="N234" s="1" t="s">
        <v>1527</v>
      </c>
      <c r="O234" s="1" t="s">
        <v>1528</v>
      </c>
      <c r="P234" s="1" t="s">
        <v>1529</v>
      </c>
      <c r="Q234" s="1" t="s">
        <v>1530</v>
      </c>
      <c r="R234" s="1" t="s">
        <v>2939</v>
      </c>
      <c r="S234" s="1" t="s">
        <v>1532</v>
      </c>
      <c r="T234" s="1" t="s">
        <v>1533</v>
      </c>
      <c r="U234" s="1" t="s">
        <v>1534</v>
      </c>
      <c r="V234" s="1" t="s">
        <v>2581</v>
      </c>
    </row>
    <row r="235" s="1" customFormat="1" spans="1:22">
      <c r="A235" s="3">
        <v>999228115683266</v>
      </c>
      <c r="B235" s="1" t="s">
        <v>2716</v>
      </c>
      <c r="C235" s="1" t="s">
        <v>2940</v>
      </c>
      <c r="D235" s="1" t="s">
        <v>2941</v>
      </c>
      <c r="E235" s="1" t="s">
        <v>2942</v>
      </c>
      <c r="F235" s="1" t="s">
        <v>2463</v>
      </c>
      <c r="G235" s="1" t="s">
        <v>1523</v>
      </c>
      <c r="H235" s="1" t="s">
        <v>1524</v>
      </c>
      <c r="I235" s="1" t="s">
        <v>2943</v>
      </c>
      <c r="J235" s="1" t="s">
        <v>30</v>
      </c>
      <c r="K235" s="1" t="s">
        <v>2944</v>
      </c>
      <c r="L235" s="1" t="s">
        <v>2944</v>
      </c>
      <c r="M235" s="1" t="s">
        <v>1527</v>
      </c>
      <c r="N235" s="1" t="s">
        <v>1527</v>
      </c>
      <c r="O235" s="1" t="s">
        <v>1528</v>
      </c>
      <c r="P235" s="1" t="s">
        <v>1529</v>
      </c>
      <c r="Q235" s="1" t="s">
        <v>1530</v>
      </c>
      <c r="R235" s="1" t="s">
        <v>2945</v>
      </c>
      <c r="S235" s="1" t="s">
        <v>1532</v>
      </c>
      <c r="T235" s="1" t="s">
        <v>1533</v>
      </c>
      <c r="U235" s="1" t="s">
        <v>1534</v>
      </c>
      <c r="V235" s="1" t="s">
        <v>1670</v>
      </c>
    </row>
    <row r="236" s="1" customFormat="1" spans="1:22">
      <c r="A236" s="3">
        <v>999228236716305</v>
      </c>
      <c r="B236" s="1" t="s">
        <v>2674</v>
      </c>
      <c r="C236" s="1" t="s">
        <v>2946</v>
      </c>
      <c r="D236" s="1" t="s">
        <v>2947</v>
      </c>
      <c r="E236" s="1" t="s">
        <v>2948</v>
      </c>
      <c r="F236" s="1" t="s">
        <v>1519</v>
      </c>
      <c r="G236" s="1" t="s">
        <v>1523</v>
      </c>
      <c r="H236" s="1" t="s">
        <v>1524</v>
      </c>
      <c r="I236" s="1" t="s">
        <v>2949</v>
      </c>
      <c r="J236" s="1" t="s">
        <v>30</v>
      </c>
      <c r="K236" s="1" t="s">
        <v>2950</v>
      </c>
      <c r="L236" s="1" t="s">
        <v>2950</v>
      </c>
      <c r="M236" s="1" t="s">
        <v>1527</v>
      </c>
      <c r="N236" s="1" t="s">
        <v>1527</v>
      </c>
      <c r="O236" s="1" t="s">
        <v>1528</v>
      </c>
      <c r="P236" s="1" t="s">
        <v>1529</v>
      </c>
      <c r="Q236" s="1" t="s">
        <v>1530</v>
      </c>
      <c r="R236" s="1" t="s">
        <v>2951</v>
      </c>
      <c r="S236" s="1" t="s">
        <v>1532</v>
      </c>
      <c r="T236" s="1" t="s">
        <v>1533</v>
      </c>
      <c r="U236" s="1" t="s">
        <v>1534</v>
      </c>
      <c r="V236" s="1" t="s">
        <v>2952</v>
      </c>
    </row>
    <row r="237" s="1" customFormat="1" spans="1:22">
      <c r="A237" s="3">
        <v>999228218111930</v>
      </c>
      <c r="B237" s="1" t="s">
        <v>2852</v>
      </c>
      <c r="C237" s="1" t="s">
        <v>2953</v>
      </c>
      <c r="D237" s="1" t="s">
        <v>2954</v>
      </c>
      <c r="E237" s="1" t="s">
        <v>2955</v>
      </c>
      <c r="F237" s="1" t="s">
        <v>2249</v>
      </c>
      <c r="G237" s="1" t="s">
        <v>1523</v>
      </c>
      <c r="H237" s="1" t="s">
        <v>1524</v>
      </c>
      <c r="I237" s="1" t="s">
        <v>2956</v>
      </c>
      <c r="J237" s="1" t="s">
        <v>30</v>
      </c>
      <c r="K237" s="1" t="s">
        <v>2957</v>
      </c>
      <c r="L237" s="1" t="s">
        <v>2957</v>
      </c>
      <c r="M237" s="1" t="s">
        <v>1527</v>
      </c>
      <c r="N237" s="1" t="s">
        <v>1527</v>
      </c>
      <c r="O237" s="1" t="s">
        <v>1528</v>
      </c>
      <c r="P237" s="1" t="s">
        <v>1529</v>
      </c>
      <c r="Q237" s="1" t="s">
        <v>1530</v>
      </c>
      <c r="R237" s="1" t="s">
        <v>2958</v>
      </c>
      <c r="S237" s="1" t="s">
        <v>1532</v>
      </c>
      <c r="T237" s="1" t="s">
        <v>1533</v>
      </c>
      <c r="U237" s="1" t="s">
        <v>1534</v>
      </c>
      <c r="V237" s="1" t="s">
        <v>1582</v>
      </c>
    </row>
    <row r="238" s="1" customFormat="1" spans="1:22">
      <c r="A238" s="3">
        <v>999227343921862</v>
      </c>
      <c r="B238" s="1" t="s">
        <v>2688</v>
      </c>
      <c r="C238" s="1" t="s">
        <v>2959</v>
      </c>
      <c r="D238" s="1" t="s">
        <v>2960</v>
      </c>
      <c r="E238" s="1" t="s">
        <v>2961</v>
      </c>
      <c r="F238" s="1" t="s">
        <v>2348</v>
      </c>
      <c r="G238" s="1" t="s">
        <v>1523</v>
      </c>
      <c r="H238" s="1" t="s">
        <v>1524</v>
      </c>
      <c r="I238" s="1" t="s">
        <v>2962</v>
      </c>
      <c r="J238" s="1" t="s">
        <v>30</v>
      </c>
      <c r="K238" s="1" t="s">
        <v>2963</v>
      </c>
      <c r="L238" s="1" t="s">
        <v>2963</v>
      </c>
      <c r="M238" s="1" t="s">
        <v>1527</v>
      </c>
      <c r="N238" s="1" t="s">
        <v>1527</v>
      </c>
      <c r="O238" s="1" t="s">
        <v>1528</v>
      </c>
      <c r="P238" s="1" t="s">
        <v>1529</v>
      </c>
      <c r="Q238" s="1" t="s">
        <v>1530</v>
      </c>
      <c r="R238" s="1" t="s">
        <v>2964</v>
      </c>
      <c r="S238" s="1" t="s">
        <v>1532</v>
      </c>
      <c r="T238" s="1" t="s">
        <v>1533</v>
      </c>
      <c r="U238" s="1" t="s">
        <v>1534</v>
      </c>
      <c r="V238" s="1" t="s">
        <v>1846</v>
      </c>
    </row>
    <row r="239" s="1" customFormat="1" spans="1:22">
      <c r="A239" s="3">
        <v>999228102784676</v>
      </c>
      <c r="B239" s="1" t="s">
        <v>2716</v>
      </c>
      <c r="C239" s="1" t="s">
        <v>2965</v>
      </c>
      <c r="D239" s="1" t="s">
        <v>2966</v>
      </c>
      <c r="E239" s="1" t="s">
        <v>2967</v>
      </c>
      <c r="F239" s="1" t="s">
        <v>1969</v>
      </c>
      <c r="G239" s="1" t="s">
        <v>1523</v>
      </c>
      <c r="H239" s="1" t="s">
        <v>1524</v>
      </c>
      <c r="I239" s="1" t="s">
        <v>2968</v>
      </c>
      <c r="J239" s="1" t="s">
        <v>30</v>
      </c>
      <c r="K239" s="1" t="s">
        <v>2969</v>
      </c>
      <c r="L239" s="1" t="s">
        <v>2969</v>
      </c>
      <c r="M239" s="1" t="s">
        <v>1527</v>
      </c>
      <c r="N239" s="1" t="s">
        <v>1527</v>
      </c>
      <c r="O239" s="1" t="s">
        <v>1528</v>
      </c>
      <c r="P239" s="1" t="s">
        <v>1529</v>
      </c>
      <c r="Q239" s="1" t="s">
        <v>1530</v>
      </c>
      <c r="R239" s="1" t="s">
        <v>2970</v>
      </c>
      <c r="S239" s="1" t="s">
        <v>1532</v>
      </c>
      <c r="T239" s="1" t="s">
        <v>1533</v>
      </c>
      <c r="U239" s="1" t="s">
        <v>1534</v>
      </c>
      <c r="V239" s="1" t="s">
        <v>1877</v>
      </c>
    </row>
    <row r="240" s="1" customFormat="1" spans="1:22">
      <c r="A240" s="3">
        <v>999227433526332</v>
      </c>
      <c r="B240" s="1" t="s">
        <v>2761</v>
      </c>
      <c r="C240" s="1" t="s">
        <v>2971</v>
      </c>
      <c r="D240" s="1" t="s">
        <v>2972</v>
      </c>
      <c r="E240" s="1" t="s">
        <v>2973</v>
      </c>
      <c r="F240" s="1" t="s">
        <v>1969</v>
      </c>
      <c r="G240" s="1" t="s">
        <v>1523</v>
      </c>
      <c r="H240" s="1" t="s">
        <v>1524</v>
      </c>
      <c r="I240" s="1" t="s">
        <v>2974</v>
      </c>
      <c r="J240" s="1" t="s">
        <v>30</v>
      </c>
      <c r="K240" s="1" t="s">
        <v>2975</v>
      </c>
      <c r="L240" s="1" t="s">
        <v>2975</v>
      </c>
      <c r="M240" s="1" t="s">
        <v>1527</v>
      </c>
      <c r="N240" s="1" t="s">
        <v>1527</v>
      </c>
      <c r="O240" s="1" t="s">
        <v>1528</v>
      </c>
      <c r="P240" s="1" t="s">
        <v>1529</v>
      </c>
      <c r="Q240" s="1" t="s">
        <v>1530</v>
      </c>
      <c r="R240" s="1" t="s">
        <v>2976</v>
      </c>
      <c r="S240" s="1" t="s">
        <v>1532</v>
      </c>
      <c r="T240" s="1" t="s">
        <v>1533</v>
      </c>
      <c r="U240" s="1" t="s">
        <v>1534</v>
      </c>
      <c r="V240" s="1" t="s">
        <v>1846</v>
      </c>
    </row>
    <row r="241" s="1" customFormat="1" spans="1:22">
      <c r="A241" s="3">
        <v>999228165941897</v>
      </c>
      <c r="B241" s="1" t="s">
        <v>2834</v>
      </c>
      <c r="C241" s="1" t="s">
        <v>2977</v>
      </c>
      <c r="D241" s="1" t="s">
        <v>2978</v>
      </c>
      <c r="E241" s="1" t="s">
        <v>2979</v>
      </c>
      <c r="F241" s="1" t="s">
        <v>1969</v>
      </c>
      <c r="G241" s="1" t="s">
        <v>1523</v>
      </c>
      <c r="H241" s="1" t="s">
        <v>1524</v>
      </c>
      <c r="I241" s="1" t="s">
        <v>2980</v>
      </c>
      <c r="J241" s="1" t="s">
        <v>30</v>
      </c>
      <c r="K241" s="1" t="s">
        <v>2981</v>
      </c>
      <c r="L241" s="1" t="s">
        <v>2981</v>
      </c>
      <c r="M241" s="1" t="s">
        <v>1527</v>
      </c>
      <c r="N241" s="1" t="s">
        <v>1527</v>
      </c>
      <c r="O241" s="1" t="s">
        <v>1528</v>
      </c>
      <c r="P241" s="1" t="s">
        <v>1529</v>
      </c>
      <c r="Q241" s="1" t="s">
        <v>1530</v>
      </c>
      <c r="R241" s="1" t="s">
        <v>2982</v>
      </c>
      <c r="S241" s="1" t="s">
        <v>1532</v>
      </c>
      <c r="T241" s="1" t="s">
        <v>1533</v>
      </c>
      <c r="U241" s="1" t="s">
        <v>1534</v>
      </c>
      <c r="V241" s="1" t="s">
        <v>1877</v>
      </c>
    </row>
    <row r="242" s="1" customFormat="1" spans="1:22">
      <c r="A242" s="3">
        <v>999228089851573</v>
      </c>
      <c r="B242" s="1" t="s">
        <v>2799</v>
      </c>
      <c r="C242" s="1" t="s">
        <v>2983</v>
      </c>
      <c r="D242" s="1" t="s">
        <v>2984</v>
      </c>
      <c r="E242" s="1" t="s">
        <v>2985</v>
      </c>
      <c r="F242" s="1" t="s">
        <v>2249</v>
      </c>
      <c r="G242" s="1" t="s">
        <v>1523</v>
      </c>
      <c r="H242" s="1" t="s">
        <v>1524</v>
      </c>
      <c r="I242" s="1" t="s">
        <v>2986</v>
      </c>
      <c r="J242" s="1" t="s">
        <v>30</v>
      </c>
      <c r="K242" s="1" t="s">
        <v>2987</v>
      </c>
      <c r="L242" s="1" t="s">
        <v>2987</v>
      </c>
      <c r="M242" s="1" t="s">
        <v>1527</v>
      </c>
      <c r="N242" s="1" t="s">
        <v>1527</v>
      </c>
      <c r="O242" s="1" t="s">
        <v>1528</v>
      </c>
      <c r="P242" s="1" t="s">
        <v>1529</v>
      </c>
      <c r="Q242" s="1" t="s">
        <v>1530</v>
      </c>
      <c r="R242" s="1" t="s">
        <v>2988</v>
      </c>
      <c r="S242" s="1" t="s">
        <v>1532</v>
      </c>
      <c r="T242" s="1" t="s">
        <v>1533</v>
      </c>
      <c r="U242" s="1" t="s">
        <v>1534</v>
      </c>
      <c r="V242" s="1" t="s">
        <v>1582</v>
      </c>
    </row>
    <row r="243" s="1" customFormat="1" spans="1:22">
      <c r="A243" s="3">
        <v>999227182677967</v>
      </c>
      <c r="B243" s="1" t="s">
        <v>2859</v>
      </c>
      <c r="C243" s="1" t="s">
        <v>2989</v>
      </c>
      <c r="D243" s="1" t="s">
        <v>2990</v>
      </c>
      <c r="E243" s="1" t="s">
        <v>2991</v>
      </c>
      <c r="F243" s="1" t="s">
        <v>1519</v>
      </c>
      <c r="G243" s="1" t="s">
        <v>1523</v>
      </c>
      <c r="H243" s="1" t="s">
        <v>1524</v>
      </c>
      <c r="I243" s="1" t="s">
        <v>2992</v>
      </c>
      <c r="J243" s="1" t="s">
        <v>30</v>
      </c>
      <c r="K243" s="1" t="s">
        <v>2993</v>
      </c>
      <c r="L243" s="1" t="s">
        <v>2993</v>
      </c>
      <c r="M243" s="1" t="s">
        <v>1527</v>
      </c>
      <c r="N243" s="1" t="s">
        <v>1527</v>
      </c>
      <c r="O243" s="1" t="s">
        <v>1528</v>
      </c>
      <c r="P243" s="1" t="s">
        <v>1529</v>
      </c>
      <c r="Q243" s="1" t="s">
        <v>1530</v>
      </c>
      <c r="R243" s="1" t="s">
        <v>2994</v>
      </c>
      <c r="S243" s="1" t="s">
        <v>1532</v>
      </c>
      <c r="T243" s="1" t="s">
        <v>1533</v>
      </c>
      <c r="U243" s="1" t="s">
        <v>1534</v>
      </c>
      <c r="V243" s="1" t="s">
        <v>1568</v>
      </c>
    </row>
    <row r="244" s="1" customFormat="1" spans="1:22">
      <c r="A244" s="3">
        <v>999228122556719</v>
      </c>
      <c r="B244" s="1" t="s">
        <v>2995</v>
      </c>
      <c r="C244" s="1" t="s">
        <v>2996</v>
      </c>
      <c r="D244" s="1" t="s">
        <v>2997</v>
      </c>
      <c r="E244" s="1" t="s">
        <v>2998</v>
      </c>
      <c r="F244" s="1" t="s">
        <v>1519</v>
      </c>
      <c r="G244" s="1" t="s">
        <v>1523</v>
      </c>
      <c r="H244" s="1" t="s">
        <v>1524</v>
      </c>
      <c r="I244" s="1" t="s">
        <v>2999</v>
      </c>
      <c r="J244" s="1" t="s">
        <v>30</v>
      </c>
      <c r="K244" s="1" t="s">
        <v>3000</v>
      </c>
      <c r="L244" s="1" t="s">
        <v>3000</v>
      </c>
      <c r="M244" s="1" t="s">
        <v>1527</v>
      </c>
      <c r="N244" s="1" t="s">
        <v>1527</v>
      </c>
      <c r="O244" s="1" t="s">
        <v>1528</v>
      </c>
      <c r="P244" s="1" t="s">
        <v>1529</v>
      </c>
      <c r="Q244" s="1" t="s">
        <v>1530</v>
      </c>
      <c r="R244" s="1" t="s">
        <v>3001</v>
      </c>
      <c r="S244" s="1" t="s">
        <v>1532</v>
      </c>
      <c r="T244" s="1" t="s">
        <v>1533</v>
      </c>
      <c r="U244" s="1" t="s">
        <v>1534</v>
      </c>
      <c r="V244" s="1" t="s">
        <v>1968</v>
      </c>
    </row>
    <row r="245" s="1" customFormat="1" spans="1:22">
      <c r="A245" s="3">
        <v>999228237526733</v>
      </c>
      <c r="B245" s="1" t="s">
        <v>2674</v>
      </c>
      <c r="C245" s="1" t="s">
        <v>3002</v>
      </c>
      <c r="D245" s="1" t="s">
        <v>3003</v>
      </c>
      <c r="E245" s="1" t="s">
        <v>3004</v>
      </c>
      <c r="F245" s="1" t="s">
        <v>1969</v>
      </c>
      <c r="G245" s="1" t="s">
        <v>1523</v>
      </c>
      <c r="H245" s="1" t="s">
        <v>1524</v>
      </c>
      <c r="I245" s="1" t="s">
        <v>3005</v>
      </c>
      <c r="J245" s="1" t="s">
        <v>30</v>
      </c>
      <c r="K245" s="1" t="s">
        <v>3006</v>
      </c>
      <c r="L245" s="1" t="s">
        <v>3006</v>
      </c>
      <c r="M245" s="1" t="s">
        <v>1527</v>
      </c>
      <c r="N245" s="1" t="s">
        <v>1527</v>
      </c>
      <c r="O245" s="1" t="s">
        <v>1528</v>
      </c>
      <c r="P245" s="1" t="s">
        <v>1529</v>
      </c>
      <c r="Q245" s="1" t="s">
        <v>1530</v>
      </c>
      <c r="R245" s="1" t="s">
        <v>3007</v>
      </c>
      <c r="S245" s="1" t="s">
        <v>1532</v>
      </c>
      <c r="T245" s="1" t="s">
        <v>1533</v>
      </c>
      <c r="U245" s="1" t="s">
        <v>1534</v>
      </c>
      <c r="V245" s="1" t="s">
        <v>1549</v>
      </c>
    </row>
    <row r="246" s="1" customFormat="1" spans="1:22">
      <c r="A246" s="3">
        <v>999228237504955</v>
      </c>
      <c r="B246" s="1" t="s">
        <v>2674</v>
      </c>
      <c r="C246" s="1" t="s">
        <v>3008</v>
      </c>
      <c r="D246" s="1" t="s">
        <v>3003</v>
      </c>
      <c r="E246" s="1" t="s">
        <v>3004</v>
      </c>
      <c r="F246" s="1" t="s">
        <v>1969</v>
      </c>
      <c r="G246" s="1" t="s">
        <v>1523</v>
      </c>
      <c r="H246" s="1" t="s">
        <v>1524</v>
      </c>
      <c r="I246" s="1" t="s">
        <v>3005</v>
      </c>
      <c r="J246" s="1" t="s">
        <v>30</v>
      </c>
      <c r="K246" s="1" t="s">
        <v>3006</v>
      </c>
      <c r="L246" s="1" t="s">
        <v>3006</v>
      </c>
      <c r="M246" s="1" t="s">
        <v>1527</v>
      </c>
      <c r="N246" s="1" t="s">
        <v>1527</v>
      </c>
      <c r="O246" s="1" t="s">
        <v>1528</v>
      </c>
      <c r="P246" s="1" t="s">
        <v>1529</v>
      </c>
      <c r="Q246" s="1" t="s">
        <v>1530</v>
      </c>
      <c r="R246" s="1" t="s">
        <v>3009</v>
      </c>
      <c r="S246" s="1" t="s">
        <v>1532</v>
      </c>
      <c r="T246" s="1" t="s">
        <v>1533</v>
      </c>
      <c r="U246" s="1" t="s">
        <v>1534</v>
      </c>
      <c r="V246" s="1" t="s">
        <v>1549</v>
      </c>
    </row>
    <row r="247" s="1" customFormat="1" spans="1:22">
      <c r="A247" s="3">
        <v>999225683665925</v>
      </c>
      <c r="B247" s="1" t="s">
        <v>3010</v>
      </c>
      <c r="C247" s="1" t="s">
        <v>3011</v>
      </c>
      <c r="D247" s="1" t="s">
        <v>3012</v>
      </c>
      <c r="E247" s="1" t="s">
        <v>3013</v>
      </c>
      <c r="F247" s="1" t="s">
        <v>2348</v>
      </c>
      <c r="G247" s="1" t="s">
        <v>1523</v>
      </c>
      <c r="H247" s="1" t="s">
        <v>1524</v>
      </c>
      <c r="I247" s="1" t="s">
        <v>3014</v>
      </c>
      <c r="J247" s="1" t="s">
        <v>30</v>
      </c>
      <c r="K247" s="1" t="s">
        <v>3015</v>
      </c>
      <c r="L247" s="1" t="s">
        <v>3015</v>
      </c>
      <c r="M247" s="1" t="s">
        <v>1527</v>
      </c>
      <c r="N247" s="1" t="s">
        <v>1527</v>
      </c>
      <c r="O247" s="1" t="s">
        <v>1528</v>
      </c>
      <c r="P247" s="1" t="s">
        <v>1529</v>
      </c>
      <c r="Q247" s="1" t="s">
        <v>1530</v>
      </c>
      <c r="R247" s="1" t="s">
        <v>3016</v>
      </c>
      <c r="S247" s="1" t="s">
        <v>1532</v>
      </c>
      <c r="T247" s="1" t="s">
        <v>1533</v>
      </c>
      <c r="U247" s="1" t="s">
        <v>1534</v>
      </c>
      <c r="V247" s="1" t="s">
        <v>3017</v>
      </c>
    </row>
    <row r="248" s="1" customFormat="1" spans="1:22">
      <c r="A248" s="3">
        <v>999228013293346</v>
      </c>
      <c r="B248" s="1" t="s">
        <v>2709</v>
      </c>
      <c r="C248" s="1" t="s">
        <v>3018</v>
      </c>
      <c r="D248" s="1" t="s">
        <v>3019</v>
      </c>
      <c r="E248" s="1" t="s">
        <v>3020</v>
      </c>
      <c r="F248" s="1" t="s">
        <v>1969</v>
      </c>
      <c r="G248" s="1" t="s">
        <v>1523</v>
      </c>
      <c r="H248" s="1" t="s">
        <v>1524</v>
      </c>
      <c r="I248" s="1" t="s">
        <v>3021</v>
      </c>
      <c r="J248" s="1" t="s">
        <v>30</v>
      </c>
      <c r="K248" s="1" t="s">
        <v>3022</v>
      </c>
      <c r="L248" s="1" t="s">
        <v>3022</v>
      </c>
      <c r="M248" s="1" t="s">
        <v>1527</v>
      </c>
      <c r="N248" s="1" t="s">
        <v>1527</v>
      </c>
      <c r="O248" s="1" t="s">
        <v>1528</v>
      </c>
      <c r="P248" s="1" t="s">
        <v>1529</v>
      </c>
      <c r="Q248" s="1" t="s">
        <v>1530</v>
      </c>
      <c r="R248" s="1" t="s">
        <v>3023</v>
      </c>
      <c r="S248" s="1" t="s">
        <v>1532</v>
      </c>
      <c r="T248" s="1" t="s">
        <v>1533</v>
      </c>
      <c r="U248" s="1" t="s">
        <v>1534</v>
      </c>
      <c r="V248" s="1" t="s">
        <v>1846</v>
      </c>
    </row>
    <row r="249" s="1" customFormat="1" spans="1:22">
      <c r="A249" s="3">
        <v>999228114239269</v>
      </c>
      <c r="B249" s="1" t="s">
        <v>2716</v>
      </c>
      <c r="C249" s="1" t="s">
        <v>3024</v>
      </c>
      <c r="D249" s="1" t="s">
        <v>3025</v>
      </c>
      <c r="E249" s="1" t="s">
        <v>3026</v>
      </c>
      <c r="F249" s="1" t="s">
        <v>1969</v>
      </c>
      <c r="G249" s="1" t="s">
        <v>1523</v>
      </c>
      <c r="H249" s="1" t="s">
        <v>1524</v>
      </c>
      <c r="I249" s="1" t="s">
        <v>3027</v>
      </c>
      <c r="J249" s="1" t="s">
        <v>30</v>
      </c>
      <c r="K249" s="1" t="s">
        <v>3028</v>
      </c>
      <c r="L249" s="1" t="s">
        <v>3028</v>
      </c>
      <c r="M249" s="1" t="s">
        <v>1527</v>
      </c>
      <c r="N249" s="1" t="s">
        <v>1527</v>
      </c>
      <c r="O249" s="1" t="s">
        <v>1528</v>
      </c>
      <c r="P249" s="1" t="s">
        <v>1529</v>
      </c>
      <c r="Q249" s="1" t="s">
        <v>1530</v>
      </c>
      <c r="R249" s="1" t="s">
        <v>3029</v>
      </c>
      <c r="S249" s="1" t="s">
        <v>1532</v>
      </c>
      <c r="T249" s="1" t="s">
        <v>1533</v>
      </c>
      <c r="U249" s="1" t="s">
        <v>1534</v>
      </c>
      <c r="V249" s="1" t="s">
        <v>1582</v>
      </c>
    </row>
    <row r="250" s="1" customFormat="1" spans="1:22">
      <c r="A250" s="3">
        <v>999228158724224</v>
      </c>
      <c r="B250" s="1" t="s">
        <v>2812</v>
      </c>
      <c r="C250" s="1" t="s">
        <v>3030</v>
      </c>
      <c r="D250" s="1" t="s">
        <v>3031</v>
      </c>
      <c r="E250" s="1" t="s">
        <v>3032</v>
      </c>
      <c r="F250" s="1" t="s">
        <v>1519</v>
      </c>
      <c r="G250" s="1" t="s">
        <v>1523</v>
      </c>
      <c r="H250" s="1" t="s">
        <v>1524</v>
      </c>
      <c r="I250" s="1" t="s">
        <v>3033</v>
      </c>
      <c r="J250" s="1" t="s">
        <v>30</v>
      </c>
      <c r="K250" s="1" t="s">
        <v>3034</v>
      </c>
      <c r="L250" s="1" t="s">
        <v>3034</v>
      </c>
      <c r="M250" s="1" t="s">
        <v>1527</v>
      </c>
      <c r="N250" s="1" t="s">
        <v>1527</v>
      </c>
      <c r="O250" s="1" t="s">
        <v>1528</v>
      </c>
      <c r="P250" s="1" t="s">
        <v>1529</v>
      </c>
      <c r="Q250" s="1" t="s">
        <v>1530</v>
      </c>
      <c r="R250" s="1" t="s">
        <v>3035</v>
      </c>
      <c r="S250" s="1" t="s">
        <v>1532</v>
      </c>
      <c r="T250" s="1" t="s">
        <v>1533</v>
      </c>
      <c r="U250" s="1" t="s">
        <v>1534</v>
      </c>
      <c r="V250" s="1" t="s">
        <v>1582</v>
      </c>
    </row>
    <row r="251" s="1" customFormat="1" spans="1:22">
      <c r="A251" s="3">
        <v>999228158655962</v>
      </c>
      <c r="B251" s="1" t="s">
        <v>2812</v>
      </c>
      <c r="C251" s="1" t="s">
        <v>3036</v>
      </c>
      <c r="D251" s="1" t="s">
        <v>3031</v>
      </c>
      <c r="E251" s="1" t="s">
        <v>3032</v>
      </c>
      <c r="F251" s="1" t="s">
        <v>1519</v>
      </c>
      <c r="G251" s="1" t="s">
        <v>1523</v>
      </c>
      <c r="H251" s="1" t="s">
        <v>1524</v>
      </c>
      <c r="I251" s="1" t="s">
        <v>3037</v>
      </c>
      <c r="J251" s="1" t="s">
        <v>30</v>
      </c>
      <c r="K251" s="1" t="s">
        <v>3038</v>
      </c>
      <c r="L251" s="1" t="s">
        <v>3038</v>
      </c>
      <c r="M251" s="1" t="s">
        <v>1527</v>
      </c>
      <c r="N251" s="1" t="s">
        <v>1527</v>
      </c>
      <c r="O251" s="1" t="s">
        <v>1528</v>
      </c>
      <c r="P251" s="1" t="s">
        <v>1529</v>
      </c>
      <c r="Q251" s="1" t="s">
        <v>1530</v>
      </c>
      <c r="R251" s="1" t="s">
        <v>3039</v>
      </c>
      <c r="S251" s="1" t="s">
        <v>1532</v>
      </c>
      <c r="T251" s="1" t="s">
        <v>1533</v>
      </c>
      <c r="U251" s="1" t="s">
        <v>1534</v>
      </c>
      <c r="V251" s="1" t="s">
        <v>1582</v>
      </c>
    </row>
    <row r="252" s="1" customFormat="1" spans="1:22">
      <c r="A252" s="3">
        <v>999228236246261</v>
      </c>
      <c r="B252" s="1" t="s">
        <v>2674</v>
      </c>
      <c r="C252" s="1" t="s">
        <v>3040</v>
      </c>
      <c r="D252" s="1" t="s">
        <v>3041</v>
      </c>
      <c r="E252" s="1" t="s">
        <v>3042</v>
      </c>
      <c r="F252" s="1" t="s">
        <v>2649</v>
      </c>
      <c r="G252" s="1" t="s">
        <v>1523</v>
      </c>
      <c r="H252" s="1" t="s">
        <v>1524</v>
      </c>
      <c r="I252" s="1" t="s">
        <v>3043</v>
      </c>
      <c r="J252" s="1" t="s">
        <v>30</v>
      </c>
      <c r="K252" s="1" t="s">
        <v>3044</v>
      </c>
      <c r="L252" s="1" t="s">
        <v>3044</v>
      </c>
      <c r="M252" s="1" t="s">
        <v>1527</v>
      </c>
      <c r="N252" s="1" t="s">
        <v>1527</v>
      </c>
      <c r="O252" s="1" t="s">
        <v>1528</v>
      </c>
      <c r="P252" s="1" t="s">
        <v>1529</v>
      </c>
      <c r="Q252" s="1" t="s">
        <v>1530</v>
      </c>
      <c r="R252" s="1" t="s">
        <v>3045</v>
      </c>
      <c r="S252" s="1" t="s">
        <v>1532</v>
      </c>
      <c r="T252" s="1" t="s">
        <v>1533</v>
      </c>
      <c r="U252" s="1" t="s">
        <v>1534</v>
      </c>
      <c r="V252" s="1" t="s">
        <v>1561</v>
      </c>
    </row>
    <row r="253" s="1" customFormat="1" spans="1:22">
      <c r="A253" s="3">
        <v>999228235148882</v>
      </c>
      <c r="B253" s="1" t="s">
        <v>2674</v>
      </c>
      <c r="C253" s="1" t="s">
        <v>3046</v>
      </c>
      <c r="D253" s="1" t="s">
        <v>3047</v>
      </c>
      <c r="E253" s="1" t="s">
        <v>3048</v>
      </c>
      <c r="F253" s="1" t="s">
        <v>2348</v>
      </c>
      <c r="G253" s="1" t="s">
        <v>1523</v>
      </c>
      <c r="H253" s="1" t="s">
        <v>1524</v>
      </c>
      <c r="I253" s="1" t="s">
        <v>3049</v>
      </c>
      <c r="J253" s="1" t="s">
        <v>30</v>
      </c>
      <c r="K253" s="1" t="s">
        <v>3050</v>
      </c>
      <c r="L253" s="1" t="s">
        <v>3050</v>
      </c>
      <c r="M253" s="1" t="s">
        <v>1527</v>
      </c>
      <c r="N253" s="1" t="s">
        <v>1527</v>
      </c>
      <c r="O253" s="1" t="s">
        <v>1528</v>
      </c>
      <c r="P253" s="1" t="s">
        <v>1529</v>
      </c>
      <c r="Q253" s="1" t="s">
        <v>1530</v>
      </c>
      <c r="R253" s="1" t="s">
        <v>3051</v>
      </c>
      <c r="S253" s="1" t="s">
        <v>1532</v>
      </c>
      <c r="T253" s="1" t="s">
        <v>1533</v>
      </c>
      <c r="U253" s="1" t="s">
        <v>1534</v>
      </c>
      <c r="V253" s="1" t="s">
        <v>1549</v>
      </c>
    </row>
    <row r="254" s="1" customFormat="1" spans="1:22">
      <c r="A254" s="3">
        <v>999228237204551</v>
      </c>
      <c r="B254" s="1" t="s">
        <v>2674</v>
      </c>
      <c r="C254" s="1" t="s">
        <v>3052</v>
      </c>
      <c r="D254" s="1" t="s">
        <v>3047</v>
      </c>
      <c r="E254" s="1" t="s">
        <v>3053</v>
      </c>
      <c r="F254" s="1" t="s">
        <v>2348</v>
      </c>
      <c r="G254" s="1" t="s">
        <v>1523</v>
      </c>
      <c r="H254" s="1" t="s">
        <v>1524</v>
      </c>
      <c r="I254" s="1" t="s">
        <v>3054</v>
      </c>
      <c r="J254" s="1" t="s">
        <v>30</v>
      </c>
      <c r="K254" s="1" t="s">
        <v>3055</v>
      </c>
      <c r="L254" s="1" t="s">
        <v>3055</v>
      </c>
      <c r="M254" s="1" t="s">
        <v>1527</v>
      </c>
      <c r="N254" s="1" t="s">
        <v>1527</v>
      </c>
      <c r="O254" s="1" t="s">
        <v>1528</v>
      </c>
      <c r="P254" s="1" t="s">
        <v>1529</v>
      </c>
      <c r="Q254" s="1" t="s">
        <v>1530</v>
      </c>
      <c r="R254" s="1" t="s">
        <v>3056</v>
      </c>
      <c r="S254" s="1" t="s">
        <v>1532</v>
      </c>
      <c r="T254" s="1" t="s">
        <v>1533</v>
      </c>
      <c r="U254" s="1" t="s">
        <v>1534</v>
      </c>
      <c r="V254" s="1" t="s">
        <v>1549</v>
      </c>
    </row>
    <row r="255" s="1" customFormat="1" spans="1:22">
      <c r="A255" s="3">
        <v>999227302695898</v>
      </c>
      <c r="B255" s="1" t="s">
        <v>3057</v>
      </c>
      <c r="C255" s="1" t="s">
        <v>3058</v>
      </c>
      <c r="D255" s="1" t="s">
        <v>3059</v>
      </c>
      <c r="E255" s="1" t="s">
        <v>3060</v>
      </c>
      <c r="F255" s="1" t="s">
        <v>2348</v>
      </c>
      <c r="G255" s="1" t="s">
        <v>1523</v>
      </c>
      <c r="H255" s="1" t="s">
        <v>1524</v>
      </c>
      <c r="I255" s="1" t="s">
        <v>3061</v>
      </c>
      <c r="J255" s="1" t="s">
        <v>30</v>
      </c>
      <c r="K255" s="1" t="s">
        <v>3062</v>
      </c>
      <c r="L255" s="1" t="s">
        <v>3062</v>
      </c>
      <c r="M255" s="1" t="s">
        <v>1527</v>
      </c>
      <c r="N255" s="1" t="s">
        <v>1527</v>
      </c>
      <c r="O255" s="1" t="s">
        <v>1528</v>
      </c>
      <c r="P255" s="1" t="s">
        <v>1529</v>
      </c>
      <c r="Q255" s="1" t="s">
        <v>1530</v>
      </c>
      <c r="R255" s="1" t="s">
        <v>3063</v>
      </c>
      <c r="S255" s="1" t="s">
        <v>1532</v>
      </c>
      <c r="T255" s="1" t="s">
        <v>1533</v>
      </c>
      <c r="U255" s="1" t="s">
        <v>1534</v>
      </c>
      <c r="V255" s="1" t="s">
        <v>1582</v>
      </c>
    </row>
    <row r="256" s="1" customFormat="1" spans="1:22">
      <c r="A256" s="3">
        <v>999228240643574</v>
      </c>
      <c r="B256" s="1" t="s">
        <v>2649</v>
      </c>
      <c r="C256" s="1" t="s">
        <v>3064</v>
      </c>
      <c r="D256" s="1" t="s">
        <v>3065</v>
      </c>
      <c r="E256" s="1" t="s">
        <v>3066</v>
      </c>
      <c r="F256" s="1" t="s">
        <v>1519</v>
      </c>
      <c r="G256" s="1" t="s">
        <v>1523</v>
      </c>
      <c r="H256" s="1" t="s">
        <v>1524</v>
      </c>
      <c r="I256" s="1" t="s">
        <v>3067</v>
      </c>
      <c r="J256" s="1" t="s">
        <v>30</v>
      </c>
      <c r="K256" s="1" t="s">
        <v>3068</v>
      </c>
      <c r="L256" s="1" t="s">
        <v>3068</v>
      </c>
      <c r="M256" s="1" t="s">
        <v>1527</v>
      </c>
      <c r="N256" s="1" t="s">
        <v>1527</v>
      </c>
      <c r="O256" s="1" t="s">
        <v>1528</v>
      </c>
      <c r="P256" s="1" t="s">
        <v>1529</v>
      </c>
      <c r="Q256" s="1" t="s">
        <v>1530</v>
      </c>
      <c r="R256" s="1" t="s">
        <v>3069</v>
      </c>
      <c r="S256" s="1" t="s">
        <v>1532</v>
      </c>
      <c r="T256" s="1" t="s">
        <v>1533</v>
      </c>
      <c r="U256" s="1" t="s">
        <v>1534</v>
      </c>
      <c r="V256" s="1" t="s">
        <v>1877</v>
      </c>
    </row>
    <row r="257" s="1" customFormat="1" spans="1:22">
      <c r="A257" s="3">
        <v>999228209772019</v>
      </c>
      <c r="B257" s="1" t="s">
        <v>2852</v>
      </c>
      <c r="C257" s="1" t="s">
        <v>3070</v>
      </c>
      <c r="D257" s="1" t="s">
        <v>3071</v>
      </c>
      <c r="E257" s="1" t="s">
        <v>3072</v>
      </c>
      <c r="F257" s="1" t="s">
        <v>1519</v>
      </c>
      <c r="G257" s="1" t="s">
        <v>1523</v>
      </c>
      <c r="H257" s="1" t="s">
        <v>1524</v>
      </c>
      <c r="I257" s="1" t="s">
        <v>3073</v>
      </c>
      <c r="J257" s="1" t="s">
        <v>30</v>
      </c>
      <c r="K257" s="1" t="s">
        <v>3074</v>
      </c>
      <c r="L257" s="1" t="s">
        <v>3074</v>
      </c>
      <c r="M257" s="1" t="s">
        <v>1527</v>
      </c>
      <c r="N257" s="1" t="s">
        <v>1527</v>
      </c>
      <c r="O257" s="1" t="s">
        <v>1528</v>
      </c>
      <c r="P257" s="1" t="s">
        <v>1529</v>
      </c>
      <c r="Q257" s="1" t="s">
        <v>1530</v>
      </c>
      <c r="R257" s="1" t="s">
        <v>3075</v>
      </c>
      <c r="S257" s="1" t="s">
        <v>1532</v>
      </c>
      <c r="T257" s="1" t="s">
        <v>1533</v>
      </c>
      <c r="U257" s="1" t="s">
        <v>1534</v>
      </c>
      <c r="V257" s="1" t="s">
        <v>1955</v>
      </c>
    </row>
    <row r="258" s="1" customFormat="1" spans="1:22">
      <c r="A258" s="3">
        <v>999228238378079</v>
      </c>
      <c r="B258" s="1" t="s">
        <v>2649</v>
      </c>
      <c r="C258" s="1" t="s">
        <v>3076</v>
      </c>
      <c r="D258" s="1" t="s">
        <v>3077</v>
      </c>
      <c r="E258" s="1" t="s">
        <v>3078</v>
      </c>
      <c r="F258" s="1" t="s">
        <v>2463</v>
      </c>
      <c r="G258" s="1" t="s">
        <v>1523</v>
      </c>
      <c r="H258" s="1" t="s">
        <v>1524</v>
      </c>
      <c r="I258" s="1" t="s">
        <v>3079</v>
      </c>
      <c r="J258" s="1" t="s">
        <v>30</v>
      </c>
      <c r="K258" s="1" t="s">
        <v>3080</v>
      </c>
      <c r="L258" s="1" t="s">
        <v>3080</v>
      </c>
      <c r="M258" s="1" t="s">
        <v>1527</v>
      </c>
      <c r="N258" s="1" t="s">
        <v>1527</v>
      </c>
      <c r="O258" s="1" t="s">
        <v>1528</v>
      </c>
      <c r="P258" s="1" t="s">
        <v>1529</v>
      </c>
      <c r="Q258" s="1" t="s">
        <v>1530</v>
      </c>
      <c r="R258" s="1" t="s">
        <v>3081</v>
      </c>
      <c r="S258" s="1" t="s">
        <v>1532</v>
      </c>
      <c r="T258" s="1" t="s">
        <v>1533</v>
      </c>
      <c r="U258" s="1" t="s">
        <v>1534</v>
      </c>
      <c r="V258" s="1" t="s">
        <v>3017</v>
      </c>
    </row>
    <row r="259" s="1" customFormat="1" spans="1:22">
      <c r="A259" s="3">
        <v>999227355909387</v>
      </c>
      <c r="B259" s="1" t="s">
        <v>2792</v>
      </c>
      <c r="C259" s="1" t="s">
        <v>3082</v>
      </c>
      <c r="D259" s="1" t="s">
        <v>3083</v>
      </c>
      <c r="E259" s="1" t="s">
        <v>3084</v>
      </c>
      <c r="F259" s="1" t="s">
        <v>2463</v>
      </c>
      <c r="G259" s="1" t="s">
        <v>1523</v>
      </c>
      <c r="H259" s="1" t="s">
        <v>1524</v>
      </c>
      <c r="I259" s="1" t="s">
        <v>3085</v>
      </c>
      <c r="J259" s="1" t="s">
        <v>30</v>
      </c>
      <c r="K259" s="1" t="s">
        <v>3086</v>
      </c>
      <c r="L259" s="1" t="s">
        <v>3086</v>
      </c>
      <c r="M259" s="1" t="s">
        <v>1527</v>
      </c>
      <c r="N259" s="1" t="s">
        <v>1527</v>
      </c>
      <c r="O259" s="1" t="s">
        <v>1528</v>
      </c>
      <c r="P259" s="1" t="s">
        <v>1529</v>
      </c>
      <c r="Q259" s="1" t="s">
        <v>1530</v>
      </c>
      <c r="R259" s="1" t="s">
        <v>3087</v>
      </c>
      <c r="S259" s="1" t="s">
        <v>1532</v>
      </c>
      <c r="T259" s="1" t="s">
        <v>1533</v>
      </c>
      <c r="U259" s="1" t="s">
        <v>1534</v>
      </c>
      <c r="V259" s="1" t="s">
        <v>1549</v>
      </c>
    </row>
    <row r="260" s="1" customFormat="1" spans="1:22">
      <c r="A260" s="3">
        <v>999227053741224</v>
      </c>
      <c r="B260" s="1" t="s">
        <v>3088</v>
      </c>
      <c r="C260" s="1" t="s">
        <v>3089</v>
      </c>
      <c r="D260" s="1" t="s">
        <v>3090</v>
      </c>
      <c r="E260" s="1" t="s">
        <v>3091</v>
      </c>
      <c r="F260" s="1" t="s">
        <v>1519</v>
      </c>
      <c r="G260" s="1" t="s">
        <v>1523</v>
      </c>
      <c r="H260" s="1" t="s">
        <v>1524</v>
      </c>
      <c r="I260" s="1" t="s">
        <v>3092</v>
      </c>
      <c r="J260" s="1" t="s">
        <v>30</v>
      </c>
      <c r="K260" s="1" t="s">
        <v>3093</v>
      </c>
      <c r="L260" s="1" t="s">
        <v>3093</v>
      </c>
      <c r="M260" s="1" t="s">
        <v>1527</v>
      </c>
      <c r="N260" s="1" t="s">
        <v>1527</v>
      </c>
      <c r="O260" s="1" t="s">
        <v>1528</v>
      </c>
      <c r="P260" s="1" t="s">
        <v>1529</v>
      </c>
      <c r="Q260" s="1" t="s">
        <v>1530</v>
      </c>
      <c r="R260" s="1" t="s">
        <v>3094</v>
      </c>
      <c r="S260" s="1" t="s">
        <v>1532</v>
      </c>
      <c r="T260" s="1" t="s">
        <v>1533</v>
      </c>
      <c r="U260" s="1" t="s">
        <v>1534</v>
      </c>
      <c r="V260" s="1" t="s">
        <v>1846</v>
      </c>
    </row>
    <row r="261" s="1" customFormat="1" spans="1:22">
      <c r="A261" s="3">
        <v>999228255339670</v>
      </c>
      <c r="B261" s="1" t="s">
        <v>2649</v>
      </c>
      <c r="C261" s="1" t="s">
        <v>3095</v>
      </c>
      <c r="D261" s="1" t="s">
        <v>3090</v>
      </c>
      <c r="E261" s="1" t="s">
        <v>3096</v>
      </c>
      <c r="F261" s="1" t="s">
        <v>1969</v>
      </c>
      <c r="G261" s="1" t="s">
        <v>1523</v>
      </c>
      <c r="H261" s="1" t="s">
        <v>1524</v>
      </c>
      <c r="I261" s="1" t="s">
        <v>3097</v>
      </c>
      <c r="J261" s="1" t="s">
        <v>30</v>
      </c>
      <c r="K261" s="1" t="s">
        <v>3098</v>
      </c>
      <c r="L261" s="1" t="s">
        <v>3098</v>
      </c>
      <c r="M261" s="1" t="s">
        <v>1527</v>
      </c>
      <c r="N261" s="1" t="s">
        <v>1527</v>
      </c>
      <c r="O261" s="1" t="s">
        <v>1528</v>
      </c>
      <c r="P261" s="1" t="s">
        <v>1529</v>
      </c>
      <c r="Q261" s="1" t="s">
        <v>1530</v>
      </c>
      <c r="R261" s="1" t="s">
        <v>3099</v>
      </c>
      <c r="S261" s="1" t="s">
        <v>1532</v>
      </c>
      <c r="T261" s="1" t="s">
        <v>1533</v>
      </c>
      <c r="U261" s="1" t="s">
        <v>1534</v>
      </c>
      <c r="V261" s="1" t="s">
        <v>1846</v>
      </c>
    </row>
    <row r="262" s="1" customFormat="1" spans="1:22">
      <c r="A262" s="3">
        <v>999228241714347</v>
      </c>
      <c r="B262" s="1" t="s">
        <v>2649</v>
      </c>
      <c r="C262" s="1" t="s">
        <v>3100</v>
      </c>
      <c r="D262" s="1" t="s">
        <v>3090</v>
      </c>
      <c r="E262" s="1" t="s">
        <v>3101</v>
      </c>
      <c r="F262" s="1" t="s">
        <v>1969</v>
      </c>
      <c r="G262" s="1" t="s">
        <v>1523</v>
      </c>
      <c r="H262" s="1" t="s">
        <v>1524</v>
      </c>
      <c r="I262" s="1" t="s">
        <v>3097</v>
      </c>
      <c r="J262" s="1" t="s">
        <v>30</v>
      </c>
      <c r="K262" s="1" t="s">
        <v>3098</v>
      </c>
      <c r="L262" s="1" t="s">
        <v>3098</v>
      </c>
      <c r="M262" s="1" t="s">
        <v>1527</v>
      </c>
      <c r="N262" s="1" t="s">
        <v>1527</v>
      </c>
      <c r="O262" s="1" t="s">
        <v>1528</v>
      </c>
      <c r="P262" s="1" t="s">
        <v>1529</v>
      </c>
      <c r="Q262" s="1" t="s">
        <v>1530</v>
      </c>
      <c r="R262" s="1" t="s">
        <v>3102</v>
      </c>
      <c r="S262" s="1" t="s">
        <v>1532</v>
      </c>
      <c r="T262" s="1" t="s">
        <v>1533</v>
      </c>
      <c r="U262" s="1" t="s">
        <v>1534</v>
      </c>
      <c r="V262" s="1" t="s">
        <v>1846</v>
      </c>
    </row>
    <row r="263" s="1" customFormat="1" spans="1:22">
      <c r="A263" s="3">
        <v>999228038895960</v>
      </c>
      <c r="B263" s="1" t="s">
        <v>3103</v>
      </c>
      <c r="C263" s="1" t="s">
        <v>3104</v>
      </c>
      <c r="D263" s="1" t="s">
        <v>3105</v>
      </c>
      <c r="E263" s="1" t="s">
        <v>3106</v>
      </c>
      <c r="F263" s="1" t="s">
        <v>2249</v>
      </c>
      <c r="G263" s="1" t="s">
        <v>1523</v>
      </c>
      <c r="H263" s="1" t="s">
        <v>1524</v>
      </c>
      <c r="I263" s="1" t="s">
        <v>3107</v>
      </c>
      <c r="J263" s="1" t="s">
        <v>30</v>
      </c>
      <c r="K263" s="1" t="s">
        <v>3108</v>
      </c>
      <c r="L263" s="1" t="s">
        <v>3108</v>
      </c>
      <c r="M263" s="1" t="s">
        <v>1527</v>
      </c>
      <c r="N263" s="1" t="s">
        <v>1527</v>
      </c>
      <c r="O263" s="1" t="s">
        <v>1528</v>
      </c>
      <c r="P263" s="1" t="s">
        <v>1529</v>
      </c>
      <c r="Q263" s="1" t="s">
        <v>1530</v>
      </c>
      <c r="R263" s="1" t="s">
        <v>3109</v>
      </c>
      <c r="S263" s="1" t="s">
        <v>1532</v>
      </c>
      <c r="T263" s="1" t="s">
        <v>1533</v>
      </c>
      <c r="U263" s="1" t="s">
        <v>2256</v>
      </c>
      <c r="V263" s="1" t="s">
        <v>1877</v>
      </c>
    </row>
    <row r="264" s="1" customFormat="1" spans="1:22">
      <c r="A264" s="3">
        <v>999228210470807</v>
      </c>
      <c r="B264" s="1" t="s">
        <v>2852</v>
      </c>
      <c r="C264" s="1" t="s">
        <v>3110</v>
      </c>
      <c r="D264" s="1" t="s">
        <v>3111</v>
      </c>
      <c r="E264" s="1" t="s">
        <v>3112</v>
      </c>
      <c r="F264" s="1" t="s">
        <v>1519</v>
      </c>
      <c r="G264" s="1" t="s">
        <v>1523</v>
      </c>
      <c r="H264" s="1" t="s">
        <v>1524</v>
      </c>
      <c r="I264" s="1" t="s">
        <v>3113</v>
      </c>
      <c r="J264" s="1" t="s">
        <v>30</v>
      </c>
      <c r="K264" s="1" t="s">
        <v>3114</v>
      </c>
      <c r="L264" s="1" t="s">
        <v>3114</v>
      </c>
      <c r="M264" s="1" t="s">
        <v>1527</v>
      </c>
      <c r="N264" s="1" t="s">
        <v>1527</v>
      </c>
      <c r="O264" s="1" t="s">
        <v>1528</v>
      </c>
      <c r="P264" s="1" t="s">
        <v>1529</v>
      </c>
      <c r="Q264" s="1" t="s">
        <v>1530</v>
      </c>
      <c r="R264" s="1" t="s">
        <v>3115</v>
      </c>
      <c r="S264" s="1" t="s">
        <v>1532</v>
      </c>
      <c r="T264" s="1" t="s">
        <v>1533</v>
      </c>
      <c r="U264" s="1" t="s">
        <v>1534</v>
      </c>
      <c r="V264" s="1" t="s">
        <v>1877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2023-11-10T02:52:28Z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