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<sst xmlns="http://schemas.openxmlformats.org/spreadsheetml/2006/main" count="9615" uniqueCount="3328">
  <si>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</si>
  <si>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</si>
  <si>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</si>
  <si>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</si>
  <si>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</si>
  <si>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</si>
  <si>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</si>
  <si>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</si>
  <si>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</si>
  <si>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</si>
  <si>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</si>
  <si>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</si>
  <si>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</si>
  <si>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</si>
  <si>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</si>
  <si>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</si>
  <si>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</si>
  <si>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</si>
  <si>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</si>
  <si>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</si>
  <si>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</si>
  <si>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</si>
  <si>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</si>
  <si>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</si>
  <si>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</si>
  <si>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999223505532134	</t>
  </si>
  <si>
    <t>Ctrip</t>
  </si>
  <si>
    <t>正常</t>
  </si>
  <si>
    <t>[曼谷]曼谷水门伯克利酒店(The Berkeley Hotel Pratunam Bangkok)(68545460)</t>
  </si>
  <si>
    <t>主塔奢华房&lt;2人入住&gt;&lt;不退款&gt;&lt;早餐&gt;</t>
  </si>
  <si>
    <t>HKD</t>
  </si>
  <si>
    <t>CHENG/CHIHMING</t>
  </si>
  <si>
    <t>CA13030231111HKD</t>
  </si>
  <si>
    <t>未提现</t>
  </si>
  <si>
    <t>携程开票</t>
  </si>
  <si>
    <t xml:space="preserve">3201459	</t>
  </si>
  <si>
    <t xml:space="preserve">10011000276	</t>
  </si>
  <si>
    <t xml:space="preserve">999225910988696	</t>
  </si>
  <si>
    <t>[维多利亚瀑布]维多利亚大瀑布酒店(The Victoria Falls Hotel)(110036612)</t>
  </si>
  <si>
    <t>DOUBLE Classic Double&lt;2人入住&gt;&lt;早餐&gt;</t>
  </si>
  <si>
    <t>Lindholm/Diane</t>
  </si>
  <si>
    <t xml:space="preserve">3752472	</t>
  </si>
  <si>
    <t xml:space="preserve">3855948	</t>
  </si>
  <si>
    <t xml:space="preserve">999226011334607	</t>
  </si>
  <si>
    <t>[纽约]亚洲酒店 - 法拉盛(Asiatic Hotel - Flushing)(55320902)</t>
  </si>
  <si>
    <t>标准舒适房(特大床)&lt;2人入住&gt;&lt;早餐&gt;</t>
  </si>
  <si>
    <t>HU/SHIFEN</t>
  </si>
  <si>
    <t xml:space="preserve">3773525	</t>
  </si>
  <si>
    <t xml:space="preserve">8407257	</t>
  </si>
  <si>
    <t xml:space="preserve">999226143452492	</t>
  </si>
  <si>
    <t>[萨拉索塔]卡莱瑟旅馆(Carlisle Inn Sarasota)(55380525)</t>
  </si>
  <si>
    <t>特大床房&lt;2人入住&gt;&lt;早餐&gt;</t>
  </si>
  <si>
    <t>Zozulya/Ilya</t>
  </si>
  <si>
    <t xml:space="preserve">3803948	</t>
  </si>
  <si>
    <t xml:space="preserve">8446106	</t>
  </si>
  <si>
    <t>取消</t>
  </si>
  <si>
    <t xml:space="preserve">999226344753593	</t>
  </si>
  <si>
    <t>[纽黑文]布莱克酒店(The Blake Hotel)(103762863)</t>
  </si>
  <si>
    <t>华丽客房, 2 张大床&lt;2人入住&gt;&lt;不退款&gt;</t>
  </si>
  <si>
    <t>xie/zongbo,zhu/wenjuan</t>
  </si>
  <si>
    <t xml:space="preserve">3834118	</t>
  </si>
  <si>
    <t xml:space="preserve">6153SE075206	</t>
  </si>
  <si>
    <t xml:space="preserve">999226352377571	</t>
  </si>
  <si>
    <t>[巴厘岛]勒吉安帕德玛度假村(Padma Resort Legian)(56196489)</t>
  </si>
  <si>
    <t>豪华小屋&lt;2人入住&gt;&lt;早餐&gt;</t>
  </si>
  <si>
    <t>Howie/Matt,Howie/Matt</t>
  </si>
  <si>
    <t xml:space="preserve">3838089	</t>
  </si>
  <si>
    <t xml:space="preserve">	</t>
  </si>
  <si>
    <t xml:space="preserve">999226354817344	</t>
  </si>
  <si>
    <t>[巴厘岛]巴厘岛机场希尔顿花园酒店(Hilton Garden Inn Bali Ngurah Rai Airport)(55290459)</t>
  </si>
  <si>
    <t>双床房&lt;2人入住&gt;</t>
  </si>
  <si>
    <t>LI/RUIXIN,LIU/DANTING</t>
  </si>
  <si>
    <t xml:space="preserve">3839482	</t>
  </si>
  <si>
    <t xml:space="preserve">HID-6P3Q754C+GC-E00	</t>
  </si>
  <si>
    <t xml:space="preserve">999226564276567	</t>
  </si>
  <si>
    <t>[因特拉肯]大陆中央酒店(Hotel Central Continental)(55299054)</t>
  </si>
  <si>
    <t>双床客房&lt;2人入住&gt;&lt;早餐&gt;</t>
  </si>
  <si>
    <t>PANPRAPAKORN/KORRAWAT,PANPRAPAKORN/SIRIPUN</t>
  </si>
  <si>
    <t xml:space="preserve">3869250	</t>
  </si>
  <si>
    <t xml:space="preserve">26570167730	</t>
  </si>
  <si>
    <t>[马卡蒂]太古广场服务公寓(One Pacific Place Serviced Residences - Multiple Use Hotel)(55851997)</t>
  </si>
  <si>
    <t>一室房&lt;2人入住&gt;</t>
  </si>
  <si>
    <t>ORPILLA/JOYCEL</t>
  </si>
  <si>
    <t xml:space="preserve">3870747	</t>
  </si>
  <si>
    <t xml:space="preserve">999226657831149	</t>
  </si>
  <si>
    <t>[吉隆坡]莱恩酒店(Sleeping Lion Suites)(111414278)</t>
  </si>
  <si>
    <t>高级房（1大床/2单人床）&lt;2人入住&gt;&lt;不退款&gt;</t>
  </si>
  <si>
    <t>YAU/SEN LONG,LEONG JING YI/DEBBIE</t>
  </si>
  <si>
    <t xml:space="preserve">3892901	</t>
  </si>
  <si>
    <t xml:space="preserve">124359	</t>
  </si>
  <si>
    <t xml:space="preserve">999226714463797	</t>
  </si>
  <si>
    <t>[布拉格]布拉格李奥纳多酒店(Hotel Leonardo &amp; Bookquet Prague)(55270525)</t>
  </si>
  <si>
    <t>经典双人房&lt;2人入住&gt;&lt;不退款&gt;&lt;早餐&gt;</t>
  </si>
  <si>
    <t>Lim/Eunbi,Kim/Dongki</t>
  </si>
  <si>
    <t xml:space="preserve">3903015	</t>
  </si>
  <si>
    <t xml:space="preserve">137598909	</t>
  </si>
  <si>
    <t xml:space="preserve">999226755293567	</t>
  </si>
  <si>
    <t>[布拉格]莱昂奥罗酒店(Hotel Leon D´Oro)(56206391)</t>
  </si>
  <si>
    <t>双人床房&lt;2人入住&gt;&lt;早餐&gt;</t>
  </si>
  <si>
    <t>Luis/Tiago Sousa</t>
  </si>
  <si>
    <t xml:space="preserve">3918012	</t>
  </si>
  <si>
    <t xml:space="preserve">999226760980351	</t>
  </si>
  <si>
    <t>[普吉岛]卡塔SIS度假酒店(The Sis Kata, Resort)(69427769)</t>
  </si>
  <si>
    <t>泳池双床房（Sis Jacuzzi）&lt;2人入住&gt;&lt;早餐&gt;</t>
  </si>
  <si>
    <t>AKHMEDZIANOVA/LILIIA,HELEN/DMITRII</t>
  </si>
  <si>
    <t xml:space="preserve">3920434	</t>
  </si>
  <si>
    <t xml:space="preserve">999226849638840	</t>
  </si>
  <si>
    <t>[巴黎]巴黎威斯汀酒店(The Westin Paris - Vendôme)(56174583)</t>
  </si>
  <si>
    <t>特级房&lt;2人入住&gt;</t>
  </si>
  <si>
    <t>FUNG/CHUN MAN KENNY</t>
  </si>
  <si>
    <t xml:space="preserve">3957285	</t>
  </si>
  <si>
    <t xml:space="preserve">999227006161957	</t>
  </si>
  <si>
    <t>[吉隆坡]吉隆坡圣塔格兰德签名酒店(Santa Grand Signature Kuala Lumpur)(110133692)</t>
  </si>
  <si>
    <t>Bong Soo Queen&lt;2人入住&gt;&lt;不退款&gt;&lt;早餐&gt;</t>
  </si>
  <si>
    <t>MOIR/GARY</t>
  </si>
  <si>
    <t xml:space="preserve">3981639	</t>
  </si>
  <si>
    <t xml:space="preserve">41673	</t>
  </si>
  <si>
    <t xml:space="preserve">999227027992349	</t>
  </si>
  <si>
    <t>[罗马]拉格里弗酒店(La Griffe Hotel Roma)(55465155)</t>
  </si>
  <si>
    <t>标准房&lt;2人入住&gt;&lt;早餐&gt;</t>
  </si>
  <si>
    <t>Sanchez Miguel/Carlos,Orozco Burgos/Milena Gertrudiz</t>
  </si>
  <si>
    <t xml:space="preserve">3983705	</t>
  </si>
  <si>
    <t xml:space="preserve">280706	</t>
  </si>
  <si>
    <t xml:space="preserve">999227062592996	</t>
  </si>
  <si>
    <t>[布拉格]博洛尼亚公寓(Residence Bologna)(55505276)</t>
  </si>
  <si>
    <t>双人房&lt;2人入住&gt;&lt;早餐&gt;</t>
  </si>
  <si>
    <t>DI PACE/GIUSEPPE</t>
  </si>
  <si>
    <t xml:space="preserve">3995363	</t>
  </si>
  <si>
    <t xml:space="preserve">999227114004727	</t>
  </si>
  <si>
    <t>[曼谷]素坤逸S33精品酒店(S33 Compact Sukhumvit Hotel)(55956535)</t>
  </si>
  <si>
    <t>M 房&lt;2人入住&gt;&lt;不退款&gt;</t>
  </si>
  <si>
    <t>LIM/CHUNG KEAT</t>
  </si>
  <si>
    <t xml:space="preserve">4011242	</t>
  </si>
  <si>
    <t xml:space="preserve">999227178701256	</t>
  </si>
  <si>
    <t>[曼谷]曼谷华尔道夫酒店(Waldorf Astoria Bangkok)(55354835)</t>
  </si>
  <si>
    <t>豪华特大床套房&lt;2人入住&gt;&lt;早餐&gt;</t>
  </si>
  <si>
    <t>WU/KA KWAN</t>
  </si>
  <si>
    <t xml:space="preserve">4013784	</t>
  </si>
  <si>
    <t xml:space="preserve">999227187867616	</t>
  </si>
  <si>
    <t>[卡尔达诺阿尔坎波]马尔彭萨卡尔达诺酒店(Cardano Hotel Malpensa)(55290566)</t>
  </si>
  <si>
    <t>双床房&lt;2人入住&gt;&lt;早餐&gt;</t>
  </si>
  <si>
    <t>ZHANG/ZHONGFEI</t>
  </si>
  <si>
    <t xml:space="preserve">4019575	</t>
  </si>
  <si>
    <t xml:space="preserve">999227194718120	</t>
  </si>
  <si>
    <t>[巴厘岛]巴厘岛康莱德酒店(Conrad Bali)(60467436)</t>
  </si>
  <si>
    <t>池景豪华特大床房&lt;2人入住&gt;&lt;早餐&gt;</t>
  </si>
  <si>
    <t>LIN/SHUJIAN,CAI/PINGPING</t>
  </si>
  <si>
    <t xml:space="preserve">4026544	</t>
  </si>
  <si>
    <t xml:space="preserve">999227251338645	</t>
  </si>
  <si>
    <t>[苏黎世]雷克斯速乐酒店(Sorell Hotel Rex)(55598857)</t>
  </si>
  <si>
    <t>Standard Queen Room&lt;2人入住&gt;&lt;早餐&gt;</t>
  </si>
  <si>
    <t>Bakchi/Palash,Bakchi/Palash</t>
  </si>
  <si>
    <t xml:space="preserve">4027613	</t>
  </si>
  <si>
    <t xml:space="preserve">999227304073590	</t>
  </si>
  <si>
    <t>[马尼拉]马尼拉湾景园酒店(Bayview Park Hotel Manila)(55280723)</t>
  </si>
  <si>
    <t>高级双人床房&lt;2人入住&gt;&lt;早餐&gt;</t>
  </si>
  <si>
    <t>GALOS/JOCELYN PEQUINO</t>
  </si>
  <si>
    <t xml:space="preserve">4041847	</t>
  </si>
  <si>
    <t xml:space="preserve">296391	</t>
  </si>
  <si>
    <t xml:space="preserve">999227344360039	</t>
  </si>
  <si>
    <t>[里约热内卢]美洲贝尼多姆酒店(Américas Benidorm Hotel)(55542947)</t>
  </si>
  <si>
    <t>标准客房&lt;2人入住&gt;&lt;不退款&gt;&lt;早餐&gt;</t>
  </si>
  <si>
    <t>SERRANOPEREZ/MARIA,ZOZAYAMORA/IRENE</t>
  </si>
  <si>
    <t xml:space="preserve">4057360	</t>
  </si>
  <si>
    <t xml:space="preserve">999227345423632	</t>
  </si>
  <si>
    <t>[巴黎]杜三角形多尔酒店(Hôtel du Triangle d'Or)(55920172)</t>
  </si>
  <si>
    <t>经典房&lt;2人入住&gt;&lt;不退款&gt;&lt;早餐&gt;</t>
  </si>
  <si>
    <t>ZHU/YANTING</t>
  </si>
  <si>
    <t xml:space="preserve">4057735	</t>
  </si>
  <si>
    <t xml:space="preserve">999227381864770	</t>
  </si>
  <si>
    <t>池景特大床房&lt;2人入住&gt;&lt;早餐&gt;</t>
  </si>
  <si>
    <t>MAO/HAOWEI,SHAN/DANDAN</t>
  </si>
  <si>
    <t xml:space="preserve">4065769	</t>
  </si>
  <si>
    <t xml:space="preserve">999227442210690	</t>
  </si>
  <si>
    <t>[巴库]国会大厦酒店(Capitol Hotel)(110040522)</t>
  </si>
  <si>
    <t>标准双人房&lt;2人入住&gt;&lt;不退款&gt;</t>
  </si>
  <si>
    <t>IVANOVA/TATIANA</t>
  </si>
  <si>
    <t xml:space="preserve">4077508	</t>
  </si>
  <si>
    <t xml:space="preserve">6842|105265993	</t>
  </si>
  <si>
    <t xml:space="preserve">999227447629227	</t>
  </si>
  <si>
    <t>[胡志明市]雷克斯酒店(Rex Hotel)(55465120)</t>
  </si>
  <si>
    <t>豪华双人房&lt;2人入住&gt;&lt;早餐&gt;</t>
  </si>
  <si>
    <t>Tran/Hong Nhan</t>
  </si>
  <si>
    <t xml:space="preserve">4079564	</t>
  </si>
  <si>
    <t xml:space="preserve">ITSERB	</t>
  </si>
  <si>
    <t xml:space="preserve">999227947257674	</t>
  </si>
  <si>
    <t>[吉隆坡]吉隆坡美利亚酒店(Meliá Kuala Lumpur)(55665890)</t>
  </si>
  <si>
    <t>美利亚房&lt;2人入住&gt;&lt;不退款&gt;</t>
  </si>
  <si>
    <t>ERNEST CHUA/CHUA CHONG SENG</t>
  </si>
  <si>
    <t xml:space="preserve">4082334	</t>
  </si>
  <si>
    <t xml:space="preserve">743466	</t>
  </si>
  <si>
    <t xml:space="preserve">999227981755598	</t>
  </si>
  <si>
    <t>[首尔]三井酒店(Hotel Samjung)(55337145)</t>
  </si>
  <si>
    <t>TAKAYAMA/KURISU</t>
  </si>
  <si>
    <t xml:space="preserve">4094307	</t>
  </si>
  <si>
    <t xml:space="preserve">23062194	</t>
  </si>
  <si>
    <t xml:space="preserve">999227986764320	</t>
  </si>
  <si>
    <t>[新加坡]新加坡东陵JEN酒店(Jen Singapore Tanglin by Shangri-La)(89917344)</t>
  </si>
  <si>
    <t>豪华客房, 1 张特大床&lt;2人入住&gt;&lt;早餐&gt;</t>
  </si>
  <si>
    <t>FU/XINGFANG</t>
  </si>
  <si>
    <t xml:space="preserve">4096157	</t>
  </si>
  <si>
    <t xml:space="preserve">999227994622039	</t>
  </si>
  <si>
    <t>[曼谷]曼谷京华大酒店(Hotel Royal Bangkok@Chinatown)(55932568)</t>
  </si>
  <si>
    <t>高级房(无窗)&lt;2人入住&gt;&lt;不退款&gt;</t>
  </si>
  <si>
    <t>ZHANG/YUCHAI,SUN/ZHENZHEN</t>
  </si>
  <si>
    <t xml:space="preserve">4099003	</t>
  </si>
  <si>
    <t xml:space="preserve">384131	</t>
  </si>
  <si>
    <t xml:space="preserve">999227994652806	</t>
  </si>
  <si>
    <t>SUN/KE YAN,PHILAHA/JENKWAN</t>
  </si>
  <si>
    <t xml:space="preserve">4099012	</t>
  </si>
  <si>
    <t xml:space="preserve">384132	</t>
  </si>
  <si>
    <t xml:space="preserve">999227994830509	</t>
  </si>
  <si>
    <t>[河内]博塞拉酒店(Bonsella Hotel)(91812199)</t>
  </si>
  <si>
    <t>城景豪华房&lt;2人入住&gt;&lt;早餐&gt;</t>
  </si>
  <si>
    <t>SONG/JU WHA</t>
  </si>
  <si>
    <t xml:space="preserve">4099058	</t>
  </si>
  <si>
    <t xml:space="preserve">999228017443121	</t>
  </si>
  <si>
    <t>[柏林]柏林库达姆大街斯堪的克酒店(Scandic Berlin Kurfürstendamm)(55354720)</t>
  </si>
  <si>
    <t>高级双床房&lt;2人入住&gt;&lt;不退款&gt;</t>
  </si>
  <si>
    <t>Munir/Wasif,Munir/Wasif</t>
  </si>
  <si>
    <t xml:space="preserve">4105056	</t>
  </si>
  <si>
    <t xml:space="preserve">17996504	</t>
  </si>
  <si>
    <t xml:space="preserve">999228032440880	</t>
  </si>
  <si>
    <t>[布鲁日]阿拉贡酒店(Hotel Aragon)(55626239)</t>
  </si>
  <si>
    <t>行政双人或双床房&lt;2人入住&gt;&lt;早餐&gt;</t>
  </si>
  <si>
    <t>Miltenburg/Roy Miltenbrug</t>
  </si>
  <si>
    <t xml:space="preserve">4107981	</t>
  </si>
  <si>
    <t xml:space="preserve">999228034841661	</t>
  </si>
  <si>
    <t>[曼谷]曼谷千禧希尔顿酒店(Millennium Hilton Bangkok)(55269931)</t>
  </si>
  <si>
    <t>Executive Room, 2 Twin Beds&lt;2人入住&gt;&lt;早餐&gt;</t>
  </si>
  <si>
    <t>GUO/QING,XU/HANG,CHEN/XINHUA,XU/ZHIGANG</t>
  </si>
  <si>
    <t xml:space="preserve">4108621	</t>
  </si>
  <si>
    <t xml:space="preserve">999228038874272	</t>
  </si>
  <si>
    <t>[杭东]美憬阁索菲特清迈沃伦塔高级度假村(Veranda High Resort Chiang Mai - MGallery)(68583748)</t>
  </si>
  <si>
    <t>山谷豪华静谧房&lt;2人入住&gt;&lt;早餐&gt;</t>
  </si>
  <si>
    <t>BURISTRAKUL/WEERANA</t>
  </si>
  <si>
    <t xml:space="preserve">4110262	</t>
  </si>
  <si>
    <t xml:space="preserve">18006138	</t>
  </si>
  <si>
    <t xml:space="preserve">999228047347717	</t>
  </si>
  <si>
    <t>[爱丁堡]旅屋酒店-爱丁堡市中心皇后街(Travelodge Edinburgh Central Queen Street)(97595040)</t>
  </si>
  <si>
    <t>家庭房&lt;2人入住&gt;&lt;不退款&gt;</t>
  </si>
  <si>
    <t>El Omari/Moulay hicham</t>
  </si>
  <si>
    <t xml:space="preserve">4113466	</t>
  </si>
  <si>
    <t xml:space="preserve">18008629	</t>
  </si>
  <si>
    <t xml:space="preserve">999228065602275	</t>
  </si>
  <si>
    <t>[曼谷]素坤逸艾斯鲍克斯酒店(S Box Sukhumvit Hotel)(55680400)</t>
  </si>
  <si>
    <t>5.5号房&lt;1人入住&gt;</t>
  </si>
  <si>
    <t>RACHASITPOKIN/KUNTHARIN</t>
  </si>
  <si>
    <t xml:space="preserve">4115795	</t>
  </si>
  <si>
    <t xml:space="preserve">9213701086493	</t>
  </si>
  <si>
    <t xml:space="preserve">999228066773981	</t>
  </si>
  <si>
    <t>[马尔默]斯堪迪克圣约根酒店(Scandic S:t Jorgen)(61520837)</t>
  </si>
  <si>
    <t>无窗单人房&lt;1人入住&gt;&lt;早餐&gt;</t>
  </si>
  <si>
    <t>Gu/Jiang Wu</t>
  </si>
  <si>
    <t xml:space="preserve">4116302	</t>
  </si>
  <si>
    <t xml:space="preserve">999228066847134	</t>
  </si>
  <si>
    <t>[曼谷]Cross氛围曼谷素坤逸酒店(Cross Vibe Bangkok Sukhumvit - Formerly X2 Vibe Bangkok Sukhumvit)(55270406)</t>
  </si>
  <si>
    <t>一卧室房&lt;2人入住&gt;&lt;不退款&gt;</t>
  </si>
  <si>
    <t>CHEUNG/CONNIE MEILEI,YU/OI LING</t>
  </si>
  <si>
    <t xml:space="preserve">4116473	</t>
  </si>
  <si>
    <t xml:space="preserve">4935957743383236037	</t>
  </si>
  <si>
    <t xml:space="preserve">999228068966951	</t>
  </si>
  <si>
    <t>[曼谷]曼谷林布兰套房酒店(Rembrandt Hotel and Suites Bangkok)(55452251)</t>
  </si>
  <si>
    <t>豪华双人或双床间&lt;1人入住&gt;&lt;不退款&gt;&lt;早餐&gt;</t>
  </si>
  <si>
    <t>AOKI/MASAYA</t>
  </si>
  <si>
    <t xml:space="preserve">4117442	</t>
  </si>
  <si>
    <t xml:space="preserve">4935957748088184261	</t>
  </si>
  <si>
    <t xml:space="preserve">999228070410673	</t>
  </si>
  <si>
    <t>[曼谷]盛泰澜拉普崂中央广场酒店(Centara Grand at Central Plaza Ladprao Bangkok)(55299786)</t>
  </si>
  <si>
    <t>豪华双床房&lt;2人入住&gt;&lt;不退款&gt;</t>
  </si>
  <si>
    <t>YANG/SHANGRU</t>
  </si>
  <si>
    <t xml:space="preserve">4118110	</t>
  </si>
  <si>
    <t xml:space="preserve">34991SE217988	</t>
  </si>
  <si>
    <t xml:space="preserve">999228074335117	</t>
  </si>
  <si>
    <t>[罗马]诺托雷利酒店(Raeli Hotel Noto)(55956524)</t>
  </si>
  <si>
    <t>经济双人床房&lt;2人入住&gt;</t>
  </si>
  <si>
    <t>cornalino/omar</t>
  </si>
  <si>
    <t xml:space="preserve">4120223	</t>
  </si>
  <si>
    <t xml:space="preserve">C963HH99XX	</t>
  </si>
  <si>
    <t xml:space="preserve">999228075367803	</t>
  </si>
  <si>
    <t>[曼谷]西隆富丽萨通酒店(FuramaXclusive Sathorn, Bangkok)(55895709)</t>
  </si>
  <si>
    <t>豪华房&lt;2人入住&gt;&lt;不退款&gt;</t>
  </si>
  <si>
    <t>XIANG/YUYUN,XIONG/MENGQI</t>
  </si>
  <si>
    <t xml:space="preserve">4120713	</t>
  </si>
  <si>
    <t xml:space="preserve">4935957758309690821	</t>
  </si>
  <si>
    <t xml:space="preserve">999228099346256	</t>
  </si>
  <si>
    <t>[马卡蒂]新世界马卡蒂酒店(New World Makati Hotel)(70391576)</t>
  </si>
  <si>
    <t>豪华特大床房&lt;1人入住&gt;&lt;不退款&gt;&lt;早餐&gt;</t>
  </si>
  <si>
    <t>TAN/ROY</t>
  </si>
  <si>
    <t xml:space="preserve">4126310	</t>
  </si>
  <si>
    <t xml:space="preserve">acknowledge	</t>
  </si>
  <si>
    <t xml:space="preserve">999228119991361	</t>
  </si>
  <si>
    <t>[邦帕利]萨里瓦里机场酒店(The Srivaree Airport Hotel)(110133555)</t>
  </si>
  <si>
    <t>华丽客房&lt;2人入住&gt;</t>
  </si>
  <si>
    <t>SURINVARANGKUN/NATPAPHAT</t>
  </si>
  <si>
    <t xml:space="preserve">4131485	</t>
  </si>
  <si>
    <t xml:space="preserve">999228121861620	</t>
  </si>
  <si>
    <t>[芭堤雅]A.A.芭堤雅金色海滩酒店(A.A. Pattaya Golden Beach Hotel)(97965275)</t>
  </si>
  <si>
    <t>标准双人房,城市景观&lt;2人入住&gt;&lt;不退款&gt;</t>
  </si>
  <si>
    <t>TARATA/VASILE,TARATA/DENIS-VASILE</t>
  </si>
  <si>
    <t xml:space="preserve">4132394	</t>
  </si>
  <si>
    <t xml:space="preserve">999228122173994	</t>
  </si>
  <si>
    <t>[米兰]达特奥酒店(Hotel MM Dateo)(55884335)</t>
  </si>
  <si>
    <t>三人房&lt;2人入住&gt;&lt;不退款&gt;</t>
  </si>
  <si>
    <t>Berger/Victor</t>
  </si>
  <si>
    <t xml:space="preserve">4132477	</t>
  </si>
  <si>
    <t xml:space="preserve">999228123284674	</t>
  </si>
  <si>
    <t>[伊斯坦布尔]信天翁高级酒店(Albatros Premier Hotel)(55354595)</t>
  </si>
  <si>
    <t>高级房&lt;2人入住&gt;</t>
  </si>
  <si>
    <t>IQBAL/ADAM,JAMREAZ/TAMUR</t>
  </si>
  <si>
    <t xml:space="preserve">4133010	</t>
  </si>
  <si>
    <t xml:space="preserve">3586076	</t>
  </si>
  <si>
    <t xml:space="preserve">999228124880459	</t>
  </si>
  <si>
    <t>[曼谷]曼谷文华中心点大酒店(Mandarin Hotel Managed by Centre Point)(56174574)</t>
  </si>
  <si>
    <t>尊贵房&lt;1&gt;&lt;2人入住&gt;&lt;早餐&gt;</t>
  </si>
  <si>
    <t>YANG/XIAOFENG,WANG/AIPIGG</t>
  </si>
  <si>
    <t xml:space="preserve">4133534	</t>
  </si>
  <si>
    <t xml:space="preserve">339902	</t>
  </si>
  <si>
    <t xml:space="preserve">999228136751922	</t>
  </si>
  <si>
    <t xml:space="preserve">4135849	</t>
  </si>
  <si>
    <t xml:space="preserve">3586767	</t>
  </si>
  <si>
    <t xml:space="preserve">999228142215438	</t>
  </si>
  <si>
    <t>[马富施]马富士阿里纳滩酒店(Arena Beach Hotel)(55812453)</t>
  </si>
  <si>
    <t>岛景豪华双人房（带阳台）&lt;2人入住&gt;&lt;不退款&gt;&lt;早餐&gt;</t>
  </si>
  <si>
    <t>Zhou/Ying</t>
  </si>
  <si>
    <t xml:space="preserve">4138036	</t>
  </si>
  <si>
    <t xml:space="preserve">999228143328416	</t>
  </si>
  <si>
    <t>[库克卡克]卡塔坦尼绿叶海滨度假村(The Leaf Oceanside by Katathani)(70165428)</t>
  </si>
  <si>
    <t>小屋房&lt;2人入住&gt;&lt;不退款&gt;&lt;早餐&gt;</t>
  </si>
  <si>
    <t>MAKUKH/OLGA,MAKUKH/VADIM</t>
  </si>
  <si>
    <t xml:space="preserve">4138608	</t>
  </si>
  <si>
    <t xml:space="preserve">HGUConf111746401|111746401	</t>
  </si>
  <si>
    <t xml:space="preserve">999228147226229	</t>
  </si>
  <si>
    <t>[马尼拉]温福德娱乐场酒店(Winford Resort and Casino Manila)(55439683)</t>
  </si>
  <si>
    <t>豪华特大床房&lt;2人入住&gt;&lt;不退款&gt;&lt;早餐&gt;</t>
  </si>
  <si>
    <t>SUWA/KEIKO,DUDLEY/ROBERT SHANE</t>
  </si>
  <si>
    <t xml:space="preserve">4140137	</t>
  </si>
  <si>
    <t xml:space="preserve">16425911	</t>
  </si>
  <si>
    <t xml:space="preserve">999228164955321	</t>
  </si>
  <si>
    <t>[曼谷]四分之一銮鲁迪UHG酒店(The Quart Ruamrudee by UHG - Extra Plus)(100679415)</t>
  </si>
  <si>
    <t>高级房特大床&lt;2人入住&gt;&lt;不退款&gt;</t>
  </si>
  <si>
    <t>YANG/JUNWEI</t>
  </si>
  <si>
    <t xml:space="preserve">4143818	</t>
  </si>
  <si>
    <t xml:space="preserve">999228167017830	</t>
  </si>
  <si>
    <t>[兰卡威]兰卡威热带度假村(Tropical Resort Langkawi)(55799120)</t>
  </si>
  <si>
    <t>Deluxe Garden View Twin&lt;2人入住&gt;&lt;不退款&gt;</t>
  </si>
  <si>
    <t>ZIMMERMANN/FRANK</t>
  </si>
  <si>
    <t xml:space="preserve">4144539	</t>
  </si>
  <si>
    <t xml:space="preserve">31100990	</t>
  </si>
  <si>
    <t xml:space="preserve">999228172880620	</t>
  </si>
  <si>
    <t>[纳柯亚]阿斯顿·吉迪恩·巴淡酒店(Aston Inn Gideon Batam)(55337050)</t>
  </si>
  <si>
    <t>JAMIAT/ENJELLA VIKA</t>
  </si>
  <si>
    <t xml:space="preserve">4147018	</t>
  </si>
  <si>
    <t xml:space="preserve">8872916|112571258	</t>
  </si>
  <si>
    <t xml:space="preserve">999228208190315	</t>
  </si>
  <si>
    <t>[普吉岛]芭东艾希莉高地酒店公寓(Ashlee Heights Patong Hotel &amp; Suites)(54503374)</t>
  </si>
  <si>
    <t>尊贵三人房&lt;3人入住&gt;&lt;不退款&gt;&lt;早餐&gt;</t>
  </si>
  <si>
    <t>NERGUI/GANZORIG</t>
  </si>
  <si>
    <t xml:space="preserve">4149142	</t>
  </si>
  <si>
    <t xml:space="preserve">1081827185	</t>
  </si>
  <si>
    <t xml:space="preserve">999228208866316	</t>
  </si>
  <si>
    <t>Twin Deluxe Room&lt;2人入住&gt;&lt;早餐&gt;</t>
  </si>
  <si>
    <t>XIE/TINGTING,XIE/JIQIANG</t>
  </si>
  <si>
    <t xml:space="preserve">4149320	</t>
  </si>
  <si>
    <t xml:space="preserve">3438203014	</t>
  </si>
  <si>
    <t xml:space="preserve">999228216356834	</t>
  </si>
  <si>
    <t>[利雅得]玫瑰皇冠酒店(Crown Rose Hotel)(110132919)</t>
  </si>
  <si>
    <t>高级双床房&lt;2人入住&gt;&lt;早餐&gt;</t>
  </si>
  <si>
    <t>PAN/JINHENG,SUN/HUIMING</t>
  </si>
  <si>
    <t xml:space="preserve">4153614	</t>
  </si>
  <si>
    <t xml:space="preserve">119607758	</t>
  </si>
  <si>
    <t xml:space="preserve">999228217928036	</t>
  </si>
  <si>
    <t>[库克卡克]考拉拉弗洛拉酒店(La Flora Khao Lak)(55944579)</t>
  </si>
  <si>
    <t>高级特大床房&lt;1人入住&gt;&lt;不退款&gt;&lt;早餐&gt;</t>
  </si>
  <si>
    <t>LI/JIAXI</t>
  </si>
  <si>
    <t xml:space="preserve">4154586	</t>
  </si>
  <si>
    <t xml:space="preserve">999228225811922	</t>
  </si>
  <si>
    <t>[宗通]诺禅米纳旅馆(Nok Chan Mee Na)(95389431)</t>
  </si>
  <si>
    <t>山景基本双床间&lt;2人入住&gt;&lt;不退款&gt;</t>
  </si>
  <si>
    <t>PUNHOM/PHIPHONG</t>
  </si>
  <si>
    <t xml:space="preserve">4155106	</t>
  </si>
  <si>
    <t xml:space="preserve">|113119630	</t>
  </si>
  <si>
    <t xml:space="preserve">999228167361065	</t>
  </si>
  <si>
    <t>[乔治市]槟城长荣桂冠酒店(Evergreen Laurel Hotel Penang)(55451685)</t>
  </si>
  <si>
    <t>城景高级双床房&lt;2人入住&gt;&lt;不退款&gt;</t>
  </si>
  <si>
    <t>SHARON MAK,Mak/Sharon</t>
  </si>
  <si>
    <t xml:space="preserve">999228229907102	</t>
  </si>
  <si>
    <t>[普吉岛]普吉岛芭东与我同眠设计酒店(Sleep with ME Hotel Design Hotel @ Patong)(56140386)</t>
  </si>
  <si>
    <t>高级房&lt;2人入住&gt;&lt;不退款&gt;&lt;早餐&gt;</t>
  </si>
  <si>
    <t>YU/YANG,WANG/YAN</t>
  </si>
  <si>
    <t xml:space="preserve">4156320	</t>
  </si>
  <si>
    <t xml:space="preserve">427667	</t>
  </si>
  <si>
    <t xml:space="preserve">999228232824612	</t>
  </si>
  <si>
    <t>[内罗毕]254塞雷尼真棒酒店(Ole Sereni)(60514396)</t>
  </si>
  <si>
    <t>惬意房&lt;2人入住&gt;&lt;不退款&gt;</t>
  </si>
  <si>
    <t>kinyanjui/james kimuhu</t>
  </si>
  <si>
    <t xml:space="preserve">4157924	</t>
  </si>
  <si>
    <t xml:space="preserve">8193041	</t>
  </si>
  <si>
    <t xml:space="preserve">999228233737808	</t>
  </si>
  <si>
    <t>[新加坡]新加坡四季酒店(Four Seasons Hotel Singapore)(55451630)</t>
  </si>
  <si>
    <t>尊贵特大床房&lt;1人入住&gt;&lt;早餐&gt;</t>
  </si>
  <si>
    <t>Jiang/Yafei</t>
  </si>
  <si>
    <t xml:space="preserve">4158349	</t>
  </si>
  <si>
    <t xml:space="preserve">11062142	</t>
  </si>
  <si>
    <t xml:space="preserve">999228233764209	</t>
  </si>
  <si>
    <t>LUO/HAIJUN</t>
  </si>
  <si>
    <t xml:space="preserve">4158355	</t>
  </si>
  <si>
    <t xml:space="preserve">11062143	</t>
  </si>
  <si>
    <t xml:space="preserve">999228237053973	</t>
  </si>
  <si>
    <t>[苏尔茨巴赫]陶努斯森 特鲁马法兰克福-巴赫苏尔茨多林特饭店(Dorint Main Taunus Frankfurt/Sulzbach)(55720505)</t>
  </si>
  <si>
    <t>标准间&lt;2人入住&gt;&lt;不退款&gt;</t>
  </si>
  <si>
    <t>Zhang/Yuyu,Chen/Jialong</t>
  </si>
  <si>
    <t xml:space="preserve">4160414	</t>
  </si>
  <si>
    <t xml:space="preserve">-113579870|113579870	</t>
  </si>
  <si>
    <t xml:space="preserve">999228238943821	</t>
  </si>
  <si>
    <t>[多伦多]多伦多机场皇冠假日酒店(Crowne Plaza Toronto Airport, an IHG Hotel)(55612019)</t>
  </si>
  <si>
    <t>标准房&lt;2人入住&gt;</t>
  </si>
  <si>
    <t>Grant/Virginia</t>
  </si>
  <si>
    <t xml:space="preserve">4161573	</t>
  </si>
  <si>
    <t xml:space="preserve">0124303621	</t>
  </si>
  <si>
    <t xml:space="preserve">999228255043025	</t>
  </si>
  <si>
    <t>[北雅加达]雅加达东荟城智选假日酒店(Holiday Inn Express Jakarta Pluit Citygate, an IHG Hotel)(55426409)</t>
  </si>
  <si>
    <t>双床房&lt;2人入住&gt;&lt;不退款&gt;&lt;早餐&gt;</t>
  </si>
  <si>
    <t>XU/YONGJIN</t>
  </si>
  <si>
    <t xml:space="preserve">4163471	</t>
  </si>
  <si>
    <t xml:space="preserve">85479057	</t>
  </si>
  <si>
    <t xml:space="preserve">999228256588490	</t>
  </si>
  <si>
    <t>[维也纳]NH多瑙城酒店(NH Danube City)(55707491)</t>
  </si>
  <si>
    <t>标准双床房&lt;2人入住&gt;&lt;早餐&gt;</t>
  </si>
  <si>
    <t>QIAN/CHAO,Chen/Lingfei</t>
  </si>
  <si>
    <t xml:space="preserve">4163840	</t>
  </si>
  <si>
    <t xml:space="preserve">999228260326085	</t>
  </si>
  <si>
    <t>[伊斯坦布尔]迪万酒店(Divan Istanbul City)(55491603)</t>
  </si>
  <si>
    <t>标准双人房&lt;2人入住&gt;</t>
  </si>
  <si>
    <t>ACIKGUN/GOKHAN</t>
  </si>
  <si>
    <t xml:space="preserve">4165377	</t>
  </si>
  <si>
    <t xml:space="preserve">114094747|114094747	</t>
  </si>
  <si>
    <t xml:space="preserve">999228263251391	</t>
  </si>
  <si>
    <t>[阿布扎比]皇家玫瑰酒店(Royal Rose Hotel)(55694482)</t>
  </si>
  <si>
    <t>豪华房(双床)&lt;2人入住&gt;&lt;不退款&gt;&lt;早餐&gt;</t>
  </si>
  <si>
    <t>WANG/YING,WANG/HANYUE</t>
  </si>
  <si>
    <t xml:space="preserve">4166786	</t>
  </si>
  <si>
    <t xml:space="preserve">632884	</t>
  </si>
  <si>
    <t xml:space="preserve">999228264016189	</t>
  </si>
  <si>
    <t>[塔斯科]普韦布洛林道精品酒店(Boutique Pueblo Lindo)(96747347)</t>
  </si>
  <si>
    <t>精致套房1特大床&lt;2人入住&gt;&lt;不退款&gt;&lt;早餐&gt;</t>
  </si>
  <si>
    <t>VALLE DIAZ/CESAR RAFAEL</t>
  </si>
  <si>
    <t xml:space="preserve">4167175	</t>
  </si>
  <si>
    <t xml:space="preserve">|114350508	</t>
  </si>
  <si>
    <t xml:space="preserve">999228264058160	</t>
  </si>
  <si>
    <t>[马卡埃]马卡埃皇家城市酒店(Royal Urban Macaé Hotel)(110038329)</t>
  </si>
  <si>
    <t>套房, 1 张双人床, 露台&lt;2人入住&gt;&lt;早餐&gt;</t>
  </si>
  <si>
    <t>Franca Marcondes/Rafael Jose</t>
  </si>
  <si>
    <t xml:space="preserve">4167213	</t>
  </si>
  <si>
    <t xml:space="preserve">151-116926|114369872	</t>
  </si>
  <si>
    <t xml:space="preserve">999228264480612	</t>
  </si>
  <si>
    <t>[墨西哥城]经济快捷酒店(Econo Express Hotel)(104397206)</t>
  </si>
  <si>
    <t>豪华两张床房&lt;2人入住&gt;&lt;不退款&gt;&lt;早餐&gt;</t>
  </si>
  <si>
    <t>WANG/HUI</t>
  </si>
  <si>
    <t xml:space="preserve">4167575	</t>
  </si>
  <si>
    <t xml:space="preserve">999228266805116	</t>
  </si>
  <si>
    <t>[班加尔巴鲁]罗迪提亚广场酒店(Hotel Roditha Banjarbaru)(110132613)</t>
  </si>
  <si>
    <t>经济双人房（2 张单人床）, 2 张单人床&lt;2人入住&gt;&lt;不退款&gt;&lt;早餐&gt;</t>
  </si>
  <si>
    <t>SUSANTI/MONALISA</t>
  </si>
  <si>
    <t xml:space="preserve">4168827	</t>
  </si>
  <si>
    <t xml:space="preserve">-114550619|114550619	</t>
  </si>
  <si>
    <t xml:space="preserve">999228267980233	</t>
  </si>
  <si>
    <t>[马尔托雷尔]西乌塔特马特来勒酒店(Hotel Ciutat Martorell)(95690209)</t>
  </si>
  <si>
    <t>Double Room&lt;1人入住&gt;</t>
  </si>
  <si>
    <t>LIU/SHENGHAO</t>
  </si>
  <si>
    <t xml:space="preserve">4169529	</t>
  </si>
  <si>
    <t xml:space="preserve">999228268212290	</t>
  </si>
  <si>
    <t>[宝活]伯伍德舒适套房酒店(Comfort Inn &amp; Suites Burwood)(55337007)</t>
  </si>
  <si>
    <t>大号床房（无烟）&lt;2人入住&gt;</t>
  </si>
  <si>
    <t>HUANG/ZI JING</t>
  </si>
  <si>
    <t xml:space="preserve">4169614	</t>
  </si>
  <si>
    <t xml:space="preserve">999228269087793	</t>
  </si>
  <si>
    <t>[奎松市]塞达维蒂斯北酒店(Seda Vertis North)(55281097)</t>
  </si>
  <si>
    <t>豪华房&lt;2人入住&gt;&lt;早餐&gt;</t>
  </si>
  <si>
    <t>Picar/Janelle,Libunao/Dominique</t>
  </si>
  <si>
    <t xml:space="preserve">4170229	</t>
  </si>
  <si>
    <t xml:space="preserve">28270870305	</t>
  </si>
  <si>
    <t>[格林德瓦]施瓦茨霍夫浪漫酒店(Romantik Hotel Schweizerhof)(55402621)</t>
  </si>
  <si>
    <t>高级双床房&lt;2人入住&gt;&lt;不退款&gt;&lt;早餐&gt;</t>
  </si>
  <si>
    <t>JIHO/KIM</t>
  </si>
  <si>
    <t xml:space="preserve">4171341	</t>
  </si>
  <si>
    <t xml:space="preserve">999228270887488	</t>
  </si>
  <si>
    <t>[瓦伦西亚]中央公园理事酒店(Senator Parque Central Hotel)(55289999)</t>
  </si>
  <si>
    <t>双人房, 1 张特大床&lt;1人入住&gt;&lt;不退款&gt;&lt;早餐&gt;</t>
  </si>
  <si>
    <t>Baran/Rajoo</t>
  </si>
  <si>
    <t xml:space="preserve">4171349	</t>
  </si>
  <si>
    <t xml:space="preserve">999228273646191	</t>
  </si>
  <si>
    <t>[金奈]金奈温德姆华美达广场酒店(Ramada Plaza by Wyndham Chennai)(60493977)</t>
  </si>
  <si>
    <t>客房&lt;1人入住&gt;&lt;早餐&gt;</t>
  </si>
  <si>
    <t>Seth/Bikram</t>
  </si>
  <si>
    <t xml:space="preserve">4173178	</t>
  </si>
  <si>
    <t xml:space="preserve">999228273778101	</t>
  </si>
  <si>
    <t>[芭堤雅]帕亚酒店(Payaa Hotel)(102880715)</t>
  </si>
  <si>
    <t>Deluxe Twin Room&lt;2人入住&gt;&lt;不退款&gt;&lt;早餐&gt;</t>
  </si>
  <si>
    <t>HUANG/XUEMEI,JI/CHENGMENG</t>
  </si>
  <si>
    <t xml:space="preserve">4173291	</t>
  </si>
  <si>
    <t xml:space="preserve">350400000012641	</t>
  </si>
  <si>
    <t xml:space="preserve">999228274048421	</t>
  </si>
  <si>
    <t>[巴厘岛]阿斯顿尼欧登巴萨酒店(Hotel Neo Denpasar Bali by Aston)(68031195)</t>
  </si>
  <si>
    <t>尼欧房&lt;2人入住&gt;&lt;不退款&gt;</t>
  </si>
  <si>
    <t>Orientes/Regina</t>
  </si>
  <si>
    <t xml:space="preserve">4173481	</t>
  </si>
  <si>
    <t xml:space="preserve">31239203	</t>
  </si>
  <si>
    <t xml:space="preserve">999228274496976	</t>
  </si>
  <si>
    <t>[利莫瑞克]利莫瑞克市酒店(Limerick City Hotel)(55598907)</t>
  </si>
  <si>
    <t>河景高级大床间&lt;2人入住&gt;</t>
  </si>
  <si>
    <t>SAYED/AMR</t>
  </si>
  <si>
    <t xml:space="preserve">4173841	</t>
  </si>
  <si>
    <t xml:space="preserve">18112625	</t>
  </si>
  <si>
    <t xml:space="preserve">999228274605464	</t>
  </si>
  <si>
    <t>[长滩岛]长滩岛航路与蓝海度假村(Fairways and Bluewater Boracay)(109328980)</t>
  </si>
  <si>
    <t>高级双人房&lt;2人入住&gt;&lt;不退款&gt;&lt;早餐&gt;</t>
  </si>
  <si>
    <t>BROWN/MARK KENNETH</t>
  </si>
  <si>
    <t xml:space="preserve">4174047	</t>
  </si>
  <si>
    <t xml:space="preserve">-115021376|115021376	</t>
  </si>
  <si>
    <t xml:space="preserve">999228282428593	</t>
  </si>
  <si>
    <t>[西归浦市]CO-OP城市海港景观酒店(Co-op City Hotel Harborview)(68545232)</t>
  </si>
  <si>
    <t>山景家庭房&lt;3人入住&gt;&lt;不退款&gt;</t>
  </si>
  <si>
    <t>JEONG/SEONGYOON</t>
  </si>
  <si>
    <t xml:space="preserve">4175821	</t>
  </si>
  <si>
    <t xml:space="preserve">23208771	</t>
  </si>
  <si>
    <t xml:space="preserve">999228284496936	</t>
  </si>
  <si>
    <t>[清迈]睡在清迈机场生活酒店(Sleep Mai Chiang Mai Airport Lifestyle Hotel)(110132797)</t>
  </si>
  <si>
    <t>双人房(带阳台)&lt;2人入住&gt;&lt;不退款&gt;&lt;早餐&gt;</t>
  </si>
  <si>
    <t>HOMKEANCHAN/NETNAPA</t>
  </si>
  <si>
    <t xml:space="preserve">4176590	</t>
  </si>
  <si>
    <t xml:space="preserve">1789965434f012f41d|115177589	</t>
  </si>
  <si>
    <t xml:space="preserve">999228284559504	</t>
  </si>
  <si>
    <t>双床房(带阳台)&lt;2人入住&gt;&lt;不退款&gt;&lt;早餐&gt;</t>
  </si>
  <si>
    <t>SUWANKRUEA/APISIT</t>
  </si>
  <si>
    <t xml:space="preserve">4176611	</t>
  </si>
  <si>
    <t xml:space="preserve">1789965434fe73c8c4|115178453	</t>
  </si>
  <si>
    <t xml:space="preserve">999228286521676	</t>
  </si>
  <si>
    <t>[巴黎]西蒙精品酒店 - 冰极酒吧(Simon's Boutique Hôtel)(110040411)</t>
  </si>
  <si>
    <t>Executive Room&lt;2人入住&gt;&lt;不退款&gt;</t>
  </si>
  <si>
    <t>BOULNEMOUR/MOUNIRA</t>
  </si>
  <si>
    <t xml:space="preserve">4177494	</t>
  </si>
  <si>
    <t xml:space="preserve">477186485 - 1698917975085086	</t>
  </si>
  <si>
    <t xml:space="preserve">999228287212413	</t>
  </si>
  <si>
    <t>[曼谷]通罗25巷迪瓦莱蒙塔拉公寓(D Varee Residence Montara Thonglor 25)(95387716)</t>
  </si>
  <si>
    <t>华丽客房&lt;2人入住&gt;&lt;不退款&gt;&lt;早餐&gt;</t>
  </si>
  <si>
    <t>SOSONGCHAN/CHANIDAPA</t>
  </si>
  <si>
    <t xml:space="preserve">4177926	</t>
  </si>
  <si>
    <t xml:space="preserve">999228287532030	</t>
  </si>
  <si>
    <t>[迪拜]大世界酒店(Grand Cosmopolitan Hotel)(96746843)</t>
  </si>
  <si>
    <t>甄选房&lt;1人入住&gt;&lt;不退款&gt;&lt;早餐&gt;</t>
  </si>
  <si>
    <t>LIU/XIAOQIAN</t>
  </si>
  <si>
    <t xml:space="preserve">4178021	</t>
  </si>
  <si>
    <t xml:space="preserve">2407913	</t>
  </si>
  <si>
    <t xml:space="preserve">999228288775766	</t>
  </si>
  <si>
    <t>[曼谷]曼谷贵都酒店(S Ratchada Hotel Bangkok)(100679738)</t>
  </si>
  <si>
    <t>超级房（带浴缸）&lt;2人入住&gt;&lt;不退款&gt;</t>
  </si>
  <si>
    <t>LU/HAILEI</t>
  </si>
  <si>
    <t xml:space="preserve">4178878	</t>
  </si>
  <si>
    <t xml:space="preserve">999228289685979	</t>
  </si>
  <si>
    <t>[阿姆斯特丹]阿姆斯特丹地标因特尔酒店(Inntel Hotels Amsterdam Landmark)(102881137)</t>
  </si>
  <si>
    <t>城市全景双人房&lt;2人入住&gt;&lt;不退款&gt;</t>
  </si>
  <si>
    <t>HAN/AIYING</t>
  </si>
  <si>
    <t xml:space="preserve">4179327	</t>
  </si>
  <si>
    <t xml:space="preserve">656781065|115290220	</t>
  </si>
  <si>
    <t xml:space="preserve">999228290991569	</t>
  </si>
  <si>
    <t>[曼谷]曼谷骑士套房(Kingston Suites Bangkok)(55312080)</t>
  </si>
  <si>
    <t>WORAWISUT/PAVEENUCH,PIRO/NATTHMON</t>
  </si>
  <si>
    <t xml:space="preserve">4179837	</t>
  </si>
  <si>
    <t xml:space="preserve">999228292118536	</t>
  </si>
  <si>
    <t>客房, 1 张特大床&lt;2人入住&gt;&lt;早餐&gt;</t>
  </si>
  <si>
    <t>MAO/HAOWEI</t>
  </si>
  <si>
    <t xml:space="preserve">4180278	</t>
  </si>
  <si>
    <t xml:space="preserve">999228294005195	</t>
  </si>
  <si>
    <t>[爱丁堡]爱丁堡 - 喀里多尼亚华尔道夫酒店(Waldorf Astoria Edinburgh - The Caledonian)(70392172)</t>
  </si>
  <si>
    <t>城堡景尊贵双床房&lt;2人入住&gt;&lt;不退款&gt;</t>
  </si>
  <si>
    <t>Hu/Yufei,Wang/jing</t>
  </si>
  <si>
    <t xml:space="preserve">4181641	</t>
  </si>
  <si>
    <t xml:space="preserve">3444878243	</t>
  </si>
  <si>
    <t xml:space="preserve">999228295396097	</t>
  </si>
  <si>
    <t>[巴淡岛中心]巴淡中心哈里斯酒店(Harris Hotel Batam Center)(70391162)</t>
  </si>
  <si>
    <t>哈里斯房&lt;1人入住&gt;&lt;不退款&gt;&lt;早餐&gt;</t>
  </si>
  <si>
    <t>ZHANG/HONGJIAN</t>
  </si>
  <si>
    <t xml:space="preserve">4182495	</t>
  </si>
  <si>
    <t xml:space="preserve">220398	</t>
  </si>
  <si>
    <t xml:space="preserve">999228296508696	</t>
  </si>
  <si>
    <t>[北雅加达]雅加达椰风伽德哈里斯酒店及会议中心(Harris Hotel and Conventions Kelapa Gading Jakarta)(70391160)</t>
  </si>
  <si>
    <t>哈里斯房&lt;2人入住&gt;&lt;不退款&gt;</t>
  </si>
  <si>
    <t>CHEN/MINGCHUNG</t>
  </si>
  <si>
    <t xml:space="preserve">999228296648463	</t>
  </si>
  <si>
    <t>[胡志明市]索拉天空宝石酒店(Sky Gem Hotel Sora)(55328954)</t>
  </si>
  <si>
    <t>奢华房&lt;2人入住&gt;&lt;不退款&gt;&lt;早餐&gt;</t>
  </si>
  <si>
    <t>TAN/WOEI KIAT</t>
  </si>
  <si>
    <t xml:space="preserve">4183369	</t>
  </si>
  <si>
    <t xml:space="preserve">1082053057	</t>
  </si>
  <si>
    <t xml:space="preserve">999228305165323	</t>
  </si>
  <si>
    <t>[曼谷]曼谷安曼纳酒店(Amara Bangkok Hotel)(55852016)</t>
  </si>
  <si>
    <t>行政房&lt;1&gt;&lt;1人入住&gt;&lt;不退款&gt;&lt;早餐&gt;</t>
  </si>
  <si>
    <t>JI/LYUWEI</t>
  </si>
  <si>
    <t xml:space="preserve">4184238	</t>
  </si>
  <si>
    <t xml:space="preserve">8910752	</t>
  </si>
  <si>
    <t xml:space="preserve">999228305397166	</t>
  </si>
  <si>
    <t>[婆罗浮屠]婆罗浮屠萨拉斯瓦蒂酒店(Sarasvati Borobudur)(55812517)</t>
  </si>
  <si>
    <t>LIM/PANG SEOW,LIM/PANG YONG</t>
  </si>
  <si>
    <t xml:space="preserve">4184280	</t>
  </si>
  <si>
    <t xml:space="preserve">999228306621749	</t>
  </si>
  <si>
    <t>[首尔]美利来酒店首尔明洞.(Migliore Hotel Seoul Myeongdong)(55312270)</t>
  </si>
  <si>
    <t>豪华家庭房&lt;3人入住&gt;&lt;不退款&gt;</t>
  </si>
  <si>
    <t>KIUCHI/JUNKO,HATANO/YUKIKO,HATANO/NANAMI</t>
  </si>
  <si>
    <t xml:space="preserve">4184618	</t>
  </si>
  <si>
    <t xml:space="preserve">213803969	</t>
  </si>
  <si>
    <t xml:space="preserve">999228306664459	</t>
  </si>
  <si>
    <t>[曼谷]曼谷野餐酒店 - 兰南(Picnic Hotel Bangkok - Rang Nam)(55465149)</t>
  </si>
  <si>
    <t>标准双床房&lt;2人入住&gt;&lt;不退款&gt;&lt;早餐&gt;</t>
  </si>
  <si>
    <t>SRISAWAT/CHONNAPA</t>
  </si>
  <si>
    <t xml:space="preserve">4184628	</t>
  </si>
  <si>
    <t xml:space="preserve">245802	</t>
  </si>
  <si>
    <t xml:space="preserve">999228306809113	</t>
  </si>
  <si>
    <t>[吉隆坡]吉隆坡希尔顿花园酒店北店(Hilton Garden Inn Kuala Lumpur - North)(55299338)</t>
  </si>
  <si>
    <t>大号床房&lt;2人入住&gt;</t>
  </si>
  <si>
    <t>CAO/XUE,LONG/GANG</t>
  </si>
  <si>
    <t xml:space="preserve">4184663	</t>
  </si>
  <si>
    <t xml:space="preserve">999228308752999	</t>
  </si>
  <si>
    <t>YANG/LEI</t>
  </si>
  <si>
    <t xml:space="preserve">4185506	</t>
  </si>
  <si>
    <t xml:space="preserve">999228310881373	</t>
  </si>
  <si>
    <t>[华沙]声音花园酒店(Sound Garden Hotel Airport)(55320768)</t>
  </si>
  <si>
    <t>经典双人床房&lt;1人入住&gt;&lt;不退款&gt;&lt;早餐&gt;</t>
  </si>
  <si>
    <t>BUCZKO/RENARD BARTLOMIEJ</t>
  </si>
  <si>
    <t xml:space="preserve">4186582	</t>
  </si>
  <si>
    <t xml:space="preserve">30409023|115899431	</t>
  </si>
  <si>
    <t xml:space="preserve">999228312450879	</t>
  </si>
  <si>
    <t>[迪拜]迪拜阿尔加大福精品旅馆(Premier Inn Dubai Al Jaddaf)(90205917)</t>
  </si>
  <si>
    <t>双床房-禁烟&lt;2人入住&gt;&lt;不退款&gt;</t>
  </si>
  <si>
    <t>Sarna /Dilnoor,Sarna /Dilnoor</t>
  </si>
  <si>
    <t xml:space="preserve">4187206	</t>
  </si>
  <si>
    <t xml:space="preserve">78847SE209287|115952055	</t>
  </si>
  <si>
    <t xml:space="preserve">999228312625075	</t>
  </si>
  <si>
    <t>[波连萨]蒙泰兰豪帕萨酒店(Hoposa Montelin)(109173340)</t>
  </si>
  <si>
    <t>一室公寓&lt;2人入住&gt;&lt;不退款&gt;</t>
  </si>
  <si>
    <t>Jurciukonis/Darius</t>
  </si>
  <si>
    <t xml:space="preserve">4187287	</t>
  </si>
  <si>
    <t xml:space="preserve">999228312826355	</t>
  </si>
  <si>
    <t>LOU/HONGGE,YAN/JIA</t>
  </si>
  <si>
    <t xml:space="preserve">4187365	</t>
  </si>
  <si>
    <t xml:space="preserve">999228312618170	</t>
  </si>
  <si>
    <t>[新山]新山成功滨水酒店(Berjaya Waterfront Hotel)(55439542)</t>
  </si>
  <si>
    <t>海景豪华房&lt;2人入住&gt;&lt;不退款&gt;&lt;早餐&gt;</t>
  </si>
  <si>
    <t>ARUMUGAM/AMUTHA</t>
  </si>
  <si>
    <t xml:space="preserve">4187283	</t>
  </si>
  <si>
    <t xml:space="preserve">999228313278118	</t>
  </si>
  <si>
    <t>[曼谷]曼谷23别墅酒店(Twothree, a Homely Hotel)(55547221)</t>
  </si>
  <si>
    <t>高级双人间&lt;2人入住&gt;&lt;不退款&gt;&lt;早餐&gt;</t>
  </si>
  <si>
    <t>CHEN/HAIWEN</t>
  </si>
  <si>
    <t xml:space="preserve">4187547	</t>
  </si>
  <si>
    <t xml:space="preserve">23838623-1	</t>
  </si>
  <si>
    <t xml:space="preserve">999228313885227	</t>
  </si>
  <si>
    <t>[洛姆]里尔洛姆米斯特床酒店(Mister Bed Lomme)(80330417)</t>
  </si>
  <si>
    <t>双人床房&lt;2人入住&gt;</t>
  </si>
  <si>
    <t>Soudain /Regis</t>
  </si>
  <si>
    <t xml:space="preserve">4187909	</t>
  </si>
  <si>
    <t xml:space="preserve">999228315592224	</t>
  </si>
  <si>
    <t>YU/XIANMING</t>
  </si>
  <si>
    <t xml:space="preserve">4189092	</t>
  </si>
  <si>
    <t xml:space="preserve">16583664	</t>
  </si>
  <si>
    <t xml:space="preserve">28315967997	</t>
  </si>
  <si>
    <t>[新加坡]新加坡大中酒店(Hotel Grand Central Singapore)(56196197)</t>
  </si>
  <si>
    <t>LU/KAIJIN</t>
  </si>
  <si>
    <t xml:space="preserve">4189352	</t>
  </si>
  <si>
    <t xml:space="preserve">190564	</t>
  </si>
  <si>
    <t xml:space="preserve">999228316749934	</t>
  </si>
  <si>
    <t>[乌隆他尼]乌隆他尼天堂酒店(Paradise Hotel Udonthani)(90402624)</t>
  </si>
  <si>
    <t>标准房&lt;2人入住&gt;&lt;不退款&gt;&lt;早餐&gt;</t>
  </si>
  <si>
    <t>ANISHCHENKO/GENNADII</t>
  </si>
  <si>
    <t xml:space="preserve">4189870	</t>
  </si>
  <si>
    <t xml:space="preserve">|116338792	</t>
  </si>
  <si>
    <t xml:space="preserve">999228316994511	</t>
  </si>
  <si>
    <t>[首尔]首尔明洞相铁喜普乐吉酒店(Sotetsu Hotels The Splaisir Seoul Myeongdong)(55299808)</t>
  </si>
  <si>
    <t>标准乳胶双床房&lt;2人入住&gt;&lt;不退款&gt;</t>
  </si>
  <si>
    <t>SUN/MIN</t>
  </si>
  <si>
    <t xml:space="preserve">4190205	</t>
  </si>
  <si>
    <t xml:space="preserve">480205557	</t>
  </si>
  <si>
    <t xml:space="preserve">999228317026667	</t>
  </si>
  <si>
    <t>[迪拜]大道酒店(Avenue Hotel Dubai)(55289953)</t>
  </si>
  <si>
    <t>Premium Single Room&lt;1人入住&gt;&lt;不退款&gt;&lt;早餐&gt;</t>
  </si>
  <si>
    <t>RAO/SHENGQIANG</t>
  </si>
  <si>
    <t xml:space="preserve">4190223	</t>
  </si>
  <si>
    <t xml:space="preserve">999228317044705	</t>
  </si>
  <si>
    <t>[曼谷]拉差达 CMYK 我的酒店(Myhotel Cmyk@Ratchada)(95139441)</t>
  </si>
  <si>
    <t>标准房&lt;2人入住&gt;&lt;不退款&gt;</t>
  </si>
  <si>
    <t>LI/YONG ZHI</t>
  </si>
  <si>
    <t xml:space="preserve">4190230	</t>
  </si>
  <si>
    <t xml:space="preserve">999228317118126	</t>
  </si>
  <si>
    <t>[旧金山]安妮女王酒店(Queen Anne)(55779496)</t>
  </si>
  <si>
    <t>维多利亚大号床房&lt;2人入住&gt;&lt;不退款&gt;&lt;早餐&gt;</t>
  </si>
  <si>
    <t>LIU/YUFENG</t>
  </si>
  <si>
    <t xml:space="preserve">4190266	</t>
  </si>
  <si>
    <t xml:space="preserve">45924	</t>
  </si>
  <si>
    <t xml:space="preserve">999228317157696	</t>
  </si>
  <si>
    <t>[洛桑]阿格拉法斯宾德瑞士之夜酒店(Agora Swiss Night by Fassbind)(55801302)</t>
  </si>
  <si>
    <t>行政双床房&lt;2人入住&gt;&lt;不退款&gt;&lt;早餐&gt;</t>
  </si>
  <si>
    <t>SONG/CHEN,CHU/XIANGYU</t>
  </si>
  <si>
    <t xml:space="preserve">4190292	</t>
  </si>
  <si>
    <t xml:space="preserve">999228317401622	</t>
  </si>
  <si>
    <t>大号床房&lt;2人入住&gt;&lt;不退款&gt;&lt;早餐&gt;</t>
  </si>
  <si>
    <t>LEONARDO/ALBERT</t>
  </si>
  <si>
    <t xml:space="preserve">4190575	</t>
  </si>
  <si>
    <t xml:space="preserve">999228317633298	</t>
  </si>
  <si>
    <t>[芭堤雅]芭堤雅大酒店(Grand Hotel)(55328850)</t>
  </si>
  <si>
    <t>Superior Twin/double (Floor 1,4)&lt;2人入住&gt;&lt;不退款&gt;</t>
  </si>
  <si>
    <t>ZHANG/MINGQING</t>
  </si>
  <si>
    <t xml:space="preserve">4190689	</t>
  </si>
  <si>
    <t xml:space="preserve">999228317836394	</t>
  </si>
  <si>
    <t>[Srisa Chorakhe Noi]曼谷迪瓦鲁斯度假酒店(Divalux Resort and Spa Bangkok)(102880729)</t>
  </si>
  <si>
    <t>池景尊宏豪华房&lt;2人入住&gt;&lt;不退款&gt;&lt;早餐&gt;</t>
  </si>
  <si>
    <t>zhou/tianyu</t>
  </si>
  <si>
    <t xml:space="preserve">4191012	</t>
  </si>
  <si>
    <t xml:space="preserve">31325019	</t>
  </si>
  <si>
    <t xml:space="preserve">999228320024492	</t>
  </si>
  <si>
    <t>[华欣]华欣赛米拉之家酒店(Seamira House Hua Hin)(97965217)</t>
  </si>
  <si>
    <t>1卧四人房&lt;2人入住&gt;&lt;不退款&gt;&lt;早餐&gt;</t>
  </si>
  <si>
    <t>LEE/REMI BETSY COCO</t>
  </si>
  <si>
    <t xml:space="preserve">4193141	</t>
  </si>
  <si>
    <t xml:space="preserve">-116426931|116426931	</t>
  </si>
  <si>
    <t xml:space="preserve">999228320212219	</t>
  </si>
  <si>
    <t>Zheng/yu</t>
  </si>
  <si>
    <t xml:space="preserve">4193251	</t>
  </si>
  <si>
    <t xml:space="preserve">999228320350830	</t>
  </si>
  <si>
    <t>[马斯喀特]马斯喀特贝林瑞士酒店(Swiss-Belinn Airport Muscat Oman)(110132940)</t>
  </si>
  <si>
    <t>高级特大床房&lt;2人入住&gt;&lt;不退款&gt;&lt;早餐&gt;</t>
  </si>
  <si>
    <t>ORTIKOV/SHOKHRUKH,SAMATOVA/MADINABONU,BOLIEVA/LOLA,ORTIKOVA/DILNOZA</t>
  </si>
  <si>
    <t xml:space="preserve">4193422	</t>
  </si>
  <si>
    <t xml:space="preserve">999228320380145	</t>
  </si>
  <si>
    <t>[吉隆坡]吉隆坡MOV酒店(Mov Hotel Kuala Lumpur)(55745020)</t>
  </si>
  <si>
    <t>特大床房&lt;2人入住&gt;&lt;不退款&gt;</t>
  </si>
  <si>
    <t>ZHANG/ZHENGYI</t>
  </si>
  <si>
    <t xml:space="preserve">4193448	</t>
  </si>
  <si>
    <t xml:space="preserve">1082122873	</t>
  </si>
  <si>
    <t xml:space="preserve">999228320751641	</t>
  </si>
  <si>
    <t>[巴厘岛]库塔阿迪达玛酒店(Adi Dharma Hotel Kuta)(56206258)</t>
  </si>
  <si>
    <t>高级房&lt;2人入住&gt;&lt;不退款&gt;</t>
  </si>
  <si>
    <t>ICHIKAWA/NORIO</t>
  </si>
  <si>
    <t xml:space="preserve">4193883	</t>
  </si>
  <si>
    <t xml:space="preserve">516800000011907	</t>
  </si>
  <si>
    <t xml:space="preserve">999228320906931	</t>
  </si>
  <si>
    <t>[巴厘岛]塞米亚克苹果别墅及公寓(Apple Villa &amp; Suite Seminyak)(89919532)</t>
  </si>
  <si>
    <t>工作室&lt;2人入住&gt;&lt;不退款&gt;</t>
  </si>
  <si>
    <t>CHEN/JINGLAN,ZHANG/JI</t>
  </si>
  <si>
    <t xml:space="preserve">4194086	</t>
  </si>
  <si>
    <t xml:space="preserve">116521761|116521761	</t>
  </si>
  <si>
    <t xml:space="preserve">999228321036983	</t>
  </si>
  <si>
    <t>城景豪华房&lt;2人入住&gt;&lt;不退款&gt;&lt;早餐&gt;</t>
  </si>
  <si>
    <t>JAAFAR/NUR KHUMAIRA</t>
  </si>
  <si>
    <t xml:space="preserve">4194285	</t>
  </si>
  <si>
    <t xml:space="preserve">-116563879|116563879	</t>
  </si>
  <si>
    <t xml:space="preserve">999228323137625	</t>
  </si>
  <si>
    <t>[新加坡]新加坡乌节希尔顿酒店(Hilton Singapore Orchard)(111414263)</t>
  </si>
  <si>
    <t>甄选双床房&lt;2人入住&gt;&lt;不退款&gt;</t>
  </si>
  <si>
    <t>NGUYEN/HUYEN</t>
  </si>
  <si>
    <t xml:space="preserve">4194925	</t>
  </si>
  <si>
    <t xml:space="preserve">999228323326543	</t>
  </si>
  <si>
    <t>Lim/Gina Marie</t>
  </si>
  <si>
    <t xml:space="preserve">4194951	</t>
  </si>
  <si>
    <t xml:space="preserve">298034	</t>
  </si>
  <si>
    <t xml:space="preserve">999228323718698	</t>
  </si>
  <si>
    <t>[墨西哥城]PF酒店(Hotel PF)(55254000)</t>
  </si>
  <si>
    <t>2张双人床房&lt;2人入住&gt;&lt;不退款&gt;</t>
  </si>
  <si>
    <t>FENG/ZHENYU</t>
  </si>
  <si>
    <t xml:space="preserve">4195081	</t>
  </si>
  <si>
    <t xml:space="preserve">999228325984031	</t>
  </si>
  <si>
    <t>[曼谷]黑哈酒店(HEYHA HOTEL)(113652597)</t>
  </si>
  <si>
    <t>欢乐房&lt;2人入住&gt;&lt;不退款&gt;</t>
  </si>
  <si>
    <t>HUO/CHENXU</t>
  </si>
  <si>
    <t xml:space="preserve">4195826	</t>
  </si>
  <si>
    <t xml:space="preserve">061123	</t>
  </si>
  <si>
    <t xml:space="preserve">999228327978484	</t>
  </si>
  <si>
    <t>[新加坡]飞龙酒店-海景(Fragrance Hotel - Ocean View)(89916386)</t>
  </si>
  <si>
    <t>高级双人房&lt;2人入住&gt;&lt;不退款&gt;</t>
  </si>
  <si>
    <t>Yu/Shuqiong</t>
  </si>
  <si>
    <t xml:space="preserve">4196515	</t>
  </si>
  <si>
    <t xml:space="preserve">999228328276409	</t>
  </si>
  <si>
    <t>[乌隆他尼]盛泰乐乌隆酒店(Centara Udon)(55895762)</t>
  </si>
  <si>
    <t>高级双人床房&lt;2人入住&gt;&lt;不退款&gt;&lt;早餐&gt;</t>
  </si>
  <si>
    <t>RUNGNIMITPORNKAJORN/SUWIT</t>
  </si>
  <si>
    <t xml:space="preserve">4196574	</t>
  </si>
  <si>
    <t xml:space="preserve">18145220	</t>
  </si>
  <si>
    <t xml:space="preserve">28330125181	</t>
  </si>
  <si>
    <t>[阿拉木图]里克萨斯阿拉木图酒店(Rixos Almaty)(55519512)</t>
  </si>
  <si>
    <t>ZHOU/YONGHONG</t>
  </si>
  <si>
    <t xml:space="preserve">4197389	</t>
  </si>
  <si>
    <t xml:space="preserve">23965	</t>
  </si>
  <si>
    <t xml:space="preserve">999228330192922	</t>
  </si>
  <si>
    <t>[芭堤雅]芭堤雅硬石酒店(Hard Rock Hotel Pattaya)(55862064)</t>
  </si>
  <si>
    <t>Deluxe Room with City View&lt;1人入住&gt;&lt;不退款&gt;&lt;早餐&gt;</t>
  </si>
  <si>
    <t>LAN/TAO,WANG/CHENGYU,LIU/JUNYI</t>
  </si>
  <si>
    <t xml:space="preserve">4197411	</t>
  </si>
  <si>
    <t xml:space="preserve">999228330296914	</t>
  </si>
  <si>
    <t>[万宜新镇]Park Inn by Radisson Putrajaya(92030309)</t>
  </si>
  <si>
    <t>YEO/KARN WEE</t>
  </si>
  <si>
    <t xml:space="preserve">4197433	</t>
  </si>
  <si>
    <t xml:space="preserve">1082150539	</t>
  </si>
  <si>
    <t xml:space="preserve">999228330388222	</t>
  </si>
  <si>
    <t xml:space="preserve">4197460	</t>
  </si>
  <si>
    <t xml:space="preserve">1082150791	</t>
  </si>
  <si>
    <t xml:space="preserve">999228331346690	</t>
  </si>
  <si>
    <t>[Pasirsari]查贝卡西卡朗格兰德祖立大酒店(Grand Zuri Cikarang Jababeka)(68545253)</t>
  </si>
  <si>
    <t>豪华双床房&lt;2人入住&gt;&lt;不退款&gt;&lt;早餐&gt;</t>
  </si>
  <si>
    <t>Wenhao/Cai</t>
  </si>
  <si>
    <t xml:space="preserve">4197924	</t>
  </si>
  <si>
    <t xml:space="preserve">999228331724117	</t>
  </si>
  <si>
    <t>Wu/Xiaming</t>
  </si>
  <si>
    <t xml:space="preserve">4198235	</t>
  </si>
  <si>
    <t xml:space="preserve">64955035	</t>
  </si>
  <si>
    <t xml:space="preserve">999228331916654	</t>
  </si>
  <si>
    <t>[桑迪湾]瑞斯特点酒店(Wrest Point)(55439324)</t>
  </si>
  <si>
    <t>山景豪华特大床房&lt;2人入住&gt;&lt;不退款&gt;</t>
  </si>
  <si>
    <t>Fung /Hon pan robin</t>
  </si>
  <si>
    <t xml:space="preserve">4198297	</t>
  </si>
  <si>
    <t xml:space="preserve">999228331945057	</t>
  </si>
  <si>
    <t>[南雅加达]5号公园酒店(Park 5 Cilandak)(91808577)</t>
  </si>
  <si>
    <t>YOGASARA/Y</t>
  </si>
  <si>
    <t xml:space="preserve">4198306	</t>
  </si>
  <si>
    <t xml:space="preserve">192811	</t>
  </si>
  <si>
    <t xml:space="preserve">999228332587448	</t>
  </si>
  <si>
    <t>高级房(无窗)&lt;1人入住&gt;&lt;不退款&gt;</t>
  </si>
  <si>
    <t>YU/RAN</t>
  </si>
  <si>
    <t xml:space="preserve">4198703	</t>
  </si>
  <si>
    <t xml:space="preserve">387373	</t>
  </si>
  <si>
    <t xml:space="preserve">999228332688964	</t>
  </si>
  <si>
    <t>[曼谷]兰花度假村(Orchid Resort)(55585974)</t>
  </si>
  <si>
    <t>标准双人间&lt;2人入住&gt;&lt;不退款&gt;</t>
  </si>
  <si>
    <t>CHUCHUAI/WARIYANAT</t>
  </si>
  <si>
    <t xml:space="preserve">4198739	</t>
  </si>
  <si>
    <t xml:space="preserve">1082157187	</t>
  </si>
  <si>
    <t xml:space="preserve">999228332995651	</t>
  </si>
  <si>
    <t>[曼谷]曼谷叻抛利沃特尔酒店(Livotel Hotel Lat Phrao Bangkok)(55547444)</t>
  </si>
  <si>
    <t>高级双人床房&lt;2人入住&gt;&lt;不退款&gt;</t>
  </si>
  <si>
    <t>CHAIYO/JUTHATHIP</t>
  </si>
  <si>
    <t xml:space="preserve">4198824	</t>
  </si>
  <si>
    <t xml:space="preserve">116874155/116874155	</t>
  </si>
  <si>
    <t xml:space="preserve">999228333021027	</t>
  </si>
  <si>
    <t>[南旺]南旺波略斯画廊酒店(Pollos Hotel &amp; Gallery Rembang)(104397304)</t>
  </si>
  <si>
    <t>ZHAO/LING</t>
  </si>
  <si>
    <t xml:space="preserve">4198829	</t>
  </si>
  <si>
    <t xml:space="preserve">999228333478136	</t>
  </si>
  <si>
    <t>[曼谷]UHG四分之一沙拉铃酒店(The Quarter Saladaeng by UHG - Formerly Siri Sathorn)(57284056)</t>
  </si>
  <si>
    <t>一卧室精致套房&lt;2人入住&gt;&lt;不退款&gt;</t>
  </si>
  <si>
    <t>MUANGKRUTH/PALIDA</t>
  </si>
  <si>
    <t xml:space="preserve">4199157	</t>
  </si>
  <si>
    <t xml:space="preserve">999228333517219	</t>
  </si>
  <si>
    <t>[迪拜]迪拜德伊勒温德姆速 8 酒店(Super 8 by Wyndham Dubai Deira)(109175292)</t>
  </si>
  <si>
    <t>苏克景观高级房&lt;2人入住&gt;&lt;不退款&gt;</t>
  </si>
  <si>
    <t>JIANG/TINGTING,GU/TINGTING</t>
  </si>
  <si>
    <t xml:space="preserve">4199170	</t>
  </si>
  <si>
    <t xml:space="preserve">1449	</t>
  </si>
  <si>
    <t xml:space="preserve">999228333576235	</t>
  </si>
  <si>
    <t>豪华房&lt;2人入住&gt;&lt;不退款&gt;&lt;早餐&gt;</t>
  </si>
  <si>
    <t>CHAN/KIM FOONG</t>
  </si>
  <si>
    <t xml:space="preserve">4199188	</t>
  </si>
  <si>
    <t xml:space="preserve">999228333779170	</t>
  </si>
  <si>
    <t>YANG/JIAN,ZHAO/BO</t>
  </si>
  <si>
    <t xml:space="preserve">4199245	</t>
  </si>
  <si>
    <t xml:space="preserve">999228333792529	</t>
  </si>
  <si>
    <t>[曼谷]素坤逸11号拉珀蒂特萨利酒店(La Petite Salil Sukhumvit 11)(55666059)</t>
  </si>
  <si>
    <t>高级房&lt;1人入住&gt;&lt;不退款&gt;</t>
  </si>
  <si>
    <t>KLINTHONG/SUTTAHATHAI</t>
  </si>
  <si>
    <t xml:space="preserve">4199249	</t>
  </si>
  <si>
    <t xml:space="preserve">999228333848093	</t>
  </si>
  <si>
    <t>[芭堤雅]雅顿法义公寓式酒店(Arden Hotel and Residence)(55465075)</t>
  </si>
  <si>
    <t>WESTWOOD/SCOTT</t>
  </si>
  <si>
    <t xml:space="preserve">4199465	</t>
  </si>
  <si>
    <t xml:space="preserve">999228334785991	</t>
  </si>
  <si>
    <t>[宿务]宿务柏宁国际大酒店(Cebu Parklane International Hotel)(55451638)</t>
  </si>
  <si>
    <t>MAMACLAY/AMIEL MONTUBIG</t>
  </si>
  <si>
    <t xml:space="preserve">4199793	</t>
  </si>
  <si>
    <t xml:space="preserve">999228334811916	</t>
  </si>
  <si>
    <t>FLORES/KATRINA LICAYAN</t>
  </si>
  <si>
    <t xml:space="preserve">4199809	</t>
  </si>
  <si>
    <t xml:space="preserve">999228335425978	</t>
  </si>
  <si>
    <t>[德黑兰]德黑兰钻石酒店(Diamond Hotel Tehran)(111415846)</t>
  </si>
  <si>
    <t>单人房&lt;1人入住&gt;&lt;不退款&gt;&lt;早餐&gt;</t>
  </si>
  <si>
    <t>De Rosas Anzures /Estela</t>
  </si>
  <si>
    <t xml:space="preserve">4200030	</t>
  </si>
  <si>
    <t xml:space="preserve">478450825 - 7mVR5H3LF	</t>
  </si>
  <si>
    <t xml:space="preserve">999228335574880	</t>
  </si>
  <si>
    <t>[曼谷]UHG四分之一华蓝逢(The Quarter Hualamphong by UHG)(55328714)</t>
  </si>
  <si>
    <t>豪华特大床房&lt;2人入住&gt;&lt;不退款&gt;</t>
  </si>
  <si>
    <t>PENSUPA/KRISDA</t>
  </si>
  <si>
    <t xml:space="preserve">4200090	</t>
  </si>
  <si>
    <t xml:space="preserve">999228335586969	</t>
  </si>
  <si>
    <t>[曼谷]艾里四分之一UHG酒店(The Quarter Ari by Uhg)(55586060)</t>
  </si>
  <si>
    <t>豪华房（双人床或双床）&lt;2人入住&gt;&lt;不退款&gt;&lt;早餐&gt;</t>
  </si>
  <si>
    <t>CAO/CAN</t>
  </si>
  <si>
    <t xml:space="preserve">4200100	</t>
  </si>
  <si>
    <t xml:space="preserve">999228335961924	</t>
  </si>
  <si>
    <t>[吉隆坡]吉隆坡皇家酒店(Hotel Royal Kuala Lumpur)(55451671)</t>
  </si>
  <si>
    <t>LI/XUEYUN,FANG/ZHENG</t>
  </si>
  <si>
    <t xml:space="preserve">4200325	</t>
  </si>
  <si>
    <t xml:space="preserve">1930893	</t>
  </si>
  <si>
    <t xml:space="preserve">999228336031850	</t>
  </si>
  <si>
    <t>[米兰]贝洛格兰德旅舍(Ostello Bello Grande)(109173379)</t>
  </si>
  <si>
    <t>4人混合宿舍(一张床位)&lt;1人入住&gt;&lt;不退款&gt;</t>
  </si>
  <si>
    <t>PAN/LICHAO</t>
  </si>
  <si>
    <t xml:space="preserve">4200383	</t>
  </si>
  <si>
    <t xml:space="preserve">999228336075010	</t>
  </si>
  <si>
    <t>[韦恩]托托瓦温德姆花园酒店(Wyndham Garden Totowa)(70392832)</t>
  </si>
  <si>
    <t>特大号床间&lt;2人入住&gt;&lt;不退款&gt;</t>
  </si>
  <si>
    <t>ELMOSALLAMY/ESRAA</t>
  </si>
  <si>
    <t xml:space="preserve">4200417	</t>
  </si>
  <si>
    <t xml:space="preserve">999228336146274	</t>
  </si>
  <si>
    <t>5人女生宿舍(一张床位)&lt;1人入住&gt;&lt;不退款&gt;</t>
  </si>
  <si>
    <t>FUKUZAWA/MERY</t>
  </si>
  <si>
    <t xml:space="preserve">4200482	</t>
  </si>
  <si>
    <t xml:space="preserve">999228336170525	</t>
  </si>
  <si>
    <t>[莎阿南]吉隆坡格林玛丽美居酒店(Mercure Kuala Lumpur Glenmarie)(109174275)</t>
  </si>
  <si>
    <t>ZHAO/WENWEN</t>
  </si>
  <si>
    <t xml:space="preserve">4200499	</t>
  </si>
  <si>
    <t xml:space="preserve">2311060536	</t>
  </si>
  <si>
    <t xml:space="preserve">999228336721908	</t>
  </si>
  <si>
    <t>[曼谷]曼谷奔集路希尔顿逸林酒店(DoubleTree by Hilton Bangkok Ploenchit)(97607555)</t>
  </si>
  <si>
    <t>Room Deluxe King Bed&lt;1人入住&gt;&lt;不退款&gt;&lt;早餐&gt;</t>
  </si>
  <si>
    <t>LIU/FEI</t>
  </si>
  <si>
    <t xml:space="preserve">4200807	</t>
  </si>
  <si>
    <t xml:space="preserve">3448027867	</t>
  </si>
  <si>
    <t xml:space="preserve">999228337017795	</t>
  </si>
  <si>
    <t>[普吉岛]盖斯特宾馆(The Guest House)(103762342)</t>
  </si>
  <si>
    <t>豪华双人房&lt;2人入住&gt;&lt;不退款&gt;</t>
  </si>
  <si>
    <t>SAENGBUNRUENG/KANCHANA</t>
  </si>
  <si>
    <t xml:space="preserve">4200904	</t>
  </si>
  <si>
    <t xml:space="preserve">999228337458989	</t>
  </si>
  <si>
    <t>[曼谷]素坤逸24巷奥克伍德住宅酒店(Oakwood Residence Sukhumvit 24)(55519728)</t>
  </si>
  <si>
    <t>高级一室房&lt;2人入住&gt;&lt;不退款&gt;&lt;早餐&gt;</t>
  </si>
  <si>
    <t>LEE/CHIA WEI</t>
  </si>
  <si>
    <t xml:space="preserve">4201168	</t>
  </si>
  <si>
    <t xml:space="preserve">999228338033144	</t>
  </si>
  <si>
    <t>[曼谷]曼谷地铁站酒店(Metro Point Bangkok)(55745187)</t>
  </si>
  <si>
    <t>套房(metro)&lt;2人入住&gt;&lt;不退款&gt;</t>
  </si>
  <si>
    <t>POMPONGPHAI/JANTRA</t>
  </si>
  <si>
    <t xml:space="preserve">4201738	</t>
  </si>
  <si>
    <t xml:space="preserve">999228338044477	</t>
  </si>
  <si>
    <t>[吉隆坡]富丽华国际管理大酒店(Furama Bukit Bintang, Kuala Lumpur)(55478192)</t>
  </si>
  <si>
    <t>AIZUDDIN/KU MOHD</t>
  </si>
  <si>
    <t xml:space="preserve">4201742	</t>
  </si>
  <si>
    <t xml:space="preserve">117250347	</t>
  </si>
  <si>
    <t xml:space="preserve">999228338412703	</t>
  </si>
  <si>
    <t>[吉隆坡]菲斯时尚酒店(The Face Style)(113652498)</t>
  </si>
  <si>
    <t>两卧室豪华间&lt;2人入住&gt;&lt;不退款&gt;</t>
  </si>
  <si>
    <t>ZHONG/HUAMING</t>
  </si>
  <si>
    <t xml:space="preserve">4202089	</t>
  </si>
  <si>
    <t>8927671|117266759</t>
  </si>
  <si>
    <t xml:space="preserve">117266761	</t>
  </si>
  <si>
    <t xml:space="preserve">999228338480601	</t>
  </si>
  <si>
    <t>TWIN SIS OVER THE STELLA POOL&lt;2人入住&gt;&lt;不退款&gt;</t>
  </si>
  <si>
    <t>NOULPRADITH/MANUTSAKAN</t>
  </si>
  <si>
    <t xml:space="preserve">4202116	</t>
  </si>
  <si>
    <t xml:space="preserve">999228338541820	</t>
  </si>
  <si>
    <t>KUO/CHIHCHIANG,LIU/ZEYAN</t>
  </si>
  <si>
    <t xml:space="preserve">4202142	</t>
  </si>
  <si>
    <t xml:space="preserve">999228338665298	</t>
  </si>
  <si>
    <t>[南雅加达]雅加达太贝特POP!酒店(Pop! Hotel Tebet Jakarta)(69451920)</t>
  </si>
  <si>
    <t>客房&lt;2人入住&gt;&lt;不退款&gt;</t>
  </si>
  <si>
    <t>Trinita/Neti</t>
  </si>
  <si>
    <t xml:space="preserve">4202202	</t>
  </si>
  <si>
    <t xml:space="preserve">999228338665724	</t>
  </si>
  <si>
    <t>CHENG/TAN</t>
  </si>
  <si>
    <t xml:space="preserve">4202204	</t>
  </si>
  <si>
    <t xml:space="preserve">999228338866972	</t>
  </si>
  <si>
    <t>Wu/Xiaojun</t>
  </si>
  <si>
    <t xml:space="preserve">4202449	</t>
  </si>
  <si>
    <t xml:space="preserve">999228339359533	</t>
  </si>
  <si>
    <t>[芭堤雅]芭堤雅旅客之家(Travelodge Pattaya)(55414497)</t>
  </si>
  <si>
    <t>VARONA/REBECCA</t>
  </si>
  <si>
    <t xml:space="preserve">4202867	</t>
  </si>
  <si>
    <t xml:space="preserve">57437	</t>
  </si>
  <si>
    <t xml:space="preserve">999228339387564	</t>
  </si>
  <si>
    <t>[莎阿南]莎阿南马尔地亚套房酒店(Mardhiyyah Hotel and Suites)(55329332)</t>
  </si>
  <si>
    <t>BAKRI/ALIA SYAZANA</t>
  </si>
  <si>
    <t xml:space="preserve">4202888	</t>
  </si>
  <si>
    <t xml:space="preserve">999228339425243	</t>
  </si>
  <si>
    <t>[纽约]西区青年国际旅馆(West Side YMCA)(55269768)</t>
  </si>
  <si>
    <t>单人房&lt;1人入住&gt;&lt;不退款&gt;</t>
  </si>
  <si>
    <t>MAGANTE/DEANN MARIE</t>
  </si>
  <si>
    <t xml:space="preserve">4202906	</t>
  </si>
  <si>
    <t xml:space="preserve">999228339710140	</t>
  </si>
  <si>
    <t>[三宝垄]POP！三宝拢佩穆达酒店(Pop! Hotel Pemuda Semarang)(96746697)</t>
  </si>
  <si>
    <t>Pop房&lt;2人入住&gt;&lt;不退款&gt;&lt;早餐&gt;</t>
  </si>
  <si>
    <t>SINGGIH/BERT</t>
  </si>
  <si>
    <t xml:space="preserve">4203225	</t>
  </si>
  <si>
    <t xml:space="preserve">999228339714893	</t>
  </si>
  <si>
    <t>[新山]希思尔新山酒店(Thistle Johor Bahru)(55402666)</t>
  </si>
  <si>
    <t>Kim/Juhwan kim</t>
  </si>
  <si>
    <t xml:space="preserve">4203230	</t>
  </si>
  <si>
    <t xml:space="preserve">1061402348	</t>
  </si>
  <si>
    <t xml:space="preserve">999228339881919	</t>
  </si>
  <si>
    <t>FIRDAUS/AMIR</t>
  </si>
  <si>
    <t xml:space="preserve">4203316	</t>
  </si>
  <si>
    <t xml:space="preserve">999228339928024	</t>
  </si>
  <si>
    <t>[迪拜]海湾苑商务湾酒店(Gulf Court Hotel Business Bay)(55321151)</t>
  </si>
  <si>
    <t>SUPERIOR ROOM&lt;2人入住&gt;&lt;不退款&gt;</t>
  </si>
  <si>
    <t>SHABAN/FRANKLIN</t>
  </si>
  <si>
    <t xml:space="preserve">4203341	</t>
  </si>
  <si>
    <t xml:space="preserve">16441652	</t>
  </si>
  <si>
    <t xml:space="preserve">999228340088131	</t>
  </si>
  <si>
    <t>[海得拉巴]公园海得拉巴酒店(The Park Hyderabad, Banjara Hills Near Hussain Sagar Lake)(55906970)</t>
  </si>
  <si>
    <t>奢华房&lt;2人入住&gt;&lt;不退款&gt;</t>
  </si>
  <si>
    <t>Gudhe/Venkata</t>
  </si>
  <si>
    <t xml:space="preserve">4203520	</t>
  </si>
  <si>
    <t xml:space="preserve">9030758093936	</t>
  </si>
  <si>
    <t xml:space="preserve">999228340098512	</t>
  </si>
  <si>
    <t>[Kinh Dinh]努晃酒店(NỮ HOÀNG Hotel)(110132209)</t>
  </si>
  <si>
    <t>标准房 (2)&lt;2人入住&gt;&lt;不退款&gt;</t>
  </si>
  <si>
    <t>HUANG/HONGJIANG,XU/BIXIAN</t>
  </si>
  <si>
    <t xml:space="preserve">4203522	</t>
  </si>
  <si>
    <t>8929177|117337459</t>
  </si>
  <si>
    <t xml:space="preserve">117337460	</t>
  </si>
  <si>
    <t xml:space="preserve">999228340808889	</t>
  </si>
  <si>
    <t>[首尔]阳光酒店(Sunshine Hotel)(60480639)</t>
  </si>
  <si>
    <t>大床房&lt;2人入住&gt;&lt;不退款&gt;</t>
  </si>
  <si>
    <t>Zhan/Lingfei</t>
  </si>
  <si>
    <t xml:space="preserve">4204035	</t>
  </si>
  <si>
    <t xml:space="preserve">2311061968217647	</t>
  </si>
  <si>
    <t xml:space="preserve">999228340895063	</t>
  </si>
  <si>
    <t>[麦凯]克拉尔桑德汽车旅馆(Coral Sands Motel)(96745837)</t>
  </si>
  <si>
    <t>标准大号床或双床间&lt;2人入住&gt;&lt;不退款&gt;</t>
  </si>
  <si>
    <t>White/Rowena</t>
  </si>
  <si>
    <t xml:space="preserve">4204088	</t>
  </si>
  <si>
    <t xml:space="preserve">999228340894756	</t>
  </si>
  <si>
    <t>[巴厘岛]库塔索啦丽思酒店(Solaris Hotel Kuta)(55800895)</t>
  </si>
  <si>
    <t>NGUYEN/THI CAM TIEN</t>
  </si>
  <si>
    <t xml:space="preserve">4204087	</t>
  </si>
  <si>
    <t xml:space="preserve">-117374370|117374370	</t>
  </si>
  <si>
    <t xml:space="preserve">999228341114540	</t>
  </si>
  <si>
    <t>AZLAN/MOHD AZLAN BIN MUHAMAD</t>
  </si>
  <si>
    <t xml:space="preserve">4204433	</t>
  </si>
  <si>
    <t xml:space="preserve">999228341164293	</t>
  </si>
  <si>
    <t>CHEN/ZHIHAI</t>
  </si>
  <si>
    <t xml:space="preserve">4204457	</t>
  </si>
  <si>
    <t xml:space="preserve">999228341395583	</t>
  </si>
  <si>
    <t>Pop房&lt;2人入住&gt;&lt;不退款&gt;</t>
  </si>
  <si>
    <t>WICAKSONO/ARIE</t>
  </si>
  <si>
    <t xml:space="preserve">4204813	</t>
  </si>
  <si>
    <t xml:space="preserve">999228341446005	</t>
  </si>
  <si>
    <t>[哥打巴鲁]Tune酒店 - 哥打巴鲁吉兰丹市中心(Tune Hotel – Kota Bharu City Centre)(55345872)</t>
  </si>
  <si>
    <t>双人房&lt;2人入住&gt;&lt;不退款&gt;</t>
  </si>
  <si>
    <t>RAZALI/MOHD SHAFIQ</t>
  </si>
  <si>
    <t xml:space="preserve">4204837	</t>
  </si>
  <si>
    <t xml:space="preserve">999228341507832	</t>
  </si>
  <si>
    <t>[法兰克福]法兰克福萨沃伊酒店(Savoy Hotel)(56206297)</t>
  </si>
  <si>
    <t>舒适双人房&lt;2人入住&gt;&lt;不退款&gt;</t>
  </si>
  <si>
    <t>Ekinci /Ismail</t>
  </si>
  <si>
    <t xml:space="preserve">4204897	</t>
  </si>
  <si>
    <t xml:space="preserve">89785988	</t>
  </si>
  <si>
    <t xml:space="preserve">999228341542183	</t>
  </si>
  <si>
    <t>[南雅加达]阿斯顿尊荣西马图庞及会议中心(Aston Priority Simatupang Hotel and Conference Center)(60493997)</t>
  </si>
  <si>
    <t>豪华客房, 1 张大床&lt;2人入住&gt;&lt;不退款&gt;&lt;早餐&gt;</t>
  </si>
  <si>
    <t>YUAN/HONGCHENG</t>
  </si>
  <si>
    <t xml:space="preserve">4204947	</t>
  </si>
  <si>
    <t xml:space="preserve">31379134	</t>
  </si>
  <si>
    <t xml:space="preserve">999228341696483	</t>
  </si>
  <si>
    <t>qu/Kaijiang,Xue/Yutong</t>
  </si>
  <si>
    <t xml:space="preserve">4205297	</t>
  </si>
  <si>
    <t xml:space="preserve">999228341798560	</t>
  </si>
  <si>
    <t>BATIS /OMAR SALEM ABDULLAH</t>
  </si>
  <si>
    <t xml:space="preserve">4205433	</t>
  </si>
  <si>
    <t xml:space="preserve">478776165	</t>
  </si>
  <si>
    <t xml:space="preserve">999228341873228	</t>
  </si>
  <si>
    <t>[Guntung Payung]班贾巴鲁马辰法维酒店(Favehotel Banjarbaru)(55270126)</t>
  </si>
  <si>
    <t>致爱房&lt;2人入住&gt;&lt;不退款&gt;</t>
  </si>
  <si>
    <t>FITRIANI/FITRIANI</t>
  </si>
  <si>
    <t xml:space="preserve">4205700	</t>
  </si>
  <si>
    <t xml:space="preserve">8930933|117465882	</t>
  </si>
  <si>
    <t xml:space="preserve">999228342722675	</t>
  </si>
  <si>
    <t>[岘港]岘港黄金广场酒店(Gold Plaza Hotel Da Nang)(104397340)</t>
  </si>
  <si>
    <t>华丽双人房（1 张双人床）, 河景&lt;2人入住&gt;&lt;不退款&gt;&lt;早餐&gt;</t>
  </si>
  <si>
    <t>ANG/WEI PENG PATRICK,PHAMNGOC/BICHTRAM</t>
  </si>
  <si>
    <t xml:space="preserve">4205823	</t>
  </si>
  <si>
    <t xml:space="preserve">3201	</t>
  </si>
  <si>
    <t xml:space="preserve">999228342735156	</t>
  </si>
  <si>
    <t>[马六甲]马六甲喜来得皇家酒店(Imperial Heritage Boutique &amp; Gourmet Hotel Melaka)(55439304)</t>
  </si>
  <si>
    <t>家庭三人房&lt;3人入住&gt;&lt;不退款&gt;</t>
  </si>
  <si>
    <t>RUSIZA/RUSIZA BT BAHARUM</t>
  </si>
  <si>
    <t xml:space="preserve">4205826	</t>
  </si>
  <si>
    <t xml:space="preserve">478796935 - 1699281956024377	</t>
  </si>
  <si>
    <t xml:space="preserve">999228343216437	</t>
  </si>
  <si>
    <t>[普吉岛]普吉岛芭东赤色星球(Red Planet Phuket Patong)(55290063)</t>
  </si>
  <si>
    <t>REN/WANG</t>
  </si>
  <si>
    <t xml:space="preserve">4205916	</t>
  </si>
  <si>
    <t xml:space="preserve">38493	</t>
  </si>
  <si>
    <t xml:space="preserve">999228343440770	</t>
  </si>
  <si>
    <t>[巴厘岛]库塔特拉塞酒店(Hotel Terrace at Kuta)(91807848)</t>
  </si>
  <si>
    <t>huang/zhiliang</t>
  </si>
  <si>
    <t xml:space="preserve">4205944	</t>
  </si>
  <si>
    <t xml:space="preserve">|117495868	</t>
  </si>
  <si>
    <t xml:space="preserve">999228343680334	</t>
  </si>
  <si>
    <t>[普吉岛]乐度假村及别墅(Le Resort and Villas)(96300855)</t>
  </si>
  <si>
    <t>直通泳池别墅&lt;2人入住&gt;&lt;不退款&gt;</t>
  </si>
  <si>
    <t>SONG/KAIFENG</t>
  </si>
  <si>
    <t xml:space="preserve">4205983	</t>
  </si>
  <si>
    <t xml:space="preserve">-117502859|117502859	</t>
  </si>
  <si>
    <t xml:space="preserve">999228343739436	</t>
  </si>
  <si>
    <t>[乌隆他尼]雷斯托旅馆(The Resto)(90363653)</t>
  </si>
  <si>
    <t>基础大床一室房&lt;2人入住&gt;&lt;不退款&gt;</t>
  </si>
  <si>
    <t>PIKULEV/ARTEM</t>
  </si>
  <si>
    <t xml:space="preserve">4205993	</t>
  </si>
  <si>
    <t xml:space="preserve">???????????????|117504689	</t>
  </si>
  <si>
    <t xml:space="preserve">999228344136099	</t>
  </si>
  <si>
    <t>[曼谷]嘟嘟青年旅舍(Tuk Tuk Hostel)(90353617)</t>
  </si>
  <si>
    <t>单人房-带公共浴室&lt;1人入住&gt;&lt;不退款&gt;</t>
  </si>
  <si>
    <t>TIBSUPA/THICHADA</t>
  </si>
  <si>
    <t xml:space="preserve">4206047	</t>
  </si>
  <si>
    <t xml:space="preserve">8931789|117560095	</t>
  </si>
  <si>
    <t xml:space="preserve">999228344102525	</t>
  </si>
  <si>
    <t>[新加坡]新加坡港湾彩鸿酒店(Travelodge Harbourfront Singapore)(55451623)</t>
  </si>
  <si>
    <t>SUKRI/DINIE FITRI</t>
  </si>
  <si>
    <t xml:space="preserve">4206043	</t>
  </si>
  <si>
    <t xml:space="preserve">231106234900500	</t>
  </si>
  <si>
    <t xml:space="preserve">999228344300555	</t>
  </si>
  <si>
    <t>IQBAL/MUHAMMAD</t>
  </si>
  <si>
    <t xml:space="preserve">4206074	</t>
  </si>
  <si>
    <t xml:space="preserve">8931552|117530002	</t>
  </si>
  <si>
    <t xml:space="preserve">999228344819010	</t>
  </si>
  <si>
    <t>[哥本哈根]卡宾城市酒店(Cabinn City)(55720488)</t>
  </si>
  <si>
    <t>Standard+ 140 cm Queen Bed&lt;1人入住&gt;&lt;不退款&gt;</t>
  </si>
  <si>
    <t>QIAN/YIQIN</t>
  </si>
  <si>
    <t xml:space="preserve">4206199	</t>
  </si>
  <si>
    <t xml:space="preserve">656828599|117555113	</t>
  </si>
  <si>
    <t xml:space="preserve">999228344997643	</t>
  </si>
  <si>
    <t>[普吉岛]卡塔岩石酒店(Kata Rocks)(56196513)</t>
  </si>
  <si>
    <t>一卧室天际别墅&lt;2人入住&gt;&lt;不退款&gt;&lt;早餐&gt;</t>
  </si>
  <si>
    <t>YANG/JING</t>
  </si>
  <si>
    <t xml:space="preserve">4206251	</t>
  </si>
  <si>
    <t xml:space="preserve">-117792535|117792535	</t>
  </si>
  <si>
    <t xml:space="preserve">999228345039445	</t>
  </si>
  <si>
    <t>[埃里温]埃里温格兰德酒店 - 世界小型豪华酒店(Small Luxury Hotels of the World - Grand Hotel Yerevan)(55956341)</t>
  </si>
  <si>
    <t>经济双人房&lt;2人入住&gt;&lt;不退款&gt;</t>
  </si>
  <si>
    <t>RUTKOVSKAIA/EKATERINA</t>
  </si>
  <si>
    <t xml:space="preserve">4206265	</t>
  </si>
  <si>
    <t xml:space="preserve">OK_ERICSOFT|117566674	</t>
  </si>
  <si>
    <t xml:space="preserve">999228345132888	</t>
  </si>
  <si>
    <t>[曼谷]DS67套房酒店(Ds67 Suites)(55956431)</t>
  </si>
  <si>
    <t>wang/jiahao</t>
  </si>
  <si>
    <t xml:space="preserve">4206296	</t>
  </si>
  <si>
    <t xml:space="preserve">|117576230	</t>
  </si>
  <si>
    <t xml:space="preserve">999228345116439	</t>
  </si>
  <si>
    <t>[吉隆坡]M宫酒店(MPalace Hotel KL)(95084053)</t>
  </si>
  <si>
    <t>Family Room, 2 Queen Beds, City View&lt;2人入住&gt;&lt;不退款&gt;</t>
  </si>
  <si>
    <t>Syaripuddin/Irdam</t>
  </si>
  <si>
    <t xml:space="preserve">4206289	</t>
  </si>
  <si>
    <t xml:space="preserve">8931895|117574351	</t>
  </si>
  <si>
    <t xml:space="preserve">999228345447866	</t>
  </si>
  <si>
    <t>[岘港]岘港希尔顿酒店(Hilton Da Nang)(91808069)</t>
  </si>
  <si>
    <t>客房, 1 张特大床, 河景&lt;2人入住&gt;&lt;不退款&gt;</t>
  </si>
  <si>
    <t>TRUONG/LINH</t>
  </si>
  <si>
    <t xml:space="preserve">4206422	</t>
  </si>
  <si>
    <t xml:space="preserve">3452335679	</t>
  </si>
  <si>
    <t xml:space="preserve">999228345520064	</t>
  </si>
  <si>
    <t>[迪拜]迪拜兰德阿拜德斯公寓酒店(Abidos Hotel Apartment Dubai Land)(56128392)</t>
  </si>
  <si>
    <t>单卧公寓房&lt;2人入住&gt;&lt;不退款&gt;</t>
  </si>
  <si>
    <t>Puvvathottathil/Ismail</t>
  </si>
  <si>
    <t xml:space="preserve">4206463	</t>
  </si>
  <si>
    <t xml:space="preserve">-117637882|117637882	</t>
  </si>
  <si>
    <t xml:space="preserve">999228345600824	</t>
  </si>
  <si>
    <t>[罗克汉普顿]丽都饭店和酒店式公寓(Cosmopolitan Motel &amp; Serviced Apartments)(96745674)</t>
  </si>
  <si>
    <t>标准双床间&lt;2人入住&gt;&lt;不退款&gt;</t>
  </si>
  <si>
    <t>Nelson/Edward</t>
  </si>
  <si>
    <t xml:space="preserve">4206508	</t>
  </si>
  <si>
    <t xml:space="preserve">-117660526|117660526	</t>
  </si>
  <si>
    <t xml:space="preserve">999228345605253	</t>
  </si>
  <si>
    <t>[都柏林]格雷沙姆RIU广场酒店(Riu Plaza the Gresham Dublin)(55733275)</t>
  </si>
  <si>
    <t>豪华家庭大床房&lt;3人入住&gt;&lt;不退款&gt;&lt;早餐&gt;</t>
  </si>
  <si>
    <t>Boyle /Edward</t>
  </si>
  <si>
    <t xml:space="preserve">4206510	</t>
  </si>
  <si>
    <t xml:space="preserve">999228345641479	</t>
  </si>
  <si>
    <t>[曼谷]阿维曼谷河滨凯恩酒店(Away Bangkok Riverside Kene)(109175474)</t>
  </si>
  <si>
    <t>寒房&lt;2人入住&gt;&lt;不退款&gt;</t>
  </si>
  <si>
    <t>RUIZ/DERICK RIORDAN</t>
  </si>
  <si>
    <t xml:space="preserve">4206537	</t>
  </si>
  <si>
    <t xml:space="preserve">140853203|117679885	</t>
  </si>
  <si>
    <t xml:space="preserve">999228345740636	</t>
  </si>
  <si>
    <t>[伦敦]古德伍德酒店(Goodwood Hotel)(55270030)</t>
  </si>
  <si>
    <t>行政双人床房（带独立浴室）&lt;2人入住&gt;&lt;不退款&gt;</t>
  </si>
  <si>
    <t>Lin/Hongmei</t>
  </si>
  <si>
    <t xml:space="preserve">4206604	</t>
  </si>
  <si>
    <t xml:space="preserve">-117719444|117719444	</t>
  </si>
  <si>
    <t xml:space="preserve">999228345769861	</t>
  </si>
  <si>
    <t>[赫拉多拉]蓬塔利昂娜酒店(Hotel Punta Leona)(97650019)</t>
  </si>
  <si>
    <t>标准房, 2 张双人床 (Selvamar)&lt;2人入住&gt;&lt;不退款&gt;&lt;早餐&gt;</t>
  </si>
  <si>
    <t>mccombs/debra</t>
  </si>
  <si>
    <t xml:space="preserve">4206631	</t>
  </si>
  <si>
    <t xml:space="preserve">1316425-2023110611|117725308	</t>
  </si>
  <si>
    <t xml:space="preserve">999228345869657	</t>
  </si>
  <si>
    <t>[济州市]新曼哈顿观光酒店(New Manhattan Tourist Hotel)(55768474)</t>
  </si>
  <si>
    <t>Pan/Mei,Zhang/Xiaowen</t>
  </si>
  <si>
    <t xml:space="preserve">4206682	</t>
  </si>
  <si>
    <t xml:space="preserve">|117751047	</t>
  </si>
  <si>
    <t xml:space="preserve">999228346085801	</t>
  </si>
  <si>
    <t>[曼谷]中国城酒店(China Town Hotel)(55452123)</t>
  </si>
  <si>
    <t>Classic Room&lt;2人入住&gt;&lt;不退款&gt;</t>
  </si>
  <si>
    <t>CHEN/GUOCAI</t>
  </si>
  <si>
    <t xml:space="preserve">4206791	</t>
  </si>
  <si>
    <t xml:space="preserve">|117780193	</t>
  </si>
  <si>
    <t xml:space="preserve">999228346219533	</t>
  </si>
  <si>
    <t>[河内]河内雅殿酒店(Dinh Elegant Hanoi Hotel)(55320946)</t>
  </si>
  <si>
    <t>Kao/Chenlang</t>
  </si>
  <si>
    <t xml:space="preserve">4206889	</t>
  </si>
  <si>
    <t xml:space="preserve">?? xác nh?n trên app di ??ng|117791049	</t>
  </si>
  <si>
    <t xml:space="preserve">999228346263535	</t>
  </si>
  <si>
    <t>[普吉岛]普吉岛苏帕莱风景湾水疗度假酒店-SHA高级认证(Supalai Scenic Bay Resort &amp; Spa Phuket)(60494227)</t>
  </si>
  <si>
    <t>豪华海景房(超级)&lt;2人入住&gt;&lt;不退款&gt;&lt;早餐&gt;</t>
  </si>
  <si>
    <t>SAESOR/JANTIMA</t>
  </si>
  <si>
    <t xml:space="preserve">4206903	</t>
  </si>
  <si>
    <t xml:space="preserve">8933606|117794071	</t>
  </si>
  <si>
    <t xml:space="preserve">999228346386649	</t>
  </si>
  <si>
    <t>WU/LEDING,LIU/JINHUO</t>
  </si>
  <si>
    <t xml:space="preserve">4206930	</t>
  </si>
  <si>
    <t xml:space="preserve">|117802079	</t>
  </si>
  <si>
    <t xml:space="preserve">999228346392882	</t>
  </si>
  <si>
    <t>Classic Room&lt;1人入住&gt;&lt;不退款&gt;</t>
  </si>
  <si>
    <t>HUANG/GONGYANG</t>
  </si>
  <si>
    <t xml:space="preserve">4206932	</t>
  </si>
  <si>
    <t xml:space="preserve">|117802508	</t>
  </si>
  <si>
    <t xml:space="preserve">999228347155989	</t>
  </si>
  <si>
    <t>WANRI/WANRI</t>
  </si>
  <si>
    <t xml:space="preserve">4207212	</t>
  </si>
  <si>
    <t xml:space="preserve">999228347232426	</t>
  </si>
  <si>
    <t>[得梅因]凯艺套房酒店-德梅因机场(Quality Inn &amp; Suites des Moines Airport)(89919460)</t>
  </si>
  <si>
    <t>标准大床客房 禁烟&lt;2人入住&gt;&lt;不退款&gt;&lt;早餐&gt;</t>
  </si>
  <si>
    <t>Vergara/Silvia</t>
  </si>
  <si>
    <t xml:space="preserve">4207234	</t>
  </si>
  <si>
    <t xml:space="preserve">999228347239037	</t>
  </si>
  <si>
    <t>[曼谷]素坤逸20巷iCheck酒店(ICheck Inn Residences Sukhumvit 20)(55861944)</t>
  </si>
  <si>
    <t>豪华套房&lt;2人入住&gt;&lt;不退款&gt;</t>
  </si>
  <si>
    <t>SISANEHA/SUWALAK</t>
  </si>
  <si>
    <t xml:space="preserve">4207235	</t>
  </si>
  <si>
    <t xml:space="preserve">28347244255	</t>
  </si>
  <si>
    <t>[河内]莲花大 SPA 酒店 - 莲花集团管理(Sen Grand Hotel &amp; Spa Managed by Sen Group)(92031641)</t>
  </si>
  <si>
    <t>Grand Executive Room&lt;2人入住&gt;&lt;不退款&gt;&lt;早餐&gt;</t>
  </si>
  <si>
    <t>li/yuanxiao</t>
  </si>
  <si>
    <t xml:space="preserve">4207239	</t>
  </si>
  <si>
    <t xml:space="preserve">117842320|117842320	</t>
  </si>
  <si>
    <t xml:space="preserve">999228347353002	</t>
  </si>
  <si>
    <t>[曼谷]曼谷素坤逸22巷V一骄傲酒店(V One Pride-Sukhumvit 22, Bangkok)(96065016)</t>
  </si>
  <si>
    <t>CHOOMPONG/PONGRAVEE</t>
  </si>
  <si>
    <t xml:space="preserve">4207268	</t>
  </si>
  <si>
    <t xml:space="preserve">8934210|117851556	</t>
  </si>
  <si>
    <t xml:space="preserve">999228347564584	</t>
  </si>
  <si>
    <t>[孔敬]孔敬察荣萨尼酒店(Charoen Thani Hotel, Khon Kaen)(90371552)</t>
  </si>
  <si>
    <t>Superior Room&lt;2人入住&gt;&lt;不退款&gt;</t>
  </si>
  <si>
    <t>WONGTALA/PRATHAN</t>
  </si>
  <si>
    <t xml:space="preserve">4207402	</t>
  </si>
  <si>
    <t xml:space="preserve">999228347573762	</t>
  </si>
  <si>
    <t>[马卡蒂]U马卡提酒店(U Hotels Makati)(55586064)</t>
  </si>
  <si>
    <t>ALLEN/JAY AUSTIN</t>
  </si>
  <si>
    <t xml:space="preserve">4207406	</t>
  </si>
  <si>
    <t xml:space="preserve">999228347650343	</t>
  </si>
  <si>
    <t>[芭堤雅]芭堤雅盛泰澜幻影海滩度假村(Centara Grand Mirage Beach Resort Pattaya)(55944828)</t>
  </si>
  <si>
    <t>豪华海景大床房&lt;2人入住&gt;&lt;不退款&gt;&lt;早餐&gt;</t>
  </si>
  <si>
    <t>KHUMPHAI/SITHETHARITHE</t>
  </si>
  <si>
    <t xml:space="preserve">4207431	</t>
  </si>
  <si>
    <t>34973SE534450</t>
  </si>
  <si>
    <t>34973SE534451|117862285</t>
  </si>
  <si>
    <t xml:space="preserve">117862286	</t>
  </si>
  <si>
    <t xml:space="preserve">999228348033696	</t>
  </si>
  <si>
    <t>[曼谷]犯困的猫头鹰青年旅馆(Sleep Owl Hostel)(111609524)</t>
  </si>
  <si>
    <t>Capsule in Female Dorm&lt;1人入住&gt;&lt;不退款&gt;</t>
  </si>
  <si>
    <t>KHAING/PYONE EI</t>
  </si>
  <si>
    <t xml:space="preserve">4207523	</t>
  </si>
  <si>
    <t xml:space="preserve">-117870466|117870466	</t>
  </si>
  <si>
    <t xml:space="preserve">999228348039566	</t>
  </si>
  <si>
    <t>[依斯干达公主城]温德姆新山华美达马瑞丁酒店(Ramada by Wyndham Meridin Johor Bahru)(90400926)</t>
  </si>
  <si>
    <t>经典套房东翼&lt;1人入住&gt;&lt;不退款&gt;&lt;早餐&gt;</t>
  </si>
  <si>
    <t>deng/haiyi</t>
  </si>
  <si>
    <t xml:space="preserve">4207527	</t>
  </si>
  <si>
    <t xml:space="preserve">117870668|117870668	</t>
  </si>
  <si>
    <t xml:space="preserve">999228348260248	</t>
  </si>
  <si>
    <t>[哥打京那巴鲁]京那巴鲁凯悦酒店(Hyatt Regency Kinabalu)(56174659)</t>
  </si>
  <si>
    <t>Double room, Twin beds&lt;2人入住&gt;&lt;不退款&gt;&lt;早餐&gt;</t>
  </si>
  <si>
    <t>FENG/CHUIBIN,TAN/RUSHENG,HUANG/QINGYUN,CHEN/XINHONG</t>
  </si>
  <si>
    <t xml:space="preserve">4207694	</t>
  </si>
  <si>
    <t xml:space="preserve">999228348331515	</t>
  </si>
  <si>
    <t>[曼谷]世纪公园酒店(Century Park Hotel)(56185613)</t>
  </si>
  <si>
    <t>TECHALERT/THANUTCHAYA</t>
  </si>
  <si>
    <t xml:space="preserve">4207706	</t>
  </si>
  <si>
    <t xml:space="preserve">42517158|117879546	</t>
  </si>
  <si>
    <t xml:space="preserve">999228348336984	</t>
  </si>
  <si>
    <t>Zhou/Qingyu</t>
  </si>
  <si>
    <t xml:space="preserve">4207707	</t>
  </si>
  <si>
    <t xml:space="preserve">999228348544499	</t>
  </si>
  <si>
    <t>[亚罗士打]莱维拉治商务酒店（班达尔巴鲁美贡)(The Leverage Business Hotel - Bandar Baru Mergong)(91545011)</t>
  </si>
  <si>
    <t>高级双床间&lt;2人入住&gt;&lt;不退款&gt;</t>
  </si>
  <si>
    <t>HALIM/ZAMANI BIN HALIM</t>
  </si>
  <si>
    <t xml:space="preserve">4207754	</t>
  </si>
  <si>
    <t>117889793|117889792</t>
  </si>
  <si>
    <t xml:space="preserve">117889793	</t>
  </si>
  <si>
    <t xml:space="preserve">999228348584391	</t>
  </si>
  <si>
    <t>[曼谷]曼谷130号酒店及公寓(130 Hotel &amp; Residence Bangkok)(55572772)</t>
  </si>
  <si>
    <t>INKAMNOED/PICHAYAPAT</t>
  </si>
  <si>
    <t xml:space="preserve">4207766	</t>
  </si>
  <si>
    <t xml:space="preserve">|117886329	</t>
  </si>
  <si>
    <t xml:space="preserve">999228349057509	</t>
  </si>
  <si>
    <t>[曼谷]曼谷诺伊情景酒店(Scene Bangkoknoi Hotel)(103762769)</t>
  </si>
  <si>
    <t>豪华房 2张单人床&lt;2人入住&gt;&lt;不退款&gt;</t>
  </si>
  <si>
    <t>SIRI/NATTA</t>
  </si>
  <si>
    <t xml:space="preserve">4207883	</t>
  </si>
  <si>
    <t xml:space="preserve">|117902297	</t>
  </si>
  <si>
    <t xml:space="preserve">999228349281591	</t>
  </si>
  <si>
    <t>[海防]海防日航酒店(Hotel Nikko Hai Phong)(96746004)</t>
  </si>
  <si>
    <t>SHEN/CHIH YEN</t>
  </si>
  <si>
    <t xml:space="preserve">4208041	</t>
  </si>
  <si>
    <t xml:space="preserve">999228349395041	</t>
  </si>
  <si>
    <t>[帕兹角]乌诺酒店(Uno Hotel Sydney)(110132977)</t>
  </si>
  <si>
    <t>标准一室房&lt;2人入住&gt;&lt;不退款&gt;</t>
  </si>
  <si>
    <t>Eismark/Carl</t>
  </si>
  <si>
    <t xml:space="preserve">4208095	</t>
  </si>
  <si>
    <t xml:space="preserve">-117905850|117905850	</t>
  </si>
  <si>
    <t xml:space="preserve">999228349834215	</t>
  </si>
  <si>
    <t>[米里]皇城大酒店(Kingsley Hotel)(103759266)</t>
  </si>
  <si>
    <t>高级客房&lt;2人入住&gt;&lt;不退款&gt;</t>
  </si>
  <si>
    <t>Kadir/Kadir bin Salleh</t>
  </si>
  <si>
    <t xml:space="preserve">4208206	</t>
  </si>
  <si>
    <t xml:space="preserve">|117915238	</t>
  </si>
  <si>
    <t xml:space="preserve">999228350094460	</t>
  </si>
  <si>
    <t>[南雅加达]塞纳扬U客房酒店(Urooms Senayan)(102880817)</t>
  </si>
  <si>
    <t>Z/DODY</t>
  </si>
  <si>
    <t xml:space="preserve">4208272	</t>
  </si>
  <si>
    <t xml:space="preserve">11903510|117921369	</t>
  </si>
  <si>
    <t xml:space="preserve">999228350185411	</t>
  </si>
  <si>
    <t>[曼谷]素坤逸路22号阿斯皮拉公园酒店(Aspira Parc Sukhumvit 22)(109175463)</t>
  </si>
  <si>
    <t>SILMAN/ALENA</t>
  </si>
  <si>
    <t xml:space="preserve">4208299	</t>
  </si>
  <si>
    <t xml:space="preserve">|117923434	</t>
  </si>
  <si>
    <t xml:space="preserve">999228350536710	</t>
  </si>
  <si>
    <t>[呵叻]盛泰樂呵叻(Centara Korat)(110133401)</t>
  </si>
  <si>
    <t>SUKAWATTANASIRI/NUTTANICHA</t>
  </si>
  <si>
    <t xml:space="preserve">4208577	</t>
  </si>
  <si>
    <t xml:space="preserve">38590SE073469|117934348	</t>
  </si>
  <si>
    <t xml:space="preserve">999228350561608	</t>
  </si>
  <si>
    <t>[孔敬]乍得游廊酒店(Chada Veranda Hotel)(90379058)</t>
  </si>
  <si>
    <t>标准双床房&lt;2人入住&gt;&lt;不退款&gt;</t>
  </si>
  <si>
    <t>SADINUWAT/MELADA</t>
  </si>
  <si>
    <t xml:space="preserve">4208588	</t>
  </si>
  <si>
    <t xml:space="preserve">|117931926	</t>
  </si>
  <si>
    <t xml:space="preserve">999228350826484	</t>
  </si>
  <si>
    <t>[曼谷]UHG The Quarter澎蓬酒店(The Quarter Phromphong by UHG)(90402420)</t>
  </si>
  <si>
    <t>一卧室尊贵房&lt;2人入住&gt;&lt;不退款&gt;</t>
  </si>
  <si>
    <t>KINGER/HARSH</t>
  </si>
  <si>
    <t xml:space="preserve">4208661	</t>
  </si>
  <si>
    <t>-117940328|117940322</t>
  </si>
  <si>
    <t xml:space="preserve">999228350842719	</t>
  </si>
  <si>
    <t>[梳邦再也]双威金字塔酒店(Sunway Pyramid Hotel)(69451915)</t>
  </si>
  <si>
    <t>阳台一室房&lt;2人入住&gt;&lt;不退款&gt;&lt;早餐&gt;</t>
  </si>
  <si>
    <t>ZHANG/PENGJU</t>
  </si>
  <si>
    <t xml:space="preserve">4208665	</t>
  </si>
  <si>
    <t xml:space="preserve">1500	</t>
  </si>
  <si>
    <t xml:space="preserve">999228351345369	</t>
  </si>
  <si>
    <t>[普吉岛]萨瓦蒂芭东渡假村酒店(Sawaddi Patong Resort &amp; Spa)(55380773)</t>
  </si>
  <si>
    <t>池景一室房&lt;2人入住&gt;&lt;不退款&gt;</t>
  </si>
  <si>
    <t>LI/XINYAN</t>
  </si>
  <si>
    <t xml:space="preserve">4208949	</t>
  </si>
  <si>
    <t xml:space="preserve">-117948285|117948285	</t>
  </si>
  <si>
    <t xml:space="preserve">999228351476689	</t>
  </si>
  <si>
    <t>DIXON/CRAIG RICHARD</t>
  </si>
  <si>
    <t xml:space="preserve">4208985	</t>
  </si>
  <si>
    <t xml:space="preserve">999228351690528	</t>
  </si>
  <si>
    <t>[波德申]雅维林海中天酒店(Avillion Port Dickson)(55851984)</t>
  </si>
  <si>
    <t>水上小屋&lt;2人入住&gt;&lt;不退款&gt;&lt;早餐&gt;</t>
  </si>
  <si>
    <t>YEE/PACK KIONG,CHEN/JIEAI</t>
  </si>
  <si>
    <t xml:space="preserve">4209037	</t>
  </si>
  <si>
    <t xml:space="preserve">999228351871810	</t>
  </si>
  <si>
    <t>GU/BINHUG</t>
  </si>
  <si>
    <t xml:space="preserve">4209214	</t>
  </si>
  <si>
    <t xml:space="preserve">999228352086879	</t>
  </si>
  <si>
    <t>[迪拜]海景酒店(Sea View Hotel Dubai)(55862078)</t>
  </si>
  <si>
    <t>豪华房&lt;1人入住&gt;&lt;不退款&gt;&lt;早餐&gt;</t>
  </si>
  <si>
    <t>Xie/Hui</t>
  </si>
  <si>
    <t xml:space="preserve">4209301	</t>
  </si>
  <si>
    <t xml:space="preserve">From Allocation	</t>
  </si>
  <si>
    <t xml:space="preserve">999228352498334	</t>
  </si>
  <si>
    <t>[Sala Dan]兰塔蜜蜂花园酒店(Lanta Bee Garden Bungalow)(103762406)</t>
  </si>
  <si>
    <t>平房, 海景&lt;2人入住&gt;&lt;不退款&gt;</t>
  </si>
  <si>
    <t>ALHAMADI/HELAL</t>
  </si>
  <si>
    <t xml:space="preserve">4209452	</t>
  </si>
  <si>
    <t xml:space="preserve">|117972326	</t>
  </si>
  <si>
    <t xml:space="preserve">999228352675580	</t>
  </si>
  <si>
    <t>KOTHACHAI/SUPAWADEE</t>
  </si>
  <si>
    <t xml:space="preserve">4209612	</t>
  </si>
  <si>
    <t>8936568|117978793</t>
  </si>
  <si>
    <t xml:space="preserve">117978794	</t>
  </si>
  <si>
    <t xml:space="preserve">999228352870977	</t>
  </si>
  <si>
    <t>[胡志明市]金色棕榈酒店(Golden Palm Hotel)(90394156)</t>
  </si>
  <si>
    <t>BURANAWONGSAWAT/CHATCHAYA,THAMMASONTHIJAROEN/PITTHAWAT</t>
  </si>
  <si>
    <t xml:space="preserve">4209669	</t>
  </si>
  <si>
    <t xml:space="preserve">|117979777	</t>
  </si>
  <si>
    <t xml:space="preserve">999228353113670	</t>
  </si>
  <si>
    <t>[芭堤雅]麦克花园度假酒店(Mike Garden Resort)(56206279)</t>
  </si>
  <si>
    <t>TANG/JINGCHUN,LI/ZHIWEI</t>
  </si>
  <si>
    <t xml:space="preserve">4209746	</t>
  </si>
  <si>
    <t xml:space="preserve">-117988023|117988023	</t>
  </si>
  <si>
    <t xml:space="preserve">999228353218648	</t>
  </si>
  <si>
    <t>[Racha Thewa]德维拉素万那普酒店(Dwella Suvarnabhumi)(55465025)</t>
  </si>
  <si>
    <t>Superior Double Bed No Airport Transfer&lt;2人入住&gt;&lt;不退款&gt;</t>
  </si>
  <si>
    <t>THINKAMBEANG/PHANARIN</t>
  </si>
  <si>
    <t xml:space="preserve">4209776	</t>
  </si>
  <si>
    <t xml:space="preserve">999228353586125	</t>
  </si>
  <si>
    <t>[波尔多]波尔多拉克全套房公寓式酒店 - 会展公园站(All Suites Bordeaux Lac - Parc des Expositions)(55290116)</t>
  </si>
  <si>
    <t>开放式客房, 1 张大床&lt;2人入住&gt;&lt;不退款&gt;</t>
  </si>
  <si>
    <t>BAHBA/OTHMANE</t>
  </si>
  <si>
    <t xml:space="preserve">4210028	</t>
  </si>
  <si>
    <t xml:space="preserve">117994477|117994477	</t>
  </si>
  <si>
    <t xml:space="preserve">999228353721475	</t>
  </si>
  <si>
    <t>[迪拜]迪拜龙城宜必思尚品酒店(Ibis Styles Dragon Mart Dubai)(55439199)</t>
  </si>
  <si>
    <t>CHANAKAJKUL/JIRASUDA</t>
  </si>
  <si>
    <t xml:space="preserve">4210048	</t>
  </si>
  <si>
    <t xml:space="preserve">173010094	</t>
  </si>
  <si>
    <t xml:space="preserve">28353762353	</t>
  </si>
  <si>
    <t>[拉合尔]拉合尔五洲明珠大酒店(Pearl Continental Hotel, Lahore)(94361328)</t>
  </si>
  <si>
    <t>标准双人房&lt;2人入住&gt;&lt;不退款&gt;&lt;早餐&gt;</t>
  </si>
  <si>
    <t>ZHUANG/YUJUN</t>
  </si>
  <si>
    <t xml:space="preserve">4210063	</t>
  </si>
  <si>
    <t xml:space="preserve">8936956|117998475	</t>
  </si>
  <si>
    <t xml:space="preserve">999228353807594	</t>
  </si>
  <si>
    <t>[芭堤雅]金色郁金香精华芭堤雅酒店(Golden Tulip Essential Pattaya)(56185695)</t>
  </si>
  <si>
    <t>AKKRAPONG/RUJIRA</t>
  </si>
  <si>
    <t xml:space="preserve">4210072	</t>
  </si>
  <si>
    <t xml:space="preserve">999228353819776	</t>
  </si>
  <si>
    <t>[新德里]加皮锡哈酒店(Jaypee Siddharth)(55733477)</t>
  </si>
  <si>
    <t>Vinayak/Anuj</t>
  </si>
  <si>
    <t xml:space="preserve">4210078	</t>
  </si>
  <si>
    <t xml:space="preserve">8936964|117999156	</t>
  </si>
  <si>
    <t xml:space="preserve">999228353849213	</t>
  </si>
  <si>
    <t>[丹戎本雅]天堂沙滩度假村(Rainbow Paradise Beach Resort)(55312110)</t>
  </si>
  <si>
    <t>Deluxe Studio King&lt;2人入住&gt;&lt;不退款&gt;</t>
  </si>
  <si>
    <t>RAMLI/RUSLINDA</t>
  </si>
  <si>
    <t xml:space="preserve">4210088	</t>
  </si>
  <si>
    <t xml:space="preserve">999228354051022	</t>
  </si>
  <si>
    <t>YANG/GUOXIANG</t>
  </si>
  <si>
    <t xml:space="preserve">4210132	</t>
  </si>
  <si>
    <t xml:space="preserve">173018460	</t>
  </si>
  <si>
    <t xml:space="preserve">999228354100420	</t>
  </si>
  <si>
    <t>[安塔利亚]马尔马拉安塔利亚酒店(The Marmara Antalya)(55822351)</t>
  </si>
  <si>
    <t>城景房&lt;2人入住&gt;&lt;不退款&gt;</t>
  </si>
  <si>
    <t>TASBAS/UGUR</t>
  </si>
  <si>
    <t xml:space="preserve">4210144	</t>
  </si>
  <si>
    <t xml:space="preserve">118004772|118004772	</t>
  </si>
  <si>
    <t xml:space="preserve">999228354375196	</t>
  </si>
  <si>
    <t>[南雅加达]风和日丽酒店(Sunbreeze Hotel Senayan)(100679727)</t>
  </si>
  <si>
    <t>高级间&lt;2人入住&gt;&lt;不退款&gt;&lt;早餐&gt;</t>
  </si>
  <si>
    <t>HENDRAYANA/AGUSTINUS</t>
  </si>
  <si>
    <t xml:space="preserve">4210201	</t>
  </si>
  <si>
    <t>|118010467</t>
  </si>
  <si>
    <t xml:space="preserve">118010468	</t>
  </si>
  <si>
    <t xml:space="preserve">999228354437906	</t>
  </si>
  <si>
    <t>[曼谷]曼谷亚洲酒店(Asia Hotel Bangkok)(55639690)</t>
  </si>
  <si>
    <t>Executive Double or Twin&lt;2人入住&gt;&lt;不退款&gt;&lt;早餐&gt;</t>
  </si>
  <si>
    <t>MAHAWACHARAHIRAN/RAMINK,BHOOPHISETSAK/THUNTABHAT</t>
  </si>
  <si>
    <t xml:space="preserve">4210217	</t>
  </si>
  <si>
    <t xml:space="preserve">-118015332|118015332	</t>
  </si>
  <si>
    <t xml:space="preserve">999228354529327	</t>
  </si>
  <si>
    <t>[梅斯特]阿里斯顿酒店(Hotel Ariston)(55920192)</t>
  </si>
  <si>
    <t>YU/QIAN,MA/XIANG</t>
  </si>
  <si>
    <t xml:space="preserve">4210234	</t>
  </si>
  <si>
    <t xml:space="preserve">999228354835271	</t>
  </si>
  <si>
    <t>[穆尔西亚]艾尔库拉酒店(Hotel El Churra)(55547373)</t>
  </si>
  <si>
    <t>ZHOU/YING</t>
  </si>
  <si>
    <t xml:space="preserve">4210533	</t>
  </si>
  <si>
    <t xml:space="preserve">-118019914|118019914	</t>
  </si>
  <si>
    <t xml:space="preserve">999228354845393	</t>
  </si>
  <si>
    <t>高级双人间&lt;2人入住&gt;&lt;不退款&gt;</t>
  </si>
  <si>
    <t>RUEANMUN/ORAYA</t>
  </si>
  <si>
    <t xml:space="preserve">4210535	</t>
  </si>
  <si>
    <t xml:space="preserve">999228354859760	</t>
  </si>
  <si>
    <t>[芭堤雅]芭堤雅琥珀酒店(Hotel Amber Pattaya)(68545273)</t>
  </si>
  <si>
    <t>豪华城景房间&lt;2人入住&gt;&lt;不退款&gt;&lt;早餐&gt;</t>
  </si>
  <si>
    <t>LIN/YU,jiang/chuannan,HUANG/BAIXU,LIAO/DONGBO</t>
  </si>
  <si>
    <t xml:space="preserve">4210543	</t>
  </si>
  <si>
    <t xml:space="preserve">999228354988722	</t>
  </si>
  <si>
    <t xml:space="preserve">4210583	</t>
  </si>
  <si>
    <t xml:space="preserve">999228355302533	</t>
  </si>
  <si>
    <t>ANDREW/PETER</t>
  </si>
  <si>
    <t xml:space="preserve">4210668	</t>
  </si>
  <si>
    <t xml:space="preserve">-118029984|118029984	</t>
  </si>
  <si>
    <t xml:space="preserve">999228355669601	</t>
  </si>
  <si>
    <t>[北柳]银吉度假村(Yenjit Resort)(90391137)</t>
  </si>
  <si>
    <t>高级房间&lt;2人入住&gt;&lt;不退款&gt;&lt;早餐&gt;</t>
  </si>
  <si>
    <t>GEE/DAVID ANDREW PETER</t>
  </si>
  <si>
    <t xml:space="preserve">4211029	</t>
  </si>
  <si>
    <t xml:space="preserve">|118042021	</t>
  </si>
  <si>
    <t xml:space="preserve">999228355758349	</t>
  </si>
  <si>
    <t>[迪拜]迪拜皇冠酒店(Taj Dubai)(68545359)</t>
  </si>
  <si>
    <t>城市景观豪华客房&lt;2人入住&gt;&lt;不退款&gt;</t>
  </si>
  <si>
    <t>YU/XUEJUN</t>
  </si>
  <si>
    <t xml:space="preserve">4211048	</t>
  </si>
  <si>
    <t xml:space="preserve">999228355785829	</t>
  </si>
  <si>
    <t>[伦敦]马林公寓-塔桥-阿尔德门(Marlin Aldgate Tower Bridge)(55299853)</t>
  </si>
  <si>
    <t>一卧室公寓&lt;1人入住&gt;&lt;不退款&gt;</t>
  </si>
  <si>
    <t>GE/JIANGNAN</t>
  </si>
  <si>
    <t xml:space="preserve">4211059	</t>
  </si>
  <si>
    <t xml:space="preserve">-118044768|118044768	</t>
  </si>
  <si>
    <t xml:space="preserve">999228355970307	</t>
  </si>
  <si>
    <t>[霍利]盖特威克白宫酒店(The Gatwick White House Hotel)(110035327)</t>
  </si>
  <si>
    <t>SMITH/IAN</t>
  </si>
  <si>
    <t xml:space="preserve">4211102	</t>
  </si>
  <si>
    <t xml:space="preserve">-118048944|118048944	</t>
  </si>
  <si>
    <t xml:space="preserve">999228356118251	</t>
  </si>
  <si>
    <t>[河内]河内钻石王餐厅酒店(Hanoi Diamond King Hotel &amp; Travel)(55831970)</t>
  </si>
  <si>
    <t>CHAIKUANG/SOKSAI</t>
  </si>
  <si>
    <t xml:space="preserve">4211151	</t>
  </si>
  <si>
    <t>|118048935</t>
  </si>
  <si>
    <t xml:space="preserve">118048938	</t>
  </si>
  <si>
    <t xml:space="preserve">999228357090860	</t>
  </si>
  <si>
    <t>[塞里]欧洲极乐世界谷旅馆(Hotel l'Elysee Val d'Europe)(92028458)</t>
  </si>
  <si>
    <t>经典四人房, 2 张大床&lt;2人入住&gt;&lt;不退款&gt;</t>
  </si>
  <si>
    <t>YE/Xiaoshuo</t>
  </si>
  <si>
    <t xml:space="preserve">4211644	</t>
  </si>
  <si>
    <t xml:space="preserve">118072813|118072813	</t>
  </si>
  <si>
    <t xml:space="preserve">999228357293864	</t>
  </si>
  <si>
    <t>[利雅得]保多加贝尔酒店(Boudl Gaber)(114264458)</t>
  </si>
  <si>
    <t>Suite - 1 Bed Room&lt;2人入住&gt;&lt;不退款&gt;</t>
  </si>
  <si>
    <t>DUGGAL/RAJAN</t>
  </si>
  <si>
    <t xml:space="preserve">4211784	</t>
  </si>
  <si>
    <t xml:space="preserve">LLLATM1JA2|118078601	</t>
  </si>
  <si>
    <t xml:space="preserve">999228357440180	</t>
  </si>
  <si>
    <t>[Bang Non]拉廊府B风潮酒店(The b Ranong Trend Hotel)(90401223)</t>
  </si>
  <si>
    <t>Wamachat /Preecha</t>
  </si>
  <si>
    <t xml:space="preserve">4211962	</t>
  </si>
  <si>
    <t xml:space="preserve">|118082814	</t>
  </si>
  <si>
    <t>退单</t>
  </si>
  <si>
    <t xml:space="preserve">999228210305235	</t>
  </si>
  <si>
    <t>[纽波特纽斯]纽波特纽斯机场舒适套房酒店(Comfort Suites Newport News Airport)(55491851)</t>
  </si>
  <si>
    <t>无障碍特大床套房（禁烟）&lt;2人入住&gt;&lt;不退款&gt;&lt;早餐&gt;</t>
  </si>
  <si>
    <t>Gibbs/Stephanie Rena</t>
  </si>
  <si>
    <t xml:space="preserve">4149927	</t>
  </si>
  <si>
    <t xml:space="preserve">999226661998121	</t>
  </si>
  <si>
    <t>补单</t>
  </si>
  <si>
    <t>[谏义里]科迪里太阳大酒店(Grand Surya Hotel Kediri)(69451945)</t>
  </si>
  <si>
    <t>WOO/HONG WAI,LALAYULIARA/MRS</t>
  </si>
  <si>
    <t xml:space="preserve">3894337	</t>
  </si>
  <si>
    <t xml:space="preserve">999227104670877	</t>
  </si>
  <si>
    <t>赔款</t>
  </si>
  <si>
    <t>[马塞约]普拉亚旅馆(Cais da Praia Hotel)(111595258)</t>
  </si>
  <si>
    <t>标准双人房&lt;2人入住&gt;&lt;早餐&gt;</t>
  </si>
  <si>
    <t>MELO/KERLLYNE W VIEIRA,DE JESUS/SAULO MACHADO</t>
  </si>
  <si>
    <t xml:space="preserve">4004912	</t>
  </si>
  <si>
    <t xml:space="preserve">999227984308552	</t>
  </si>
  <si>
    <t>[七岩]华欣瓦剌 - 弩章节酒店(Vala Hua Hin - Nu Chapter Hotels)(95084220)</t>
  </si>
  <si>
    <t>直达泳池迷你套房&lt;2人入住&gt;&lt;不退款&gt;</t>
  </si>
  <si>
    <t>KANTAWONG/NATPHIMON,KANTAWONG/PATTARAPOL</t>
  </si>
  <si>
    <t xml:space="preserve">4095226	</t>
  </si>
  <si>
    <t xml:space="preserve">999227284386986	</t>
  </si>
  <si>
    <t>[顺安]西贡河安澜利特利兹酒店(An Lam Retreats Saigon River)(55665921)</t>
  </si>
  <si>
    <t>园景套房 1张特大床&lt;2人入住&gt;&lt;不退款&gt;&lt;早餐&gt;</t>
  </si>
  <si>
    <t>NG/HAI SANG</t>
  </si>
  <si>
    <t xml:space="preserve">4032827	</t>
  </si>
  <si>
    <t xml:space="preserve">1080945612	</t>
  </si>
  <si>
    <t xml:space="preserve">999228168400749	</t>
  </si>
  <si>
    <t>[芭堤雅]芭堤雅麦克海滩度假村(Mike Beach Resort Pattaya)(55478397)</t>
  </si>
  <si>
    <t>BAEK/SEONGJU</t>
  </si>
  <si>
    <t xml:space="preserve">4145126	</t>
  </si>
  <si>
    <t xml:space="preserve">999227096865806	</t>
  </si>
  <si>
    <t>[里约热内卢]朗多尼亚皇宫酒店(Hotel Rondônia Palace)(89917124)</t>
  </si>
  <si>
    <t>TOGASHI/NAMI,LISBOA/FLAVIO LUIZ</t>
  </si>
  <si>
    <t xml:space="preserve">3999571	</t>
  </si>
  <si>
    <t xml:space="preserve">60498	</t>
  </si>
  <si>
    <t xml:space="preserve">999223642991720	</t>
  </si>
  <si>
    <t>[迪拜]罗达安瓦吉套房酒店及朱美拉海滩公寓(Roda Amwaj Suites Jumeirah Beach Residence)(55270042)</t>
  </si>
  <si>
    <t>两卧室公寓&lt;2人入住&gt;&lt;不退款&gt;</t>
  </si>
  <si>
    <t>CHENG/KAOWEN</t>
  </si>
  <si>
    <t xml:space="preserve">3226430	</t>
  </si>
  <si>
    <t xml:space="preserve">24086187	</t>
  </si>
  <si>
    <t xml:space="preserve">999227336800495	</t>
  </si>
  <si>
    <t>[芭堤雅]芭堤雅阿玛瑞度假酒店(Amari Pattaya)(55391182)</t>
  </si>
  <si>
    <t>海景至尊豪华房&lt;2人入住&gt;&lt;不退款&gt;&lt;早餐&gt;</t>
  </si>
  <si>
    <t>KANSARN/BUSSAYA</t>
  </si>
  <si>
    <t xml:space="preserve">4053898	</t>
  </si>
  <si>
    <t xml:space="preserve">999226760569469	</t>
  </si>
  <si>
    <t>[曼谷]大华大酒店(Grand China Bangkok)(68545402)</t>
  </si>
  <si>
    <t>河景高级房(带阳台)&lt;2人入住&gt;&lt;不退款&gt;&lt;早餐&gt;</t>
  </si>
  <si>
    <t>Liamthong/Chaloemsri</t>
  </si>
  <si>
    <t xml:space="preserve">3920147	</t>
  </si>
  <si>
    <t xml:space="preserve">FRM248023	</t>
  </si>
  <si>
    <t xml:space="preserve">999227190346001	</t>
  </si>
  <si>
    <t>[首尔]首尔江南大使诺富特酒店(Novotel Ambassador Seoul Gangnam)(55599144)</t>
  </si>
  <si>
    <t>高级大号床房&lt;2人入住&gt;&lt;不退款&gt;</t>
  </si>
  <si>
    <t>QI/XIAO</t>
  </si>
  <si>
    <t xml:space="preserve">4021942	</t>
  </si>
  <si>
    <t xml:space="preserve">2310160644	</t>
  </si>
  <si>
    <t xml:space="preserve">999227308046612	</t>
  </si>
  <si>
    <t>TEJASEN/CHIRADHIP,PUABANDITKUL/PANITNUN</t>
  </si>
  <si>
    <t xml:space="preserve">4045181	</t>
  </si>
  <si>
    <t xml:space="preserve">2310593	</t>
  </si>
  <si>
    <t xml:space="preserve">999226840045099	</t>
  </si>
  <si>
    <t>[伦敦]切尔西静谧酒店(Chelsea Cloisters)(68545406)</t>
  </si>
  <si>
    <t>标准工作室客房&lt;2人入住&gt;</t>
  </si>
  <si>
    <t>WU/HONGXIA</t>
  </si>
  <si>
    <t xml:space="preserve">3948093	</t>
  </si>
  <si>
    <t xml:space="preserve">C8L7HTED88	</t>
  </si>
  <si>
    <t xml:space="preserve">999227033411893	</t>
  </si>
  <si>
    <t>[胡志明市]胜利机场酒店(Victory Airport Hotel)(92031948)</t>
  </si>
  <si>
    <t>双人床房&lt;1人入住&gt;&lt;不退款&gt;</t>
  </si>
  <si>
    <t>ABDULLAH/MUHAMMAD SHAIRAZI BIN</t>
  </si>
  <si>
    <t xml:space="preserve">3985321	</t>
  </si>
  <si>
    <t xml:space="preserve">9144449231950	</t>
  </si>
  <si>
    <t xml:space="preserve">999227188888702	</t>
  </si>
  <si>
    <t>[首尔]滨江酒店(The Riverside Hotel)(68031185)</t>
  </si>
  <si>
    <t>PONGWISUTHRAKSA/ITTIPHAT,KHRUTTIYAPHONG/SARUNYAKORN</t>
  </si>
  <si>
    <t xml:space="preserve">4020620	</t>
  </si>
  <si>
    <t xml:space="preserve">999227381356064	</t>
  </si>
  <si>
    <t>[首尔]首尔江南雅乐轩酒店(Aloft Seoul Gangnam)(70787443)</t>
  </si>
  <si>
    <t>雅乐轩城市特大床房&lt;2人入住&gt;&lt;不退款&gt;</t>
  </si>
  <si>
    <t>Sun/Jianzhong</t>
  </si>
  <si>
    <t xml:space="preserve">4065619	</t>
  </si>
  <si>
    <t xml:space="preserve">999227109472572	</t>
  </si>
  <si>
    <t>[兰德尔希尔]塔马拉克索格拉斯舒适套房酒店(Comfort Suites Sawgrass)(55312065)</t>
  </si>
  <si>
    <t>特大床套房&lt;2人入住&gt;&lt;早餐&gt;</t>
  </si>
  <si>
    <t>Wade/Shalise</t>
  </si>
  <si>
    <t xml:space="preserve">4008184	</t>
  </si>
  <si>
    <t xml:space="preserve">999225863738039	</t>
  </si>
  <si>
    <t>未知</t>
  </si>
  <si>
    <t>[甲米]甲米拉普拉亚度假酒店(Krabi La Playa Resort)(55451883)</t>
  </si>
  <si>
    <t>Double or Twin PREMIER ROOM&lt;2人入住&gt;&lt;不退款&gt;&lt;早餐&gt;</t>
  </si>
  <si>
    <t>XIA/HONG,ZHANG/XIUFANG</t>
  </si>
  <si>
    <t xml:space="preserve">3742591	</t>
  </si>
  <si>
    <t>，</t>
  </si>
  <si>
    <t>直采</t>
  </si>
  <si>
    <t xml:space="preserve"> 特殊要求:this is the supplementary booking for 999227961120808 to change date to 11-07 to 11-08。</t>
  </si>
  <si>
    <t>本期收回78.53元</t>
  </si>
  <si>
    <t>4210088+999228353849213此单多收464.26元待退回</t>
  </si>
  <si>
    <t>直连</t>
  </si>
  <si>
    <t>可退721.83元</t>
  </si>
  <si>
    <t>本期收回1.37元</t>
  </si>
  <si>
    <t>本期扣款343.21元</t>
  </si>
  <si>
    <t>本期扣款1869.21元</t>
  </si>
  <si>
    <t>本期扣款1331.48元</t>
  </si>
  <si>
    <t>本期扣款178.86元</t>
  </si>
  <si>
    <t>本期扣款327.61元</t>
  </si>
  <si>
    <t>本期扣款1375元</t>
  </si>
  <si>
    <t>本期扣款480.68元</t>
  </si>
  <si>
    <t>本期扣款108.46元</t>
  </si>
  <si>
    <t>可退481元</t>
  </si>
  <si>
    <t>本期扣款2429.23元</t>
  </si>
  <si>
    <t>本期扣款239.29元</t>
  </si>
  <si>
    <t>本期扣款787.97元</t>
  </si>
  <si>
    <t>原单未结算，本期扣款151.84元</t>
  </si>
  <si>
    <t>本期扣款1588.99元</t>
  </si>
  <si>
    <t>本期扣款2371.13元</t>
  </si>
  <si>
    <t>本期扣款1017.61元</t>
  </si>
  <si>
    <t>本期收回361.68元</t>
  </si>
  <si>
    <t xml:space="preserve"> 298794.01 HKD</t>
  </si>
  <si>
    <t>A231111105848481</t>
  </si>
  <si>
    <t>A231111110425481</t>
  </si>
  <si>
    <t>A231111110720925</t>
  </si>
  <si>
    <t>总计：298794.01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</si>
  <si>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</si>
  <si>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</si>
  <si>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</si>
  <si>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</si>
  <si>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</si>
  <si>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</si>
  <si>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</si>
  <si>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</si>
  <si>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</si>
  <si>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</si>
  <si>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</si>
  <si>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</si>
  <si>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</si>
  <si>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</si>
  <si>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</si>
  <si>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</si>
  <si>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</si>
  <si>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</si>
  <si>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</si>
  <si>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2023-11-07</t>
  </si>
  <si>
    <t>4211962</t>
  </si>
  <si>
    <t>拉廊府 B 风潮酒店</t>
  </si>
  <si>
    <t>Wamachat Preecha</t>
  </si>
  <si>
    <t>2023-11-08</t>
  </si>
  <si>
    <t>退房日周结</t>
  </si>
  <si>
    <t>175.95</t>
  </si>
  <si>
    <t>188.85</t>
  </si>
  <si>
    <t>0</t>
  </si>
  <si>
    <t>0.00</t>
  </si>
  <si>
    <t>携程汇智国际直连</t>
  </si>
  <si>
    <t>925</t>
  </si>
  <si>
    <t>2023-11-07 21:11:06</t>
  </si>
  <si>
    <t>否</t>
  </si>
  <si>
    <t>汇智国际旅游发展有限公司</t>
  </si>
  <si>
    <t>泰国</t>
  </si>
  <si>
    <t>4211784</t>
  </si>
  <si>
    <t>波德尔贾贝尔酒店</t>
  </si>
  <si>
    <t>DUGGAL RAJAN</t>
  </si>
  <si>
    <t>890.78</t>
  </si>
  <si>
    <t>956.08</t>
  </si>
  <si>
    <t>2023-11-07 21:00:59</t>
  </si>
  <si>
    <t>沙特阿拉伯</t>
  </si>
  <si>
    <t>4211644</t>
  </si>
  <si>
    <t>欧洲爱丽舍瓦乐酒店</t>
  </si>
  <si>
    <t>YE Xiaoshuo</t>
  </si>
  <si>
    <t>1053.37</t>
  </si>
  <si>
    <t>1130.59</t>
  </si>
  <si>
    <t>2023-11-07 20:47:17</t>
  </si>
  <si>
    <t>法国</t>
  </si>
  <si>
    <t>4211151</t>
  </si>
  <si>
    <t>河内钻石之王酒店</t>
  </si>
  <si>
    <t>CHAIKUANG SOKSAI</t>
  </si>
  <si>
    <t>420.03</t>
  </si>
  <si>
    <t>450.82</t>
  </si>
  <si>
    <t>2023-11-07 19:41:06</t>
  </si>
  <si>
    <t>越南</t>
  </si>
  <si>
    <t>4211102</t>
  </si>
  <si>
    <t>盖特威克白宫酒店</t>
  </si>
  <si>
    <t>SMITH IAN</t>
  </si>
  <si>
    <t>519.50</t>
  </si>
  <si>
    <t>557.58</t>
  </si>
  <si>
    <t>2023-11-07 19:41:08</t>
  </si>
  <si>
    <t>英国</t>
  </si>
  <si>
    <t>4211059</t>
  </si>
  <si>
    <t>马林阿尔德盖特塔桥公寓</t>
  </si>
  <si>
    <t>GE JIANGNAN</t>
  </si>
  <si>
    <t>1596.88</t>
  </si>
  <si>
    <t>1713.94</t>
  </si>
  <si>
    <t>2023-11-07 19:28:42</t>
  </si>
  <si>
    <t>4211048</t>
  </si>
  <si>
    <t>迪拜皇冠酒店</t>
  </si>
  <si>
    <t>YU XUEJUN</t>
  </si>
  <si>
    <t>2320.24</t>
  </si>
  <si>
    <t>2490.33</t>
  </si>
  <si>
    <t>-2490</t>
  </si>
  <si>
    <t>-2320</t>
  </si>
  <si>
    <t>2023-11-07 19:17:16</t>
  </si>
  <si>
    <t>阿拉伯联合酋长国</t>
  </si>
  <si>
    <t>4211029</t>
  </si>
  <si>
    <t>恩吉特度假村</t>
  </si>
  <si>
    <t>GEE DAVID ANDREW PETER</t>
  </si>
  <si>
    <t>171.74</t>
  </si>
  <si>
    <t>184.33</t>
  </si>
  <si>
    <t>2023-11-07 19:20:48</t>
  </si>
  <si>
    <t>4210668</t>
  </si>
  <si>
    <t>萨瓦蒂芭东渡假村酒店</t>
  </si>
  <si>
    <t>ANDREW PETER</t>
  </si>
  <si>
    <t>461.61</t>
  </si>
  <si>
    <t>495.45</t>
  </si>
  <si>
    <t>2023-11-07 18:46:35</t>
  </si>
  <si>
    <t>4210583</t>
  </si>
  <si>
    <t>芭堤雅金色郁金香基本酒店</t>
  </si>
  <si>
    <t>RUEANMUN ORAYA</t>
  </si>
  <si>
    <t>328.65</t>
  </si>
  <si>
    <t>352.74</t>
  </si>
  <si>
    <t>2023-11-07 18:26:58</t>
  </si>
  <si>
    <t>4210543</t>
  </si>
  <si>
    <t>芭堤雅琥珀酒店</t>
  </si>
  <si>
    <t>LIN YU,jiang chuannan,HUANG BAIXU,LIAO DONGBO</t>
  </si>
  <si>
    <t>530.25</t>
  </si>
  <si>
    <t>569.12</t>
  </si>
  <si>
    <t>2023-11-07 18:20:49</t>
  </si>
  <si>
    <t>4210535</t>
  </si>
  <si>
    <t>2023-11-07 18:18:14</t>
  </si>
  <si>
    <t>4210533</t>
  </si>
  <si>
    <t>埃尔楚拉酒店</t>
  </si>
  <si>
    <t>ZHOU YING</t>
  </si>
  <si>
    <t>385.48</t>
  </si>
  <si>
    <t>413.74</t>
  </si>
  <si>
    <t>2023-11-07 18:17:32</t>
  </si>
  <si>
    <t>西班牙</t>
  </si>
  <si>
    <t>4210234</t>
  </si>
  <si>
    <t>阿里斯顿酒店</t>
  </si>
  <si>
    <t>YU QIAN,MA XIANG</t>
  </si>
  <si>
    <t>222.72</t>
  </si>
  <si>
    <t>239.05</t>
  </si>
  <si>
    <t>2023-11-07 18:00:29</t>
  </si>
  <si>
    <t>意大利</t>
  </si>
  <si>
    <t>4210217</t>
  </si>
  <si>
    <t>曼谷亚洲酒店</t>
  </si>
  <si>
    <t>MAHAWACHARAHIRAN RAMINK,BHOOPHISETSAK THUNTABHAT</t>
  </si>
  <si>
    <t>349.31</t>
  </si>
  <si>
    <t>374.92</t>
  </si>
  <si>
    <t>2023-11-07 18:03:56</t>
  </si>
  <si>
    <t>4210201</t>
  </si>
  <si>
    <t>阳光清风酒店</t>
  </si>
  <si>
    <t>HENDRAYANA AGUSTINUS</t>
  </si>
  <si>
    <t>561.95</t>
  </si>
  <si>
    <t>603.14</t>
  </si>
  <si>
    <t>2023-11-07 17:50:05</t>
  </si>
  <si>
    <t>印度尼西亚</t>
  </si>
  <si>
    <t>4210144</t>
  </si>
  <si>
    <t>马尔马拉安塔利亚酒店</t>
  </si>
  <si>
    <t>TASBAS UGUR</t>
  </si>
  <si>
    <t>536.20</t>
  </si>
  <si>
    <t>575.51</t>
  </si>
  <si>
    <t>2023-11-07 17:33:51</t>
  </si>
  <si>
    <t>土耳其</t>
  </si>
  <si>
    <t>4210132</t>
  </si>
  <si>
    <t>迪拜龙城宜必思尚品酒店</t>
  </si>
  <si>
    <t>YANG GUOXIANG</t>
  </si>
  <si>
    <t>613.65</t>
  </si>
  <si>
    <t>658.64</t>
  </si>
  <si>
    <t>2023-11-07 17:30:56</t>
  </si>
  <si>
    <t>4210078</t>
  </si>
  <si>
    <t>加皮西达斯酒店</t>
  </si>
  <si>
    <t>Vinayak Anuj</t>
  </si>
  <si>
    <t>598.28</t>
  </si>
  <si>
    <t>642.14</t>
  </si>
  <si>
    <t>2023-11-07 17:17:11</t>
  </si>
  <si>
    <t>印度</t>
  </si>
  <si>
    <t>4210072</t>
  </si>
  <si>
    <t>AKKRAPONG RUJIRA</t>
  </si>
  <si>
    <t>134.44</t>
  </si>
  <si>
    <t>144.30</t>
  </si>
  <si>
    <t>2023-11-07 17:16:27</t>
  </si>
  <si>
    <t>4210063</t>
  </si>
  <si>
    <t>拉合尔五洲明珠大酒店</t>
  </si>
  <si>
    <t>ZHUANG YUJUN</t>
  </si>
  <si>
    <t>806.98</t>
  </si>
  <si>
    <t>866.14</t>
  </si>
  <si>
    <t>2023-11-07 17:15:13</t>
  </si>
  <si>
    <t>巴基斯坦</t>
  </si>
  <si>
    <t>4210048</t>
  </si>
  <si>
    <t>CHANAKAJKUL JIRASUDA</t>
  </si>
  <si>
    <t>2023-11-07 17:11:19</t>
  </si>
  <si>
    <t>4210028</t>
  </si>
  <si>
    <t>公园套房波尔多拉克酒店</t>
  </si>
  <si>
    <t>BAHBA OTHMANE</t>
  </si>
  <si>
    <t>324.66</t>
  </si>
  <si>
    <t>348.46</t>
  </si>
  <si>
    <t>2023-11-07 17:03:05</t>
  </si>
  <si>
    <t>4209776</t>
  </si>
  <si>
    <t>德维拉素万那普酒店</t>
  </si>
  <si>
    <t>THINKAMBEANG PHANARIN</t>
  </si>
  <si>
    <t>136.82</t>
  </si>
  <si>
    <t>146.85</t>
  </si>
  <si>
    <t>2023-11-07 16:40:31</t>
  </si>
  <si>
    <t>4209746</t>
  </si>
  <si>
    <t>麦克花园度假酒店</t>
  </si>
  <si>
    <t>TANG JINGCHUN,LI ZHIWEI</t>
  </si>
  <si>
    <t>167.31</t>
  </si>
  <si>
    <t>179.58</t>
  </si>
  <si>
    <t>2023-11-07 16:42:49</t>
  </si>
  <si>
    <t>4209669</t>
  </si>
  <si>
    <t>金棕榈酒店</t>
  </si>
  <si>
    <t>BURANAWONGSAWAT CHATCHAYA,THAMMASONTHIJAROEN PITTHAWAT</t>
  </si>
  <si>
    <t>89.34</t>
  </si>
  <si>
    <t>95.89</t>
  </si>
  <si>
    <t>2023-11-07 16:16:11</t>
  </si>
  <si>
    <t>4209612</t>
  </si>
  <si>
    <t>V One 骄傲素坤逸 24 号曼谷酒店</t>
  </si>
  <si>
    <t>KOTHACHAI SUPAWADEE</t>
  </si>
  <si>
    <t>366.08</t>
  </si>
  <si>
    <t>392.92</t>
  </si>
  <si>
    <t>2023-11-07 16:12:29</t>
  </si>
  <si>
    <t>4209452</t>
  </si>
  <si>
    <t>兰塔蜜蜂花园酒店</t>
  </si>
  <si>
    <t>ALHAMADI HELAL</t>
  </si>
  <si>
    <t>361.35</t>
  </si>
  <si>
    <t>387.84</t>
  </si>
  <si>
    <t>2023-11-07 15:49:44</t>
  </si>
  <si>
    <t>4209301</t>
  </si>
  <si>
    <t>迪拜海景酒店</t>
  </si>
  <si>
    <t>Xie Hui</t>
  </si>
  <si>
    <t>753.61</t>
  </si>
  <si>
    <t>808.86</t>
  </si>
  <si>
    <t>2023-11-07 15:18:49</t>
  </si>
  <si>
    <t>4209214</t>
  </si>
  <si>
    <t>曼谷千禧希尔顿酒店</t>
  </si>
  <si>
    <t>GU BINHUG</t>
  </si>
  <si>
    <t>991.91</t>
  </si>
  <si>
    <t>1064.62</t>
  </si>
  <si>
    <t>2023-11-07 15:02:06</t>
  </si>
  <si>
    <t>4209037</t>
  </si>
  <si>
    <t>迪克森海中天港口</t>
  </si>
  <si>
    <t>YEE PACK KIONG,CHEN JIEAI</t>
  </si>
  <si>
    <t>507.38</t>
  </si>
  <si>
    <t>544.57</t>
  </si>
  <si>
    <t>2023-11-07 14:47:38</t>
  </si>
  <si>
    <t>马来西亚</t>
  </si>
  <si>
    <t>4208985</t>
  </si>
  <si>
    <t>马卡蒂优酒店</t>
  </si>
  <si>
    <t>DIXON CRAIG RICHARD</t>
  </si>
  <si>
    <t>205.46</t>
  </si>
  <si>
    <t>220.52</t>
  </si>
  <si>
    <t>2023-11-07 14:32:00</t>
  </si>
  <si>
    <t>菲律宾</t>
  </si>
  <si>
    <t>4208949</t>
  </si>
  <si>
    <t>LI XINYAN</t>
  </si>
  <si>
    <t>394.06</t>
  </si>
  <si>
    <t>422.95</t>
  </si>
  <si>
    <t>2023-11-07 14:20:30</t>
  </si>
  <si>
    <t>4208665</t>
  </si>
  <si>
    <t>双威金字塔酒店</t>
  </si>
  <si>
    <t>ZHANG PENGJU</t>
  </si>
  <si>
    <t>760.17</t>
  </si>
  <si>
    <t>815.90</t>
  </si>
  <si>
    <t>2023-11-07 13:42:45</t>
  </si>
  <si>
    <t>4208661</t>
  </si>
  <si>
    <t>UHG四分之一普罗彭店</t>
  </si>
  <si>
    <t>KINGER HARSH</t>
  </si>
  <si>
    <t>1362.74</t>
  </si>
  <si>
    <t>1462.64</t>
  </si>
  <si>
    <t>2023-11-07 13:51:46</t>
  </si>
  <si>
    <t>4208588</t>
  </si>
  <si>
    <t>查达阳台酒店</t>
  </si>
  <si>
    <t>SADINUWAT MELADA</t>
  </si>
  <si>
    <t>138.67</t>
  </si>
  <si>
    <t>148.84</t>
  </si>
  <si>
    <t>2023-11-07 13:22:20</t>
  </si>
  <si>
    <t>4208577</t>
  </si>
  <si>
    <t>盛泰樂呵叻</t>
  </si>
  <si>
    <t>SUKAWATTANASIRI NUTTANICHA</t>
  </si>
  <si>
    <t>328.36</t>
  </si>
  <si>
    <t>352.43</t>
  </si>
  <si>
    <t>2023-11-07 13:30:36</t>
  </si>
  <si>
    <t>4208299</t>
  </si>
  <si>
    <t>素坤逸路22号阿斯皮拉公园酒店</t>
  </si>
  <si>
    <t>SILMAN ALENA</t>
  </si>
  <si>
    <t>284.30</t>
  </si>
  <si>
    <t>305.14</t>
  </si>
  <si>
    <t>2023-11-07 12:55:53</t>
  </si>
  <si>
    <t>4208272</t>
  </si>
  <si>
    <t>UROOMS Senayan</t>
  </si>
  <si>
    <t>Z DODY</t>
  </si>
  <si>
    <t>104.47</t>
  </si>
  <si>
    <t>112.13</t>
  </si>
  <si>
    <t>2023-11-07 12:49:38</t>
  </si>
  <si>
    <t>4208206</t>
  </si>
  <si>
    <t>金斯利酒店</t>
  </si>
  <si>
    <t>Kadir Kadir bin Salleh</t>
  </si>
  <si>
    <t>161.19</t>
  </si>
  <si>
    <t>173.01</t>
  </si>
  <si>
    <t>2023-11-07 12:32:18</t>
  </si>
  <si>
    <t>4208095</t>
  </si>
  <si>
    <t>悉尼乌诺酒店</t>
  </si>
  <si>
    <t>Eismark Carl</t>
  </si>
  <si>
    <t>820.48</t>
  </si>
  <si>
    <t>880.63</t>
  </si>
  <si>
    <t>-880</t>
  </si>
  <si>
    <t>-820</t>
  </si>
  <si>
    <t>2023-11-07 12:07:35</t>
  </si>
  <si>
    <t>澳大利亚</t>
  </si>
  <si>
    <t>4208041</t>
  </si>
  <si>
    <t>海防日航酒店</t>
  </si>
  <si>
    <t>SHEN CHIH YEN</t>
  </si>
  <si>
    <t>619.42</t>
  </si>
  <si>
    <t>664.83</t>
  </si>
  <si>
    <t>2023-11-07 12:02:56</t>
  </si>
  <si>
    <t>4207883</t>
  </si>
  <si>
    <t>曼谷莲区景观酒店</t>
  </si>
  <si>
    <t>SIRI NATTA</t>
  </si>
  <si>
    <t>286.81</t>
  </si>
  <si>
    <t>307.83</t>
  </si>
  <si>
    <t>2023-11-07 11:58:28</t>
  </si>
  <si>
    <t>4207766</t>
  </si>
  <si>
    <t>曼谷130号酒店及公寓</t>
  </si>
  <si>
    <t>INKAMNOED PICHAYAPAT</t>
  </si>
  <si>
    <t>131.05</t>
  </si>
  <si>
    <t>140.66</t>
  </si>
  <si>
    <t>2023-11-07 11:21:13</t>
  </si>
  <si>
    <t>4207754</t>
  </si>
  <si>
    <t>莱维拉治商务酒店（班达尔巴鲁美贡）</t>
  </si>
  <si>
    <t>HALIM ZAMANI BIN HALIM</t>
  </si>
  <si>
    <t>355.16</t>
  </si>
  <si>
    <t>381.20</t>
  </si>
  <si>
    <t>2023-11-07 11:28:58</t>
  </si>
  <si>
    <t>4207707</t>
  </si>
  <si>
    <t>迪拜大道酒店</t>
  </si>
  <si>
    <t>Zhou Qingyu</t>
  </si>
  <si>
    <t>597.52</t>
  </si>
  <si>
    <t>641.32</t>
  </si>
  <si>
    <t>2023-11-07 11:06:22</t>
  </si>
  <si>
    <t>4207706</t>
  </si>
  <si>
    <t>曼谷世纪公园酒店</t>
  </si>
  <si>
    <t>TECHALERT THANUTCHAYA</t>
  </si>
  <si>
    <t>366.20</t>
  </si>
  <si>
    <t>393.04</t>
  </si>
  <si>
    <t>2023-11-07 11:05:59</t>
  </si>
  <si>
    <t>4207694</t>
  </si>
  <si>
    <t>京那巴鲁凯悦酒店</t>
  </si>
  <si>
    <t>FENG CHUIBIN,TAN RUSHENG,HUANG QINGYUN,CHEN XINHONG</t>
  </si>
  <si>
    <t>1813.91</t>
  </si>
  <si>
    <t>1946.88</t>
  </si>
  <si>
    <t>2023-11-07 11:01:50</t>
  </si>
  <si>
    <t>4207527</t>
  </si>
  <si>
    <t>温德姆新山华美达马瑞丁酒店</t>
  </si>
  <si>
    <t>deng haiyi</t>
  </si>
  <si>
    <t>478.55</t>
  </si>
  <si>
    <t>513.63</t>
  </si>
  <si>
    <t>2023-11-07 10:46:57</t>
  </si>
  <si>
    <t>4207523</t>
  </si>
  <si>
    <t>司丽普猫头鹰旅舍</t>
  </si>
  <si>
    <t>KHAING PYONE EI</t>
  </si>
  <si>
    <t>63.03</t>
  </si>
  <si>
    <t>67.65</t>
  </si>
  <si>
    <t>2023-11-07 10:46:32</t>
  </si>
  <si>
    <t>4207431</t>
  </si>
  <si>
    <t>盛泰澜芭堤雅幻影度假村</t>
  </si>
  <si>
    <t>KHUMPHAI SITHETHARITHE</t>
  </si>
  <si>
    <t>2047.50</t>
  </si>
  <si>
    <t>2197.60</t>
  </si>
  <si>
    <t>2023-11-07 10:30:12</t>
  </si>
  <si>
    <t>4207406</t>
  </si>
  <si>
    <t>ALLEN JAY AUSTIN</t>
  </si>
  <si>
    <t>2023-11-07 10:15:09</t>
  </si>
  <si>
    <t>4207402</t>
  </si>
  <si>
    <t>祡润芳尼孔敬酒店</t>
  </si>
  <si>
    <t>WONGTALA PRATHAN</t>
  </si>
  <si>
    <t>202.94</t>
  </si>
  <si>
    <t>217.82</t>
  </si>
  <si>
    <t>2023-11-07 10:15:49</t>
  </si>
  <si>
    <t>4207268</t>
  </si>
  <si>
    <t>CHOOMPONG PONGRAVEE</t>
  </si>
  <si>
    <t>183.04</t>
  </si>
  <si>
    <t>196.46</t>
  </si>
  <si>
    <t>2023-11-07 10:08:05</t>
  </si>
  <si>
    <t>4207239</t>
  </si>
  <si>
    <t>莲花大 SPA 酒店 - 莲花集团管理</t>
  </si>
  <si>
    <t>li yuanxiao</t>
  </si>
  <si>
    <t>452.13</t>
  </si>
  <si>
    <t>485.27</t>
  </si>
  <si>
    <t>2023-11-07 09:49:37</t>
  </si>
  <si>
    <t>4207235</t>
  </si>
  <si>
    <t>素坤逸20号iCheck旅馆公寓</t>
  </si>
  <si>
    <t>SISANEHA SUWALAK</t>
  </si>
  <si>
    <t>192.47</t>
  </si>
  <si>
    <t>206.58</t>
  </si>
  <si>
    <t>2023-11-07 09:50:34</t>
  </si>
  <si>
    <t>4207234</t>
  </si>
  <si>
    <t>德梅因机场品质套房酒店</t>
  </si>
  <si>
    <t>Vergara Silvia</t>
  </si>
  <si>
    <t>447.09</t>
  </si>
  <si>
    <t>479.87</t>
  </si>
  <si>
    <t>2023-11-07 09:48:16</t>
  </si>
  <si>
    <t>美国</t>
  </si>
  <si>
    <t>4207212</t>
  </si>
  <si>
    <t>阿斯顿·吉迪恩·巴淡酒店</t>
  </si>
  <si>
    <t>WANRI WANRI</t>
  </si>
  <si>
    <t>265.35</t>
  </si>
  <si>
    <t>284.80</t>
  </si>
  <si>
    <t>2023-11-07 09:42:56</t>
  </si>
  <si>
    <t>4206932</t>
  </si>
  <si>
    <t>中国城酒店</t>
  </si>
  <si>
    <t>HUANG GONGYANG</t>
  </si>
  <si>
    <t>258.53</t>
  </si>
  <si>
    <t>277.48</t>
  </si>
  <si>
    <t>2023-11-07 08:28:38</t>
  </si>
  <si>
    <t>4206930</t>
  </si>
  <si>
    <t>WU LEDING,LIU JINHUO</t>
  </si>
  <si>
    <t>258.57</t>
  </si>
  <si>
    <t>277.52</t>
  </si>
  <si>
    <t>2023-11-07 08:27:51</t>
  </si>
  <si>
    <t>4206903</t>
  </si>
  <si>
    <t>普吉岛苏帕莱风景湾水疗度假酒店(SHA Extra Plus)</t>
  </si>
  <si>
    <t>SAESOR JANTIMA</t>
  </si>
  <si>
    <t>361.40</t>
  </si>
  <si>
    <t>387.89</t>
  </si>
  <si>
    <t>2023-11-07 08:11:41</t>
  </si>
  <si>
    <t>4206889</t>
  </si>
  <si>
    <t>河内顶雅致酒店</t>
  </si>
  <si>
    <t>Kao Chenlang</t>
  </si>
  <si>
    <t>205.10</t>
  </si>
  <si>
    <t>220.14</t>
  </si>
  <si>
    <t>2023-11-07 08:05:12</t>
  </si>
  <si>
    <t>4206791</t>
  </si>
  <si>
    <t>CHEN GUOCAI</t>
  </si>
  <si>
    <t>258.34</t>
  </si>
  <si>
    <t>277.28</t>
  </si>
  <si>
    <t>2023-11-07 07:41:55</t>
  </si>
  <si>
    <t>4206682</t>
  </si>
  <si>
    <t>新曼哈顿酒店</t>
  </si>
  <si>
    <t>Pan Mei,Zhang Xiaowen</t>
  </si>
  <si>
    <t>187.71</t>
  </si>
  <si>
    <t>201.47</t>
  </si>
  <si>
    <t>2023-11-07 06:42:19</t>
  </si>
  <si>
    <t>韩国</t>
  </si>
  <si>
    <t>4206631</t>
  </si>
  <si>
    <t>彭塔莱欧娜酒店</t>
  </si>
  <si>
    <t>mccombs debra</t>
  </si>
  <si>
    <t>1023.19</t>
  </si>
  <si>
    <t>1098.20</t>
  </si>
  <si>
    <t>2023-11-07 05:53:11</t>
  </si>
  <si>
    <t>哥斯达黎加</t>
  </si>
  <si>
    <t>4206604</t>
  </si>
  <si>
    <t>古德伍德酒店</t>
  </si>
  <si>
    <t>Lin Hongmei</t>
  </si>
  <si>
    <t>827.32</t>
  </si>
  <si>
    <t>887.97</t>
  </si>
  <si>
    <t>2023-11-07 05:42:21</t>
  </si>
  <si>
    <t>加拿大</t>
  </si>
  <si>
    <t>4206537</t>
  </si>
  <si>
    <t>安维河滨凯恩曼谷酒店</t>
  </si>
  <si>
    <t>RUIZ DERICK RIORDAN</t>
  </si>
  <si>
    <t>298.54</t>
  </si>
  <si>
    <t>320.42</t>
  </si>
  <si>
    <t>2023-11-07 04:30:53</t>
  </si>
  <si>
    <t>4206510</t>
  </si>
  <si>
    <t>都柏林葛雷斯罕里乌广场酒店</t>
  </si>
  <si>
    <t>Boyle Edward</t>
  </si>
  <si>
    <t>1497.78</t>
  </si>
  <si>
    <t>1607.58</t>
  </si>
  <si>
    <t>2023-11-07 03:58:49</t>
  </si>
  <si>
    <t>爱尔兰</t>
  </si>
  <si>
    <t>4206508</t>
  </si>
  <si>
    <t>四海汽车旅馆及服务式公寓</t>
  </si>
  <si>
    <t>Nelson Edward</t>
  </si>
  <si>
    <t>408.81</t>
  </si>
  <si>
    <t>438.78</t>
  </si>
  <si>
    <t>2023-11-07 03:56:06</t>
  </si>
  <si>
    <t>4206463</t>
  </si>
  <si>
    <t>迪拜兰德阿拜德斯公寓酒店</t>
  </si>
  <si>
    <t>Puvvathottathil Ismail</t>
  </si>
  <si>
    <t>742.13</t>
  </si>
  <si>
    <t>796.53</t>
  </si>
  <si>
    <t>2023-11-07 03:15:50</t>
  </si>
  <si>
    <t>4206422</t>
  </si>
  <si>
    <t>岘港希尔顿酒店</t>
  </si>
  <si>
    <t>TRUONG LINH</t>
  </si>
  <si>
    <t>474.57</t>
  </si>
  <si>
    <t>509.36</t>
  </si>
  <si>
    <t>2023-11-07 02:47:25</t>
  </si>
  <si>
    <t>4206296</t>
  </si>
  <si>
    <t>Ds67套房酒店</t>
  </si>
  <si>
    <t>wang jiahao</t>
  </si>
  <si>
    <t>190.35</t>
  </si>
  <si>
    <t>204.30</t>
  </si>
  <si>
    <t>2023-11-07 01:27:00</t>
  </si>
  <si>
    <t>4206289</t>
  </si>
  <si>
    <t>吉隆坡美宫殿酒店</t>
  </si>
  <si>
    <t>Syaripuddin Irdam</t>
  </si>
  <si>
    <t>356.78</t>
  </si>
  <si>
    <t>382.93</t>
  </si>
  <si>
    <t>2023-11-07 01:23:56</t>
  </si>
  <si>
    <t>4206265</t>
  </si>
  <si>
    <t>埃里温格兰德酒店 - 世界小型豪华酒店</t>
  </si>
  <si>
    <t>RUTKOVSKAIA EKATERINA</t>
  </si>
  <si>
    <t>656.76</t>
  </si>
  <si>
    <t>704.91</t>
  </si>
  <si>
    <t>2023-11-07 01:10:49</t>
  </si>
  <si>
    <t>亚美尼亚</t>
  </si>
  <si>
    <t>4206251</t>
  </si>
  <si>
    <t>普吉岛卡塔磐石度假村</t>
  </si>
  <si>
    <t>YANG JING</t>
  </si>
  <si>
    <t>4924.21</t>
  </si>
  <si>
    <t>5271.05</t>
  </si>
  <si>
    <t>2023-11-07 08:08:25</t>
  </si>
  <si>
    <t>4206199</t>
  </si>
  <si>
    <t>卡宾城市酒店</t>
  </si>
  <si>
    <t>QIAN YIQIN</t>
  </si>
  <si>
    <t>488.32</t>
  </si>
  <si>
    <t>522.71</t>
  </si>
  <si>
    <t>2023-11-07 00:51:27</t>
  </si>
  <si>
    <t>丹麦</t>
  </si>
  <si>
    <t>4206074</t>
  </si>
  <si>
    <t>班贾巴鲁马辰法维酒店</t>
  </si>
  <si>
    <t>IQBAL MUHAMMAD</t>
  </si>
  <si>
    <t>218.82</t>
  </si>
  <si>
    <t>234.23</t>
  </si>
  <si>
    <t>2023-11-07 00:10:48</t>
  </si>
  <si>
    <t>2023-11-06</t>
  </si>
  <si>
    <t>4206047</t>
  </si>
  <si>
    <t>图克图克青年旅舍</t>
  </si>
  <si>
    <t>TIBSUPA THICHADA</t>
  </si>
  <si>
    <t>63.25</t>
  </si>
  <si>
    <t>67.70</t>
  </si>
  <si>
    <t>2023-11-07 00:59:27</t>
  </si>
  <si>
    <t>4206043</t>
  </si>
  <si>
    <t>新加坡港湾彩鸿酒店</t>
  </si>
  <si>
    <t>SUKRI DINIE FITRI</t>
  </si>
  <si>
    <t>849.55</t>
  </si>
  <si>
    <t>909.39</t>
  </si>
  <si>
    <t>2023-11-06 23:49:07</t>
  </si>
  <si>
    <t>新加坡</t>
  </si>
  <si>
    <t>4205993</t>
  </si>
  <si>
    <t>雷斯托酒店</t>
  </si>
  <si>
    <t>PIKULEV ARTEM</t>
  </si>
  <si>
    <t>103.19</t>
  </si>
  <si>
    <t>110.46</t>
  </si>
  <si>
    <t>2023-11-06 23:30:09</t>
  </si>
  <si>
    <t>4205983</t>
  </si>
  <si>
    <t>乐度假村(SHA Extra Plus)</t>
  </si>
  <si>
    <t>SONG KAIFENG</t>
  </si>
  <si>
    <t>467.29</t>
  </si>
  <si>
    <t>500.20</t>
  </si>
  <si>
    <t>2023-11-06 23:27:16</t>
  </si>
  <si>
    <t>4205944</t>
  </si>
  <si>
    <t>库塔露台酒店</t>
  </si>
  <si>
    <t>huang zhiliang</t>
  </si>
  <si>
    <t>184.30</t>
  </si>
  <si>
    <t>197.28</t>
  </si>
  <si>
    <t>2023-11-06 23:15:55</t>
  </si>
  <si>
    <t>4205916</t>
  </si>
  <si>
    <t>普吉岛芭东赤色星球</t>
  </si>
  <si>
    <t>REN WANG</t>
  </si>
  <si>
    <t>92.10</t>
  </si>
  <si>
    <t>98.59</t>
  </si>
  <si>
    <t>2023-11-06 23:05:46</t>
  </si>
  <si>
    <t>4205826</t>
  </si>
  <si>
    <t>马六甲喜来得皇家酒店</t>
  </si>
  <si>
    <t>RUSIZA RUSIZA BT BAHARUM</t>
  </si>
  <si>
    <t>356.82</t>
  </si>
  <si>
    <t>381.95</t>
  </si>
  <si>
    <t>2023-11-06 22:45:58</t>
  </si>
  <si>
    <t>4205823</t>
  </si>
  <si>
    <t>岘港黄金广场酒店</t>
  </si>
  <si>
    <t>ANG WEI PENG PATRICK,PHAMNGOC BICHTRAM</t>
  </si>
  <si>
    <t>138.78</t>
  </si>
  <si>
    <t>148.56</t>
  </si>
  <si>
    <t>2023-11-06 22:45:37</t>
  </si>
  <si>
    <t>4205700</t>
  </si>
  <si>
    <t>FITRIANI FITRIANI</t>
  </si>
  <si>
    <t>218.72</t>
  </si>
  <si>
    <t>234.13</t>
  </si>
  <si>
    <t>2023-11-06 22:25:52</t>
  </si>
  <si>
    <t>4205433</t>
  </si>
  <si>
    <t>吉隆坡格林玛丽美居酒店</t>
  </si>
  <si>
    <t>BATIS OMAR SALEM ABDULLAH</t>
  </si>
  <si>
    <t>313.00</t>
  </si>
  <si>
    <t>335.05</t>
  </si>
  <si>
    <t>2023-11-06 21:53:44</t>
  </si>
  <si>
    <t>4205297</t>
  </si>
  <si>
    <t>qu Kaijiang,Xue Yutong</t>
  </si>
  <si>
    <t>997.54</t>
  </si>
  <si>
    <t>1067.80</t>
  </si>
  <si>
    <t>2023-11-06 21:23:48</t>
  </si>
  <si>
    <t>4204947</t>
  </si>
  <si>
    <t>阿斯顿尊荣西马图庞及会议中心</t>
  </si>
  <si>
    <t>YUAN HONGCHENG</t>
  </si>
  <si>
    <t>378.36</t>
  </si>
  <si>
    <t>405.01</t>
  </si>
  <si>
    <t>2023-11-06 20:39:55</t>
  </si>
  <si>
    <t>4204897</t>
  </si>
  <si>
    <t xml:space="preserve">萨沃伊酒店  </t>
  </si>
  <si>
    <t>Ekinci Ismail</t>
  </si>
  <si>
    <t>601.92</t>
  </si>
  <si>
    <t>644.32</t>
  </si>
  <si>
    <t>2023-11-06 20:29:49</t>
  </si>
  <si>
    <t>德国</t>
  </si>
  <si>
    <t>4204837</t>
  </si>
  <si>
    <t>吉兰丹哥打巴鲁市中心途恩酒店</t>
  </si>
  <si>
    <t>RAZALI MOHD SHAFIQ</t>
  </si>
  <si>
    <t>134.34</t>
  </si>
  <si>
    <t>143.80</t>
  </si>
  <si>
    <t>2023-11-06 20:12:30</t>
  </si>
  <si>
    <t>4204813</t>
  </si>
  <si>
    <t>POP！三宝拢佩穆达酒店</t>
  </si>
  <si>
    <t>WICAKSONO ARIE</t>
  </si>
  <si>
    <t>124.68</t>
  </si>
  <si>
    <t>133.46</t>
  </si>
  <si>
    <t>2023-11-06 20:05:27</t>
  </si>
  <si>
    <t>4204457</t>
  </si>
  <si>
    <t>曼谷骑士套房</t>
  </si>
  <si>
    <t>CHEN ZHIHAI</t>
  </si>
  <si>
    <t>264.37</t>
  </si>
  <si>
    <t>282.99</t>
  </si>
  <si>
    <t>2023-11-06 19:32:58</t>
  </si>
  <si>
    <t>4204433</t>
  </si>
  <si>
    <t>吉隆坡皇家酒店</t>
  </si>
  <si>
    <t>AZLAN MOHD AZLAN BIN MUHAMAD</t>
  </si>
  <si>
    <t>296.80</t>
  </si>
  <si>
    <t>317.70</t>
  </si>
  <si>
    <t>2023-11-06 19:26:05</t>
  </si>
  <si>
    <t>4204088</t>
  </si>
  <si>
    <t>克拉尔桑德汽车旅馆</t>
  </si>
  <si>
    <t>White Rowena</t>
  </si>
  <si>
    <t>518.62</t>
  </si>
  <si>
    <t>555.15</t>
  </si>
  <si>
    <t>2023-11-06 18:56:44</t>
  </si>
  <si>
    <t>4204087</t>
  </si>
  <si>
    <t>库塔索啦丽思酒店</t>
  </si>
  <si>
    <t>NGUYEN THI CAM TIEN</t>
  </si>
  <si>
    <t>324.58</t>
  </si>
  <si>
    <t>347.44</t>
  </si>
  <si>
    <t>2023-11-06 18:55:48</t>
  </si>
  <si>
    <t>4204035</t>
  </si>
  <si>
    <t>阳光酒店</t>
  </si>
  <si>
    <t>Zhan Lingfei</t>
  </si>
  <si>
    <t>823.84</t>
  </si>
  <si>
    <t>881.87</t>
  </si>
  <si>
    <t>2023-11-06 18:44:23</t>
  </si>
  <si>
    <t>4203522</t>
  </si>
  <si>
    <t>努晃酒店</t>
  </si>
  <si>
    <t>HUANG HONGJIANG,XU BIXIAN</t>
  </si>
  <si>
    <t>381.38</t>
  </si>
  <si>
    <t>408.24</t>
  </si>
  <si>
    <t>2023-11-06 17:14:44</t>
  </si>
  <si>
    <t>4203520</t>
  </si>
  <si>
    <t>公园海得拉巴酒店</t>
  </si>
  <si>
    <t>Gudhe Venkata</t>
  </si>
  <si>
    <t>934.01</t>
  </si>
  <si>
    <t>999.80</t>
  </si>
  <si>
    <t>2023-11-06 17:13:37</t>
  </si>
  <si>
    <t>4203341</t>
  </si>
  <si>
    <t>海湾苑商务湾酒店</t>
  </si>
  <si>
    <t>SHABAN FRANKLIN</t>
  </si>
  <si>
    <t>2059.09</t>
  </si>
  <si>
    <t>2204.12</t>
  </si>
  <si>
    <t>2023-11-06 16:52:33</t>
  </si>
  <si>
    <t>4203316</t>
  </si>
  <si>
    <t>FIRDAUS AMIR</t>
  </si>
  <si>
    <t>593.59</t>
  </si>
  <si>
    <t>635.40</t>
  </si>
  <si>
    <t>2023-11-06 16:46:17</t>
  </si>
  <si>
    <t>4203230</t>
  </si>
  <si>
    <t>希思尔新山酒店</t>
  </si>
  <si>
    <t>Kim Juhwan kim</t>
  </si>
  <si>
    <t>343.70</t>
  </si>
  <si>
    <t>367.91</t>
  </si>
  <si>
    <t>2023-11-06 16:24:25</t>
  </si>
  <si>
    <t>4203225</t>
  </si>
  <si>
    <t>SINGGIH BERT</t>
  </si>
  <si>
    <t>275.68</t>
  </si>
  <si>
    <t>295.10</t>
  </si>
  <si>
    <t>2023-11-06 16:22:57</t>
  </si>
  <si>
    <t>4202906</t>
  </si>
  <si>
    <t>纽约西区青年国际旅馆</t>
  </si>
  <si>
    <t>MAGANTE DEANN MARIE</t>
  </si>
  <si>
    <t>733.35</t>
  </si>
  <si>
    <t>785.00</t>
  </si>
  <si>
    <t>2023-11-06 15:40:28</t>
  </si>
  <si>
    <t>4202888</t>
  </si>
  <si>
    <t>莎阿南马尔地亚套房酒店</t>
  </si>
  <si>
    <t>BAKRI ALIA SYAZANA</t>
  </si>
  <si>
    <t>302.56</t>
  </si>
  <si>
    <t>323.87</t>
  </si>
  <si>
    <t>2023-11-06 15:34:40</t>
  </si>
  <si>
    <t>4202867</t>
  </si>
  <si>
    <t>芭堤雅旅客之家酒店</t>
  </si>
  <si>
    <t>VARONA REBECCA</t>
  </si>
  <si>
    <t>262.48</t>
  </si>
  <si>
    <t>280.97</t>
  </si>
  <si>
    <t>2023-11-06 15:30:18</t>
  </si>
  <si>
    <t>4202449</t>
  </si>
  <si>
    <t>Wu Xiaojun</t>
  </si>
  <si>
    <t>2194.55</t>
  </si>
  <si>
    <t>2349.12</t>
  </si>
  <si>
    <t>2023-11-06 14:12:04</t>
  </si>
  <si>
    <t>4202204</t>
  </si>
  <si>
    <t>CHENG TAN</t>
  </si>
  <si>
    <t>261.87</t>
  </si>
  <si>
    <t>280.32</t>
  </si>
  <si>
    <t>2023-11-06 13:42:26</t>
  </si>
  <si>
    <t>4202202</t>
  </si>
  <si>
    <t>雅加达太贝特POP!酒店</t>
  </si>
  <si>
    <t>Trinita Neti</t>
  </si>
  <si>
    <t>155.76</t>
  </si>
  <si>
    <t>166.73</t>
  </si>
  <si>
    <t>2023-11-06 13:41:13</t>
  </si>
  <si>
    <t>4202142</t>
  </si>
  <si>
    <t>芭堤雅硬石酒店</t>
  </si>
  <si>
    <t>KUO CHIHCHIANG,LIU ZEYAN</t>
  </si>
  <si>
    <t>672.85</t>
  </si>
  <si>
    <t>720.24</t>
  </si>
  <si>
    <t>2023-11-06 13:23:00</t>
  </si>
  <si>
    <t>4202116</t>
  </si>
  <si>
    <t>普吉岛SIS卡塔度假村</t>
  </si>
  <si>
    <t>NOULPRADITH MANUTSAKAN</t>
  </si>
  <si>
    <t>631.59</t>
  </si>
  <si>
    <t>676.08</t>
  </si>
  <si>
    <t>2023-11-06 13:13:57</t>
  </si>
  <si>
    <t>4202089</t>
  </si>
  <si>
    <t>菲斯时尚酒店</t>
  </si>
  <si>
    <t>ZHONG HUAMING</t>
  </si>
  <si>
    <t>3620.73</t>
  </si>
  <si>
    <t>3875.76</t>
  </si>
  <si>
    <t>2023-11-06 13:04:10</t>
  </si>
  <si>
    <t>4201742</t>
  </si>
  <si>
    <t>富丽华国际管理大酒店</t>
  </si>
  <si>
    <t>AIZUDDIN KU MOHD</t>
  </si>
  <si>
    <t>410.00</t>
  </si>
  <si>
    <t>438.88</t>
  </si>
  <si>
    <t>2023-11-06 12:10:52</t>
  </si>
  <si>
    <t>4201738</t>
  </si>
  <si>
    <t>曼谷地铁站酒店</t>
  </si>
  <si>
    <t>POMPONGPHAI JANTRA</t>
  </si>
  <si>
    <t>274.38</t>
  </si>
  <si>
    <t>293.71</t>
  </si>
  <si>
    <t>2023-11-06 12:09:14</t>
  </si>
  <si>
    <t>4201168</t>
  </si>
  <si>
    <t>素坤逸24巷奥克伍德住宅酒店</t>
  </si>
  <si>
    <t>LEE CHIA WEI</t>
  </si>
  <si>
    <t>905.50</t>
  </si>
  <si>
    <t>969.28</t>
  </si>
  <si>
    <t>2023-11-06 10:46:52</t>
  </si>
  <si>
    <t>4200904</t>
  </si>
  <si>
    <t>宾客之屋</t>
  </si>
  <si>
    <t>SAENGBUNRUENG KANCHANA</t>
  </si>
  <si>
    <t>158.72</t>
  </si>
  <si>
    <t>169.90</t>
  </si>
  <si>
    <t>2023-11-06 09:47:02</t>
  </si>
  <si>
    <t>4200807</t>
  </si>
  <si>
    <t>曼谷奔集路希尔顿逸林酒店</t>
  </si>
  <si>
    <t>LIU FEI</t>
  </si>
  <si>
    <t>1434.24</t>
  </si>
  <si>
    <t>1535.26</t>
  </si>
  <si>
    <t>2023-11-06 09:10:19</t>
  </si>
  <si>
    <t>4200499</t>
  </si>
  <si>
    <t>ZHAO WENWEN</t>
  </si>
  <si>
    <t>622.92</t>
  </si>
  <si>
    <t>666.80</t>
  </si>
  <si>
    <t>2023-11-06 07:22:20</t>
  </si>
  <si>
    <t>4200482</t>
  </si>
  <si>
    <t>米兰贝洛格兰德旅舍</t>
  </si>
  <si>
    <t>FUKUZAWA MERY</t>
  </si>
  <si>
    <t>276.72</t>
  </si>
  <si>
    <t>296.21</t>
  </si>
  <si>
    <t>2023-11-06 07:12:01</t>
  </si>
  <si>
    <t>4200417</t>
  </si>
  <si>
    <t>托托瓦韦恩华美达酒店</t>
  </si>
  <si>
    <t>ELMOSALLAMY ESRAA</t>
  </si>
  <si>
    <t>1598.53</t>
  </si>
  <si>
    <t>1711.12</t>
  </si>
  <si>
    <t>2023-11-06 06:33:45</t>
  </si>
  <si>
    <t>4200383</t>
  </si>
  <si>
    <t>PAN LICHAO</t>
  </si>
  <si>
    <t>2023-11-06 06:00:04</t>
  </si>
  <si>
    <t>4200325</t>
  </si>
  <si>
    <t>LI XUEYUN,FANG ZHENG</t>
  </si>
  <si>
    <t>590.60</t>
  </si>
  <si>
    <t>632.20</t>
  </si>
  <si>
    <t>2023-11-06 04:48:31</t>
  </si>
  <si>
    <t>4200100</t>
  </si>
  <si>
    <t>艾里四分之一UHG酒店</t>
  </si>
  <si>
    <t>CAO CAN</t>
  </si>
  <si>
    <t>1107.27</t>
  </si>
  <si>
    <t>1185.26</t>
  </si>
  <si>
    <t>2023-11-06 01:45:23</t>
  </si>
  <si>
    <t>4200090</t>
  </si>
  <si>
    <t>UHG四分之一华蓝逢</t>
  </si>
  <si>
    <t>PENSUPA KRISDA</t>
  </si>
  <si>
    <t>337.71</t>
  </si>
  <si>
    <t>361.50</t>
  </si>
  <si>
    <t>2023-11-06 01:39:28</t>
  </si>
  <si>
    <t>4200030</t>
  </si>
  <si>
    <t>德黑兰钻石酒店</t>
  </si>
  <si>
    <t>De Rosas Anzures Estela</t>
  </si>
  <si>
    <t>273.20</t>
  </si>
  <si>
    <t>292.44</t>
  </si>
  <si>
    <t>2023-11-06 01:04:22</t>
  </si>
  <si>
    <t>伊朗</t>
  </si>
  <si>
    <t>2023-11-05</t>
  </si>
  <si>
    <t>4199809</t>
  </si>
  <si>
    <t>宿务柏宁国际大酒店</t>
  </si>
  <si>
    <t>FLORES KATRINA LICAYAN</t>
  </si>
  <si>
    <t>421.89</t>
  </si>
  <si>
    <t>451.61</t>
  </si>
  <si>
    <t>2023-11-05 23:34:58</t>
  </si>
  <si>
    <t>4199793</t>
  </si>
  <si>
    <t>MAMACLAY AMIEL MONTUBIG</t>
  </si>
  <si>
    <t>2023-11-05 23:32:04</t>
  </si>
  <si>
    <t>4199465</t>
  </si>
  <si>
    <t>雅顿住宅酒店</t>
  </si>
  <si>
    <t>WESTWOOD SCOTT</t>
  </si>
  <si>
    <t>696.45</t>
  </si>
  <si>
    <t>745.50</t>
  </si>
  <si>
    <t>2023-11-05 22:05:07</t>
  </si>
  <si>
    <t>4199249</t>
  </si>
  <si>
    <t>素坤逸11号拉珀蒂特萨利酒店</t>
  </si>
  <si>
    <t>KLINTHONG SUTTAHATHAI</t>
  </si>
  <si>
    <t>284.95</t>
  </si>
  <si>
    <t>305.02</t>
  </si>
  <si>
    <t>2023-11-05 22:01:41</t>
  </si>
  <si>
    <t>4199245</t>
  </si>
  <si>
    <t>曼谷贵都酒店</t>
  </si>
  <si>
    <t>YANG JIAN,ZHAO BO</t>
  </si>
  <si>
    <t>422.16</t>
  </si>
  <si>
    <t>451.89</t>
  </si>
  <si>
    <t>2023-11-05 21:59:28</t>
  </si>
  <si>
    <t>4199188</t>
  </si>
  <si>
    <t>CHAN KIM FOONG</t>
  </si>
  <si>
    <t>1394.24</t>
  </si>
  <si>
    <t>1492.44</t>
  </si>
  <si>
    <t>2023-11-05 21:42:41</t>
  </si>
  <si>
    <t>4199170</t>
  </si>
  <si>
    <t>迪拜德伊勒温德姆速 8 酒店</t>
  </si>
  <si>
    <t>JIANG TINGTING,GU TINGTING</t>
  </si>
  <si>
    <t>1345.72</t>
  </si>
  <si>
    <t>1440.50</t>
  </si>
  <si>
    <t>2023-11-05 21:38:21</t>
  </si>
  <si>
    <t>4199157</t>
  </si>
  <si>
    <t>UHG四分之一沙拉铃酒店</t>
  </si>
  <si>
    <t>MUANGKRUTH PALIDA</t>
  </si>
  <si>
    <t>616.85</t>
  </si>
  <si>
    <t>660.30</t>
  </si>
  <si>
    <t>2023-11-05 21:37:43</t>
  </si>
  <si>
    <t>4198829</t>
  </si>
  <si>
    <t>南旺波略斯画廊酒店</t>
  </si>
  <si>
    <t>ZHAO LING</t>
  </si>
  <si>
    <t>409.40</t>
  </si>
  <si>
    <t>438.24</t>
  </si>
  <si>
    <t>2023-11-05 20:57:55</t>
  </si>
  <si>
    <t>4198824</t>
  </si>
  <si>
    <t>曼谷叻抛利沃特尔酒店</t>
  </si>
  <si>
    <t>CHAIYO JUTHATHIP</t>
  </si>
  <si>
    <t>111.49</t>
  </si>
  <si>
    <t>119.34</t>
  </si>
  <si>
    <t>2023-11-05 20:56:46</t>
  </si>
  <si>
    <t>4198739</t>
  </si>
  <si>
    <t>兰花度假酒店</t>
  </si>
  <si>
    <t>CHUCHUAI WARIYANAT</t>
  </si>
  <si>
    <t>147.36</t>
  </si>
  <si>
    <t>157.74</t>
  </si>
  <si>
    <t>2023-11-05 20:32:07</t>
  </si>
  <si>
    <t>4198703</t>
  </si>
  <si>
    <t>曼谷京华大酒店</t>
  </si>
  <si>
    <t>YU RAN</t>
  </si>
  <si>
    <t>708.89</t>
  </si>
  <si>
    <t>758.82</t>
  </si>
  <si>
    <t>2023-11-05 20:23:54</t>
  </si>
  <si>
    <t>4198306</t>
  </si>
  <si>
    <t>希兰达5号公园酒店</t>
  </si>
  <si>
    <t>YOGASARA Y</t>
  </si>
  <si>
    <t>235.04</t>
  </si>
  <si>
    <t>251.60</t>
  </si>
  <si>
    <t>2023-11-05 19:32:58</t>
  </si>
  <si>
    <t>4198297</t>
  </si>
  <si>
    <t>联邦集团来朋酒店</t>
  </si>
  <si>
    <t>Fung Hon pan robin</t>
  </si>
  <si>
    <t>773.42</t>
  </si>
  <si>
    <t>827.90</t>
  </si>
  <si>
    <t>2023-11-05 19:32:51</t>
  </si>
  <si>
    <t>4198235</t>
  </si>
  <si>
    <t>雅加达东荟城智选假日酒店</t>
  </si>
  <si>
    <t>Wu Xiaming</t>
  </si>
  <si>
    <t>316.25</t>
  </si>
  <si>
    <t>338.52</t>
  </si>
  <si>
    <t>2023-11-05 19:15:35</t>
  </si>
  <si>
    <t>4197924</t>
  </si>
  <si>
    <t>查贝克西卡朗格兰德祖立大酒店</t>
  </si>
  <si>
    <t>Wenhao Cai</t>
  </si>
  <si>
    <t>563.06</t>
  </si>
  <si>
    <t>602.72</t>
  </si>
  <si>
    <t>2023-11-05 18:46:10</t>
  </si>
  <si>
    <t>4197460</t>
  </si>
  <si>
    <t>布城丽笙公园酒店</t>
  </si>
  <si>
    <t>YEO KARN WEE</t>
  </si>
  <si>
    <t>271.07</t>
  </si>
  <si>
    <t>290.16</t>
  </si>
  <si>
    <t>2023-11-05 17:29:40</t>
  </si>
  <si>
    <t>4197433</t>
  </si>
  <si>
    <t>235.68</t>
  </si>
  <si>
    <t>252.28</t>
  </si>
  <si>
    <t>2023-11-05 17:22:24</t>
  </si>
  <si>
    <t>4197411</t>
  </si>
  <si>
    <t>LAN TAO,WANG CHENGYU,LIU JUNYI</t>
  </si>
  <si>
    <t>1892.34</t>
  </si>
  <si>
    <t>2025.63</t>
  </si>
  <si>
    <t>2023-11-05 17:13:53</t>
  </si>
  <si>
    <t>4197389</t>
  </si>
  <si>
    <t>里克瑟斯阿拉木图酒店</t>
  </si>
  <si>
    <t>ZHOU YONGHONG</t>
  </si>
  <si>
    <t>1228.56</t>
  </si>
  <si>
    <t>1315.09</t>
  </si>
  <si>
    <t>2023-11-05 17:08:42</t>
  </si>
  <si>
    <t>哈萨克斯坦</t>
  </si>
  <si>
    <t>4196574</t>
  </si>
  <si>
    <t>乌隆他尼盛泰乐酒店及会展中心</t>
  </si>
  <si>
    <t>RUNGNIMITPORNKAJORN SUWIT</t>
  </si>
  <si>
    <t>637.52</t>
  </si>
  <si>
    <t>682.42</t>
  </si>
  <si>
    <t>2023-11-05 15:00:36</t>
  </si>
  <si>
    <t>4196515</t>
  </si>
  <si>
    <t>飞龙酒店-海景</t>
  </si>
  <si>
    <t>Yu Shuqiong</t>
  </si>
  <si>
    <t>1310.79</t>
  </si>
  <si>
    <t>1403.12</t>
  </si>
  <si>
    <t>2023-11-05 14:40:10</t>
  </si>
  <si>
    <t>4195826</t>
  </si>
  <si>
    <t>黑哈酒店</t>
  </si>
  <si>
    <t>HUO CHENXU</t>
  </si>
  <si>
    <t>225.91</t>
  </si>
  <si>
    <t>241.82</t>
  </si>
  <si>
    <t>2023-11-05 12:34:37</t>
  </si>
  <si>
    <t>4195081</t>
  </si>
  <si>
    <t>弗洛兰西亚广场酒店</t>
  </si>
  <si>
    <t>FENG ZHENYU</t>
  </si>
  <si>
    <t>1648.46</t>
  </si>
  <si>
    <t>1764.57</t>
  </si>
  <si>
    <t>2023-11-05 10:07:18</t>
  </si>
  <si>
    <t>墨西哥</t>
  </si>
  <si>
    <t>4194951</t>
  </si>
  <si>
    <t>马尼拉湾景酒店</t>
  </si>
  <si>
    <t>Lim Gina Marie</t>
  </si>
  <si>
    <t>320.09</t>
  </si>
  <si>
    <t>342.64</t>
  </si>
  <si>
    <t>2023-11-05 09:44:21</t>
  </si>
  <si>
    <t>4194925</t>
  </si>
  <si>
    <t>新加坡乌节希尔顿酒店 (SG Clean)</t>
  </si>
  <si>
    <t>NGUYEN HUYEN</t>
  </si>
  <si>
    <t>4508.21</t>
  </si>
  <si>
    <t>4825.74</t>
  </si>
  <si>
    <t>2023-11-05 09:32:02</t>
  </si>
  <si>
    <t>4194285</t>
  </si>
  <si>
    <t>新山成功滨水酒店</t>
  </si>
  <si>
    <t>JAAFAR NUR KHUMAIRA</t>
  </si>
  <si>
    <t>740.95</t>
  </si>
  <si>
    <t>793.14</t>
  </si>
  <si>
    <t>2023-11-05 02:32:52</t>
  </si>
  <si>
    <t>4194086</t>
  </si>
  <si>
    <t>水明漾酒店套房苹果别墅酒店</t>
  </si>
  <si>
    <t>CHEN JINGLAN,ZHANG JI</t>
  </si>
  <si>
    <t>173.06</t>
  </si>
  <si>
    <t>185.63</t>
  </si>
  <si>
    <t>2023-11-05 00:47:01</t>
  </si>
  <si>
    <t>2023-11-04</t>
  </si>
  <si>
    <t>4193883</t>
  </si>
  <si>
    <t>阿迪达玛酒店 库塔</t>
  </si>
  <si>
    <t>ICHIKAWA NORIO</t>
  </si>
  <si>
    <t>694.81</t>
  </si>
  <si>
    <t>745.26</t>
  </si>
  <si>
    <t>2023-11-04 23:35:47</t>
  </si>
  <si>
    <t>4193448</t>
  </si>
  <si>
    <t>吉隆坡MOV酒店</t>
  </si>
  <si>
    <t>ZHANG ZHENGYI</t>
  </si>
  <si>
    <t>683.04</t>
  </si>
  <si>
    <t>732.64</t>
  </si>
  <si>
    <t>2023-11-04 21:41:57</t>
  </si>
  <si>
    <t>4193422</t>
  </si>
  <si>
    <t>马斯喀特贝林瑞士酒店</t>
  </si>
  <si>
    <t>ORTIKOV SHOKHRUKH,SAMATOVA MADINABONU,BOLIEVA LOLA,ORTIKOVA DILNOZA</t>
  </si>
  <si>
    <t>2331.87</t>
  </si>
  <si>
    <t>2501.20</t>
  </si>
  <si>
    <t>2023-11-04 21:33:40</t>
  </si>
  <si>
    <t>阿曼</t>
  </si>
  <si>
    <t>4193251</t>
  </si>
  <si>
    <t>Zheng yu</t>
  </si>
  <si>
    <t>733.79</t>
  </si>
  <si>
    <t>787.08</t>
  </si>
  <si>
    <t>2023-11-04 20:55:53</t>
  </si>
  <si>
    <t>4193141</t>
  </si>
  <si>
    <t>华欣赛米拉之家酒店</t>
  </si>
  <si>
    <t>LEE REMI BETSY COCO</t>
  </si>
  <si>
    <t>1485.46</t>
  </si>
  <si>
    <t>1593.33</t>
  </si>
  <si>
    <t>2023-11-04 20:19:46</t>
  </si>
  <si>
    <t>4191012</t>
  </si>
  <si>
    <t>曼谷迪瓦鲁斯度假酒店</t>
  </si>
  <si>
    <t>zhou tianyu</t>
  </si>
  <si>
    <t>988.03</t>
  </si>
  <si>
    <t>1059.78</t>
  </si>
  <si>
    <t>2023-11-04 15:19:22</t>
  </si>
  <si>
    <t>4190689</t>
  </si>
  <si>
    <t>格兰大酒店</t>
  </si>
  <si>
    <t>ZHANG MINGQING</t>
  </si>
  <si>
    <t>194.34</t>
  </si>
  <si>
    <t>208.45</t>
  </si>
  <si>
    <t>2023-11-04 14:48:59</t>
  </si>
  <si>
    <t>4190575</t>
  </si>
  <si>
    <t>LEONARDO ALBERT</t>
  </si>
  <si>
    <t>631.26</t>
  </si>
  <si>
    <t>677.10</t>
  </si>
  <si>
    <t>2023-11-04 14:15:39</t>
  </si>
  <si>
    <t>4190292</t>
  </si>
  <si>
    <t>洛桑法斯宾德夜未央酒店</t>
  </si>
  <si>
    <t>SONG CHEN,CHU XIANGYU</t>
  </si>
  <si>
    <t>4089.89</t>
  </si>
  <si>
    <t>4386.88</t>
  </si>
  <si>
    <t>2023-11-04 13:42:46</t>
  </si>
  <si>
    <t>瑞士</t>
  </si>
  <si>
    <t>4190266</t>
  </si>
  <si>
    <t>安妮女王酒店</t>
  </si>
  <si>
    <t>LIU YUFENG</t>
  </si>
  <si>
    <t>1107.81</t>
  </si>
  <si>
    <t>1188.26</t>
  </si>
  <si>
    <t>2023-11-04 13:37:21</t>
  </si>
  <si>
    <t>4190230</t>
  </si>
  <si>
    <t>CMYK我的酒店@拉查达店</t>
  </si>
  <si>
    <t>LI YONG ZHI</t>
  </si>
  <si>
    <t>361.99</t>
  </si>
  <si>
    <t>388.28</t>
  </si>
  <si>
    <t>2023-11-06 00:10:26</t>
  </si>
  <si>
    <t>4190223</t>
  </si>
  <si>
    <t>RAO SHENGQIANG</t>
  </si>
  <si>
    <t>1308.59</t>
  </si>
  <si>
    <t>1403.62</t>
  </si>
  <si>
    <t>2023-11-04 13:25:24</t>
  </si>
  <si>
    <t>4190205</t>
  </si>
  <si>
    <t>首尔明洞喜普乐吉酒店</t>
  </si>
  <si>
    <t>SUN MIN</t>
  </si>
  <si>
    <t>890.14</t>
  </si>
  <si>
    <t>954.78</t>
  </si>
  <si>
    <t>2023-11-04 13:21:01</t>
  </si>
  <si>
    <t>4189870</t>
  </si>
  <si>
    <t>乌隆他尼府天堂酒店</t>
  </si>
  <si>
    <t>ANISHCHENKO GENNADII</t>
  </si>
  <si>
    <t>300.95</t>
  </si>
  <si>
    <t>322.80</t>
  </si>
  <si>
    <t>2023-11-04 12:49:40</t>
  </si>
  <si>
    <t>4189352</t>
  </si>
  <si>
    <t>新加坡大中酒店</t>
  </si>
  <si>
    <t>LU KAIJIN</t>
  </si>
  <si>
    <t>1545.70</t>
  </si>
  <si>
    <t>1657.94</t>
  </si>
  <si>
    <t>2023-11-04 11:27:48</t>
  </si>
  <si>
    <t>4189092</t>
  </si>
  <si>
    <t>马尼拉温福德酒店及赌场</t>
  </si>
  <si>
    <t>YU XIANMING</t>
  </si>
  <si>
    <t>611.00</t>
  </si>
  <si>
    <t>655.37</t>
  </si>
  <si>
    <t>2023-11-04 10:50:05</t>
  </si>
  <si>
    <t>4187909</t>
  </si>
  <si>
    <t>洛姆米斯达酒店</t>
  </si>
  <si>
    <t>Soudain Regis</t>
  </si>
  <si>
    <t>514.37</t>
  </si>
  <si>
    <t>551.72</t>
  </si>
  <si>
    <t>2023-11-04 02:06:19</t>
  </si>
  <si>
    <t>4187547</t>
  </si>
  <si>
    <t>曼谷23别墅酒店 (SHA Plus+)</t>
  </si>
  <si>
    <t>CHEN HAIWEN</t>
  </si>
  <si>
    <t>654.63</t>
  </si>
  <si>
    <t>698.72</t>
  </si>
  <si>
    <t>2023-11-04 00:09:47</t>
  </si>
  <si>
    <t>2023-11-03</t>
  </si>
  <si>
    <t>4187365</t>
  </si>
  <si>
    <t>爱丁堡中央皇后街旅馆</t>
  </si>
  <si>
    <t>LOU HONGGE,YAN JIA</t>
  </si>
  <si>
    <t>804.29</t>
  </si>
  <si>
    <t>858.46</t>
  </si>
  <si>
    <t>2023-11-03 23:18:43</t>
  </si>
  <si>
    <t>4187287</t>
  </si>
  <si>
    <t>蒙泰兰豪帕萨酒店</t>
  </si>
  <si>
    <t>Jurciukonis Darius</t>
  </si>
  <si>
    <t>1950.18</t>
  </si>
  <si>
    <t>2081.52</t>
  </si>
  <si>
    <t>2023-11-03 22:59:23</t>
  </si>
  <si>
    <t>4187283</t>
  </si>
  <si>
    <t>ARUMUGAM AMUTHA</t>
  </si>
  <si>
    <t>272.65</t>
  </si>
  <si>
    <t>291.01</t>
  </si>
  <si>
    <t>2023-11-03 22:58:43</t>
  </si>
  <si>
    <t>4187206</t>
  </si>
  <si>
    <t>迪拜阿尔加达夫普瑞米尔酒店</t>
  </si>
  <si>
    <t>Sarna Dilnoor,Sarna Dilnoor</t>
  </si>
  <si>
    <t>1677.75</t>
  </si>
  <si>
    <t>1790.75</t>
  </si>
  <si>
    <t>2023-11-03 22:43:27</t>
  </si>
  <si>
    <t>4186582</t>
  </si>
  <si>
    <t xml:space="preserve">声音花园机场酒店  </t>
  </si>
  <si>
    <t>BUCZKO RENARD BARTLOMIEJ</t>
  </si>
  <si>
    <t>578.81</t>
  </si>
  <si>
    <t>617.79</t>
  </si>
  <si>
    <t>2023-11-03 20:59:31</t>
  </si>
  <si>
    <t>波兰</t>
  </si>
  <si>
    <t>4185506</t>
  </si>
  <si>
    <t>吉隆坡希尔顿花园酒店北店</t>
  </si>
  <si>
    <t>YANG LEI</t>
  </si>
  <si>
    <t>211.87</t>
  </si>
  <si>
    <t>226.14</t>
  </si>
  <si>
    <t>2023-11-03 18:48:45</t>
  </si>
  <si>
    <t>4184628</t>
  </si>
  <si>
    <t>曼谷野餐酒店曼谷</t>
  </si>
  <si>
    <t>SRISAWAT CHONNAPA</t>
  </si>
  <si>
    <t>1757.98</t>
  </si>
  <si>
    <t>1876.38</t>
  </si>
  <si>
    <t>2023-11-03 16:51:04</t>
  </si>
  <si>
    <t>4184618</t>
  </si>
  <si>
    <t>首尔明洞美利来酒店</t>
  </si>
  <si>
    <t>KIUCHI JUNKO,HATANO YUKIKO,HATANO NANAMI</t>
  </si>
  <si>
    <t>2114.45</t>
  </si>
  <si>
    <t>2256.86</t>
  </si>
  <si>
    <t>2023-11-03 16:43:41</t>
  </si>
  <si>
    <t>4184280</t>
  </si>
  <si>
    <t>婆罗浮屠萨拉斯瓦蒂酒店</t>
  </si>
  <si>
    <t>LIM PANG SEOW,LIM PANG YONG</t>
  </si>
  <si>
    <t>329.46</t>
  </si>
  <si>
    <t>351.65</t>
  </si>
  <si>
    <t>2023-11-03 15:54:02</t>
  </si>
  <si>
    <t>4184238</t>
  </si>
  <si>
    <t>曼谷安曼纳酒店</t>
  </si>
  <si>
    <t>JI LYUWEI</t>
  </si>
  <si>
    <t>1589.68</t>
  </si>
  <si>
    <t>1696.74</t>
  </si>
  <si>
    <t>2023-11-03 15:46:56</t>
  </si>
  <si>
    <t>4183369</t>
  </si>
  <si>
    <t>索拉天空宝石酒店</t>
  </si>
  <si>
    <t>TAN WOEI KIAT</t>
  </si>
  <si>
    <t>1870.00</t>
  </si>
  <si>
    <t>1995.94</t>
  </si>
  <si>
    <t>2023-11-03 13:44:15</t>
  </si>
  <si>
    <t>4183316</t>
  </si>
  <si>
    <t>雅加达椰风伽德哈里斯酒店及会议中心</t>
  </si>
  <si>
    <t>CHEN MINGCHUNG</t>
  </si>
  <si>
    <t>958.54</t>
  </si>
  <si>
    <t>1023.10</t>
  </si>
  <si>
    <t>2023-11-03 13:31:18</t>
  </si>
  <si>
    <t>4182495</t>
  </si>
  <si>
    <t>巴塔姆中心哈里斯酒店</t>
  </si>
  <si>
    <t>ZHANG HONGJIAN</t>
  </si>
  <si>
    <t>356.00</t>
  </si>
  <si>
    <t>379.98</t>
  </si>
  <si>
    <t>2023-11-03 12:15:37</t>
  </si>
  <si>
    <t>4181641</t>
  </si>
  <si>
    <t>爱丁堡加里东期华尔道夫酒店</t>
  </si>
  <si>
    <t>Hu Yufei,Wang jing</t>
  </si>
  <si>
    <t>5584.15</t>
  </si>
  <si>
    <t>5960.24</t>
  </si>
  <si>
    <t>2023-11-03 09:12:55</t>
  </si>
  <si>
    <t>2023-11-02</t>
  </si>
  <si>
    <t>4180278</t>
  </si>
  <si>
    <t>巴厘岛伍拉·赖国际机场希尔顿花园酒店</t>
  </si>
  <si>
    <t>MAO HAOWEI</t>
  </si>
  <si>
    <t>351.43</t>
  </si>
  <si>
    <t>374.94</t>
  </si>
  <si>
    <t>2023-11-02 23:54:33</t>
  </si>
  <si>
    <t>4179837</t>
  </si>
  <si>
    <t>WORAWISUT PAVEENUCH,PIRO NATTHMON</t>
  </si>
  <si>
    <t>249.73</t>
  </si>
  <si>
    <t>266.44</t>
  </si>
  <si>
    <t>2023-11-02 22:27:13</t>
  </si>
  <si>
    <t>4179327</t>
  </si>
  <si>
    <t>阿姆斯特丹地标因特尔酒店</t>
  </si>
  <si>
    <t>HAN AIYING</t>
  </si>
  <si>
    <t>2541.68</t>
  </si>
  <si>
    <t>2711.70</t>
  </si>
  <si>
    <t>2023-11-02 21:01:39</t>
  </si>
  <si>
    <t>荷兰</t>
  </si>
  <si>
    <t>2023-10-30</t>
  </si>
  <si>
    <t>4156320</t>
  </si>
  <si>
    <t>芭东伴我入眠设计酒店</t>
  </si>
  <si>
    <t>YU YANG,WANG YAN</t>
  </si>
  <si>
    <t>1350.23</t>
  </si>
  <si>
    <t>1439.63</t>
  </si>
  <si>
    <t>2023-10-30 11:31:32</t>
  </si>
  <si>
    <t>2023-10-23</t>
  </si>
  <si>
    <t>4116473</t>
  </si>
  <si>
    <t>Cross氛围曼谷素坤逸酒店</t>
  </si>
  <si>
    <t>CHEUNG CONNIE MEILEI,YU OI LING</t>
  </si>
  <si>
    <t>2942.24</t>
  </si>
  <si>
    <t>3139.73</t>
  </si>
  <si>
    <t>2023-10-23 11:06:35</t>
  </si>
  <si>
    <t>2023-10-22</t>
  </si>
  <si>
    <t>4110262</t>
  </si>
  <si>
    <t>美憬阁索菲特清迈沃伦塔高级度假村</t>
  </si>
  <si>
    <t>BURISTRAKUL WEERANA</t>
  </si>
  <si>
    <t>1043.72</t>
  </si>
  <si>
    <t>1113.66</t>
  </si>
  <si>
    <t>2023-10-22 08:09:46</t>
  </si>
  <si>
    <t>2023-10-21</t>
  </si>
  <si>
    <t>4107981</t>
  </si>
  <si>
    <t>阿拉贡酒店</t>
  </si>
  <si>
    <t>Miltenburg Roy Miltenbrug</t>
  </si>
  <si>
    <t>2855.57</t>
  </si>
  <si>
    <t>3046.92</t>
  </si>
  <si>
    <t>2023-10-21 17:10:21</t>
  </si>
  <si>
    <t>比利时</t>
  </si>
  <si>
    <t>2023-11-01</t>
  </si>
  <si>
    <t>4171341</t>
  </si>
  <si>
    <t>罗曼蒂克斯维哲霍夫酒店</t>
  </si>
  <si>
    <t>JIHO KIM</t>
  </si>
  <si>
    <t>8087.06</t>
  </si>
  <si>
    <t>8630.80</t>
  </si>
  <si>
    <t>2023-11-01 18:43:15</t>
  </si>
  <si>
    <t>2023-09-01</t>
  </si>
  <si>
    <t>3869250</t>
  </si>
  <si>
    <t>大陆中央酒店</t>
  </si>
  <si>
    <t>PANPRAPAKORN KORRAWAT,PANPRAPAKORN SIRIPUN</t>
  </si>
  <si>
    <t>1048.91</t>
  </si>
  <si>
    <t>1130.41</t>
  </si>
  <si>
    <t>2023-09-01 18:38:42</t>
  </si>
  <si>
    <t>2023-10-31</t>
  </si>
  <si>
    <t>4161573</t>
  </si>
  <si>
    <t>多伦多机场皇冠假日酒店</t>
  </si>
  <si>
    <t>Grant Virginia</t>
  </si>
  <si>
    <t>976.95</t>
  </si>
  <si>
    <t>1042.86</t>
  </si>
  <si>
    <t>2023-10-31 08:37:59</t>
  </si>
  <si>
    <t>2023-08-26</t>
  </si>
  <si>
    <t>3838089</t>
  </si>
  <si>
    <t>巴厘岛帕德玛雷吉安酒店</t>
  </si>
  <si>
    <t>Howie Matt,Howie Matt</t>
  </si>
  <si>
    <t>2950.84</t>
  </si>
  <si>
    <t>3168.18</t>
  </si>
  <si>
    <t>2023-08-26 11:36:05</t>
  </si>
  <si>
    <t>2023-10-05</t>
  </si>
  <si>
    <t>4026544</t>
  </si>
  <si>
    <t>巴厘岛康莱德酒店</t>
  </si>
  <si>
    <t>LIN SHUJIAN,CAI PINGPING</t>
  </si>
  <si>
    <t>2856.76</t>
  </si>
  <si>
    <t>3052.42</t>
  </si>
  <si>
    <t>2023-10-05 16:38:43</t>
  </si>
  <si>
    <t>4163471</t>
  </si>
  <si>
    <t>XU YONGJIN</t>
  </si>
  <si>
    <t>889.52</t>
  </si>
  <si>
    <t>949.53</t>
  </si>
  <si>
    <t>2023-10-31 14:38:34</t>
  </si>
  <si>
    <t>4173841</t>
  </si>
  <si>
    <t>利莫瑞克市酒店</t>
  </si>
  <si>
    <t>SAYED AMR</t>
  </si>
  <si>
    <t>1092.48</t>
  </si>
  <si>
    <t>1165.56</t>
  </si>
  <si>
    <t>2023-11-02 03:41:59</t>
  </si>
  <si>
    <t>4157924</t>
  </si>
  <si>
    <t>254奥莱-塞雷尼酒店</t>
  </si>
  <si>
    <t>kinyanjui james kimuhu</t>
  </si>
  <si>
    <t>607.20</t>
  </si>
  <si>
    <t>647.40</t>
  </si>
  <si>
    <t>2023-10-30 16:16:42</t>
  </si>
  <si>
    <t>肯尼亚</t>
  </si>
  <si>
    <t>4116302</t>
  </si>
  <si>
    <t>斯堪迪克圣约根酒店</t>
  </si>
  <si>
    <t>Gu Jiang Wu</t>
  </si>
  <si>
    <t>800.71</t>
  </si>
  <si>
    <t>854.46</t>
  </si>
  <si>
    <t>2023-10-23 10:57:12</t>
  </si>
  <si>
    <t>瑞典</t>
  </si>
  <si>
    <t>2023-10-29</t>
  </si>
  <si>
    <t>4154586</t>
  </si>
  <si>
    <t>?考拉拉弗洛拉度假酒店</t>
  </si>
  <si>
    <t>LI JIAXI</t>
  </si>
  <si>
    <t>1952.36</t>
  </si>
  <si>
    <t>2081.63</t>
  </si>
  <si>
    <t>2023-10-29 23:08:55</t>
  </si>
  <si>
    <t>2023-10-28</t>
  </si>
  <si>
    <t>4149142</t>
  </si>
  <si>
    <t>芭东艾希莉高地酒店公寓 (SHA Extra Plus)</t>
  </si>
  <si>
    <t>NERGUI GANZORIG</t>
  </si>
  <si>
    <t>1776.18</t>
  </si>
  <si>
    <t>1893.99</t>
  </si>
  <si>
    <t>2023-10-28 21:54:12</t>
  </si>
  <si>
    <t>2023-10-19</t>
  </si>
  <si>
    <t>4099012</t>
  </si>
  <si>
    <t>SUN KE YAN,PHILAHA JENKWAN</t>
  </si>
  <si>
    <t>285.12</t>
  </si>
  <si>
    <t>304.45</t>
  </si>
  <si>
    <t>2023-10-19 21:38:38</t>
  </si>
  <si>
    <t>4099003</t>
  </si>
  <si>
    <t>ZHANG YUCHAI,SUN ZHENZHEN</t>
  </si>
  <si>
    <t>570.23</t>
  </si>
  <si>
    <t>608.90</t>
  </si>
  <si>
    <t>2023-10-19 21:36:11</t>
  </si>
  <si>
    <t>2023-10-12</t>
  </si>
  <si>
    <t>4057735</t>
  </si>
  <si>
    <t>金三角酒店</t>
  </si>
  <si>
    <t>ZHU YANTING</t>
  </si>
  <si>
    <t>1034.68</t>
  </si>
  <si>
    <t>1105.66</t>
  </si>
  <si>
    <t>2023-10-12 05:11:23</t>
  </si>
  <si>
    <t>4173481</t>
  </si>
  <si>
    <t>登巴萨尼欧酒店 - 阿斯顿酒店 - CHSE 认证</t>
  </si>
  <si>
    <t>Orientes Regina</t>
  </si>
  <si>
    <t>591.27</t>
  </si>
  <si>
    <t>631.02</t>
  </si>
  <si>
    <t>2023-11-02 00:12:27</t>
  </si>
  <si>
    <t>4094307</t>
  </si>
  <si>
    <t>首尔三井酒店</t>
  </si>
  <si>
    <t>TAKAYAMA KURISU</t>
  </si>
  <si>
    <t>1263.83</t>
  </si>
  <si>
    <t>1349.52</t>
  </si>
  <si>
    <t>2023-10-19 10:42:31</t>
  </si>
  <si>
    <t>2023-10-24</t>
  </si>
  <si>
    <t>4126310</t>
  </si>
  <si>
    <t>马尼拉新世界酒店</t>
  </si>
  <si>
    <t>TAN ROY</t>
  </si>
  <si>
    <t>2511.99</t>
  </si>
  <si>
    <t>2683.18</t>
  </si>
  <si>
    <t>2023-10-26 12:27:42</t>
  </si>
  <si>
    <t>2023-10-09</t>
  </si>
  <si>
    <t>4041847</t>
  </si>
  <si>
    <t>GALOS JOCELYN PEQUINO</t>
  </si>
  <si>
    <t>305.81</t>
  </si>
  <si>
    <t>327.00</t>
  </si>
  <si>
    <t>2023-10-09 09:29:26</t>
  </si>
  <si>
    <t>4169614</t>
  </si>
  <si>
    <t>伯伍德舒适套房酒店</t>
  </si>
  <si>
    <t>HUANG ZI JING</t>
  </si>
  <si>
    <t>1389.78</t>
  </si>
  <si>
    <t>1483.22</t>
  </si>
  <si>
    <t>2023-11-01 14:51:24</t>
  </si>
  <si>
    <t>2023-10-16</t>
  </si>
  <si>
    <t>4082334</t>
  </si>
  <si>
    <t>吉隆坡美利亚酒店</t>
  </si>
  <si>
    <t>ERNEST CHUA CHUA CHONG SENG</t>
  </si>
  <si>
    <t>758.00</t>
  </si>
  <si>
    <t>809.66</t>
  </si>
  <si>
    <t>2023-10-17 10:19:09</t>
  </si>
  <si>
    <t>4079564</t>
  </si>
  <si>
    <t>雷克斯酒店</t>
  </si>
  <si>
    <t>Tran Hong Nhan</t>
  </si>
  <si>
    <t>2751.64</t>
  </si>
  <si>
    <t>2939.16</t>
  </si>
  <si>
    <t>2023-10-16 13:01:35</t>
  </si>
  <si>
    <t>2023-09-12</t>
  </si>
  <si>
    <t>3920434</t>
  </si>
  <si>
    <t>AKHMEDZIANOVA LILIIA,HELEN DMITRII</t>
  </si>
  <si>
    <t>6982.65</t>
  </si>
  <si>
    <t>7484.08</t>
  </si>
  <si>
    <t>2023-09-12 16:39:08</t>
  </si>
  <si>
    <t>2023-10-02</t>
  </si>
  <si>
    <t>4011242</t>
  </si>
  <si>
    <t>素坤逸S33精品酒店</t>
  </si>
  <si>
    <t>LIM CHUNG KEAT</t>
  </si>
  <si>
    <t>749.85</t>
  </si>
  <si>
    <t>802.06</t>
  </si>
  <si>
    <t>2023-10-02 08:10:46</t>
  </si>
  <si>
    <t>4178878</t>
  </si>
  <si>
    <t>LU HAILEI</t>
  </si>
  <si>
    <t>838.59</t>
  </si>
  <si>
    <t>894.69</t>
  </si>
  <si>
    <t>2023-11-02 20:01:59</t>
  </si>
  <si>
    <t>4115795</t>
  </si>
  <si>
    <t>素坤逸艾斯鲍克斯酒店</t>
  </si>
  <si>
    <t>RACHASITPOKIN KUNTHARIN</t>
  </si>
  <si>
    <t>503.07</t>
  </si>
  <si>
    <t>536.84</t>
  </si>
  <si>
    <t>2023-10-23 08:29:26</t>
  </si>
  <si>
    <t>4149320</t>
  </si>
  <si>
    <t>XIE TINGTING,XIE JIQIANG</t>
  </si>
  <si>
    <t>2207.02</t>
  </si>
  <si>
    <t>2353.40</t>
  </si>
  <si>
    <t>2023-10-28 22:59:41</t>
  </si>
  <si>
    <t>4120713</t>
  </si>
  <si>
    <t>西隆富丽萨通酒店</t>
  </si>
  <si>
    <t>XIANG YUYUN,XIONG MENGQI</t>
  </si>
  <si>
    <t>641.94</t>
  </si>
  <si>
    <t>685.03</t>
  </si>
  <si>
    <t>2023-10-24 00:32:44</t>
  </si>
  <si>
    <t>2023-09-25</t>
  </si>
  <si>
    <t>3983705</t>
  </si>
  <si>
    <t>拉格里弗罗马美憬阁酒店</t>
  </si>
  <si>
    <t>Sanchez Miguel Carlos,Orozco Burgos Milena Gertrudiz</t>
  </si>
  <si>
    <t>2595.05</t>
  </si>
  <si>
    <t>2773.38</t>
  </si>
  <si>
    <t>2023-09-25 17:09:11</t>
  </si>
  <si>
    <t>4120223</t>
  </si>
  <si>
    <t>诺托拉里酒店</t>
  </si>
  <si>
    <t>cornalino omar</t>
  </si>
  <si>
    <t>1004.08</t>
  </si>
  <si>
    <t>1071.48</t>
  </si>
  <si>
    <t>2023-10-23 22:23:15</t>
  </si>
  <si>
    <t>4174047</t>
  </si>
  <si>
    <t>长滩岛航路与蓝海度假村</t>
  </si>
  <si>
    <t>BROWN MARK KENNETH</t>
  </si>
  <si>
    <t>467.33</t>
  </si>
  <si>
    <t>498.59</t>
  </si>
  <si>
    <t>2023-11-02 08:10:07</t>
  </si>
  <si>
    <t>4096157</t>
  </si>
  <si>
    <t>新加坡东陵JEN酒店</t>
  </si>
  <si>
    <t>FU XINGFANG</t>
  </si>
  <si>
    <t>3269.71</t>
  </si>
  <si>
    <t>3491.42</t>
  </si>
  <si>
    <t>2023-10-19 13:25:58</t>
  </si>
  <si>
    <t>4117442</t>
  </si>
  <si>
    <t>曼谷瑞博朗得酒店</t>
  </si>
  <si>
    <t>AOKI MASAYA</t>
  </si>
  <si>
    <t>1756.26</t>
  </si>
  <si>
    <t>1874.14</t>
  </si>
  <si>
    <t>2023-10-23 14:26:37</t>
  </si>
  <si>
    <t>2023-04-05</t>
  </si>
  <si>
    <t>3201459</t>
  </si>
  <si>
    <t>曼谷水门伯克利酒店</t>
  </si>
  <si>
    <t>CHENG CHIHMING</t>
  </si>
  <si>
    <t>2821.10</t>
  </si>
  <si>
    <t>3212.00</t>
  </si>
  <si>
    <t>2023-04-06 15:37:08</t>
  </si>
  <si>
    <t>2023-10-27</t>
  </si>
  <si>
    <t>4138608</t>
  </si>
  <si>
    <t>卡塔坦尼绿叶海滨度假村(SHA Extra Plus)</t>
  </si>
  <si>
    <t>MAKUKH OLGA,MAKUKH VADIM</t>
  </si>
  <si>
    <t>536.86</t>
  </si>
  <si>
    <t>572.53</t>
  </si>
  <si>
    <t>2023-10-27 03:25:11</t>
  </si>
  <si>
    <t>4170229</t>
  </si>
  <si>
    <t>塞达维蒂斯北酒店</t>
  </si>
  <si>
    <t>Picar Janelle,Libunao Dominique</t>
  </si>
  <si>
    <t>1272.18</t>
  </si>
  <si>
    <t>1357.72</t>
  </si>
  <si>
    <t>2023-11-01 16:17:08</t>
  </si>
  <si>
    <t>4166786</t>
  </si>
  <si>
    <t>阿布扎比皇家玫瑰酒店</t>
  </si>
  <si>
    <t>WANG YING,WANG HANYUE</t>
  </si>
  <si>
    <t>853.20</t>
  </si>
  <si>
    <t>910.76</t>
  </si>
  <si>
    <t>2023-11-01 08:15:14</t>
  </si>
  <si>
    <t>4163840</t>
  </si>
  <si>
    <t>NH多瑙河城市酒店</t>
  </si>
  <si>
    <t>QIAN CHAO,Chen Lingfei</t>
  </si>
  <si>
    <t>2306.50</t>
  </si>
  <si>
    <t>2462.10</t>
  </si>
  <si>
    <t>2023-10-31 15:46:51</t>
  </si>
  <si>
    <t>奥地利</t>
  </si>
  <si>
    <t>2023-09-09</t>
  </si>
  <si>
    <t>3903015</t>
  </si>
  <si>
    <t>布拉格李奥纳多酒店</t>
  </si>
  <si>
    <t>Lim Eunbi,Kim Dongki</t>
  </si>
  <si>
    <t>1548.81</t>
  </si>
  <si>
    <t>1652.42</t>
  </si>
  <si>
    <t>2023-09-09 00:28:43</t>
  </si>
  <si>
    <t>捷克</t>
  </si>
  <si>
    <t>3918012</t>
  </si>
  <si>
    <t>布拉格莱昂德奥罗住宅酒店</t>
  </si>
  <si>
    <t>Luis Tiago Sousa</t>
  </si>
  <si>
    <t>1292.66</t>
  </si>
  <si>
    <t>1385.49</t>
  </si>
  <si>
    <t>2023-09-12 06:55:32</t>
  </si>
  <si>
    <t>2023-09-28</t>
  </si>
  <si>
    <t>3995363</t>
  </si>
  <si>
    <t>布拉格博洛尼亚公寓</t>
  </si>
  <si>
    <t>DI PACE GIUSEPPE</t>
  </si>
  <si>
    <t>774.41</t>
  </si>
  <si>
    <t>825.68</t>
  </si>
  <si>
    <t>2023-09-28 01:31:44</t>
  </si>
  <si>
    <t>4165377</t>
  </si>
  <si>
    <t>迪万伊斯坦布尔城市酒店</t>
  </si>
  <si>
    <t>ACIKGUN GOKHAN</t>
  </si>
  <si>
    <t>672.83</t>
  </si>
  <si>
    <t>718.22</t>
  </si>
  <si>
    <t>2023-10-31 19:24:11</t>
  </si>
  <si>
    <t>4160414</t>
  </si>
  <si>
    <t>多林特缅陶努斯法兰克福/苏尔茨巴赫酒店</t>
  </si>
  <si>
    <t>Zhang Yuyu,Chen Jialong</t>
  </si>
  <si>
    <t>1447.29</t>
  </si>
  <si>
    <t>1543.12</t>
  </si>
  <si>
    <t>2023-10-30 22:39:24</t>
  </si>
  <si>
    <t>4140137</t>
  </si>
  <si>
    <t>SUWA KEIKO,DUDLEY ROBERT SHANE</t>
  </si>
  <si>
    <t>4887.97</t>
  </si>
  <si>
    <t>5212.72</t>
  </si>
  <si>
    <t>2023-10-27 12:57:43</t>
  </si>
  <si>
    <t>2023-10-26</t>
  </si>
  <si>
    <t>4135849</t>
  </si>
  <si>
    <t>信天翁精品酒店</t>
  </si>
  <si>
    <t>IQBAL ADAM,JAMREAZ TAMUR</t>
  </si>
  <si>
    <t>3009.60</t>
  </si>
  <si>
    <t>3209.90</t>
  </si>
  <si>
    <t>2023-10-26 18:00:09</t>
  </si>
  <si>
    <t>4105056</t>
  </si>
  <si>
    <t>库尔菲尔斯滕斯堪柏林酒店</t>
  </si>
  <si>
    <t>Munir Wasif,Munir Wasif</t>
  </si>
  <si>
    <t>1996.64</t>
  </si>
  <si>
    <t>2131.80</t>
  </si>
  <si>
    <t>2023-10-21 01:08:10</t>
  </si>
  <si>
    <t>4013784</t>
  </si>
  <si>
    <t>曼谷华尔道夫酒店</t>
  </si>
  <si>
    <t>WU KA KWAN</t>
  </si>
  <si>
    <t>6026.22</t>
  </si>
  <si>
    <t>6445.84</t>
  </si>
  <si>
    <t>2023-10-02 19:29:57</t>
  </si>
  <si>
    <t>4171349</t>
  </si>
  <si>
    <t>中央公园理事酒店</t>
  </si>
  <si>
    <t>Baran Rajoo</t>
  </si>
  <si>
    <t>1746.04</t>
  </si>
  <si>
    <t>1863.44</t>
  </si>
  <si>
    <t>2023-11-01 18:44:43</t>
  </si>
  <si>
    <t>4177926</t>
  </si>
  <si>
    <t>迪瓦莱通洛25蒙塔拉服务式公寓</t>
  </si>
  <si>
    <t>SOSONGCHAN CHANIDAPA</t>
  </si>
  <si>
    <t>948.85</t>
  </si>
  <si>
    <t>1012.32</t>
  </si>
  <si>
    <t>2023-11-02 18:20:55</t>
  </si>
  <si>
    <t>2023-08-08</t>
  </si>
  <si>
    <t>3752472</t>
  </si>
  <si>
    <t>维多利亚瀑布酒店</t>
  </si>
  <si>
    <t>Lindholm Diane</t>
  </si>
  <si>
    <t>3065.04</t>
  </si>
  <si>
    <t>3319.66</t>
  </si>
  <si>
    <t>2023-08-08 20:45:18</t>
  </si>
  <si>
    <t>津巴布韦</t>
  </si>
  <si>
    <t>4113466</t>
  </si>
  <si>
    <t>El Omari Moulay hicham</t>
  </si>
  <si>
    <t>3408.35</t>
  </si>
  <si>
    <t>3637.12</t>
  </si>
  <si>
    <t>2023-10-22 19:16:08</t>
  </si>
  <si>
    <t>4057360</t>
  </si>
  <si>
    <t>美洲贝尼多姆酒店</t>
  </si>
  <si>
    <t>SERRANOPEREZ MARIA,ZOZAYAMORA IRENE</t>
  </si>
  <si>
    <t>1061.44</t>
  </si>
  <si>
    <t>1134.99</t>
  </si>
  <si>
    <t>2023-10-12 00:08:18</t>
  </si>
  <si>
    <t>巴西</t>
  </si>
  <si>
    <t>4173178</t>
  </si>
  <si>
    <t>清奈温德姆华美达广场酒店</t>
  </si>
  <si>
    <t>Seth Bikram</t>
  </si>
  <si>
    <t>634.23</t>
  </si>
  <si>
    <t>676.87</t>
  </si>
  <si>
    <t>2023-11-01 23:00:13</t>
  </si>
  <si>
    <t>4132477</t>
  </si>
  <si>
    <t>蓝线酒店</t>
  </si>
  <si>
    <t>Berger Victor</t>
  </si>
  <si>
    <t>1097.81</t>
  </si>
  <si>
    <t>1172.12</t>
  </si>
  <si>
    <t>2023-10-26 01:29:13</t>
  </si>
  <si>
    <t>4118110</t>
  </si>
  <si>
    <t>盛泰澜拉普崂中央广场酒店</t>
  </si>
  <si>
    <t>YANG SHANGRU</t>
  </si>
  <si>
    <t>5235.17</t>
  </si>
  <si>
    <t>5586.56</t>
  </si>
  <si>
    <t>2023-10-23 16:39:53</t>
  </si>
  <si>
    <t>4167213</t>
  </si>
  <si>
    <t>马卡埃皇家城市酒店</t>
  </si>
  <si>
    <t>Franca Marcondes Rafael Jose</t>
  </si>
  <si>
    <t>271.29</t>
  </si>
  <si>
    <t>289.53</t>
  </si>
  <si>
    <t>2023-11-01 04:52:41</t>
  </si>
  <si>
    <t>2023-08-19</t>
  </si>
  <si>
    <t>3803948</t>
  </si>
  <si>
    <t>卡莱瑟旅馆</t>
  </si>
  <si>
    <t>Zozulya Ilya</t>
  </si>
  <si>
    <t>2739.94</t>
  </si>
  <si>
    <t>2939.85</t>
  </si>
  <si>
    <t>2023-08-19 11:42:37</t>
  </si>
  <si>
    <t>4155106</t>
  </si>
  <si>
    <t>诺昌米纳酒店</t>
  </si>
  <si>
    <t>PUNHOM PHIPHONG</t>
  </si>
  <si>
    <t>196.59</t>
  </si>
  <si>
    <t>209.61</t>
  </si>
  <si>
    <t>2023-10-30 01:09:17</t>
  </si>
  <si>
    <t>4167575</t>
  </si>
  <si>
    <t>经济快捷酒店</t>
  </si>
  <si>
    <t>WANG HUI</t>
  </si>
  <si>
    <t>1402.24</t>
  </si>
  <si>
    <t>1496.52</t>
  </si>
  <si>
    <t>2023-11-01 08:20:58</t>
  </si>
  <si>
    <t>4167175</t>
  </si>
  <si>
    <t>普韦布洛林多精品酒店</t>
  </si>
  <si>
    <t>VALLE DIAZ CESAR RAFAEL</t>
  </si>
  <si>
    <t>1167.09</t>
  </si>
  <si>
    <t>1245.56</t>
  </si>
  <si>
    <t>2023-11-01 04:11:12</t>
  </si>
  <si>
    <t>4138036</t>
  </si>
  <si>
    <t>马尔代夫竞技海滩酒店</t>
  </si>
  <si>
    <t>Zhou Ying</t>
  </si>
  <si>
    <t>1717.72</t>
  </si>
  <si>
    <t>1832.04</t>
  </si>
  <si>
    <t>2023-10-26 23:52:56</t>
  </si>
  <si>
    <t>马尔代夫</t>
  </si>
  <si>
    <t>4147018</t>
  </si>
  <si>
    <t>JAMIAT ENJELLA VIKA</t>
  </si>
  <si>
    <t>609.80</t>
  </si>
  <si>
    <t>650.24</t>
  </si>
  <si>
    <t>2023-10-28 15:48:13</t>
  </si>
  <si>
    <t>4144539</t>
  </si>
  <si>
    <t>兰卡威热带度假村</t>
  </si>
  <si>
    <t>ZIMMERMANN FRANK</t>
  </si>
  <si>
    <t>812.76</t>
  </si>
  <si>
    <t>866.67</t>
  </si>
  <si>
    <t>2023-10-28 07:27:05</t>
  </si>
  <si>
    <t>4099058</t>
  </si>
  <si>
    <t>博塞拉酒店</t>
  </si>
  <si>
    <t>SONG JU WHA</t>
  </si>
  <si>
    <t>434.89</t>
  </si>
  <si>
    <t>464.38</t>
  </si>
  <si>
    <t>2023-10-19 21:53:17</t>
  </si>
  <si>
    <t>4168827</t>
  </si>
  <si>
    <t>罗迪萨班亚尔巴鲁酒店</t>
  </si>
  <si>
    <t>SUSANTI MONALISA</t>
  </si>
  <si>
    <t>479.31</t>
  </si>
  <si>
    <t>511.54</t>
  </si>
  <si>
    <t>2023-11-01 12:39:24</t>
  </si>
  <si>
    <t>4175821</t>
  </si>
  <si>
    <t>港景合作城市酒店</t>
  </si>
  <si>
    <t>JEONG SEONGYOON</t>
  </si>
  <si>
    <t>294.40</t>
  </si>
  <si>
    <t>314.09</t>
  </si>
  <si>
    <t>2023-11-02 13:22:56</t>
  </si>
  <si>
    <t>4177494</t>
  </si>
  <si>
    <t>西蒙精品酒店 - 冰极酒吧</t>
  </si>
  <si>
    <t>BOULNEMOUR MOUNIRA</t>
  </si>
  <si>
    <t>959.12</t>
  </si>
  <si>
    <t>1023.28</t>
  </si>
  <si>
    <t>2023-11-02 17:39:38</t>
  </si>
  <si>
    <t>4178021</t>
  </si>
  <si>
    <t>大世界酒店</t>
  </si>
  <si>
    <t>LIU XIAOQIAN</t>
  </si>
  <si>
    <t>4046.07</t>
  </si>
  <si>
    <t>4316.73</t>
  </si>
  <si>
    <t>2023-11-02 18:41:08</t>
  </si>
  <si>
    <t>4132394</t>
  </si>
  <si>
    <t>A.A. 芭堤雅黄金海滩酒店</t>
  </si>
  <si>
    <t>TARATA VASILE,TARATA DENIS-VASILE</t>
  </si>
  <si>
    <t>1207.02</t>
  </si>
  <si>
    <t>1288.72</t>
  </si>
  <si>
    <t>2023-10-26 00:37:01</t>
  </si>
  <si>
    <t>4176611</t>
  </si>
  <si>
    <t>睡在清迈机场生活酒店</t>
  </si>
  <si>
    <t>SUWANKRUEA APISIT</t>
  </si>
  <si>
    <t>265.78</t>
  </si>
  <si>
    <t>283.56</t>
  </si>
  <si>
    <t>2023-11-02 15:29:26</t>
  </si>
  <si>
    <t>4176590</t>
  </si>
  <si>
    <t>HOMKEANCHAN NETNAPA</t>
  </si>
  <si>
    <t>2023-11-02 15:25:37</t>
  </si>
  <si>
    <t>2023-10-15</t>
  </si>
  <si>
    <t>4077508</t>
  </si>
  <si>
    <t>国会大厦酒店</t>
  </si>
  <si>
    <t>IVANOVA TATIANA</t>
  </si>
  <si>
    <t>267.06</t>
  </si>
  <si>
    <t>285.26</t>
  </si>
  <si>
    <t>2023-10-16 00:22:08</t>
  </si>
  <si>
    <t>阿塞拜疆</t>
  </si>
  <si>
    <t>4153614</t>
  </si>
  <si>
    <t>皇冠玫瑰酒店</t>
  </si>
  <si>
    <t>PAN JINHENG,SUN HUIMING</t>
  </si>
  <si>
    <t>2327.74</t>
  </si>
  <si>
    <t>2481.86</t>
  </si>
  <si>
    <t>2023-10-29 20:11:01</t>
  </si>
  <si>
    <t>2023-08-25</t>
  </si>
  <si>
    <t>3834118</t>
  </si>
  <si>
    <t>布莱克酒店</t>
  </si>
  <si>
    <t>xie zongbo,zhu wenjuan</t>
  </si>
  <si>
    <t>22568.80</t>
  </si>
  <si>
    <t>24254.49</t>
  </si>
  <si>
    <t>2023-08-25 14:49:08</t>
  </si>
  <si>
    <t>4173291</t>
  </si>
  <si>
    <t>帕亚酒店</t>
  </si>
  <si>
    <t>HUANG XUEMEI,JI CHENGMENG</t>
  </si>
  <si>
    <t>1953.20</t>
  </si>
  <si>
    <t>2084.52</t>
  </si>
  <si>
    <t>2023-11-01 23:21:05</t>
  </si>
  <si>
    <t>4143818</t>
  </si>
  <si>
    <t>四分之一銮鲁迪UHG酒店</t>
  </si>
  <si>
    <t>YANG JUNWEI</t>
  </si>
  <si>
    <t>1885.38</t>
  </si>
  <si>
    <t>2010.64</t>
  </si>
  <si>
    <t>2023-10-27 23:19:39</t>
  </si>
  <si>
    <t>3981639</t>
  </si>
  <si>
    <t>Santa Grand Signature Kuala Lumpur</t>
  </si>
  <si>
    <t>MOIR GARY</t>
  </si>
  <si>
    <t>1693.01</t>
  </si>
  <si>
    <t>1809.35</t>
  </si>
  <si>
    <t>2023-09-25 16:32:53</t>
  </si>
  <si>
    <t>2023-10-25</t>
  </si>
  <si>
    <t>4131485</t>
  </si>
  <si>
    <t>萨里瓦里机场酒店</t>
  </si>
  <si>
    <t>SURINVARANGKUN NATPAPHAT</t>
  </si>
  <si>
    <t>186.21</t>
  </si>
  <si>
    <t>198.82</t>
  </si>
  <si>
    <t>2023-10-25 21:57:30</t>
  </si>
  <si>
    <t>2023-09-06</t>
  </si>
  <si>
    <t>3892901</t>
  </si>
  <si>
    <t>莱恩酒店</t>
  </si>
  <si>
    <t>YAU SEN LONG,LEONG JING YI DEBBIE</t>
  </si>
  <si>
    <t>660.00</t>
  </si>
  <si>
    <t>706.86</t>
  </si>
  <si>
    <t>2023-09-07 12:54:46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</si>
</sst>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319</xdr:row>
      <xdr:rowOff>0</xdr:rowOff>
    </xdr:from>
    <xdr:to>
      <xdr:col>14</xdr:col>
      <xdr:colOff>209550</xdr:colOff>
      <xdr:row>347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57850"/>
          <a:ext cx="10820400" cy="4905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22"/>
  <sheetViews>
    <sheetView topLeftCell="A298" workbookViewId="0">
      <selection activeCell="C328" sqref="C328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45234</v>
      </c>
      <c r="G2" s="6">
        <v>45238</v>
      </c>
      <c r="H2" s="4">
        <v>1</v>
      </c>
      <c r="I2" s="4">
        <v>4</v>
      </c>
      <c r="J2" s="4">
        <v>4</v>
      </c>
      <c r="K2" s="4" t="s">
        <v>30</v>
      </c>
      <c r="L2" s="4">
        <v>3212</v>
      </c>
      <c r="M2" s="4">
        <v>3212</v>
      </c>
      <c r="N2" s="4" t="s">
        <v>31</v>
      </c>
      <c r="O2" s="4" t="s">
        <v>32</v>
      </c>
      <c r="P2" s="4" t="s">
        <v>33</v>
      </c>
      <c r="Q2" s="4">
        <v>0</v>
      </c>
      <c r="R2" s="8">
        <v>45021</v>
      </c>
      <c r="S2" s="6">
        <v>45241</v>
      </c>
      <c r="T2" s="4" t="s">
        <v>34</v>
      </c>
      <c r="U2" s="4">
        <v>3212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45237</v>
      </c>
      <c r="G3" s="6">
        <v>45238</v>
      </c>
      <c r="H3" s="4">
        <v>1</v>
      </c>
      <c r="I3" s="4">
        <v>1</v>
      </c>
      <c r="J3" s="4">
        <v>1</v>
      </c>
      <c r="K3" s="4" t="s">
        <v>30</v>
      </c>
      <c r="L3" s="4">
        <v>3319.66</v>
      </c>
      <c r="M3" s="4">
        <v>3319.66</v>
      </c>
      <c r="N3" s="4" t="s">
        <v>40</v>
      </c>
      <c r="O3" s="4" t="s">
        <v>32</v>
      </c>
      <c r="P3" s="4" t="s">
        <v>33</v>
      </c>
      <c r="Q3" s="4">
        <v>0</v>
      </c>
      <c r="R3" s="8">
        <v>45146.0000115741</v>
      </c>
      <c r="S3" s="6">
        <v>45241</v>
      </c>
      <c r="T3" s="4" t="s">
        <v>34</v>
      </c>
      <c r="U3" s="4">
        <v>3319.66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45236</v>
      </c>
      <c r="G4" s="6">
        <v>45238</v>
      </c>
      <c r="H4" s="4">
        <v>1</v>
      </c>
      <c r="I4" s="4">
        <v>2</v>
      </c>
      <c r="J4" s="4">
        <v>2</v>
      </c>
      <c r="K4" s="4" t="s">
        <v>30</v>
      </c>
      <c r="L4" s="4">
        <v>1955</v>
      </c>
      <c r="M4" s="4">
        <v>1955</v>
      </c>
      <c r="N4" s="4" t="s">
        <v>46</v>
      </c>
      <c r="O4" s="4" t="s">
        <v>32</v>
      </c>
      <c r="P4" s="4" t="s">
        <v>33</v>
      </c>
      <c r="Q4" s="4">
        <v>0</v>
      </c>
      <c r="R4" s="8">
        <v>45151.0000115741</v>
      </c>
      <c r="S4" s="6">
        <v>45241</v>
      </c>
      <c r="T4" s="4" t="s">
        <v>34</v>
      </c>
      <c r="U4" s="4">
        <v>1955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45235</v>
      </c>
      <c r="G5" s="6">
        <v>45238</v>
      </c>
      <c r="H5" s="4">
        <v>1</v>
      </c>
      <c r="I5" s="4">
        <v>3</v>
      </c>
      <c r="J5" s="4">
        <v>3</v>
      </c>
      <c r="K5" s="4" t="s">
        <v>30</v>
      </c>
      <c r="L5" s="4">
        <v>2939.85</v>
      </c>
      <c r="M5" s="4">
        <v>2939.85</v>
      </c>
      <c r="N5" s="4" t="s">
        <v>52</v>
      </c>
      <c r="O5" s="4" t="s">
        <v>32</v>
      </c>
      <c r="P5" s="4" t="s">
        <v>33</v>
      </c>
      <c r="Q5" s="4">
        <v>0</v>
      </c>
      <c r="R5" s="8">
        <v>45157.0000115741</v>
      </c>
      <c r="S5" s="6">
        <v>45241</v>
      </c>
      <c r="T5" s="4" t="s">
        <v>34</v>
      </c>
      <c r="U5" s="4">
        <v>2939.85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43</v>
      </c>
      <c r="B6" s="4" t="s">
        <v>26</v>
      </c>
      <c r="C6" s="4" t="s">
        <v>55</v>
      </c>
      <c r="D6" s="4" t="s">
        <v>44</v>
      </c>
      <c r="E6" s="4" t="s">
        <v>45</v>
      </c>
      <c r="F6" s="6">
        <v>45236</v>
      </c>
      <c r="G6" s="6">
        <v>45238</v>
      </c>
      <c r="H6" s="4">
        <v>1</v>
      </c>
      <c r="I6" s="4">
        <v>2</v>
      </c>
      <c r="J6" s="4">
        <v>2</v>
      </c>
      <c r="K6" s="4" t="s">
        <v>30</v>
      </c>
      <c r="L6" s="4">
        <v>-1955</v>
      </c>
      <c r="M6" s="4">
        <v>-1955</v>
      </c>
      <c r="N6" s="4" t="s">
        <v>46</v>
      </c>
      <c r="O6" s="4" t="s">
        <v>32</v>
      </c>
      <c r="P6" s="4" t="s">
        <v>33</v>
      </c>
      <c r="Q6" s="4">
        <v>0</v>
      </c>
      <c r="R6" s="8">
        <v>45151.0000115741</v>
      </c>
      <c r="S6" s="6">
        <v>45241</v>
      </c>
      <c r="T6" s="4" t="s">
        <v>34</v>
      </c>
      <c r="U6" s="4">
        <v>-1955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45232</v>
      </c>
      <c r="G7" s="6">
        <v>45238</v>
      </c>
      <c r="H7" s="4">
        <v>1</v>
      </c>
      <c r="I7" s="4">
        <v>6</v>
      </c>
      <c r="J7" s="4">
        <v>6</v>
      </c>
      <c r="K7" s="4" t="s">
        <v>30</v>
      </c>
      <c r="L7" s="4">
        <v>24254.49</v>
      </c>
      <c r="M7" s="4">
        <v>24254.49</v>
      </c>
      <c r="N7" s="4" t="s">
        <v>59</v>
      </c>
      <c r="O7" s="4" t="s">
        <v>32</v>
      </c>
      <c r="P7" s="4" t="s">
        <v>33</v>
      </c>
      <c r="Q7" s="4">
        <v>0</v>
      </c>
      <c r="R7" s="8">
        <v>45163</v>
      </c>
      <c r="S7" s="6">
        <v>45241</v>
      </c>
      <c r="T7" s="4" t="s">
        <v>34</v>
      </c>
      <c r="U7" s="4">
        <v>24254.49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45236</v>
      </c>
      <c r="G8" s="6">
        <v>45238</v>
      </c>
      <c r="H8" s="4">
        <v>1</v>
      </c>
      <c r="I8" s="4">
        <v>2</v>
      </c>
      <c r="J8" s="4">
        <v>2</v>
      </c>
      <c r="K8" s="4" t="s">
        <v>30</v>
      </c>
      <c r="L8" s="4">
        <v>3168.18</v>
      </c>
      <c r="M8" s="4">
        <v>3168.18</v>
      </c>
      <c r="N8" s="4" t="s">
        <v>65</v>
      </c>
      <c r="O8" s="4" t="s">
        <v>32</v>
      </c>
      <c r="P8" s="4" t="s">
        <v>33</v>
      </c>
      <c r="Q8" s="4">
        <v>0</v>
      </c>
      <c r="R8" s="8">
        <v>45164.0000115741</v>
      </c>
      <c r="S8" s="6">
        <v>45241</v>
      </c>
      <c r="T8" s="4" t="s">
        <v>34</v>
      </c>
      <c r="U8" s="4">
        <v>3168.18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45237</v>
      </c>
      <c r="G9" s="6">
        <v>45238</v>
      </c>
      <c r="H9" s="4">
        <v>1</v>
      </c>
      <c r="I9" s="4">
        <v>1</v>
      </c>
      <c r="J9" s="4">
        <v>1</v>
      </c>
      <c r="K9" s="4" t="s">
        <v>30</v>
      </c>
      <c r="L9" s="4">
        <v>324.24</v>
      </c>
      <c r="M9" s="4">
        <v>324.24</v>
      </c>
      <c r="N9" s="4" t="s">
        <v>71</v>
      </c>
      <c r="O9" s="4" t="s">
        <v>32</v>
      </c>
      <c r="P9" s="4" t="s">
        <v>33</v>
      </c>
      <c r="Q9" s="4">
        <v>0</v>
      </c>
      <c r="R9" s="8">
        <v>45164</v>
      </c>
      <c r="S9" s="6">
        <v>45241</v>
      </c>
      <c r="T9" s="4" t="s">
        <v>34</v>
      </c>
      <c r="U9" s="4">
        <v>324.24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45237</v>
      </c>
      <c r="G10" s="6">
        <v>45238</v>
      </c>
      <c r="H10" s="4">
        <v>1</v>
      </c>
      <c r="I10" s="4">
        <v>1</v>
      </c>
      <c r="J10" s="4">
        <v>1</v>
      </c>
      <c r="K10" s="4" t="s">
        <v>30</v>
      </c>
      <c r="L10" s="4">
        <v>1130.41</v>
      </c>
      <c r="M10" s="4">
        <v>1130.41</v>
      </c>
      <c r="N10" s="4" t="s">
        <v>77</v>
      </c>
      <c r="O10" s="4" t="s">
        <v>32</v>
      </c>
      <c r="P10" s="4" t="s">
        <v>33</v>
      </c>
      <c r="Q10" s="4">
        <v>0</v>
      </c>
      <c r="R10" s="8">
        <v>45170</v>
      </c>
      <c r="S10" s="6">
        <v>45241</v>
      </c>
      <c r="T10" s="4" t="s">
        <v>34</v>
      </c>
      <c r="U10" s="4">
        <v>1130.41</v>
      </c>
      <c r="V10" s="4">
        <v>0</v>
      </c>
      <c r="W10" s="4">
        <v>0</v>
      </c>
      <c r="X10" s="4" t="s">
        <v>78</v>
      </c>
      <c r="Y10" s="4" t="s">
        <v>67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45237</v>
      </c>
      <c r="G11" s="6">
        <v>45238</v>
      </c>
      <c r="H11" s="4">
        <v>1</v>
      </c>
      <c r="I11" s="4">
        <v>1</v>
      </c>
      <c r="J11" s="4">
        <v>1</v>
      </c>
      <c r="K11" s="4" t="s">
        <v>30</v>
      </c>
      <c r="L11" s="4">
        <v>366.17</v>
      </c>
      <c r="M11" s="4">
        <v>366.17</v>
      </c>
      <c r="N11" s="4" t="s">
        <v>82</v>
      </c>
      <c r="O11" s="4" t="s">
        <v>32</v>
      </c>
      <c r="P11" s="4" t="s">
        <v>33</v>
      </c>
      <c r="Q11" s="4">
        <v>0</v>
      </c>
      <c r="R11" s="8">
        <v>45171</v>
      </c>
      <c r="S11" s="6">
        <v>45241</v>
      </c>
      <c r="T11" s="4" t="s">
        <v>34</v>
      </c>
      <c r="U11" s="4">
        <v>366.17</v>
      </c>
      <c r="V11" s="4">
        <v>0</v>
      </c>
      <c r="W11" s="4">
        <v>0</v>
      </c>
      <c r="X11" s="4" t="s">
        <v>83</v>
      </c>
      <c r="Y11" s="4" t="s">
        <v>67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45236</v>
      </c>
      <c r="G12" s="6">
        <v>45238</v>
      </c>
      <c r="H12" s="4">
        <v>1</v>
      </c>
      <c r="I12" s="4">
        <v>2</v>
      </c>
      <c r="J12" s="4">
        <v>2</v>
      </c>
      <c r="K12" s="4" t="s">
        <v>30</v>
      </c>
      <c r="L12" s="4">
        <v>706.86</v>
      </c>
      <c r="M12" s="4">
        <v>706.86</v>
      </c>
      <c r="N12" s="4" t="s">
        <v>87</v>
      </c>
      <c r="O12" s="4" t="s">
        <v>32</v>
      </c>
      <c r="P12" s="4" t="s">
        <v>33</v>
      </c>
      <c r="Q12" s="4">
        <v>0</v>
      </c>
      <c r="R12" s="8">
        <v>45175</v>
      </c>
      <c r="S12" s="6">
        <v>45241</v>
      </c>
      <c r="T12" s="4" t="s">
        <v>34</v>
      </c>
      <c r="U12" s="4">
        <v>706.86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45236</v>
      </c>
      <c r="G13" s="6">
        <v>45238</v>
      </c>
      <c r="H13" s="4">
        <v>1</v>
      </c>
      <c r="I13" s="4">
        <v>2</v>
      </c>
      <c r="J13" s="4">
        <v>2</v>
      </c>
      <c r="K13" s="4" t="s">
        <v>30</v>
      </c>
      <c r="L13" s="4">
        <v>1652.42</v>
      </c>
      <c r="M13" s="4">
        <v>1652.42</v>
      </c>
      <c r="N13" s="4" t="s">
        <v>93</v>
      </c>
      <c r="O13" s="4" t="s">
        <v>32</v>
      </c>
      <c r="P13" s="4" t="s">
        <v>33</v>
      </c>
      <c r="Q13" s="4">
        <v>0</v>
      </c>
      <c r="R13" s="8">
        <v>45178.0000115741</v>
      </c>
      <c r="S13" s="6">
        <v>45241</v>
      </c>
      <c r="T13" s="4" t="s">
        <v>34</v>
      </c>
      <c r="U13" s="4">
        <v>1652.42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45235</v>
      </c>
      <c r="G14" s="6">
        <v>45238</v>
      </c>
      <c r="H14" s="4">
        <v>1</v>
      </c>
      <c r="I14" s="4">
        <v>3</v>
      </c>
      <c r="J14" s="4">
        <v>3</v>
      </c>
      <c r="K14" s="4" t="s">
        <v>30</v>
      </c>
      <c r="L14" s="4">
        <v>1385.49</v>
      </c>
      <c r="M14" s="4">
        <v>1385.49</v>
      </c>
      <c r="N14" s="4" t="s">
        <v>99</v>
      </c>
      <c r="O14" s="4" t="s">
        <v>32</v>
      </c>
      <c r="P14" s="4" t="s">
        <v>33</v>
      </c>
      <c r="Q14" s="4">
        <v>0</v>
      </c>
      <c r="R14" s="8">
        <v>45181.0000115741</v>
      </c>
      <c r="S14" s="6">
        <v>45241</v>
      </c>
      <c r="T14" s="4" t="s">
        <v>34</v>
      </c>
      <c r="U14" s="4">
        <v>1385.49</v>
      </c>
      <c r="V14" s="4">
        <v>0</v>
      </c>
      <c r="W14" s="4">
        <v>0</v>
      </c>
      <c r="X14" s="4" t="s">
        <v>100</v>
      </c>
      <c r="Y14" s="4" t="s">
        <v>67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45230</v>
      </c>
      <c r="G15" s="6">
        <v>45238</v>
      </c>
      <c r="H15" s="4">
        <v>1</v>
      </c>
      <c r="I15" s="4">
        <v>8</v>
      </c>
      <c r="J15" s="4">
        <v>8</v>
      </c>
      <c r="K15" s="4" t="s">
        <v>30</v>
      </c>
      <c r="L15" s="4">
        <v>7484.08</v>
      </c>
      <c r="M15" s="4">
        <v>7484.08</v>
      </c>
      <c r="N15" s="4" t="s">
        <v>104</v>
      </c>
      <c r="O15" s="4" t="s">
        <v>32</v>
      </c>
      <c r="P15" s="4" t="s">
        <v>33</v>
      </c>
      <c r="Q15" s="4">
        <v>0</v>
      </c>
      <c r="R15" s="8">
        <v>45181.0000115741</v>
      </c>
      <c r="S15" s="6">
        <v>45241</v>
      </c>
      <c r="T15" s="4" t="s">
        <v>34</v>
      </c>
      <c r="U15" s="4">
        <v>7484.08</v>
      </c>
      <c r="V15" s="4">
        <v>0</v>
      </c>
      <c r="W15" s="4">
        <v>0</v>
      </c>
      <c r="X15" s="4" t="s">
        <v>105</v>
      </c>
      <c r="Y15" s="4" t="s">
        <v>67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45235</v>
      </c>
      <c r="G16" s="6">
        <v>45238</v>
      </c>
      <c r="H16" s="4">
        <v>1</v>
      </c>
      <c r="I16" s="4">
        <v>3</v>
      </c>
      <c r="J16" s="4">
        <v>3</v>
      </c>
      <c r="K16" s="4" t="s">
        <v>30</v>
      </c>
      <c r="L16" s="4">
        <v>7945.62</v>
      </c>
      <c r="M16" s="4">
        <v>7945.62</v>
      </c>
      <c r="N16" s="4" t="s">
        <v>109</v>
      </c>
      <c r="O16" s="4" t="s">
        <v>32</v>
      </c>
      <c r="P16" s="4" t="s">
        <v>33</v>
      </c>
      <c r="Q16" s="4">
        <v>0</v>
      </c>
      <c r="R16" s="8">
        <v>45188</v>
      </c>
      <c r="S16" s="6">
        <v>45241</v>
      </c>
      <c r="T16" s="4" t="s">
        <v>34</v>
      </c>
      <c r="U16" s="4">
        <v>7945.62</v>
      </c>
      <c r="V16" s="4">
        <v>0</v>
      </c>
      <c r="W16" s="4">
        <v>0</v>
      </c>
      <c r="X16" s="4" t="s">
        <v>110</v>
      </c>
      <c r="Y16" s="4" t="s">
        <v>67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45233</v>
      </c>
      <c r="G17" s="6">
        <v>45238</v>
      </c>
      <c r="H17" s="4">
        <v>1</v>
      </c>
      <c r="I17" s="4">
        <v>5</v>
      </c>
      <c r="J17" s="4">
        <v>5</v>
      </c>
      <c r="K17" s="4" t="s">
        <v>30</v>
      </c>
      <c r="L17" s="4">
        <v>1809.35</v>
      </c>
      <c r="M17" s="4">
        <v>1809.35</v>
      </c>
      <c r="N17" s="4" t="s">
        <v>114</v>
      </c>
      <c r="O17" s="4" t="s">
        <v>32</v>
      </c>
      <c r="P17" s="4" t="s">
        <v>33</v>
      </c>
      <c r="Q17" s="4">
        <v>0</v>
      </c>
      <c r="R17" s="8">
        <v>45194</v>
      </c>
      <c r="S17" s="6">
        <v>45241</v>
      </c>
      <c r="T17" s="4" t="s">
        <v>34</v>
      </c>
      <c r="U17" s="4">
        <v>1809.35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45235</v>
      </c>
      <c r="G18" s="6">
        <v>45238</v>
      </c>
      <c r="H18" s="4">
        <v>1</v>
      </c>
      <c r="I18" s="4">
        <v>3</v>
      </c>
      <c r="J18" s="4">
        <v>3</v>
      </c>
      <c r="K18" s="4" t="s">
        <v>30</v>
      </c>
      <c r="L18" s="4">
        <v>2771.88</v>
      </c>
      <c r="M18" s="4">
        <v>2771.88</v>
      </c>
      <c r="N18" s="4" t="s">
        <v>120</v>
      </c>
      <c r="O18" s="4" t="s">
        <v>32</v>
      </c>
      <c r="P18" s="4" t="s">
        <v>33</v>
      </c>
      <c r="Q18" s="4">
        <v>0</v>
      </c>
      <c r="R18" s="8">
        <v>45194</v>
      </c>
      <c r="S18" s="6">
        <v>45241</v>
      </c>
      <c r="T18" s="4" t="s">
        <v>34</v>
      </c>
      <c r="U18" s="4">
        <v>2771.88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79</v>
      </c>
      <c r="B19" s="4" t="s">
        <v>26</v>
      </c>
      <c r="C19" s="4" t="s">
        <v>55</v>
      </c>
      <c r="D19" s="4" t="s">
        <v>80</v>
      </c>
      <c r="E19" s="4" t="s">
        <v>81</v>
      </c>
      <c r="F19" s="6">
        <v>45237</v>
      </c>
      <c r="G19" s="6">
        <v>45238</v>
      </c>
      <c r="H19" s="4">
        <v>1</v>
      </c>
      <c r="I19" s="4">
        <v>1</v>
      </c>
      <c r="J19" s="4">
        <v>1</v>
      </c>
      <c r="K19" s="4" t="s">
        <v>30</v>
      </c>
      <c r="L19" s="4">
        <v>-366.17</v>
      </c>
      <c r="M19" s="4">
        <v>-366.17</v>
      </c>
      <c r="N19" s="4" t="s">
        <v>82</v>
      </c>
      <c r="O19" s="4" t="s">
        <v>32</v>
      </c>
      <c r="P19" s="4" t="s">
        <v>33</v>
      </c>
      <c r="Q19" s="4">
        <v>0</v>
      </c>
      <c r="R19" s="8">
        <v>45171</v>
      </c>
      <c r="S19" s="6">
        <v>45241</v>
      </c>
      <c r="T19" s="4" t="s">
        <v>34</v>
      </c>
      <c r="U19" s="4">
        <v>-366.17</v>
      </c>
      <c r="V19" s="4">
        <v>0</v>
      </c>
      <c r="W19" s="4">
        <v>0</v>
      </c>
      <c r="X19" s="4" t="s">
        <v>83</v>
      </c>
      <c r="Y19" s="4" t="s">
        <v>67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45236</v>
      </c>
      <c r="G20" s="6">
        <v>45238</v>
      </c>
      <c r="H20" s="4">
        <v>1</v>
      </c>
      <c r="I20" s="4">
        <v>2</v>
      </c>
      <c r="J20" s="4">
        <v>2</v>
      </c>
      <c r="K20" s="4" t="s">
        <v>30</v>
      </c>
      <c r="L20" s="4">
        <v>825.68</v>
      </c>
      <c r="M20" s="4">
        <v>825.68</v>
      </c>
      <c r="N20" s="4" t="s">
        <v>126</v>
      </c>
      <c r="O20" s="4" t="s">
        <v>32</v>
      </c>
      <c r="P20" s="4" t="s">
        <v>33</v>
      </c>
      <c r="Q20" s="4">
        <v>0</v>
      </c>
      <c r="R20" s="8">
        <v>45197</v>
      </c>
      <c r="S20" s="6">
        <v>45241</v>
      </c>
      <c r="T20" s="4" t="s">
        <v>34</v>
      </c>
      <c r="U20" s="4">
        <v>825.68</v>
      </c>
      <c r="V20" s="4">
        <v>0</v>
      </c>
      <c r="W20" s="4">
        <v>0</v>
      </c>
      <c r="X20" s="4" t="s">
        <v>127</v>
      </c>
      <c r="Y20" s="4" t="s">
        <v>67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45235</v>
      </c>
      <c r="G21" s="6">
        <v>45238</v>
      </c>
      <c r="H21" s="4">
        <v>1</v>
      </c>
      <c r="I21" s="4">
        <v>3</v>
      </c>
      <c r="J21" s="4">
        <v>3</v>
      </c>
      <c r="K21" s="4" t="s">
        <v>30</v>
      </c>
      <c r="L21" s="4">
        <v>802.06</v>
      </c>
      <c r="M21" s="4">
        <v>802.06</v>
      </c>
      <c r="N21" s="4" t="s">
        <v>131</v>
      </c>
      <c r="O21" s="4" t="s">
        <v>32</v>
      </c>
      <c r="P21" s="4" t="s">
        <v>33</v>
      </c>
      <c r="Q21" s="4">
        <v>0</v>
      </c>
      <c r="R21" s="8">
        <v>45201</v>
      </c>
      <c r="S21" s="6">
        <v>45241</v>
      </c>
      <c r="T21" s="4" t="s">
        <v>34</v>
      </c>
      <c r="U21" s="4">
        <v>802.06</v>
      </c>
      <c r="V21" s="4">
        <v>0</v>
      </c>
      <c r="W21" s="4">
        <v>0</v>
      </c>
      <c r="X21" s="4" t="s">
        <v>132</v>
      </c>
      <c r="Y21" s="4" t="s">
        <v>67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45236</v>
      </c>
      <c r="G22" s="6">
        <v>45238</v>
      </c>
      <c r="H22" s="4">
        <v>1</v>
      </c>
      <c r="I22" s="4">
        <v>2</v>
      </c>
      <c r="J22" s="4">
        <v>2</v>
      </c>
      <c r="K22" s="4" t="s">
        <v>30</v>
      </c>
      <c r="L22" s="4">
        <v>6445.84</v>
      </c>
      <c r="M22" s="4">
        <v>6445.84</v>
      </c>
      <c r="N22" s="4" t="s">
        <v>136</v>
      </c>
      <c r="O22" s="4" t="s">
        <v>32</v>
      </c>
      <c r="P22" s="4" t="s">
        <v>33</v>
      </c>
      <c r="Q22" s="4">
        <v>0</v>
      </c>
      <c r="R22" s="8">
        <v>45201</v>
      </c>
      <c r="S22" s="6">
        <v>45241</v>
      </c>
      <c r="T22" s="4" t="s">
        <v>34</v>
      </c>
      <c r="U22" s="4">
        <v>6445.84</v>
      </c>
      <c r="V22" s="4">
        <v>0</v>
      </c>
      <c r="W22" s="4">
        <v>0</v>
      </c>
      <c r="X22" s="4" t="s">
        <v>137</v>
      </c>
      <c r="Y22" s="4" t="s">
        <v>67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45235</v>
      </c>
      <c r="G23" s="6">
        <v>45238</v>
      </c>
      <c r="H23" s="4">
        <v>1</v>
      </c>
      <c r="I23" s="4">
        <v>3</v>
      </c>
      <c r="J23" s="4">
        <v>3</v>
      </c>
      <c r="K23" s="4" t="s">
        <v>30</v>
      </c>
      <c r="L23" s="4">
        <v>1895.79</v>
      </c>
      <c r="M23" s="4">
        <v>1895.79</v>
      </c>
      <c r="N23" s="4" t="s">
        <v>141</v>
      </c>
      <c r="O23" s="4" t="s">
        <v>32</v>
      </c>
      <c r="P23" s="4" t="s">
        <v>33</v>
      </c>
      <c r="Q23" s="4">
        <v>0</v>
      </c>
      <c r="R23" s="8">
        <v>45202.0000115741</v>
      </c>
      <c r="S23" s="6">
        <v>45241</v>
      </c>
      <c r="T23" s="4" t="s">
        <v>34</v>
      </c>
      <c r="U23" s="4">
        <v>1895.79</v>
      </c>
      <c r="V23" s="4">
        <v>0</v>
      </c>
      <c r="W23" s="4">
        <v>0</v>
      </c>
      <c r="X23" s="4" t="s">
        <v>142</v>
      </c>
      <c r="Y23" s="4" t="s">
        <v>67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45236</v>
      </c>
      <c r="G24" s="6">
        <v>45238</v>
      </c>
      <c r="H24" s="4">
        <v>1</v>
      </c>
      <c r="I24" s="4">
        <v>2</v>
      </c>
      <c r="J24" s="4">
        <v>2</v>
      </c>
      <c r="K24" s="4" t="s">
        <v>30</v>
      </c>
      <c r="L24" s="4">
        <v>3052.42</v>
      </c>
      <c r="M24" s="4">
        <v>3052.42</v>
      </c>
      <c r="N24" s="4" t="s">
        <v>146</v>
      </c>
      <c r="O24" s="4" t="s">
        <v>32</v>
      </c>
      <c r="P24" s="4" t="s">
        <v>33</v>
      </c>
      <c r="Q24" s="4">
        <v>0</v>
      </c>
      <c r="R24" s="8">
        <v>45204</v>
      </c>
      <c r="S24" s="6">
        <v>45241</v>
      </c>
      <c r="T24" s="4" t="s">
        <v>34</v>
      </c>
      <c r="U24" s="4">
        <v>3052.42</v>
      </c>
      <c r="V24" s="4">
        <v>0</v>
      </c>
      <c r="W24" s="4">
        <v>0</v>
      </c>
      <c r="X24" s="4" t="s">
        <v>147</v>
      </c>
      <c r="Y24" s="4" t="s">
        <v>67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45236</v>
      </c>
      <c r="G25" s="6">
        <v>45238</v>
      </c>
      <c r="H25" s="4">
        <v>1</v>
      </c>
      <c r="I25" s="4">
        <v>2</v>
      </c>
      <c r="J25" s="4">
        <v>2</v>
      </c>
      <c r="K25" s="4" t="s">
        <v>30</v>
      </c>
      <c r="L25" s="4">
        <v>3282.63</v>
      </c>
      <c r="M25" s="4">
        <v>3282.63</v>
      </c>
      <c r="N25" s="4" t="s">
        <v>151</v>
      </c>
      <c r="O25" s="4" t="s">
        <v>32</v>
      </c>
      <c r="P25" s="4" t="s">
        <v>33</v>
      </c>
      <c r="Q25" s="4">
        <v>0</v>
      </c>
      <c r="R25" s="8">
        <v>45204.0000115741</v>
      </c>
      <c r="S25" s="6">
        <v>45241</v>
      </c>
      <c r="T25" s="4" t="s">
        <v>34</v>
      </c>
      <c r="U25" s="4">
        <v>3282.63</v>
      </c>
      <c r="V25" s="4">
        <v>0</v>
      </c>
      <c r="W25" s="4">
        <v>0</v>
      </c>
      <c r="X25" s="4" t="s">
        <v>152</v>
      </c>
      <c r="Y25" s="4" t="s">
        <v>67</v>
      </c>
    </row>
    <row r="26" s="4" customFormat="1" spans="1:25">
      <c r="A26" s="4" t="s">
        <v>148</v>
      </c>
      <c r="B26" s="4" t="s">
        <v>26</v>
      </c>
      <c r="C26" s="4" t="s">
        <v>55</v>
      </c>
      <c r="D26" s="4" t="s">
        <v>149</v>
      </c>
      <c r="E26" s="4" t="s">
        <v>150</v>
      </c>
      <c r="F26" s="6">
        <v>45236</v>
      </c>
      <c r="G26" s="6">
        <v>45238</v>
      </c>
      <c r="H26" s="4">
        <v>1</v>
      </c>
      <c r="I26" s="4">
        <v>2</v>
      </c>
      <c r="J26" s="4">
        <v>2</v>
      </c>
      <c r="K26" s="4" t="s">
        <v>30</v>
      </c>
      <c r="L26" s="4">
        <v>-3282.63</v>
      </c>
      <c r="M26" s="4">
        <v>-3282.63</v>
      </c>
      <c r="N26" s="4" t="s">
        <v>151</v>
      </c>
      <c r="O26" s="4" t="s">
        <v>32</v>
      </c>
      <c r="P26" s="4" t="s">
        <v>33</v>
      </c>
      <c r="Q26" s="4">
        <v>0</v>
      </c>
      <c r="R26" s="8">
        <v>45204.0000115741</v>
      </c>
      <c r="S26" s="6">
        <v>45241</v>
      </c>
      <c r="T26" s="4" t="s">
        <v>34</v>
      </c>
      <c r="U26" s="4">
        <v>-3282.63</v>
      </c>
      <c r="V26" s="4">
        <v>0</v>
      </c>
      <c r="W26" s="4">
        <v>0</v>
      </c>
      <c r="X26" s="4" t="s">
        <v>152</v>
      </c>
      <c r="Y26" s="4" t="s">
        <v>67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45237</v>
      </c>
      <c r="G27" s="6">
        <v>45238</v>
      </c>
      <c r="H27" s="4">
        <v>1</v>
      </c>
      <c r="I27" s="4">
        <v>1</v>
      </c>
      <c r="J27" s="4">
        <v>1</v>
      </c>
      <c r="K27" s="4" t="s">
        <v>30</v>
      </c>
      <c r="L27" s="4">
        <v>327</v>
      </c>
      <c r="M27" s="4">
        <v>327</v>
      </c>
      <c r="N27" s="4" t="s">
        <v>156</v>
      </c>
      <c r="O27" s="4" t="s">
        <v>32</v>
      </c>
      <c r="P27" s="4" t="s">
        <v>33</v>
      </c>
      <c r="Q27" s="4">
        <v>0</v>
      </c>
      <c r="R27" s="8">
        <v>45208.0000115741</v>
      </c>
      <c r="S27" s="6">
        <v>45241</v>
      </c>
      <c r="T27" s="4" t="s">
        <v>34</v>
      </c>
      <c r="U27" s="4">
        <v>327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45235</v>
      </c>
      <c r="G28" s="6">
        <v>45238</v>
      </c>
      <c r="H28" s="4">
        <v>1</v>
      </c>
      <c r="I28" s="4">
        <v>3</v>
      </c>
      <c r="J28" s="4">
        <v>3</v>
      </c>
      <c r="K28" s="4" t="s">
        <v>30</v>
      </c>
      <c r="L28" s="4">
        <v>1134.99</v>
      </c>
      <c r="M28" s="4">
        <v>1134.99</v>
      </c>
      <c r="N28" s="4" t="s">
        <v>162</v>
      </c>
      <c r="O28" s="4" t="s">
        <v>32</v>
      </c>
      <c r="P28" s="4" t="s">
        <v>33</v>
      </c>
      <c r="Q28" s="4">
        <v>0</v>
      </c>
      <c r="R28" s="8">
        <v>45211</v>
      </c>
      <c r="S28" s="6">
        <v>45241</v>
      </c>
      <c r="T28" s="4" t="s">
        <v>34</v>
      </c>
      <c r="U28" s="4">
        <v>1134.99</v>
      </c>
      <c r="V28" s="4">
        <v>0</v>
      </c>
      <c r="W28" s="4">
        <v>0</v>
      </c>
      <c r="X28" s="4" t="s">
        <v>163</v>
      </c>
      <c r="Y28" s="4" t="s">
        <v>67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45237</v>
      </c>
      <c r="G29" s="6">
        <v>45238</v>
      </c>
      <c r="H29" s="4">
        <v>1</v>
      </c>
      <c r="I29" s="4">
        <v>1</v>
      </c>
      <c r="J29" s="4">
        <v>1</v>
      </c>
      <c r="K29" s="4" t="s">
        <v>30</v>
      </c>
      <c r="L29" s="4">
        <v>1105.66</v>
      </c>
      <c r="M29" s="4">
        <v>1105.66</v>
      </c>
      <c r="N29" s="4" t="s">
        <v>167</v>
      </c>
      <c r="O29" s="4" t="s">
        <v>32</v>
      </c>
      <c r="P29" s="4" t="s">
        <v>33</v>
      </c>
      <c r="Q29" s="4">
        <v>0</v>
      </c>
      <c r="R29" s="8">
        <v>45211.0000115741</v>
      </c>
      <c r="S29" s="6">
        <v>45241</v>
      </c>
      <c r="T29" s="4" t="s">
        <v>34</v>
      </c>
      <c r="U29" s="4">
        <v>1105.66</v>
      </c>
      <c r="V29" s="4">
        <v>0</v>
      </c>
      <c r="W29" s="4">
        <v>0</v>
      </c>
      <c r="X29" s="4" t="s">
        <v>168</v>
      </c>
      <c r="Y29" s="4" t="s">
        <v>67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69</v>
      </c>
      <c r="E30" s="4" t="s">
        <v>170</v>
      </c>
      <c r="F30" s="6">
        <v>45237</v>
      </c>
      <c r="G30" s="6">
        <v>45238</v>
      </c>
      <c r="H30" s="4">
        <v>1</v>
      </c>
      <c r="I30" s="4">
        <v>1</v>
      </c>
      <c r="J30" s="4">
        <v>1</v>
      </c>
      <c r="K30" s="4" t="s">
        <v>30</v>
      </c>
      <c r="L30" s="4">
        <v>434.79</v>
      </c>
      <c r="M30" s="4">
        <v>434.79</v>
      </c>
      <c r="N30" s="4" t="s">
        <v>171</v>
      </c>
      <c r="O30" s="4" t="s">
        <v>32</v>
      </c>
      <c r="P30" s="4" t="s">
        <v>33</v>
      </c>
      <c r="Q30" s="4">
        <v>0</v>
      </c>
      <c r="R30" s="8">
        <v>45212</v>
      </c>
      <c r="S30" s="6">
        <v>45241</v>
      </c>
      <c r="T30" s="4" t="s">
        <v>34</v>
      </c>
      <c r="U30" s="4">
        <v>434.79</v>
      </c>
      <c r="V30" s="4">
        <v>0</v>
      </c>
      <c r="W30" s="4">
        <v>0</v>
      </c>
      <c r="X30" s="4" t="s">
        <v>172</v>
      </c>
      <c r="Y30" s="4" t="s">
        <v>67</v>
      </c>
    </row>
    <row r="31" s="4" customFormat="1" spans="1:25">
      <c r="A31" s="4" t="s">
        <v>173</v>
      </c>
      <c r="B31" s="4" t="s">
        <v>26</v>
      </c>
      <c r="C31" s="4" t="s">
        <v>27</v>
      </c>
      <c r="D31" s="4" t="s">
        <v>174</v>
      </c>
      <c r="E31" s="4" t="s">
        <v>175</v>
      </c>
      <c r="F31" s="6">
        <v>45237</v>
      </c>
      <c r="G31" s="6">
        <v>45238</v>
      </c>
      <c r="H31" s="4">
        <v>1</v>
      </c>
      <c r="I31" s="4">
        <v>1</v>
      </c>
      <c r="J31" s="4">
        <v>1</v>
      </c>
      <c r="K31" s="4" t="s">
        <v>30</v>
      </c>
      <c r="L31" s="4">
        <v>285.26</v>
      </c>
      <c r="M31" s="4">
        <v>285.26</v>
      </c>
      <c r="N31" s="4" t="s">
        <v>176</v>
      </c>
      <c r="O31" s="4" t="s">
        <v>32</v>
      </c>
      <c r="P31" s="4" t="s">
        <v>33</v>
      </c>
      <c r="Q31" s="4">
        <v>0</v>
      </c>
      <c r="R31" s="8">
        <v>45214.0000115741</v>
      </c>
      <c r="S31" s="6">
        <v>45241</v>
      </c>
      <c r="T31" s="4" t="s">
        <v>34</v>
      </c>
      <c r="U31" s="4">
        <v>285.26</v>
      </c>
      <c r="V31" s="4">
        <v>0</v>
      </c>
      <c r="W31" s="4">
        <v>0</v>
      </c>
      <c r="X31" s="4" t="s">
        <v>177</v>
      </c>
      <c r="Y31" s="4" t="s">
        <v>178</v>
      </c>
    </row>
    <row r="32" s="4" customFormat="1" spans="1:25">
      <c r="A32" s="4" t="s">
        <v>179</v>
      </c>
      <c r="B32" s="4" t="s">
        <v>26</v>
      </c>
      <c r="C32" s="4" t="s">
        <v>27</v>
      </c>
      <c r="D32" s="4" t="s">
        <v>180</v>
      </c>
      <c r="E32" s="4" t="s">
        <v>181</v>
      </c>
      <c r="F32" s="6">
        <v>45235</v>
      </c>
      <c r="G32" s="6">
        <v>45238</v>
      </c>
      <c r="H32" s="4">
        <v>1</v>
      </c>
      <c r="I32" s="4">
        <v>3</v>
      </c>
      <c r="J32" s="4">
        <v>3</v>
      </c>
      <c r="K32" s="4" t="s">
        <v>30</v>
      </c>
      <c r="L32" s="4">
        <v>2939.16</v>
      </c>
      <c r="M32" s="4">
        <v>2939.16</v>
      </c>
      <c r="N32" s="4" t="s">
        <v>182</v>
      </c>
      <c r="O32" s="4" t="s">
        <v>32</v>
      </c>
      <c r="P32" s="4" t="s">
        <v>33</v>
      </c>
      <c r="Q32" s="4">
        <v>0</v>
      </c>
      <c r="R32" s="8">
        <v>45215</v>
      </c>
      <c r="S32" s="6">
        <v>45241</v>
      </c>
      <c r="T32" s="4" t="s">
        <v>34</v>
      </c>
      <c r="U32" s="4">
        <v>2939.16</v>
      </c>
      <c r="V32" s="4">
        <v>0</v>
      </c>
      <c r="W32" s="4">
        <v>0</v>
      </c>
      <c r="X32" s="4" t="s">
        <v>183</v>
      </c>
      <c r="Y32" s="4" t="s">
        <v>184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45236</v>
      </c>
      <c r="G33" s="6">
        <v>45238</v>
      </c>
      <c r="H33" s="4">
        <v>1</v>
      </c>
      <c r="I33" s="4">
        <v>2</v>
      </c>
      <c r="J33" s="4">
        <v>2</v>
      </c>
      <c r="K33" s="4" t="s">
        <v>30</v>
      </c>
      <c r="L33" s="4">
        <v>809.66</v>
      </c>
      <c r="M33" s="4">
        <v>809.66</v>
      </c>
      <c r="N33" s="4" t="s">
        <v>188</v>
      </c>
      <c r="O33" s="4" t="s">
        <v>32</v>
      </c>
      <c r="P33" s="4" t="s">
        <v>33</v>
      </c>
      <c r="Q33" s="4">
        <v>0</v>
      </c>
      <c r="R33" s="8">
        <v>45215.0000115741</v>
      </c>
      <c r="S33" s="6">
        <v>45241</v>
      </c>
      <c r="T33" s="4" t="s">
        <v>34</v>
      </c>
      <c r="U33" s="4">
        <v>809.66</v>
      </c>
      <c r="V33" s="4">
        <v>0</v>
      </c>
      <c r="W33" s="4">
        <v>0</v>
      </c>
      <c r="X33" s="4" t="s">
        <v>189</v>
      </c>
      <c r="Y33" s="4" t="s">
        <v>190</v>
      </c>
    </row>
    <row r="34" s="4" customFormat="1" spans="1:25">
      <c r="A34" s="4" t="s">
        <v>106</v>
      </c>
      <c r="B34" s="4" t="s">
        <v>26</v>
      </c>
      <c r="C34" s="4" t="s">
        <v>55</v>
      </c>
      <c r="D34" s="4" t="s">
        <v>107</v>
      </c>
      <c r="E34" s="4" t="s">
        <v>108</v>
      </c>
      <c r="F34" s="6">
        <v>45235</v>
      </c>
      <c r="G34" s="6">
        <v>45238</v>
      </c>
      <c r="H34" s="4">
        <v>1</v>
      </c>
      <c r="I34" s="4">
        <v>3</v>
      </c>
      <c r="J34" s="4">
        <v>3</v>
      </c>
      <c r="K34" s="4" t="s">
        <v>30</v>
      </c>
      <c r="L34" s="4">
        <v>-7945.62</v>
      </c>
      <c r="M34" s="4">
        <v>-7945.62</v>
      </c>
      <c r="N34" s="4" t="s">
        <v>109</v>
      </c>
      <c r="O34" s="4" t="s">
        <v>32</v>
      </c>
      <c r="P34" s="4" t="s">
        <v>33</v>
      </c>
      <c r="Q34" s="4">
        <v>0</v>
      </c>
      <c r="R34" s="8">
        <v>45188</v>
      </c>
      <c r="S34" s="6">
        <v>45241</v>
      </c>
      <c r="T34" s="4" t="s">
        <v>34</v>
      </c>
      <c r="U34" s="4">
        <v>-7945.62</v>
      </c>
      <c r="V34" s="4">
        <v>0</v>
      </c>
      <c r="W34" s="4">
        <v>0</v>
      </c>
      <c r="X34" s="4" t="s">
        <v>110</v>
      </c>
      <c r="Y34" s="4" t="s">
        <v>67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175</v>
      </c>
      <c r="F35" s="6">
        <v>45236</v>
      </c>
      <c r="G35" s="6">
        <v>45238</v>
      </c>
      <c r="H35" s="4">
        <v>1</v>
      </c>
      <c r="I35" s="4">
        <v>2</v>
      </c>
      <c r="J35" s="4">
        <v>2</v>
      </c>
      <c r="K35" s="4" t="s">
        <v>30</v>
      </c>
      <c r="L35" s="4">
        <v>1349.52</v>
      </c>
      <c r="M35" s="4">
        <v>1349.52</v>
      </c>
      <c r="N35" s="4" t="s">
        <v>193</v>
      </c>
      <c r="O35" s="4" t="s">
        <v>32</v>
      </c>
      <c r="P35" s="4" t="s">
        <v>33</v>
      </c>
      <c r="Q35" s="4">
        <v>0</v>
      </c>
      <c r="R35" s="8">
        <v>45218.0000115741</v>
      </c>
      <c r="S35" s="6">
        <v>45241</v>
      </c>
      <c r="T35" s="4" t="s">
        <v>34</v>
      </c>
      <c r="U35" s="4">
        <v>1349.52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45236</v>
      </c>
      <c r="G36" s="6">
        <v>45238</v>
      </c>
      <c r="H36" s="4">
        <v>1</v>
      </c>
      <c r="I36" s="4">
        <v>2</v>
      </c>
      <c r="J36" s="4">
        <v>2</v>
      </c>
      <c r="K36" s="4" t="s">
        <v>30</v>
      </c>
      <c r="L36" s="4">
        <v>3491.42</v>
      </c>
      <c r="M36" s="4">
        <v>3491.42</v>
      </c>
      <c r="N36" s="4" t="s">
        <v>199</v>
      </c>
      <c r="O36" s="4" t="s">
        <v>32</v>
      </c>
      <c r="P36" s="4" t="s">
        <v>33</v>
      </c>
      <c r="Q36" s="4">
        <v>0</v>
      </c>
      <c r="R36" s="8">
        <v>45218.0000115741</v>
      </c>
      <c r="S36" s="6">
        <v>45241</v>
      </c>
      <c r="T36" s="4" t="s">
        <v>34</v>
      </c>
      <c r="U36" s="4">
        <v>3491.42</v>
      </c>
      <c r="V36" s="4">
        <v>0</v>
      </c>
      <c r="W36" s="4">
        <v>0</v>
      </c>
      <c r="X36" s="4" t="s">
        <v>200</v>
      </c>
      <c r="Y36" s="4" t="s">
        <v>67</v>
      </c>
    </row>
    <row r="37" s="4" customFormat="1" spans="1:26">
      <c r="A37" s="4" t="s">
        <v>201</v>
      </c>
      <c r="B37" s="4" t="s">
        <v>26</v>
      </c>
      <c r="C37" s="4" t="s">
        <v>27</v>
      </c>
      <c r="D37" s="4" t="s">
        <v>202</v>
      </c>
      <c r="E37" s="4" t="s">
        <v>203</v>
      </c>
      <c r="F37" s="6">
        <v>45237</v>
      </c>
      <c r="G37" s="6">
        <v>45238</v>
      </c>
      <c r="H37" s="4">
        <v>2</v>
      </c>
      <c r="I37" s="4">
        <v>1</v>
      </c>
      <c r="J37" s="4">
        <v>2</v>
      </c>
      <c r="K37" s="4" t="s">
        <v>30</v>
      </c>
      <c r="L37" s="4">
        <v>608.9</v>
      </c>
      <c r="M37" s="4">
        <v>608.9</v>
      </c>
      <c r="N37" s="4" t="s">
        <v>204</v>
      </c>
      <c r="O37" s="4" t="s">
        <v>32</v>
      </c>
      <c r="P37" s="4" t="s">
        <v>33</v>
      </c>
      <c r="Q37" s="4">
        <v>0</v>
      </c>
      <c r="R37" s="8">
        <v>45218</v>
      </c>
      <c r="S37" s="6">
        <v>45241</v>
      </c>
      <c r="T37" s="4" t="s">
        <v>34</v>
      </c>
      <c r="U37" s="4">
        <v>608.9</v>
      </c>
      <c r="V37" s="4">
        <v>0</v>
      </c>
      <c r="W37" s="4">
        <v>0</v>
      </c>
      <c r="X37" s="4" t="s">
        <v>205</v>
      </c>
      <c r="Y37" s="4">
        <v>384130</v>
      </c>
      <c r="Z37" s="4" t="s">
        <v>206</v>
      </c>
    </row>
    <row r="38" s="4" customFormat="1" spans="1:25">
      <c r="A38" s="4" t="s">
        <v>207</v>
      </c>
      <c r="B38" s="4" t="s">
        <v>26</v>
      </c>
      <c r="C38" s="4" t="s">
        <v>27</v>
      </c>
      <c r="D38" s="4" t="s">
        <v>202</v>
      </c>
      <c r="E38" s="4" t="s">
        <v>203</v>
      </c>
      <c r="F38" s="6">
        <v>45237</v>
      </c>
      <c r="G38" s="6">
        <v>45238</v>
      </c>
      <c r="H38" s="4">
        <v>1</v>
      </c>
      <c r="I38" s="4">
        <v>1</v>
      </c>
      <c r="J38" s="4">
        <v>1</v>
      </c>
      <c r="K38" s="4" t="s">
        <v>30</v>
      </c>
      <c r="L38" s="4">
        <v>304.45</v>
      </c>
      <c r="M38" s="4">
        <v>304.45</v>
      </c>
      <c r="N38" s="4" t="s">
        <v>208</v>
      </c>
      <c r="O38" s="4" t="s">
        <v>32</v>
      </c>
      <c r="P38" s="4" t="s">
        <v>33</v>
      </c>
      <c r="Q38" s="4">
        <v>0</v>
      </c>
      <c r="R38" s="8">
        <v>45218</v>
      </c>
      <c r="S38" s="6">
        <v>45241</v>
      </c>
      <c r="T38" s="4" t="s">
        <v>34</v>
      </c>
      <c r="U38" s="4">
        <v>304.45</v>
      </c>
      <c r="V38" s="4">
        <v>0</v>
      </c>
      <c r="W38" s="4">
        <v>0</v>
      </c>
      <c r="X38" s="4" t="s">
        <v>209</v>
      </c>
      <c r="Y38" s="4" t="s">
        <v>210</v>
      </c>
    </row>
    <row r="39" s="4" customFormat="1" spans="1:25">
      <c r="A39" s="4" t="s">
        <v>211</v>
      </c>
      <c r="B39" s="4" t="s">
        <v>26</v>
      </c>
      <c r="C39" s="4" t="s">
        <v>27</v>
      </c>
      <c r="D39" s="4" t="s">
        <v>212</v>
      </c>
      <c r="E39" s="4" t="s">
        <v>213</v>
      </c>
      <c r="F39" s="6">
        <v>45237</v>
      </c>
      <c r="G39" s="6">
        <v>45238</v>
      </c>
      <c r="H39" s="4">
        <v>1</v>
      </c>
      <c r="I39" s="4">
        <v>1</v>
      </c>
      <c r="J39" s="4">
        <v>1</v>
      </c>
      <c r="K39" s="4" t="s">
        <v>30</v>
      </c>
      <c r="L39" s="4">
        <v>464.38</v>
      </c>
      <c r="M39" s="4">
        <v>464.38</v>
      </c>
      <c r="N39" s="4" t="s">
        <v>214</v>
      </c>
      <c r="O39" s="4" t="s">
        <v>32</v>
      </c>
      <c r="P39" s="4" t="s">
        <v>33</v>
      </c>
      <c r="Q39" s="4">
        <v>0</v>
      </c>
      <c r="R39" s="8">
        <v>45218</v>
      </c>
      <c r="S39" s="6">
        <v>45241</v>
      </c>
      <c r="T39" s="4" t="s">
        <v>34</v>
      </c>
      <c r="U39" s="4">
        <v>464.38</v>
      </c>
      <c r="V39" s="4">
        <v>0</v>
      </c>
      <c r="W39" s="4">
        <v>0</v>
      </c>
      <c r="X39" s="4" t="s">
        <v>215</v>
      </c>
      <c r="Y39" s="4" t="s">
        <v>67</v>
      </c>
    </row>
    <row r="40" s="4" customFormat="1" spans="1:25">
      <c r="A40" s="4" t="s">
        <v>216</v>
      </c>
      <c r="B40" s="4" t="s">
        <v>26</v>
      </c>
      <c r="C40" s="4" t="s">
        <v>27</v>
      </c>
      <c r="D40" s="4" t="s">
        <v>217</v>
      </c>
      <c r="E40" s="4" t="s">
        <v>218</v>
      </c>
      <c r="F40" s="6">
        <v>45236</v>
      </c>
      <c r="G40" s="6">
        <v>45238</v>
      </c>
      <c r="H40" s="4">
        <v>1</v>
      </c>
      <c r="I40" s="4">
        <v>2</v>
      </c>
      <c r="J40" s="4">
        <v>2</v>
      </c>
      <c r="K40" s="4" t="s">
        <v>30</v>
      </c>
      <c r="L40" s="4">
        <v>2131.8</v>
      </c>
      <c r="M40" s="4">
        <v>2131.8</v>
      </c>
      <c r="N40" s="4" t="s">
        <v>219</v>
      </c>
      <c r="O40" s="4" t="s">
        <v>32</v>
      </c>
      <c r="P40" s="4" t="s">
        <v>33</v>
      </c>
      <c r="Q40" s="4">
        <v>0</v>
      </c>
      <c r="R40" s="8">
        <v>45220.0000115741</v>
      </c>
      <c r="S40" s="6">
        <v>45241</v>
      </c>
      <c r="T40" s="4" t="s">
        <v>34</v>
      </c>
      <c r="U40" s="4">
        <v>2131.8</v>
      </c>
      <c r="V40" s="4">
        <v>0</v>
      </c>
      <c r="W40" s="4">
        <v>0</v>
      </c>
      <c r="X40" s="4" t="s">
        <v>220</v>
      </c>
      <c r="Y40" s="4" t="s">
        <v>221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223</v>
      </c>
      <c r="E41" s="4" t="s">
        <v>224</v>
      </c>
      <c r="F41" s="6">
        <v>45235</v>
      </c>
      <c r="G41" s="6">
        <v>45238</v>
      </c>
      <c r="H41" s="4">
        <v>1</v>
      </c>
      <c r="I41" s="4">
        <v>3</v>
      </c>
      <c r="J41" s="4">
        <v>3</v>
      </c>
      <c r="K41" s="4" t="s">
        <v>30</v>
      </c>
      <c r="L41" s="4">
        <v>3046.92</v>
      </c>
      <c r="M41" s="4">
        <v>3046.92</v>
      </c>
      <c r="N41" s="4" t="s">
        <v>225</v>
      </c>
      <c r="O41" s="4" t="s">
        <v>32</v>
      </c>
      <c r="P41" s="4" t="s">
        <v>33</v>
      </c>
      <c r="Q41" s="4">
        <v>0</v>
      </c>
      <c r="R41" s="8">
        <v>45220</v>
      </c>
      <c r="S41" s="6">
        <v>45241</v>
      </c>
      <c r="T41" s="4" t="s">
        <v>34</v>
      </c>
      <c r="U41" s="4">
        <v>3046.92</v>
      </c>
      <c r="V41" s="4">
        <v>0</v>
      </c>
      <c r="W41" s="4">
        <v>0</v>
      </c>
      <c r="X41" s="4" t="s">
        <v>226</v>
      </c>
      <c r="Y41" s="4" t="s">
        <v>67</v>
      </c>
    </row>
    <row r="42" s="4" customFormat="1" spans="1:25">
      <c r="A42" s="4" t="s">
        <v>227</v>
      </c>
      <c r="B42" s="4" t="s">
        <v>26</v>
      </c>
      <c r="C42" s="4" t="s">
        <v>27</v>
      </c>
      <c r="D42" s="4" t="s">
        <v>228</v>
      </c>
      <c r="E42" s="4" t="s">
        <v>229</v>
      </c>
      <c r="F42" s="6">
        <v>45236</v>
      </c>
      <c r="G42" s="6">
        <v>45238</v>
      </c>
      <c r="H42" s="4">
        <v>2</v>
      </c>
      <c r="I42" s="4">
        <v>2</v>
      </c>
      <c r="J42" s="4">
        <v>4</v>
      </c>
      <c r="K42" s="4" t="s">
        <v>30</v>
      </c>
      <c r="L42" s="4">
        <v>5799.32</v>
      </c>
      <c r="M42" s="4">
        <v>5799.32</v>
      </c>
      <c r="N42" s="4" t="s">
        <v>230</v>
      </c>
      <c r="O42" s="4" t="s">
        <v>32</v>
      </c>
      <c r="P42" s="4" t="s">
        <v>33</v>
      </c>
      <c r="Q42" s="4">
        <v>0</v>
      </c>
      <c r="R42" s="8">
        <v>45220</v>
      </c>
      <c r="S42" s="6">
        <v>45241</v>
      </c>
      <c r="T42" s="4" t="s">
        <v>34</v>
      </c>
      <c r="U42" s="4">
        <v>5799.32</v>
      </c>
      <c r="V42" s="4">
        <v>0</v>
      </c>
      <c r="W42" s="4">
        <v>0</v>
      </c>
      <c r="X42" s="4" t="s">
        <v>231</v>
      </c>
      <c r="Y42" s="4" t="s">
        <v>67</v>
      </c>
    </row>
    <row r="43" s="4" customFormat="1" spans="1:25">
      <c r="A43" s="4" t="s">
        <v>227</v>
      </c>
      <c r="B43" s="4" t="s">
        <v>26</v>
      </c>
      <c r="C43" s="4" t="s">
        <v>55</v>
      </c>
      <c r="D43" s="4" t="s">
        <v>228</v>
      </c>
      <c r="E43" s="4" t="s">
        <v>229</v>
      </c>
      <c r="F43" s="6">
        <v>45236</v>
      </c>
      <c r="G43" s="6">
        <v>45238</v>
      </c>
      <c r="H43" s="4">
        <v>2</v>
      </c>
      <c r="I43" s="4">
        <v>2</v>
      </c>
      <c r="J43" s="4">
        <v>4</v>
      </c>
      <c r="K43" s="4" t="s">
        <v>30</v>
      </c>
      <c r="L43" s="4">
        <v>-5799.32</v>
      </c>
      <c r="M43" s="4">
        <v>-5799.32</v>
      </c>
      <c r="N43" s="4" t="s">
        <v>230</v>
      </c>
      <c r="O43" s="4" t="s">
        <v>32</v>
      </c>
      <c r="P43" s="4" t="s">
        <v>33</v>
      </c>
      <c r="Q43" s="4">
        <v>0</v>
      </c>
      <c r="R43" s="8">
        <v>45220</v>
      </c>
      <c r="S43" s="6">
        <v>45241</v>
      </c>
      <c r="T43" s="4" t="s">
        <v>34</v>
      </c>
      <c r="U43" s="4">
        <v>-5799.32</v>
      </c>
      <c r="V43" s="4">
        <v>0</v>
      </c>
      <c r="W43" s="4">
        <v>0</v>
      </c>
      <c r="X43" s="4" t="s">
        <v>231</v>
      </c>
      <c r="Y43" s="4" t="s">
        <v>67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45237</v>
      </c>
      <c r="G44" s="6">
        <v>45238</v>
      </c>
      <c r="H44" s="4">
        <v>1</v>
      </c>
      <c r="I44" s="4">
        <v>1</v>
      </c>
      <c r="J44" s="4">
        <v>1</v>
      </c>
      <c r="K44" s="4" t="s">
        <v>30</v>
      </c>
      <c r="L44" s="4">
        <v>1113.66</v>
      </c>
      <c r="M44" s="4">
        <v>1113.66</v>
      </c>
      <c r="N44" s="4" t="s">
        <v>235</v>
      </c>
      <c r="O44" s="4" t="s">
        <v>32</v>
      </c>
      <c r="P44" s="4" t="s">
        <v>33</v>
      </c>
      <c r="Q44" s="4">
        <v>0</v>
      </c>
      <c r="R44" s="8">
        <v>45221</v>
      </c>
      <c r="S44" s="6">
        <v>45241</v>
      </c>
      <c r="T44" s="4" t="s">
        <v>34</v>
      </c>
      <c r="U44" s="4">
        <v>1113.66</v>
      </c>
      <c r="V44" s="4">
        <v>0</v>
      </c>
      <c r="W44" s="4">
        <v>0</v>
      </c>
      <c r="X44" s="4" t="s">
        <v>236</v>
      </c>
      <c r="Y44" s="4" t="s">
        <v>237</v>
      </c>
    </row>
    <row r="45" s="4" customFormat="1" spans="1:25">
      <c r="A45" s="4" t="s">
        <v>238</v>
      </c>
      <c r="B45" s="4" t="s">
        <v>26</v>
      </c>
      <c r="C45" s="4" t="s">
        <v>27</v>
      </c>
      <c r="D45" s="4" t="s">
        <v>239</v>
      </c>
      <c r="E45" s="4" t="s">
        <v>240</v>
      </c>
      <c r="F45" s="6">
        <v>45234</v>
      </c>
      <c r="G45" s="6">
        <v>45238</v>
      </c>
      <c r="H45" s="4">
        <v>1</v>
      </c>
      <c r="I45" s="4">
        <v>4</v>
      </c>
      <c r="J45" s="4">
        <v>4</v>
      </c>
      <c r="K45" s="4" t="s">
        <v>30</v>
      </c>
      <c r="L45" s="4">
        <v>3637.12</v>
      </c>
      <c r="M45" s="4">
        <v>3637.12</v>
      </c>
      <c r="N45" s="4" t="s">
        <v>241</v>
      </c>
      <c r="O45" s="4" t="s">
        <v>32</v>
      </c>
      <c r="P45" s="4" t="s">
        <v>33</v>
      </c>
      <c r="Q45" s="4">
        <v>0</v>
      </c>
      <c r="R45" s="8">
        <v>45221</v>
      </c>
      <c r="S45" s="6">
        <v>45241</v>
      </c>
      <c r="T45" s="4" t="s">
        <v>34</v>
      </c>
      <c r="U45" s="4">
        <v>3637.12</v>
      </c>
      <c r="V45" s="4">
        <v>0</v>
      </c>
      <c r="W45" s="4">
        <v>0</v>
      </c>
      <c r="X45" s="4" t="s">
        <v>242</v>
      </c>
      <c r="Y45" s="4" t="s">
        <v>243</v>
      </c>
    </row>
    <row r="46" s="4" customFormat="1" spans="1:25">
      <c r="A46" s="4" t="s">
        <v>244</v>
      </c>
      <c r="B46" s="4" t="s">
        <v>26</v>
      </c>
      <c r="C46" s="4" t="s">
        <v>27</v>
      </c>
      <c r="D46" s="4" t="s">
        <v>245</v>
      </c>
      <c r="E46" s="4" t="s">
        <v>246</v>
      </c>
      <c r="F46" s="6">
        <v>45235</v>
      </c>
      <c r="G46" s="6">
        <v>45238</v>
      </c>
      <c r="H46" s="4">
        <v>1</v>
      </c>
      <c r="I46" s="4">
        <v>3</v>
      </c>
      <c r="J46" s="4">
        <v>3</v>
      </c>
      <c r="K46" s="4" t="s">
        <v>30</v>
      </c>
      <c r="L46" s="4">
        <v>536.84</v>
      </c>
      <c r="M46" s="4">
        <v>536.84</v>
      </c>
      <c r="N46" s="4" t="s">
        <v>247</v>
      </c>
      <c r="O46" s="4" t="s">
        <v>32</v>
      </c>
      <c r="P46" s="4" t="s">
        <v>33</v>
      </c>
      <c r="Q46" s="4">
        <v>0</v>
      </c>
      <c r="R46" s="8">
        <v>45222</v>
      </c>
      <c r="S46" s="6">
        <v>45241</v>
      </c>
      <c r="T46" s="4" t="s">
        <v>34</v>
      </c>
      <c r="U46" s="4">
        <v>536.84</v>
      </c>
      <c r="V46" s="4">
        <v>0</v>
      </c>
      <c r="W46" s="4">
        <v>0</v>
      </c>
      <c r="X46" s="4" t="s">
        <v>248</v>
      </c>
      <c r="Y46" s="4" t="s">
        <v>249</v>
      </c>
    </row>
    <row r="47" s="4" customFormat="1" spans="1:25">
      <c r="A47" s="4" t="s">
        <v>250</v>
      </c>
      <c r="B47" s="4" t="s">
        <v>26</v>
      </c>
      <c r="C47" s="4" t="s">
        <v>27</v>
      </c>
      <c r="D47" s="4" t="s">
        <v>251</v>
      </c>
      <c r="E47" s="4" t="s">
        <v>252</v>
      </c>
      <c r="F47" s="6">
        <v>45237</v>
      </c>
      <c r="G47" s="6">
        <v>45238</v>
      </c>
      <c r="H47" s="4">
        <v>1</v>
      </c>
      <c r="I47" s="4">
        <v>1</v>
      </c>
      <c r="J47" s="4">
        <v>1</v>
      </c>
      <c r="K47" s="4" t="s">
        <v>30</v>
      </c>
      <c r="L47" s="4">
        <v>854.46</v>
      </c>
      <c r="M47" s="4">
        <v>854.46</v>
      </c>
      <c r="N47" s="4" t="s">
        <v>253</v>
      </c>
      <c r="O47" s="4" t="s">
        <v>32</v>
      </c>
      <c r="P47" s="4" t="s">
        <v>33</v>
      </c>
      <c r="Q47" s="4">
        <v>0</v>
      </c>
      <c r="R47" s="8">
        <v>45222</v>
      </c>
      <c r="S47" s="6">
        <v>45241</v>
      </c>
      <c r="T47" s="4" t="s">
        <v>34</v>
      </c>
      <c r="U47" s="4">
        <v>854.46</v>
      </c>
      <c r="V47" s="4">
        <v>0</v>
      </c>
      <c r="W47" s="4">
        <v>0</v>
      </c>
      <c r="X47" s="4" t="s">
        <v>254</v>
      </c>
      <c r="Y47" s="4" t="s">
        <v>67</v>
      </c>
    </row>
    <row r="48" s="4" customFormat="1" spans="1:25">
      <c r="A48" s="4" t="s">
        <v>255</v>
      </c>
      <c r="B48" s="4" t="s">
        <v>26</v>
      </c>
      <c r="C48" s="4" t="s">
        <v>27</v>
      </c>
      <c r="D48" s="4" t="s">
        <v>256</v>
      </c>
      <c r="E48" s="4" t="s">
        <v>257</v>
      </c>
      <c r="F48" s="6">
        <v>45232</v>
      </c>
      <c r="G48" s="6">
        <v>45238</v>
      </c>
      <c r="H48" s="4">
        <v>1</v>
      </c>
      <c r="I48" s="4">
        <v>6</v>
      </c>
      <c r="J48" s="4">
        <v>6</v>
      </c>
      <c r="K48" s="4" t="s">
        <v>30</v>
      </c>
      <c r="L48" s="4">
        <v>3139.73</v>
      </c>
      <c r="M48" s="4">
        <v>3139.73</v>
      </c>
      <c r="N48" s="4" t="s">
        <v>258</v>
      </c>
      <c r="O48" s="4" t="s">
        <v>32</v>
      </c>
      <c r="P48" s="4" t="s">
        <v>33</v>
      </c>
      <c r="Q48" s="4">
        <v>0</v>
      </c>
      <c r="R48" s="8">
        <v>45222</v>
      </c>
      <c r="S48" s="6">
        <v>45241</v>
      </c>
      <c r="T48" s="4" t="s">
        <v>34</v>
      </c>
      <c r="U48" s="4">
        <v>3139.73</v>
      </c>
      <c r="V48" s="4">
        <v>0</v>
      </c>
      <c r="W48" s="4">
        <v>0</v>
      </c>
      <c r="X48" s="4" t="s">
        <v>259</v>
      </c>
      <c r="Y48" s="4" t="s">
        <v>260</v>
      </c>
    </row>
    <row r="49" s="4" customFormat="1" spans="1:25">
      <c r="A49" s="4" t="s">
        <v>261</v>
      </c>
      <c r="B49" s="4" t="s">
        <v>26</v>
      </c>
      <c r="C49" s="4" t="s">
        <v>27</v>
      </c>
      <c r="D49" s="4" t="s">
        <v>262</v>
      </c>
      <c r="E49" s="4" t="s">
        <v>263</v>
      </c>
      <c r="F49" s="6">
        <v>45234</v>
      </c>
      <c r="G49" s="6">
        <v>45238</v>
      </c>
      <c r="H49" s="4">
        <v>1</v>
      </c>
      <c r="I49" s="4">
        <v>4</v>
      </c>
      <c r="J49" s="4">
        <v>4</v>
      </c>
      <c r="K49" s="4" t="s">
        <v>30</v>
      </c>
      <c r="L49" s="4">
        <v>1874.14</v>
      </c>
      <c r="M49" s="4">
        <v>1874.14</v>
      </c>
      <c r="N49" s="4" t="s">
        <v>264</v>
      </c>
      <c r="O49" s="4" t="s">
        <v>32</v>
      </c>
      <c r="P49" s="4" t="s">
        <v>33</v>
      </c>
      <c r="Q49" s="4">
        <v>0</v>
      </c>
      <c r="R49" s="8">
        <v>45222</v>
      </c>
      <c r="S49" s="6">
        <v>45241</v>
      </c>
      <c r="T49" s="4" t="s">
        <v>34</v>
      </c>
      <c r="U49" s="4">
        <v>1874.14</v>
      </c>
      <c r="V49" s="4">
        <v>0</v>
      </c>
      <c r="W49" s="4">
        <v>0</v>
      </c>
      <c r="X49" s="4" t="s">
        <v>265</v>
      </c>
      <c r="Y49" s="4" t="s">
        <v>266</v>
      </c>
    </row>
    <row r="50" s="4" customFormat="1" spans="1:25">
      <c r="A50" s="4" t="s">
        <v>267</v>
      </c>
      <c r="B50" s="4" t="s">
        <v>26</v>
      </c>
      <c r="C50" s="4" t="s">
        <v>27</v>
      </c>
      <c r="D50" s="4" t="s">
        <v>268</v>
      </c>
      <c r="E50" s="4" t="s">
        <v>269</v>
      </c>
      <c r="F50" s="6">
        <v>45230</v>
      </c>
      <c r="G50" s="6">
        <v>45238</v>
      </c>
      <c r="H50" s="4">
        <v>1</v>
      </c>
      <c r="I50" s="4">
        <v>8</v>
      </c>
      <c r="J50" s="4">
        <v>8</v>
      </c>
      <c r="K50" s="4" t="s">
        <v>30</v>
      </c>
      <c r="L50" s="4">
        <v>5586.56</v>
      </c>
      <c r="M50" s="4">
        <v>5586.56</v>
      </c>
      <c r="N50" s="4" t="s">
        <v>270</v>
      </c>
      <c r="O50" s="4" t="s">
        <v>32</v>
      </c>
      <c r="P50" s="4" t="s">
        <v>33</v>
      </c>
      <c r="Q50" s="4">
        <v>0</v>
      </c>
      <c r="R50" s="8">
        <v>45222</v>
      </c>
      <c r="S50" s="6">
        <v>45241</v>
      </c>
      <c r="T50" s="4" t="s">
        <v>34</v>
      </c>
      <c r="U50" s="4">
        <v>5586.56</v>
      </c>
      <c r="V50" s="4">
        <v>0</v>
      </c>
      <c r="W50" s="4">
        <v>0</v>
      </c>
      <c r="X50" s="4" t="s">
        <v>271</v>
      </c>
      <c r="Y50" s="4" t="s">
        <v>272</v>
      </c>
    </row>
    <row r="51" s="4" customFormat="1" spans="1:25">
      <c r="A51" s="4" t="s">
        <v>273</v>
      </c>
      <c r="B51" s="4" t="s">
        <v>26</v>
      </c>
      <c r="C51" s="4" t="s">
        <v>27</v>
      </c>
      <c r="D51" s="4" t="s">
        <v>274</v>
      </c>
      <c r="E51" s="4" t="s">
        <v>275</v>
      </c>
      <c r="F51" s="6">
        <v>45236</v>
      </c>
      <c r="G51" s="6">
        <v>45238</v>
      </c>
      <c r="H51" s="4">
        <v>1</v>
      </c>
      <c r="I51" s="4">
        <v>2</v>
      </c>
      <c r="J51" s="4">
        <v>2</v>
      </c>
      <c r="K51" s="4" t="s">
        <v>30</v>
      </c>
      <c r="L51" s="4">
        <v>1071.16</v>
      </c>
      <c r="M51" s="4">
        <v>1071.16</v>
      </c>
      <c r="N51" s="4" t="s">
        <v>276</v>
      </c>
      <c r="O51" s="4" t="s">
        <v>32</v>
      </c>
      <c r="P51" s="4" t="s">
        <v>33</v>
      </c>
      <c r="Q51" s="4">
        <v>0</v>
      </c>
      <c r="R51" s="8">
        <v>45222</v>
      </c>
      <c r="S51" s="6">
        <v>45241</v>
      </c>
      <c r="T51" s="4" t="s">
        <v>34</v>
      </c>
      <c r="U51" s="4">
        <v>1071.16</v>
      </c>
      <c r="V51" s="4">
        <v>0</v>
      </c>
      <c r="W51" s="4">
        <v>0</v>
      </c>
      <c r="X51" s="4" t="s">
        <v>277</v>
      </c>
      <c r="Y51" s="4" t="s">
        <v>278</v>
      </c>
    </row>
    <row r="52" s="4" customFormat="1" spans="1:25">
      <c r="A52" s="4" t="s">
        <v>279</v>
      </c>
      <c r="B52" s="4" t="s">
        <v>26</v>
      </c>
      <c r="C52" s="4" t="s">
        <v>27</v>
      </c>
      <c r="D52" s="4" t="s">
        <v>280</v>
      </c>
      <c r="E52" s="4" t="s">
        <v>281</v>
      </c>
      <c r="F52" s="6">
        <v>45236</v>
      </c>
      <c r="G52" s="6">
        <v>45238</v>
      </c>
      <c r="H52" s="4">
        <v>1</v>
      </c>
      <c r="I52" s="4">
        <v>2</v>
      </c>
      <c r="J52" s="4">
        <v>2</v>
      </c>
      <c r="K52" s="4" t="s">
        <v>30</v>
      </c>
      <c r="L52" s="4">
        <v>685.03</v>
      </c>
      <c r="M52" s="4">
        <v>685.03</v>
      </c>
      <c r="N52" s="4" t="s">
        <v>282</v>
      </c>
      <c r="O52" s="4" t="s">
        <v>32</v>
      </c>
      <c r="P52" s="4" t="s">
        <v>33</v>
      </c>
      <c r="Q52" s="4">
        <v>0</v>
      </c>
      <c r="R52" s="8">
        <v>45223.0000115741</v>
      </c>
      <c r="S52" s="6">
        <v>45241</v>
      </c>
      <c r="T52" s="4" t="s">
        <v>34</v>
      </c>
      <c r="U52" s="4">
        <v>685.03</v>
      </c>
      <c r="V52" s="4">
        <v>0</v>
      </c>
      <c r="W52" s="4">
        <v>0</v>
      </c>
      <c r="X52" s="4" t="s">
        <v>283</v>
      </c>
      <c r="Y52" s="4" t="s">
        <v>284</v>
      </c>
    </row>
    <row r="53" s="4" customFormat="1" spans="1:25">
      <c r="A53" s="4" t="s">
        <v>138</v>
      </c>
      <c r="B53" s="4" t="s">
        <v>26</v>
      </c>
      <c r="C53" s="4" t="s">
        <v>55</v>
      </c>
      <c r="D53" s="4" t="s">
        <v>139</v>
      </c>
      <c r="E53" s="4" t="s">
        <v>140</v>
      </c>
      <c r="F53" s="6">
        <v>45235</v>
      </c>
      <c r="G53" s="6">
        <v>45238</v>
      </c>
      <c r="H53" s="4">
        <v>1</v>
      </c>
      <c r="I53" s="4">
        <v>3</v>
      </c>
      <c r="J53" s="4">
        <v>3</v>
      </c>
      <c r="K53" s="4" t="s">
        <v>30</v>
      </c>
      <c r="L53" s="4">
        <v>-1895.79</v>
      </c>
      <c r="M53" s="4">
        <v>-1895.79</v>
      </c>
      <c r="N53" s="4" t="s">
        <v>141</v>
      </c>
      <c r="O53" s="4" t="s">
        <v>32</v>
      </c>
      <c r="P53" s="4" t="s">
        <v>33</v>
      </c>
      <c r="Q53" s="4">
        <v>0</v>
      </c>
      <c r="R53" s="8">
        <v>45202.0000115741</v>
      </c>
      <c r="S53" s="6">
        <v>45241</v>
      </c>
      <c r="T53" s="4" t="s">
        <v>34</v>
      </c>
      <c r="U53" s="4">
        <v>-1895.79</v>
      </c>
      <c r="V53" s="4">
        <v>0</v>
      </c>
      <c r="W53" s="4">
        <v>0</v>
      </c>
      <c r="X53" s="4" t="s">
        <v>142</v>
      </c>
      <c r="Y53" s="4" t="s">
        <v>67</v>
      </c>
    </row>
    <row r="54" s="4" customFormat="1" spans="1:25">
      <c r="A54" s="4" t="s">
        <v>285</v>
      </c>
      <c r="B54" s="4" t="s">
        <v>26</v>
      </c>
      <c r="C54" s="4" t="s">
        <v>27</v>
      </c>
      <c r="D54" s="4" t="s">
        <v>286</v>
      </c>
      <c r="E54" s="4" t="s">
        <v>287</v>
      </c>
      <c r="F54" s="6">
        <v>45236</v>
      </c>
      <c r="G54" s="6">
        <v>45238</v>
      </c>
      <c r="H54" s="4">
        <v>1</v>
      </c>
      <c r="I54" s="4">
        <v>2</v>
      </c>
      <c r="J54" s="4">
        <v>2</v>
      </c>
      <c r="K54" s="4" t="s">
        <v>30</v>
      </c>
      <c r="L54" s="4">
        <v>2683.18</v>
      </c>
      <c r="M54" s="4">
        <v>2683.18</v>
      </c>
      <c r="N54" s="4" t="s">
        <v>288</v>
      </c>
      <c r="O54" s="4" t="s">
        <v>32</v>
      </c>
      <c r="P54" s="4" t="s">
        <v>33</v>
      </c>
      <c r="Q54" s="4">
        <v>0</v>
      </c>
      <c r="R54" s="8">
        <v>45223.0000115741</v>
      </c>
      <c r="S54" s="6">
        <v>45241</v>
      </c>
      <c r="T54" s="4" t="s">
        <v>34</v>
      </c>
      <c r="U54" s="4">
        <v>2683.18</v>
      </c>
      <c r="V54" s="4">
        <v>0</v>
      </c>
      <c r="W54" s="4">
        <v>0</v>
      </c>
      <c r="X54" s="4" t="s">
        <v>289</v>
      </c>
      <c r="Y54" s="4" t="s">
        <v>290</v>
      </c>
    </row>
    <row r="55" s="4" customFormat="1" spans="1:25">
      <c r="A55" s="4" t="s">
        <v>291</v>
      </c>
      <c r="B55" s="4" t="s">
        <v>26</v>
      </c>
      <c r="C55" s="4" t="s">
        <v>27</v>
      </c>
      <c r="D55" s="4" t="s">
        <v>292</v>
      </c>
      <c r="E55" s="4" t="s">
        <v>293</v>
      </c>
      <c r="F55" s="6">
        <v>45237</v>
      </c>
      <c r="G55" s="6">
        <v>45238</v>
      </c>
      <c r="H55" s="4">
        <v>1</v>
      </c>
      <c r="I55" s="4">
        <v>1</v>
      </c>
      <c r="J55" s="4">
        <v>1</v>
      </c>
      <c r="K55" s="4" t="s">
        <v>30</v>
      </c>
      <c r="L55" s="4">
        <v>198.8</v>
      </c>
      <c r="M55" s="4">
        <v>198.8</v>
      </c>
      <c r="N55" s="4" t="s">
        <v>294</v>
      </c>
      <c r="O55" s="4" t="s">
        <v>32</v>
      </c>
      <c r="P55" s="4" t="s">
        <v>33</v>
      </c>
      <c r="Q55" s="4">
        <v>0</v>
      </c>
      <c r="R55" s="8">
        <v>45224.0000115741</v>
      </c>
      <c r="S55" s="6">
        <v>45241</v>
      </c>
      <c r="T55" s="4" t="s">
        <v>34</v>
      </c>
      <c r="U55" s="4">
        <v>198.8</v>
      </c>
      <c r="V55" s="4">
        <v>0</v>
      </c>
      <c r="W55" s="4">
        <v>0</v>
      </c>
      <c r="X55" s="4" t="s">
        <v>295</v>
      </c>
      <c r="Y55" s="4" t="s">
        <v>67</v>
      </c>
    </row>
    <row r="56" s="4" customFormat="1" spans="1:25">
      <c r="A56" s="4" t="s">
        <v>296</v>
      </c>
      <c r="B56" s="4" t="s">
        <v>26</v>
      </c>
      <c r="C56" s="4" t="s">
        <v>27</v>
      </c>
      <c r="D56" s="4" t="s">
        <v>297</v>
      </c>
      <c r="E56" s="4" t="s">
        <v>298</v>
      </c>
      <c r="F56" s="6">
        <v>45235</v>
      </c>
      <c r="G56" s="6">
        <v>45238</v>
      </c>
      <c r="H56" s="4">
        <v>2</v>
      </c>
      <c r="I56" s="4">
        <v>3</v>
      </c>
      <c r="J56" s="4">
        <v>6</v>
      </c>
      <c r="K56" s="4" t="s">
        <v>30</v>
      </c>
      <c r="L56" s="4">
        <v>1288.72</v>
      </c>
      <c r="M56" s="4">
        <v>1288.72</v>
      </c>
      <c r="N56" s="4" t="s">
        <v>299</v>
      </c>
      <c r="O56" s="4" t="s">
        <v>32</v>
      </c>
      <c r="P56" s="4" t="s">
        <v>33</v>
      </c>
      <c r="Q56" s="4">
        <v>0</v>
      </c>
      <c r="R56" s="8">
        <v>45225.0000115741</v>
      </c>
      <c r="S56" s="6">
        <v>45241</v>
      </c>
      <c r="T56" s="4" t="s">
        <v>34</v>
      </c>
      <c r="U56" s="4">
        <v>1288.72</v>
      </c>
      <c r="V56" s="4">
        <v>0</v>
      </c>
      <c r="W56" s="4">
        <v>0</v>
      </c>
      <c r="X56" s="4" t="s">
        <v>300</v>
      </c>
      <c r="Y56" s="4" t="s">
        <v>67</v>
      </c>
    </row>
    <row r="57" s="4" customFormat="1" spans="1:25">
      <c r="A57" s="4" t="s">
        <v>301</v>
      </c>
      <c r="B57" s="4" t="s">
        <v>26</v>
      </c>
      <c r="C57" s="4" t="s">
        <v>27</v>
      </c>
      <c r="D57" s="4" t="s">
        <v>302</v>
      </c>
      <c r="E57" s="4" t="s">
        <v>303</v>
      </c>
      <c r="F57" s="6">
        <v>45237</v>
      </c>
      <c r="G57" s="6">
        <v>45238</v>
      </c>
      <c r="H57" s="4">
        <v>1</v>
      </c>
      <c r="I57" s="4">
        <v>1</v>
      </c>
      <c r="J57" s="4">
        <v>1</v>
      </c>
      <c r="K57" s="4" t="s">
        <v>30</v>
      </c>
      <c r="L57" s="4">
        <v>1172.12</v>
      </c>
      <c r="M57" s="4">
        <v>1172.12</v>
      </c>
      <c r="N57" s="4" t="s">
        <v>304</v>
      </c>
      <c r="O57" s="4" t="s">
        <v>32</v>
      </c>
      <c r="P57" s="4" t="s">
        <v>33</v>
      </c>
      <c r="Q57" s="4">
        <v>0</v>
      </c>
      <c r="R57" s="8">
        <v>45225</v>
      </c>
      <c r="S57" s="6">
        <v>45241</v>
      </c>
      <c r="T57" s="4" t="s">
        <v>34</v>
      </c>
      <c r="U57" s="4">
        <v>1172.12</v>
      </c>
      <c r="V57" s="4">
        <v>0</v>
      </c>
      <c r="W57" s="4">
        <v>0</v>
      </c>
      <c r="X57" s="4" t="s">
        <v>305</v>
      </c>
      <c r="Y57" s="4" t="s">
        <v>67</v>
      </c>
    </row>
    <row r="58" s="4" customFormat="1" spans="1:25">
      <c r="A58" s="4" t="s">
        <v>306</v>
      </c>
      <c r="B58" s="4" t="s">
        <v>26</v>
      </c>
      <c r="C58" s="4" t="s">
        <v>27</v>
      </c>
      <c r="D58" s="4" t="s">
        <v>307</v>
      </c>
      <c r="E58" s="4" t="s">
        <v>308</v>
      </c>
      <c r="F58" s="6">
        <v>45233</v>
      </c>
      <c r="G58" s="6">
        <v>45238</v>
      </c>
      <c r="H58" s="4">
        <v>2</v>
      </c>
      <c r="I58" s="4">
        <v>5</v>
      </c>
      <c r="J58" s="4">
        <v>10</v>
      </c>
      <c r="K58" s="4" t="s">
        <v>30</v>
      </c>
      <c r="L58" s="4">
        <v>3638</v>
      </c>
      <c r="M58" s="4">
        <v>3638</v>
      </c>
      <c r="N58" s="4" t="s">
        <v>309</v>
      </c>
      <c r="O58" s="4" t="s">
        <v>32</v>
      </c>
      <c r="P58" s="4" t="s">
        <v>33</v>
      </c>
      <c r="Q58" s="4">
        <v>0</v>
      </c>
      <c r="R58" s="8">
        <v>45225</v>
      </c>
      <c r="S58" s="6">
        <v>45241</v>
      </c>
      <c r="T58" s="4" t="s">
        <v>34</v>
      </c>
      <c r="U58" s="4">
        <v>3638</v>
      </c>
      <c r="V58" s="4">
        <v>0</v>
      </c>
      <c r="W58" s="4">
        <v>0</v>
      </c>
      <c r="X58" s="4" t="s">
        <v>310</v>
      </c>
      <c r="Y58" s="4" t="s">
        <v>311</v>
      </c>
    </row>
    <row r="59" s="4" customFormat="1" spans="1:25">
      <c r="A59" s="4" t="s">
        <v>312</v>
      </c>
      <c r="B59" s="4" t="s">
        <v>26</v>
      </c>
      <c r="C59" s="4" t="s">
        <v>27</v>
      </c>
      <c r="D59" s="4" t="s">
        <v>313</v>
      </c>
      <c r="E59" s="4" t="s">
        <v>314</v>
      </c>
      <c r="F59" s="6">
        <v>45236</v>
      </c>
      <c r="G59" s="6">
        <v>45238</v>
      </c>
      <c r="H59" s="4">
        <v>1</v>
      </c>
      <c r="I59" s="4">
        <v>2</v>
      </c>
      <c r="J59" s="4">
        <v>2</v>
      </c>
      <c r="K59" s="4" t="s">
        <v>30</v>
      </c>
      <c r="L59" s="4">
        <v>1013.22</v>
      </c>
      <c r="M59" s="4">
        <v>1013.22</v>
      </c>
      <c r="N59" s="4" t="s">
        <v>315</v>
      </c>
      <c r="O59" s="4" t="s">
        <v>32</v>
      </c>
      <c r="P59" s="4" t="s">
        <v>33</v>
      </c>
      <c r="Q59" s="4">
        <v>0</v>
      </c>
      <c r="R59" s="8">
        <v>45225</v>
      </c>
      <c r="S59" s="6">
        <v>45241</v>
      </c>
      <c r="T59" s="4" t="s">
        <v>34</v>
      </c>
      <c r="U59" s="4">
        <v>1013.22</v>
      </c>
      <c r="V59" s="4">
        <v>0</v>
      </c>
      <c r="W59" s="4">
        <v>0</v>
      </c>
      <c r="X59" s="4" t="s">
        <v>316</v>
      </c>
      <c r="Y59" s="4" t="s">
        <v>317</v>
      </c>
    </row>
    <row r="60" s="4" customFormat="1" spans="1:25">
      <c r="A60" s="4" t="s">
        <v>312</v>
      </c>
      <c r="B60" s="4" t="s">
        <v>26</v>
      </c>
      <c r="C60" s="4" t="s">
        <v>55</v>
      </c>
      <c r="D60" s="4" t="s">
        <v>313</v>
      </c>
      <c r="E60" s="4" t="s">
        <v>314</v>
      </c>
      <c r="F60" s="6">
        <v>45236</v>
      </c>
      <c r="G60" s="6">
        <v>45238</v>
      </c>
      <c r="H60" s="4">
        <v>1</v>
      </c>
      <c r="I60" s="4">
        <v>2</v>
      </c>
      <c r="J60" s="4">
        <v>2</v>
      </c>
      <c r="K60" s="4" t="s">
        <v>30</v>
      </c>
      <c r="L60" s="4">
        <v>-1013.22</v>
      </c>
      <c r="M60" s="4">
        <v>-1013.22</v>
      </c>
      <c r="N60" s="4" t="s">
        <v>315</v>
      </c>
      <c r="O60" s="4" t="s">
        <v>32</v>
      </c>
      <c r="P60" s="4" t="s">
        <v>33</v>
      </c>
      <c r="Q60" s="4">
        <v>0</v>
      </c>
      <c r="R60" s="8">
        <v>45225</v>
      </c>
      <c r="S60" s="6">
        <v>45241</v>
      </c>
      <c r="T60" s="4" t="s">
        <v>34</v>
      </c>
      <c r="U60" s="4">
        <v>-1013.22</v>
      </c>
      <c r="V60" s="4">
        <v>0</v>
      </c>
      <c r="W60" s="4">
        <v>0</v>
      </c>
      <c r="X60" s="4" t="s">
        <v>316</v>
      </c>
      <c r="Y60" s="4" t="s">
        <v>317</v>
      </c>
    </row>
    <row r="61" s="4" customFormat="1" spans="1:25">
      <c r="A61" s="4" t="s">
        <v>306</v>
      </c>
      <c r="B61" s="4" t="s">
        <v>26</v>
      </c>
      <c r="C61" s="4" t="s">
        <v>55</v>
      </c>
      <c r="D61" s="4" t="s">
        <v>307</v>
      </c>
      <c r="E61" s="4" t="s">
        <v>308</v>
      </c>
      <c r="F61" s="6">
        <v>45233</v>
      </c>
      <c r="G61" s="6">
        <v>45238</v>
      </c>
      <c r="H61" s="4">
        <v>2</v>
      </c>
      <c r="I61" s="4">
        <v>5</v>
      </c>
      <c r="J61" s="4">
        <v>10</v>
      </c>
      <c r="K61" s="4" t="s">
        <v>30</v>
      </c>
      <c r="L61" s="4">
        <v>-3638</v>
      </c>
      <c r="M61" s="4">
        <v>-3638</v>
      </c>
      <c r="N61" s="4" t="s">
        <v>309</v>
      </c>
      <c r="O61" s="4" t="s">
        <v>32</v>
      </c>
      <c r="P61" s="4" t="s">
        <v>33</v>
      </c>
      <c r="Q61" s="4">
        <v>0</v>
      </c>
      <c r="R61" s="8">
        <v>45225</v>
      </c>
      <c r="S61" s="6">
        <v>45241</v>
      </c>
      <c r="T61" s="4" t="s">
        <v>34</v>
      </c>
      <c r="U61" s="4">
        <v>-3638</v>
      </c>
      <c r="V61" s="4">
        <v>0</v>
      </c>
      <c r="W61" s="4">
        <v>0</v>
      </c>
      <c r="X61" s="4" t="s">
        <v>310</v>
      </c>
      <c r="Y61" s="4" t="s">
        <v>311</v>
      </c>
    </row>
    <row r="62" s="4" customFormat="1" spans="1:25">
      <c r="A62" s="4" t="s">
        <v>318</v>
      </c>
      <c r="B62" s="4" t="s">
        <v>26</v>
      </c>
      <c r="C62" s="4" t="s">
        <v>27</v>
      </c>
      <c r="D62" s="4" t="s">
        <v>307</v>
      </c>
      <c r="E62" s="4" t="s">
        <v>108</v>
      </c>
      <c r="F62" s="6">
        <v>45233</v>
      </c>
      <c r="G62" s="6">
        <v>45238</v>
      </c>
      <c r="H62" s="4">
        <v>2</v>
      </c>
      <c r="I62" s="4">
        <v>5</v>
      </c>
      <c r="J62" s="4">
        <v>10</v>
      </c>
      <c r="K62" s="4" t="s">
        <v>30</v>
      </c>
      <c r="L62" s="4">
        <v>3209.9</v>
      </c>
      <c r="M62" s="4">
        <v>3209.9</v>
      </c>
      <c r="N62" s="4" t="s">
        <v>309</v>
      </c>
      <c r="O62" s="4" t="s">
        <v>32</v>
      </c>
      <c r="P62" s="4" t="s">
        <v>33</v>
      </c>
      <c r="Q62" s="4">
        <v>0</v>
      </c>
      <c r="R62" s="8">
        <v>45225.0000115741</v>
      </c>
      <c r="S62" s="6">
        <v>45241</v>
      </c>
      <c r="T62" s="4" t="s">
        <v>34</v>
      </c>
      <c r="U62" s="4">
        <v>3209.9</v>
      </c>
      <c r="V62" s="4">
        <v>0</v>
      </c>
      <c r="W62" s="4">
        <v>0</v>
      </c>
      <c r="X62" s="4" t="s">
        <v>319</v>
      </c>
      <c r="Y62" s="4" t="s">
        <v>320</v>
      </c>
    </row>
    <row r="63" s="4" customFormat="1" spans="1:25">
      <c r="A63" s="4" t="s">
        <v>321</v>
      </c>
      <c r="B63" s="4" t="s">
        <v>26</v>
      </c>
      <c r="C63" s="4" t="s">
        <v>27</v>
      </c>
      <c r="D63" s="4" t="s">
        <v>322</v>
      </c>
      <c r="E63" s="4" t="s">
        <v>323</v>
      </c>
      <c r="F63" s="6">
        <v>45236</v>
      </c>
      <c r="G63" s="6">
        <v>45238</v>
      </c>
      <c r="H63" s="4">
        <v>1</v>
      </c>
      <c r="I63" s="4">
        <v>2</v>
      </c>
      <c r="J63" s="4">
        <v>2</v>
      </c>
      <c r="K63" s="4" t="s">
        <v>30</v>
      </c>
      <c r="L63" s="4">
        <v>1832.04</v>
      </c>
      <c r="M63" s="4">
        <v>1832.04</v>
      </c>
      <c r="N63" s="4" t="s">
        <v>324</v>
      </c>
      <c r="O63" s="4" t="s">
        <v>32</v>
      </c>
      <c r="P63" s="4" t="s">
        <v>33</v>
      </c>
      <c r="Q63" s="4">
        <v>0</v>
      </c>
      <c r="R63" s="8">
        <v>45225.0000115741</v>
      </c>
      <c r="S63" s="6">
        <v>45241</v>
      </c>
      <c r="T63" s="4" t="s">
        <v>34</v>
      </c>
      <c r="U63" s="4">
        <v>1832.04</v>
      </c>
      <c r="V63" s="4">
        <v>0</v>
      </c>
      <c r="W63" s="4">
        <v>0</v>
      </c>
      <c r="X63" s="4" t="s">
        <v>325</v>
      </c>
      <c r="Y63" s="4" t="s">
        <v>67</v>
      </c>
    </row>
    <row r="64" s="4" customFormat="1" spans="1:25">
      <c r="A64" s="4" t="s">
        <v>326</v>
      </c>
      <c r="B64" s="4" t="s">
        <v>26</v>
      </c>
      <c r="C64" s="4" t="s">
        <v>27</v>
      </c>
      <c r="D64" s="4" t="s">
        <v>327</v>
      </c>
      <c r="E64" s="4" t="s">
        <v>328</v>
      </c>
      <c r="F64" s="6">
        <v>45237</v>
      </c>
      <c r="G64" s="6">
        <v>45238</v>
      </c>
      <c r="H64" s="4">
        <v>1</v>
      </c>
      <c r="I64" s="4">
        <v>1</v>
      </c>
      <c r="J64" s="4">
        <v>1</v>
      </c>
      <c r="K64" s="4" t="s">
        <v>30</v>
      </c>
      <c r="L64" s="4">
        <v>572.53</v>
      </c>
      <c r="M64" s="4">
        <v>572.53</v>
      </c>
      <c r="N64" s="4" t="s">
        <v>329</v>
      </c>
      <c r="O64" s="4" t="s">
        <v>32</v>
      </c>
      <c r="P64" s="4" t="s">
        <v>33</v>
      </c>
      <c r="Q64" s="4">
        <v>0</v>
      </c>
      <c r="R64" s="8">
        <v>45226</v>
      </c>
      <c r="S64" s="6">
        <v>45241</v>
      </c>
      <c r="T64" s="4" t="s">
        <v>34</v>
      </c>
      <c r="U64" s="4">
        <v>572.53</v>
      </c>
      <c r="V64" s="4">
        <v>0</v>
      </c>
      <c r="W64" s="4">
        <v>0</v>
      </c>
      <c r="X64" s="4" t="s">
        <v>330</v>
      </c>
      <c r="Y64" s="4" t="s">
        <v>331</v>
      </c>
    </row>
    <row r="65" s="4" customFormat="1" spans="1:25">
      <c r="A65" s="4" t="s">
        <v>332</v>
      </c>
      <c r="B65" s="4" t="s">
        <v>26</v>
      </c>
      <c r="C65" s="4" t="s">
        <v>27</v>
      </c>
      <c r="D65" s="4" t="s">
        <v>333</v>
      </c>
      <c r="E65" s="4" t="s">
        <v>334</v>
      </c>
      <c r="F65" s="6">
        <v>45230</v>
      </c>
      <c r="G65" s="6">
        <v>45238</v>
      </c>
      <c r="H65" s="4">
        <v>1</v>
      </c>
      <c r="I65" s="4">
        <v>8</v>
      </c>
      <c r="J65" s="4">
        <v>8</v>
      </c>
      <c r="K65" s="4" t="s">
        <v>30</v>
      </c>
      <c r="L65" s="4">
        <v>5212.72</v>
      </c>
      <c r="M65" s="4">
        <v>5212.72</v>
      </c>
      <c r="N65" s="4" t="s">
        <v>335</v>
      </c>
      <c r="O65" s="4" t="s">
        <v>32</v>
      </c>
      <c r="P65" s="4" t="s">
        <v>33</v>
      </c>
      <c r="Q65" s="4">
        <v>0</v>
      </c>
      <c r="R65" s="8">
        <v>45226</v>
      </c>
      <c r="S65" s="6">
        <v>45241</v>
      </c>
      <c r="T65" s="4" t="s">
        <v>34</v>
      </c>
      <c r="U65" s="4">
        <v>5212.72</v>
      </c>
      <c r="V65" s="4">
        <v>0</v>
      </c>
      <c r="W65" s="4">
        <v>0</v>
      </c>
      <c r="X65" s="4" t="s">
        <v>336</v>
      </c>
      <c r="Y65" s="4" t="s">
        <v>337</v>
      </c>
    </row>
    <row r="66" s="4" customFormat="1" spans="1:25">
      <c r="A66" s="4" t="s">
        <v>338</v>
      </c>
      <c r="B66" s="4" t="s">
        <v>26</v>
      </c>
      <c r="C66" s="4" t="s">
        <v>27</v>
      </c>
      <c r="D66" s="4" t="s">
        <v>339</v>
      </c>
      <c r="E66" s="4" t="s">
        <v>340</v>
      </c>
      <c r="F66" s="6">
        <v>45232</v>
      </c>
      <c r="G66" s="6">
        <v>45238</v>
      </c>
      <c r="H66" s="4">
        <v>1</v>
      </c>
      <c r="I66" s="4">
        <v>6</v>
      </c>
      <c r="J66" s="4">
        <v>6</v>
      </c>
      <c r="K66" s="4" t="s">
        <v>30</v>
      </c>
      <c r="L66" s="4">
        <v>2008.67</v>
      </c>
      <c r="M66" s="4">
        <v>2008.67</v>
      </c>
      <c r="N66" s="4" t="s">
        <v>341</v>
      </c>
      <c r="O66" s="4" t="s">
        <v>32</v>
      </c>
      <c r="P66" s="4" t="s">
        <v>33</v>
      </c>
      <c r="Q66" s="4">
        <v>0</v>
      </c>
      <c r="R66" s="8">
        <v>45226</v>
      </c>
      <c r="S66" s="6">
        <v>45241</v>
      </c>
      <c r="T66" s="4" t="s">
        <v>34</v>
      </c>
      <c r="U66" s="4">
        <v>2008.67</v>
      </c>
      <c r="V66" s="4">
        <v>0</v>
      </c>
      <c r="W66" s="4">
        <v>0</v>
      </c>
      <c r="X66" s="4" t="s">
        <v>342</v>
      </c>
      <c r="Y66" s="4" t="s">
        <v>67</v>
      </c>
    </row>
    <row r="67" s="4" customFormat="1" spans="1:25">
      <c r="A67" s="4" t="s">
        <v>343</v>
      </c>
      <c r="B67" s="4" t="s">
        <v>26</v>
      </c>
      <c r="C67" s="4" t="s">
        <v>27</v>
      </c>
      <c r="D67" s="4" t="s">
        <v>344</v>
      </c>
      <c r="E67" s="4" t="s">
        <v>345</v>
      </c>
      <c r="F67" s="6">
        <v>45234</v>
      </c>
      <c r="G67" s="6">
        <v>45238</v>
      </c>
      <c r="H67" s="4">
        <v>1</v>
      </c>
      <c r="I67" s="4">
        <v>4</v>
      </c>
      <c r="J67" s="4">
        <v>4</v>
      </c>
      <c r="K67" s="4" t="s">
        <v>30</v>
      </c>
      <c r="L67" s="4">
        <v>866.67</v>
      </c>
      <c r="M67" s="4">
        <v>866.67</v>
      </c>
      <c r="N67" s="4" t="s">
        <v>346</v>
      </c>
      <c r="O67" s="4" t="s">
        <v>32</v>
      </c>
      <c r="P67" s="4" t="s">
        <v>33</v>
      </c>
      <c r="Q67" s="4">
        <v>0</v>
      </c>
      <c r="R67" s="8">
        <v>45227</v>
      </c>
      <c r="S67" s="6">
        <v>45241</v>
      </c>
      <c r="T67" s="4" t="s">
        <v>34</v>
      </c>
      <c r="U67" s="4">
        <v>866.67</v>
      </c>
      <c r="V67" s="4">
        <v>0</v>
      </c>
      <c r="W67" s="4">
        <v>0</v>
      </c>
      <c r="X67" s="4" t="s">
        <v>347</v>
      </c>
      <c r="Y67" s="4" t="s">
        <v>348</v>
      </c>
    </row>
    <row r="68" s="4" customFormat="1" spans="1:25">
      <c r="A68" s="4" t="s">
        <v>349</v>
      </c>
      <c r="B68" s="4" t="s">
        <v>26</v>
      </c>
      <c r="C68" s="4" t="s">
        <v>27</v>
      </c>
      <c r="D68" s="4" t="s">
        <v>350</v>
      </c>
      <c r="E68" s="4" t="s">
        <v>281</v>
      </c>
      <c r="F68" s="6">
        <v>45236</v>
      </c>
      <c r="G68" s="6">
        <v>45238</v>
      </c>
      <c r="H68" s="4">
        <v>1</v>
      </c>
      <c r="I68" s="4">
        <v>2</v>
      </c>
      <c r="J68" s="4">
        <v>2</v>
      </c>
      <c r="K68" s="4" t="s">
        <v>30</v>
      </c>
      <c r="L68" s="4">
        <v>650.24</v>
      </c>
      <c r="M68" s="4">
        <v>650.24</v>
      </c>
      <c r="N68" s="4" t="s">
        <v>351</v>
      </c>
      <c r="O68" s="4" t="s">
        <v>32</v>
      </c>
      <c r="P68" s="4" t="s">
        <v>33</v>
      </c>
      <c r="Q68" s="4">
        <v>0</v>
      </c>
      <c r="R68" s="8">
        <v>45227</v>
      </c>
      <c r="S68" s="6">
        <v>45241</v>
      </c>
      <c r="T68" s="4" t="s">
        <v>34</v>
      </c>
      <c r="U68" s="4">
        <v>650.24</v>
      </c>
      <c r="V68" s="4">
        <v>0</v>
      </c>
      <c r="W68" s="4">
        <v>0</v>
      </c>
      <c r="X68" s="4" t="s">
        <v>352</v>
      </c>
      <c r="Y68" s="4" t="s">
        <v>353</v>
      </c>
    </row>
    <row r="69" s="4" customFormat="1" spans="1:25">
      <c r="A69" s="4" t="s">
        <v>354</v>
      </c>
      <c r="B69" s="4" t="s">
        <v>26</v>
      </c>
      <c r="C69" s="4" t="s">
        <v>27</v>
      </c>
      <c r="D69" s="4" t="s">
        <v>355</v>
      </c>
      <c r="E69" s="4" t="s">
        <v>356</v>
      </c>
      <c r="F69" s="6">
        <v>45235</v>
      </c>
      <c r="G69" s="6">
        <v>45238</v>
      </c>
      <c r="H69" s="4">
        <v>1</v>
      </c>
      <c r="I69" s="4">
        <v>3</v>
      </c>
      <c r="J69" s="4">
        <v>3</v>
      </c>
      <c r="K69" s="4" t="s">
        <v>30</v>
      </c>
      <c r="L69" s="4">
        <v>1893.99</v>
      </c>
      <c r="M69" s="4">
        <v>1893.99</v>
      </c>
      <c r="N69" s="4" t="s">
        <v>357</v>
      </c>
      <c r="O69" s="4" t="s">
        <v>32</v>
      </c>
      <c r="P69" s="4" t="s">
        <v>33</v>
      </c>
      <c r="Q69" s="4">
        <v>0</v>
      </c>
      <c r="R69" s="8">
        <v>45227</v>
      </c>
      <c r="S69" s="6">
        <v>45241</v>
      </c>
      <c r="T69" s="4" t="s">
        <v>34</v>
      </c>
      <c r="U69" s="4">
        <v>1893.99</v>
      </c>
      <c r="V69" s="4">
        <v>0</v>
      </c>
      <c r="W69" s="4">
        <v>0</v>
      </c>
      <c r="X69" s="4" t="s">
        <v>358</v>
      </c>
      <c r="Y69" s="4" t="s">
        <v>359</v>
      </c>
    </row>
    <row r="70" s="4" customFormat="1" spans="1:25">
      <c r="A70" s="4" t="s">
        <v>360</v>
      </c>
      <c r="B70" s="4" t="s">
        <v>26</v>
      </c>
      <c r="C70" s="4" t="s">
        <v>27</v>
      </c>
      <c r="D70" s="4" t="s">
        <v>228</v>
      </c>
      <c r="E70" s="4" t="s">
        <v>361</v>
      </c>
      <c r="F70" s="6">
        <v>45236</v>
      </c>
      <c r="G70" s="6">
        <v>45238</v>
      </c>
      <c r="H70" s="4">
        <v>1</v>
      </c>
      <c r="I70" s="4">
        <v>2</v>
      </c>
      <c r="J70" s="4">
        <v>2</v>
      </c>
      <c r="K70" s="4" t="s">
        <v>30</v>
      </c>
      <c r="L70" s="4">
        <v>2353.4</v>
      </c>
      <c r="M70" s="4">
        <v>2353.4</v>
      </c>
      <c r="N70" s="4" t="s">
        <v>362</v>
      </c>
      <c r="O70" s="4" t="s">
        <v>32</v>
      </c>
      <c r="P70" s="4" t="s">
        <v>33</v>
      </c>
      <c r="Q70" s="4">
        <v>0</v>
      </c>
      <c r="R70" s="8">
        <v>45227</v>
      </c>
      <c r="S70" s="6">
        <v>45241</v>
      </c>
      <c r="T70" s="4" t="s">
        <v>34</v>
      </c>
      <c r="U70" s="4">
        <v>2353.4</v>
      </c>
      <c r="V70" s="4">
        <v>0</v>
      </c>
      <c r="W70" s="4">
        <v>0</v>
      </c>
      <c r="X70" s="4" t="s">
        <v>363</v>
      </c>
      <c r="Y70" s="4" t="s">
        <v>364</v>
      </c>
    </row>
    <row r="71" s="4" customFormat="1" spans="1:25">
      <c r="A71" s="4" t="s">
        <v>365</v>
      </c>
      <c r="B71" s="4" t="s">
        <v>26</v>
      </c>
      <c r="C71" s="4" t="s">
        <v>27</v>
      </c>
      <c r="D71" s="4" t="s">
        <v>366</v>
      </c>
      <c r="E71" s="4" t="s">
        <v>367</v>
      </c>
      <c r="F71" s="6">
        <v>45236</v>
      </c>
      <c r="G71" s="6">
        <v>45238</v>
      </c>
      <c r="H71" s="4">
        <v>1</v>
      </c>
      <c r="I71" s="4">
        <v>2</v>
      </c>
      <c r="J71" s="4">
        <v>2</v>
      </c>
      <c r="K71" s="4" t="s">
        <v>30</v>
      </c>
      <c r="L71" s="4">
        <v>2481.86</v>
      </c>
      <c r="M71" s="4">
        <v>2481.86</v>
      </c>
      <c r="N71" s="4" t="s">
        <v>368</v>
      </c>
      <c r="O71" s="4" t="s">
        <v>32</v>
      </c>
      <c r="P71" s="4" t="s">
        <v>33</v>
      </c>
      <c r="Q71" s="4">
        <v>0</v>
      </c>
      <c r="R71" s="8">
        <v>45228.0000115741</v>
      </c>
      <c r="S71" s="6">
        <v>45241</v>
      </c>
      <c r="T71" s="4" t="s">
        <v>34</v>
      </c>
      <c r="U71" s="4">
        <v>2481.86</v>
      </c>
      <c r="V71" s="4">
        <v>0</v>
      </c>
      <c r="W71" s="4">
        <v>0</v>
      </c>
      <c r="X71" s="4" t="s">
        <v>369</v>
      </c>
      <c r="Y71" s="4" t="s">
        <v>370</v>
      </c>
    </row>
    <row r="72" s="4" customFormat="1" spans="1:25">
      <c r="A72" s="4" t="s">
        <v>371</v>
      </c>
      <c r="B72" s="4" t="s">
        <v>26</v>
      </c>
      <c r="C72" s="4" t="s">
        <v>27</v>
      </c>
      <c r="D72" s="4" t="s">
        <v>372</v>
      </c>
      <c r="E72" s="4" t="s">
        <v>373</v>
      </c>
      <c r="F72" s="6">
        <v>45236</v>
      </c>
      <c r="G72" s="6">
        <v>45238</v>
      </c>
      <c r="H72" s="4">
        <v>1</v>
      </c>
      <c r="I72" s="4">
        <v>2</v>
      </c>
      <c r="J72" s="4">
        <v>2</v>
      </c>
      <c r="K72" s="4" t="s">
        <v>30</v>
      </c>
      <c r="L72" s="4">
        <v>2081.63</v>
      </c>
      <c r="M72" s="4">
        <v>2081.63</v>
      </c>
      <c r="N72" s="4" t="s">
        <v>374</v>
      </c>
      <c r="O72" s="4" t="s">
        <v>32</v>
      </c>
      <c r="P72" s="4" t="s">
        <v>33</v>
      </c>
      <c r="Q72" s="4">
        <v>0</v>
      </c>
      <c r="R72" s="8">
        <v>45228</v>
      </c>
      <c r="S72" s="6">
        <v>45241</v>
      </c>
      <c r="T72" s="4" t="s">
        <v>34</v>
      </c>
      <c r="U72" s="4">
        <v>2081.63</v>
      </c>
      <c r="V72" s="4">
        <v>0</v>
      </c>
      <c r="W72" s="4">
        <v>0</v>
      </c>
      <c r="X72" s="4" t="s">
        <v>375</v>
      </c>
      <c r="Y72" s="4" t="s">
        <v>67</v>
      </c>
    </row>
    <row r="73" s="4" customFormat="1" spans="1:25">
      <c r="A73" s="4" t="s">
        <v>376</v>
      </c>
      <c r="B73" s="4" t="s">
        <v>26</v>
      </c>
      <c r="C73" s="4" t="s">
        <v>27</v>
      </c>
      <c r="D73" s="4" t="s">
        <v>377</v>
      </c>
      <c r="E73" s="4" t="s">
        <v>378</v>
      </c>
      <c r="F73" s="6">
        <v>45237</v>
      </c>
      <c r="G73" s="6">
        <v>45238</v>
      </c>
      <c r="H73" s="4">
        <v>1</v>
      </c>
      <c r="I73" s="4">
        <v>1</v>
      </c>
      <c r="J73" s="4">
        <v>1</v>
      </c>
      <c r="K73" s="4" t="s">
        <v>30</v>
      </c>
      <c r="L73" s="4">
        <v>209.61</v>
      </c>
      <c r="M73" s="4">
        <v>209.61</v>
      </c>
      <c r="N73" s="4" t="s">
        <v>379</v>
      </c>
      <c r="O73" s="4" t="s">
        <v>32</v>
      </c>
      <c r="P73" s="4" t="s">
        <v>33</v>
      </c>
      <c r="Q73" s="4">
        <v>0</v>
      </c>
      <c r="R73" s="8">
        <v>45229.0000115741</v>
      </c>
      <c r="S73" s="6">
        <v>45241</v>
      </c>
      <c r="T73" s="4" t="s">
        <v>34</v>
      </c>
      <c r="U73" s="4">
        <v>209.61</v>
      </c>
      <c r="V73" s="4">
        <v>0</v>
      </c>
      <c r="W73" s="4">
        <v>0</v>
      </c>
      <c r="X73" s="4" t="s">
        <v>380</v>
      </c>
      <c r="Y73" s="4" t="s">
        <v>381</v>
      </c>
    </row>
    <row r="74" s="4" customFormat="1" spans="1:25">
      <c r="A74" s="4" t="s">
        <v>382</v>
      </c>
      <c r="B74" s="4" t="s">
        <v>26</v>
      </c>
      <c r="C74" s="4" t="s">
        <v>27</v>
      </c>
      <c r="D74" s="4" t="s">
        <v>383</v>
      </c>
      <c r="E74" s="4" t="s">
        <v>384</v>
      </c>
      <c r="F74" s="6">
        <v>45237</v>
      </c>
      <c r="G74" s="6">
        <v>45238</v>
      </c>
      <c r="H74" s="4">
        <v>1</v>
      </c>
      <c r="I74" s="4">
        <v>1</v>
      </c>
      <c r="J74" s="4">
        <v>1</v>
      </c>
      <c r="K74" s="4" t="s">
        <v>30</v>
      </c>
      <c r="L74" s="4">
        <v>78.53</v>
      </c>
      <c r="M74" s="4">
        <v>78.53</v>
      </c>
      <c r="N74" s="4" t="s">
        <v>385</v>
      </c>
      <c r="O74" s="4" t="s">
        <v>32</v>
      </c>
      <c r="P74" s="4" t="s">
        <v>33</v>
      </c>
      <c r="Q74" s="4">
        <v>0</v>
      </c>
      <c r="R74" s="8">
        <v>45227.0000115741</v>
      </c>
      <c r="S74" s="6">
        <v>45241</v>
      </c>
      <c r="T74" s="4" t="s">
        <v>34</v>
      </c>
      <c r="U74" s="4">
        <v>78.53</v>
      </c>
      <c r="V74" s="4">
        <v>0</v>
      </c>
      <c r="W74" s="4">
        <v>0</v>
      </c>
      <c r="X74" s="4" t="s">
        <v>67</v>
      </c>
      <c r="Y74" s="4" t="s">
        <v>67</v>
      </c>
    </row>
    <row r="75" s="4" customFormat="1" spans="1:25">
      <c r="A75" s="4" t="s">
        <v>386</v>
      </c>
      <c r="B75" s="4" t="s">
        <v>26</v>
      </c>
      <c r="C75" s="4" t="s">
        <v>27</v>
      </c>
      <c r="D75" s="4" t="s">
        <v>387</v>
      </c>
      <c r="E75" s="4" t="s">
        <v>388</v>
      </c>
      <c r="F75" s="6">
        <v>45235</v>
      </c>
      <c r="G75" s="6">
        <v>45238</v>
      </c>
      <c r="H75" s="4">
        <v>1</v>
      </c>
      <c r="I75" s="4">
        <v>3</v>
      </c>
      <c r="J75" s="4">
        <v>3</v>
      </c>
      <c r="K75" s="4" t="s">
        <v>30</v>
      </c>
      <c r="L75" s="4">
        <v>1439.63</v>
      </c>
      <c r="M75" s="4">
        <v>1439.63</v>
      </c>
      <c r="N75" s="4" t="s">
        <v>389</v>
      </c>
      <c r="O75" s="4" t="s">
        <v>32</v>
      </c>
      <c r="P75" s="4" t="s">
        <v>33</v>
      </c>
      <c r="Q75" s="4">
        <v>0</v>
      </c>
      <c r="R75" s="8">
        <v>45229.0000115741</v>
      </c>
      <c r="S75" s="6">
        <v>45241</v>
      </c>
      <c r="T75" s="4" t="s">
        <v>34</v>
      </c>
      <c r="U75" s="4">
        <v>1439.63</v>
      </c>
      <c r="V75" s="4">
        <v>0</v>
      </c>
      <c r="W75" s="4">
        <v>0</v>
      </c>
      <c r="X75" s="4" t="s">
        <v>390</v>
      </c>
      <c r="Y75" s="4" t="s">
        <v>391</v>
      </c>
    </row>
    <row r="76" s="4" customFormat="1" spans="1:25">
      <c r="A76" s="4" t="s">
        <v>68</v>
      </c>
      <c r="B76" s="4" t="s">
        <v>26</v>
      </c>
      <c r="C76" s="4" t="s">
        <v>55</v>
      </c>
      <c r="D76" s="4" t="s">
        <v>69</v>
      </c>
      <c r="E76" s="4" t="s">
        <v>70</v>
      </c>
      <c r="F76" s="6">
        <v>45237</v>
      </c>
      <c r="G76" s="6">
        <v>45238</v>
      </c>
      <c r="H76" s="4">
        <v>1</v>
      </c>
      <c r="I76" s="4">
        <v>1</v>
      </c>
      <c r="J76" s="4">
        <v>1</v>
      </c>
      <c r="K76" s="4" t="s">
        <v>30</v>
      </c>
      <c r="L76" s="4">
        <v>-324.24</v>
      </c>
      <c r="M76" s="4">
        <v>-324.24</v>
      </c>
      <c r="N76" s="4" t="s">
        <v>71</v>
      </c>
      <c r="O76" s="4" t="s">
        <v>32</v>
      </c>
      <c r="P76" s="4" t="s">
        <v>33</v>
      </c>
      <c r="Q76" s="4">
        <v>0</v>
      </c>
      <c r="R76" s="8">
        <v>45164</v>
      </c>
      <c r="S76" s="6">
        <v>45241</v>
      </c>
      <c r="T76" s="4" t="s">
        <v>34</v>
      </c>
      <c r="U76" s="4">
        <v>-324.24</v>
      </c>
      <c r="V76" s="4">
        <v>0</v>
      </c>
      <c r="W76" s="4">
        <v>0</v>
      </c>
      <c r="X76" s="4" t="s">
        <v>72</v>
      </c>
      <c r="Y76" s="4" t="s">
        <v>73</v>
      </c>
    </row>
    <row r="77" s="4" customFormat="1" spans="1:25">
      <c r="A77" s="4" t="s">
        <v>392</v>
      </c>
      <c r="B77" s="4" t="s">
        <v>26</v>
      </c>
      <c r="C77" s="4" t="s">
        <v>27</v>
      </c>
      <c r="D77" s="4" t="s">
        <v>393</v>
      </c>
      <c r="E77" s="4" t="s">
        <v>394</v>
      </c>
      <c r="F77" s="6">
        <v>45237</v>
      </c>
      <c r="G77" s="6">
        <v>45238</v>
      </c>
      <c r="H77" s="4">
        <v>1</v>
      </c>
      <c r="I77" s="4">
        <v>1</v>
      </c>
      <c r="J77" s="4">
        <v>1</v>
      </c>
      <c r="K77" s="4" t="s">
        <v>30</v>
      </c>
      <c r="L77" s="4">
        <v>647.4</v>
      </c>
      <c r="M77" s="4">
        <v>647.4</v>
      </c>
      <c r="N77" s="4" t="s">
        <v>395</v>
      </c>
      <c r="O77" s="4" t="s">
        <v>32</v>
      </c>
      <c r="P77" s="4" t="s">
        <v>33</v>
      </c>
      <c r="Q77" s="4">
        <v>0</v>
      </c>
      <c r="R77" s="8">
        <v>45229.0000115741</v>
      </c>
      <c r="S77" s="6">
        <v>45241</v>
      </c>
      <c r="T77" s="4" t="s">
        <v>34</v>
      </c>
      <c r="U77" s="4">
        <v>647.4</v>
      </c>
      <c r="V77" s="4">
        <v>0</v>
      </c>
      <c r="W77" s="4">
        <v>0</v>
      </c>
      <c r="X77" s="4" t="s">
        <v>396</v>
      </c>
      <c r="Y77" s="4" t="s">
        <v>397</v>
      </c>
    </row>
    <row r="78" s="4" customFormat="1" spans="1:25">
      <c r="A78" s="4" t="s">
        <v>398</v>
      </c>
      <c r="B78" s="4" t="s">
        <v>26</v>
      </c>
      <c r="C78" s="4" t="s">
        <v>27</v>
      </c>
      <c r="D78" s="4" t="s">
        <v>399</v>
      </c>
      <c r="E78" s="4" t="s">
        <v>400</v>
      </c>
      <c r="F78" s="6">
        <v>45237</v>
      </c>
      <c r="G78" s="6">
        <v>45238</v>
      </c>
      <c r="H78" s="4">
        <v>1</v>
      </c>
      <c r="I78" s="4">
        <v>1</v>
      </c>
      <c r="J78" s="4">
        <v>1</v>
      </c>
      <c r="K78" s="4" t="s">
        <v>30</v>
      </c>
      <c r="L78" s="4">
        <v>4129.2</v>
      </c>
      <c r="M78" s="4">
        <v>4129.2</v>
      </c>
      <c r="N78" s="4" t="s">
        <v>401</v>
      </c>
      <c r="O78" s="4" t="s">
        <v>32</v>
      </c>
      <c r="P78" s="4" t="s">
        <v>33</v>
      </c>
      <c r="Q78" s="4">
        <v>0</v>
      </c>
      <c r="R78" s="8">
        <v>45229</v>
      </c>
      <c r="S78" s="6">
        <v>45241</v>
      </c>
      <c r="T78" s="4" t="s">
        <v>34</v>
      </c>
      <c r="U78" s="4">
        <v>4129.2</v>
      </c>
      <c r="V78" s="4">
        <v>0</v>
      </c>
      <c r="W78" s="4">
        <v>0</v>
      </c>
      <c r="X78" s="4" t="s">
        <v>402</v>
      </c>
      <c r="Y78" s="4" t="s">
        <v>403</v>
      </c>
    </row>
    <row r="79" s="4" customFormat="1" spans="1:25">
      <c r="A79" s="4" t="s">
        <v>404</v>
      </c>
      <c r="B79" s="4" t="s">
        <v>26</v>
      </c>
      <c r="C79" s="4" t="s">
        <v>27</v>
      </c>
      <c r="D79" s="4" t="s">
        <v>399</v>
      </c>
      <c r="E79" s="4" t="s">
        <v>400</v>
      </c>
      <c r="F79" s="6">
        <v>45237</v>
      </c>
      <c r="G79" s="6">
        <v>45238</v>
      </c>
      <c r="H79" s="4">
        <v>1</v>
      </c>
      <c r="I79" s="4">
        <v>1</v>
      </c>
      <c r="J79" s="4">
        <v>1</v>
      </c>
      <c r="K79" s="4" t="s">
        <v>30</v>
      </c>
      <c r="L79" s="4">
        <v>4129.2</v>
      </c>
      <c r="M79" s="4">
        <v>4129.2</v>
      </c>
      <c r="N79" s="4" t="s">
        <v>405</v>
      </c>
      <c r="O79" s="4" t="s">
        <v>32</v>
      </c>
      <c r="P79" s="4" t="s">
        <v>33</v>
      </c>
      <c r="Q79" s="4">
        <v>0</v>
      </c>
      <c r="R79" s="8">
        <v>45229.0000115741</v>
      </c>
      <c r="S79" s="6">
        <v>45241</v>
      </c>
      <c r="T79" s="4" t="s">
        <v>34</v>
      </c>
      <c r="U79" s="4">
        <v>4129.2</v>
      </c>
      <c r="V79" s="4">
        <v>0</v>
      </c>
      <c r="W79" s="4">
        <v>0</v>
      </c>
      <c r="X79" s="4" t="s">
        <v>406</v>
      </c>
      <c r="Y79" s="4" t="s">
        <v>407</v>
      </c>
    </row>
    <row r="80" s="4" customFormat="1" spans="1:25">
      <c r="A80" s="4" t="s">
        <v>408</v>
      </c>
      <c r="B80" s="4" t="s">
        <v>26</v>
      </c>
      <c r="C80" s="4" t="s">
        <v>27</v>
      </c>
      <c r="D80" s="4" t="s">
        <v>409</v>
      </c>
      <c r="E80" s="4" t="s">
        <v>410</v>
      </c>
      <c r="F80" s="6">
        <v>45236</v>
      </c>
      <c r="G80" s="6">
        <v>45238</v>
      </c>
      <c r="H80" s="4">
        <v>1</v>
      </c>
      <c r="I80" s="4">
        <v>2</v>
      </c>
      <c r="J80" s="4">
        <v>2</v>
      </c>
      <c r="K80" s="4" t="s">
        <v>30</v>
      </c>
      <c r="L80" s="4">
        <v>1543.12</v>
      </c>
      <c r="M80" s="4">
        <v>1543.12</v>
      </c>
      <c r="N80" s="4" t="s">
        <v>411</v>
      </c>
      <c r="O80" s="4" t="s">
        <v>32</v>
      </c>
      <c r="P80" s="4" t="s">
        <v>33</v>
      </c>
      <c r="Q80" s="4">
        <v>0</v>
      </c>
      <c r="R80" s="8">
        <v>45229</v>
      </c>
      <c r="S80" s="6">
        <v>45241</v>
      </c>
      <c r="T80" s="4" t="s">
        <v>34</v>
      </c>
      <c r="U80" s="4">
        <v>1543.12</v>
      </c>
      <c r="V80" s="4">
        <v>0</v>
      </c>
      <c r="W80" s="4">
        <v>0</v>
      </c>
      <c r="X80" s="4" t="s">
        <v>412</v>
      </c>
      <c r="Y80" s="4" t="s">
        <v>413</v>
      </c>
    </row>
    <row r="81" s="4" customFormat="1" spans="1:25">
      <c r="A81" s="4" t="s">
        <v>414</v>
      </c>
      <c r="B81" s="4" t="s">
        <v>26</v>
      </c>
      <c r="C81" s="4" t="s">
        <v>27</v>
      </c>
      <c r="D81" s="4" t="s">
        <v>415</v>
      </c>
      <c r="E81" s="4" t="s">
        <v>416</v>
      </c>
      <c r="F81" s="6">
        <v>45237</v>
      </c>
      <c r="G81" s="6">
        <v>45238</v>
      </c>
      <c r="H81" s="4">
        <v>1</v>
      </c>
      <c r="I81" s="4">
        <v>1</v>
      </c>
      <c r="J81" s="4">
        <v>1</v>
      </c>
      <c r="K81" s="4" t="s">
        <v>30</v>
      </c>
      <c r="L81" s="4">
        <v>1042.54</v>
      </c>
      <c r="M81" s="4">
        <v>1042.54</v>
      </c>
      <c r="N81" s="4" t="s">
        <v>417</v>
      </c>
      <c r="O81" s="4" t="s">
        <v>32</v>
      </c>
      <c r="P81" s="4" t="s">
        <v>33</v>
      </c>
      <c r="Q81" s="4">
        <v>0</v>
      </c>
      <c r="R81" s="8">
        <v>45230</v>
      </c>
      <c r="S81" s="6">
        <v>45241</v>
      </c>
      <c r="T81" s="4" t="s">
        <v>34</v>
      </c>
      <c r="U81" s="4">
        <v>1042.54</v>
      </c>
      <c r="V81" s="4">
        <v>0</v>
      </c>
      <c r="W81" s="4">
        <v>0</v>
      </c>
      <c r="X81" s="4" t="s">
        <v>418</v>
      </c>
      <c r="Y81" s="4" t="s">
        <v>419</v>
      </c>
    </row>
    <row r="82" s="4" customFormat="1" spans="1:25">
      <c r="A82" s="4" t="s">
        <v>398</v>
      </c>
      <c r="B82" s="4" t="s">
        <v>26</v>
      </c>
      <c r="C82" s="4" t="s">
        <v>55</v>
      </c>
      <c r="D82" s="4" t="s">
        <v>399</v>
      </c>
      <c r="E82" s="4" t="s">
        <v>400</v>
      </c>
      <c r="F82" s="6">
        <v>45237</v>
      </c>
      <c r="G82" s="6">
        <v>45238</v>
      </c>
      <c r="H82" s="4">
        <v>1</v>
      </c>
      <c r="I82" s="4">
        <v>1</v>
      </c>
      <c r="J82" s="4">
        <v>1</v>
      </c>
      <c r="K82" s="4" t="s">
        <v>30</v>
      </c>
      <c r="L82" s="4">
        <v>-4129.2</v>
      </c>
      <c r="M82" s="4">
        <v>-4129.2</v>
      </c>
      <c r="N82" s="4" t="s">
        <v>401</v>
      </c>
      <c r="O82" s="4" t="s">
        <v>32</v>
      </c>
      <c r="P82" s="4" t="s">
        <v>33</v>
      </c>
      <c r="Q82" s="4">
        <v>0</v>
      </c>
      <c r="R82" s="8">
        <v>45229</v>
      </c>
      <c r="S82" s="6">
        <v>45241</v>
      </c>
      <c r="T82" s="4" t="s">
        <v>34</v>
      </c>
      <c r="U82" s="4">
        <v>-4129.2</v>
      </c>
      <c r="V82" s="4">
        <v>0</v>
      </c>
      <c r="W82" s="4">
        <v>0</v>
      </c>
      <c r="X82" s="4" t="s">
        <v>402</v>
      </c>
      <c r="Y82" s="4" t="s">
        <v>403</v>
      </c>
    </row>
    <row r="83" s="4" customFormat="1" spans="1:25">
      <c r="A83" s="4" t="s">
        <v>404</v>
      </c>
      <c r="B83" s="4" t="s">
        <v>26</v>
      </c>
      <c r="C83" s="4" t="s">
        <v>55</v>
      </c>
      <c r="D83" s="4" t="s">
        <v>399</v>
      </c>
      <c r="E83" s="4" t="s">
        <v>400</v>
      </c>
      <c r="F83" s="6">
        <v>45237</v>
      </c>
      <c r="G83" s="6">
        <v>45238</v>
      </c>
      <c r="H83" s="4">
        <v>1</v>
      </c>
      <c r="I83" s="4">
        <v>1</v>
      </c>
      <c r="J83" s="4">
        <v>1</v>
      </c>
      <c r="K83" s="4" t="s">
        <v>30</v>
      </c>
      <c r="L83" s="4">
        <v>-4129.2</v>
      </c>
      <c r="M83" s="4">
        <v>-4129.2</v>
      </c>
      <c r="N83" s="4" t="s">
        <v>405</v>
      </c>
      <c r="O83" s="4" t="s">
        <v>32</v>
      </c>
      <c r="P83" s="4" t="s">
        <v>33</v>
      </c>
      <c r="Q83" s="4">
        <v>0</v>
      </c>
      <c r="R83" s="8">
        <v>45229.0000115741</v>
      </c>
      <c r="S83" s="6">
        <v>45241</v>
      </c>
      <c r="T83" s="4" t="s">
        <v>34</v>
      </c>
      <c r="U83" s="4">
        <v>-4129.2</v>
      </c>
      <c r="V83" s="4">
        <v>0</v>
      </c>
      <c r="W83" s="4">
        <v>0</v>
      </c>
      <c r="X83" s="4" t="s">
        <v>406</v>
      </c>
      <c r="Y83" s="4" t="s">
        <v>407</v>
      </c>
    </row>
    <row r="84" s="4" customFormat="1" spans="1:25">
      <c r="A84" s="4" t="s">
        <v>420</v>
      </c>
      <c r="B84" s="4" t="s">
        <v>26</v>
      </c>
      <c r="C84" s="4" t="s">
        <v>27</v>
      </c>
      <c r="D84" s="4" t="s">
        <v>421</v>
      </c>
      <c r="E84" s="4" t="s">
        <v>422</v>
      </c>
      <c r="F84" s="6">
        <v>45235</v>
      </c>
      <c r="G84" s="6">
        <v>45238</v>
      </c>
      <c r="H84" s="4">
        <v>1</v>
      </c>
      <c r="I84" s="4">
        <v>3</v>
      </c>
      <c r="J84" s="4">
        <v>3</v>
      </c>
      <c r="K84" s="4" t="s">
        <v>30</v>
      </c>
      <c r="L84" s="4">
        <v>949.53</v>
      </c>
      <c r="M84" s="4">
        <v>949.53</v>
      </c>
      <c r="N84" s="4" t="s">
        <v>423</v>
      </c>
      <c r="O84" s="4" t="s">
        <v>32</v>
      </c>
      <c r="P84" s="4" t="s">
        <v>33</v>
      </c>
      <c r="Q84" s="4">
        <v>0</v>
      </c>
      <c r="R84" s="8">
        <v>45230</v>
      </c>
      <c r="S84" s="6">
        <v>45241</v>
      </c>
      <c r="T84" s="4" t="s">
        <v>34</v>
      </c>
      <c r="U84" s="4">
        <v>949.53</v>
      </c>
      <c r="V84" s="4">
        <v>0</v>
      </c>
      <c r="W84" s="4">
        <v>0</v>
      </c>
      <c r="X84" s="4" t="s">
        <v>424</v>
      </c>
      <c r="Y84" s="4" t="s">
        <v>425</v>
      </c>
    </row>
    <row r="85" s="4" customFormat="1" spans="1:25">
      <c r="A85" s="4" t="s">
        <v>426</v>
      </c>
      <c r="B85" s="4" t="s">
        <v>26</v>
      </c>
      <c r="C85" s="4" t="s">
        <v>27</v>
      </c>
      <c r="D85" s="4" t="s">
        <v>427</v>
      </c>
      <c r="E85" s="4" t="s">
        <v>428</v>
      </c>
      <c r="F85" s="6">
        <v>45235</v>
      </c>
      <c r="G85" s="6">
        <v>45238</v>
      </c>
      <c r="H85" s="4">
        <v>1</v>
      </c>
      <c r="I85" s="4">
        <v>3</v>
      </c>
      <c r="J85" s="4">
        <v>3</v>
      </c>
      <c r="K85" s="4" t="s">
        <v>30</v>
      </c>
      <c r="L85" s="4">
        <v>2462.1</v>
      </c>
      <c r="M85" s="4">
        <v>2462.1</v>
      </c>
      <c r="N85" s="4" t="s">
        <v>429</v>
      </c>
      <c r="O85" s="4" t="s">
        <v>32</v>
      </c>
      <c r="P85" s="4" t="s">
        <v>33</v>
      </c>
      <c r="Q85" s="4">
        <v>0</v>
      </c>
      <c r="R85" s="8">
        <v>45230.0000115741</v>
      </c>
      <c r="S85" s="6">
        <v>45241</v>
      </c>
      <c r="T85" s="4" t="s">
        <v>34</v>
      </c>
      <c r="U85" s="4">
        <v>2462.1</v>
      </c>
      <c r="V85" s="4">
        <v>0</v>
      </c>
      <c r="W85" s="4">
        <v>0</v>
      </c>
      <c r="X85" s="4" t="s">
        <v>430</v>
      </c>
      <c r="Y85" s="4" t="s">
        <v>419</v>
      </c>
    </row>
    <row r="86" s="4" customFormat="1" spans="1:25">
      <c r="A86" s="4" t="s">
        <v>431</v>
      </c>
      <c r="B86" s="4" t="s">
        <v>26</v>
      </c>
      <c r="C86" s="4" t="s">
        <v>27</v>
      </c>
      <c r="D86" s="4" t="s">
        <v>432</v>
      </c>
      <c r="E86" s="4" t="s">
        <v>433</v>
      </c>
      <c r="F86" s="6">
        <v>45237</v>
      </c>
      <c r="G86" s="6">
        <v>45238</v>
      </c>
      <c r="H86" s="4">
        <v>1</v>
      </c>
      <c r="I86" s="4">
        <v>1</v>
      </c>
      <c r="J86" s="4">
        <v>1</v>
      </c>
      <c r="K86" s="4" t="s">
        <v>30</v>
      </c>
      <c r="L86" s="4">
        <v>718.22</v>
      </c>
      <c r="M86" s="4">
        <v>718.22</v>
      </c>
      <c r="N86" s="4" t="s">
        <v>434</v>
      </c>
      <c r="O86" s="4" t="s">
        <v>32</v>
      </c>
      <c r="P86" s="4" t="s">
        <v>33</v>
      </c>
      <c r="Q86" s="4">
        <v>0</v>
      </c>
      <c r="R86" s="8">
        <v>45230.0000115741</v>
      </c>
      <c r="S86" s="6">
        <v>45241</v>
      </c>
      <c r="T86" s="4" t="s">
        <v>34</v>
      </c>
      <c r="U86" s="4">
        <v>718.22</v>
      </c>
      <c r="V86" s="4">
        <v>0</v>
      </c>
      <c r="W86" s="4">
        <v>0</v>
      </c>
      <c r="X86" s="4" t="s">
        <v>435</v>
      </c>
      <c r="Y86" s="4" t="s">
        <v>436</v>
      </c>
    </row>
    <row r="87" s="4" customFormat="1" spans="1:25">
      <c r="A87" s="4" t="s">
        <v>437</v>
      </c>
      <c r="B87" s="4" t="s">
        <v>26</v>
      </c>
      <c r="C87" s="4" t="s">
        <v>27</v>
      </c>
      <c r="D87" s="4" t="s">
        <v>438</v>
      </c>
      <c r="E87" s="4" t="s">
        <v>439</v>
      </c>
      <c r="F87" s="6">
        <v>45237</v>
      </c>
      <c r="G87" s="6">
        <v>45238</v>
      </c>
      <c r="H87" s="4">
        <v>1</v>
      </c>
      <c r="I87" s="4">
        <v>1</v>
      </c>
      <c r="J87" s="4">
        <v>1</v>
      </c>
      <c r="K87" s="4" t="s">
        <v>30</v>
      </c>
      <c r="L87" s="4">
        <v>910.76</v>
      </c>
      <c r="M87" s="4">
        <v>910.76</v>
      </c>
      <c r="N87" s="4" t="s">
        <v>440</v>
      </c>
      <c r="O87" s="4" t="s">
        <v>32</v>
      </c>
      <c r="P87" s="4" t="s">
        <v>33</v>
      </c>
      <c r="Q87" s="4">
        <v>0</v>
      </c>
      <c r="R87" s="8">
        <v>45231</v>
      </c>
      <c r="S87" s="6">
        <v>45241</v>
      </c>
      <c r="T87" s="4" t="s">
        <v>34</v>
      </c>
      <c r="U87" s="4">
        <v>910.76</v>
      </c>
      <c r="V87" s="4">
        <v>0</v>
      </c>
      <c r="W87" s="4">
        <v>0</v>
      </c>
      <c r="X87" s="4" t="s">
        <v>441</v>
      </c>
      <c r="Y87" s="4" t="s">
        <v>442</v>
      </c>
    </row>
    <row r="88" s="4" customFormat="1" spans="1:25">
      <c r="A88" s="4" t="s">
        <v>443</v>
      </c>
      <c r="B88" s="4" t="s">
        <v>26</v>
      </c>
      <c r="C88" s="4" t="s">
        <v>27</v>
      </c>
      <c r="D88" s="4" t="s">
        <v>444</v>
      </c>
      <c r="E88" s="4" t="s">
        <v>445</v>
      </c>
      <c r="F88" s="6">
        <v>45236</v>
      </c>
      <c r="G88" s="6">
        <v>45238</v>
      </c>
      <c r="H88" s="4">
        <v>1</v>
      </c>
      <c r="I88" s="4">
        <v>2</v>
      </c>
      <c r="J88" s="4">
        <v>2</v>
      </c>
      <c r="K88" s="4" t="s">
        <v>30</v>
      </c>
      <c r="L88" s="4">
        <v>1245.56</v>
      </c>
      <c r="M88" s="4">
        <v>1245.56</v>
      </c>
      <c r="N88" s="4" t="s">
        <v>446</v>
      </c>
      <c r="O88" s="4" t="s">
        <v>32</v>
      </c>
      <c r="P88" s="4" t="s">
        <v>33</v>
      </c>
      <c r="Q88" s="4">
        <v>0</v>
      </c>
      <c r="R88" s="8">
        <v>45231</v>
      </c>
      <c r="S88" s="6">
        <v>45241</v>
      </c>
      <c r="T88" s="4" t="s">
        <v>34</v>
      </c>
      <c r="U88" s="4">
        <v>1245.56</v>
      </c>
      <c r="V88" s="4">
        <v>0</v>
      </c>
      <c r="W88" s="4">
        <v>0</v>
      </c>
      <c r="X88" s="4" t="s">
        <v>447</v>
      </c>
      <c r="Y88" s="4" t="s">
        <v>448</v>
      </c>
    </row>
    <row r="89" s="4" customFormat="1" spans="1:25">
      <c r="A89" s="4" t="s">
        <v>449</v>
      </c>
      <c r="B89" s="4" t="s">
        <v>26</v>
      </c>
      <c r="C89" s="4" t="s">
        <v>27</v>
      </c>
      <c r="D89" s="4" t="s">
        <v>450</v>
      </c>
      <c r="E89" s="4" t="s">
        <v>451</v>
      </c>
      <c r="F89" s="6">
        <v>45237</v>
      </c>
      <c r="G89" s="6">
        <v>45238</v>
      </c>
      <c r="H89" s="4">
        <v>1</v>
      </c>
      <c r="I89" s="4">
        <v>1</v>
      </c>
      <c r="J89" s="4">
        <v>1</v>
      </c>
      <c r="K89" s="4" t="s">
        <v>30</v>
      </c>
      <c r="L89" s="4">
        <v>289.53</v>
      </c>
      <c r="M89" s="4">
        <v>289.53</v>
      </c>
      <c r="N89" s="4" t="s">
        <v>452</v>
      </c>
      <c r="O89" s="4" t="s">
        <v>32</v>
      </c>
      <c r="P89" s="4" t="s">
        <v>33</v>
      </c>
      <c r="Q89" s="4">
        <v>0</v>
      </c>
      <c r="R89" s="8">
        <v>45231.0000115741</v>
      </c>
      <c r="S89" s="6">
        <v>45241</v>
      </c>
      <c r="T89" s="4" t="s">
        <v>34</v>
      </c>
      <c r="U89" s="4">
        <v>289.53</v>
      </c>
      <c r="V89" s="4">
        <v>0</v>
      </c>
      <c r="W89" s="4">
        <v>0</v>
      </c>
      <c r="X89" s="4" t="s">
        <v>453</v>
      </c>
      <c r="Y89" s="4" t="s">
        <v>454</v>
      </c>
    </row>
    <row r="90" s="4" customFormat="1" spans="1:25">
      <c r="A90" s="4" t="s">
        <v>455</v>
      </c>
      <c r="B90" s="4" t="s">
        <v>26</v>
      </c>
      <c r="C90" s="4" t="s">
        <v>27</v>
      </c>
      <c r="D90" s="4" t="s">
        <v>456</v>
      </c>
      <c r="E90" s="4" t="s">
        <v>457</v>
      </c>
      <c r="F90" s="6">
        <v>45234</v>
      </c>
      <c r="G90" s="6">
        <v>45238</v>
      </c>
      <c r="H90" s="4">
        <v>1</v>
      </c>
      <c r="I90" s="4">
        <v>4</v>
      </c>
      <c r="J90" s="4">
        <v>4</v>
      </c>
      <c r="K90" s="4" t="s">
        <v>30</v>
      </c>
      <c r="L90" s="4">
        <v>1496.52</v>
      </c>
      <c r="M90" s="4">
        <v>1496.52</v>
      </c>
      <c r="N90" s="4" t="s">
        <v>458</v>
      </c>
      <c r="O90" s="4" t="s">
        <v>32</v>
      </c>
      <c r="P90" s="4" t="s">
        <v>33</v>
      </c>
      <c r="Q90" s="4">
        <v>0</v>
      </c>
      <c r="R90" s="8">
        <v>45231</v>
      </c>
      <c r="S90" s="6">
        <v>45241</v>
      </c>
      <c r="T90" s="4" t="s">
        <v>34</v>
      </c>
      <c r="U90" s="4">
        <v>1496.52</v>
      </c>
      <c r="V90" s="4">
        <v>0</v>
      </c>
      <c r="W90" s="4">
        <v>0</v>
      </c>
      <c r="X90" s="4" t="s">
        <v>459</v>
      </c>
      <c r="Y90" s="4" t="s">
        <v>67</v>
      </c>
    </row>
    <row r="91" s="4" customFormat="1" spans="1:25">
      <c r="A91" s="4" t="s">
        <v>460</v>
      </c>
      <c r="B91" s="4" t="s">
        <v>26</v>
      </c>
      <c r="C91" s="4" t="s">
        <v>27</v>
      </c>
      <c r="D91" s="4" t="s">
        <v>461</v>
      </c>
      <c r="E91" s="4" t="s">
        <v>462</v>
      </c>
      <c r="F91" s="6">
        <v>45236</v>
      </c>
      <c r="G91" s="6">
        <v>45238</v>
      </c>
      <c r="H91" s="4">
        <v>1</v>
      </c>
      <c r="I91" s="4">
        <v>2</v>
      </c>
      <c r="J91" s="4">
        <v>2</v>
      </c>
      <c r="K91" s="4" t="s">
        <v>30</v>
      </c>
      <c r="L91" s="4">
        <v>511.54</v>
      </c>
      <c r="M91" s="4">
        <v>511.54</v>
      </c>
      <c r="N91" s="4" t="s">
        <v>463</v>
      </c>
      <c r="O91" s="4" t="s">
        <v>32</v>
      </c>
      <c r="P91" s="4" t="s">
        <v>33</v>
      </c>
      <c r="Q91" s="4">
        <v>0</v>
      </c>
      <c r="R91" s="8">
        <v>45231.0000115741</v>
      </c>
      <c r="S91" s="6">
        <v>45241</v>
      </c>
      <c r="T91" s="4" t="s">
        <v>34</v>
      </c>
      <c r="U91" s="4">
        <v>511.54</v>
      </c>
      <c r="V91" s="4">
        <v>0</v>
      </c>
      <c r="W91" s="4">
        <v>0</v>
      </c>
      <c r="X91" s="4" t="s">
        <v>464</v>
      </c>
      <c r="Y91" s="4" t="s">
        <v>465</v>
      </c>
    </row>
    <row r="92" s="4" customFormat="1" spans="1:25">
      <c r="A92" s="4" t="s">
        <v>466</v>
      </c>
      <c r="B92" s="4" t="s">
        <v>26</v>
      </c>
      <c r="C92" s="4" t="s">
        <v>27</v>
      </c>
      <c r="D92" s="4" t="s">
        <v>467</v>
      </c>
      <c r="E92" s="4" t="s">
        <v>468</v>
      </c>
      <c r="F92" s="6">
        <v>45235</v>
      </c>
      <c r="G92" s="6">
        <v>45238</v>
      </c>
      <c r="H92" s="4">
        <v>1</v>
      </c>
      <c r="I92" s="4">
        <v>3</v>
      </c>
      <c r="J92" s="4">
        <v>3</v>
      </c>
      <c r="K92" s="4" t="s">
        <v>30</v>
      </c>
      <c r="L92" s="4">
        <v>1938.51</v>
      </c>
      <c r="M92" s="4">
        <v>1938.51</v>
      </c>
      <c r="N92" s="4" t="s">
        <v>469</v>
      </c>
      <c r="O92" s="4" t="s">
        <v>32</v>
      </c>
      <c r="P92" s="4" t="s">
        <v>33</v>
      </c>
      <c r="Q92" s="4">
        <v>0</v>
      </c>
      <c r="R92" s="8">
        <v>45231</v>
      </c>
      <c r="S92" s="6">
        <v>45241</v>
      </c>
      <c r="T92" s="4" t="s">
        <v>34</v>
      </c>
      <c r="U92" s="4">
        <v>1938.51</v>
      </c>
      <c r="V92" s="4">
        <v>0</v>
      </c>
      <c r="W92" s="4">
        <v>0</v>
      </c>
      <c r="X92" s="4" t="s">
        <v>470</v>
      </c>
      <c r="Y92" s="4" t="s">
        <v>67</v>
      </c>
    </row>
    <row r="93" s="4" customFormat="1" spans="1:25">
      <c r="A93" s="4" t="s">
        <v>471</v>
      </c>
      <c r="B93" s="4" t="s">
        <v>26</v>
      </c>
      <c r="C93" s="4" t="s">
        <v>27</v>
      </c>
      <c r="D93" s="4" t="s">
        <v>472</v>
      </c>
      <c r="E93" s="4" t="s">
        <v>473</v>
      </c>
      <c r="F93" s="6">
        <v>45236</v>
      </c>
      <c r="G93" s="6">
        <v>45238</v>
      </c>
      <c r="H93" s="4">
        <v>1</v>
      </c>
      <c r="I93" s="4">
        <v>2</v>
      </c>
      <c r="J93" s="4">
        <v>2</v>
      </c>
      <c r="K93" s="4" t="s">
        <v>30</v>
      </c>
      <c r="L93" s="4">
        <v>1483.22</v>
      </c>
      <c r="M93" s="4">
        <v>1483.22</v>
      </c>
      <c r="N93" s="4" t="s">
        <v>474</v>
      </c>
      <c r="O93" s="4" t="s">
        <v>32</v>
      </c>
      <c r="P93" s="4" t="s">
        <v>33</v>
      </c>
      <c r="Q93" s="4">
        <v>0</v>
      </c>
      <c r="R93" s="8">
        <v>45231</v>
      </c>
      <c r="S93" s="6">
        <v>45241</v>
      </c>
      <c r="T93" s="4" t="s">
        <v>34</v>
      </c>
      <c r="U93" s="4">
        <v>1483.22</v>
      </c>
      <c r="V93" s="4">
        <v>0</v>
      </c>
      <c r="W93" s="4">
        <v>0</v>
      </c>
      <c r="X93" s="4" t="s">
        <v>475</v>
      </c>
      <c r="Y93" s="4" t="s">
        <v>67</v>
      </c>
    </row>
    <row r="94" s="4" customFormat="1" spans="1:25">
      <c r="A94" s="4" t="s">
        <v>466</v>
      </c>
      <c r="B94" s="4" t="s">
        <v>26</v>
      </c>
      <c r="C94" s="4" t="s">
        <v>55</v>
      </c>
      <c r="D94" s="4" t="s">
        <v>467</v>
      </c>
      <c r="E94" s="4" t="s">
        <v>468</v>
      </c>
      <c r="F94" s="6">
        <v>45235</v>
      </c>
      <c r="G94" s="6">
        <v>45238</v>
      </c>
      <c r="H94" s="4">
        <v>1</v>
      </c>
      <c r="I94" s="4">
        <v>3</v>
      </c>
      <c r="J94" s="4">
        <v>3</v>
      </c>
      <c r="K94" s="4" t="s">
        <v>30</v>
      </c>
      <c r="L94" s="4">
        <v>-1938.51</v>
      </c>
      <c r="M94" s="4">
        <v>-1938.51</v>
      </c>
      <c r="N94" s="4" t="s">
        <v>469</v>
      </c>
      <c r="O94" s="4" t="s">
        <v>32</v>
      </c>
      <c r="P94" s="4" t="s">
        <v>33</v>
      </c>
      <c r="Q94" s="4">
        <v>0</v>
      </c>
      <c r="R94" s="8">
        <v>45231</v>
      </c>
      <c r="S94" s="6">
        <v>45241</v>
      </c>
      <c r="T94" s="4" t="s">
        <v>34</v>
      </c>
      <c r="U94" s="4">
        <v>-1938.51</v>
      </c>
      <c r="V94" s="4">
        <v>0</v>
      </c>
      <c r="W94" s="4">
        <v>0</v>
      </c>
      <c r="X94" s="4" t="s">
        <v>470</v>
      </c>
      <c r="Y94" s="4" t="s">
        <v>67</v>
      </c>
    </row>
    <row r="95" s="4" customFormat="1" spans="1:25">
      <c r="A95" s="4" t="s">
        <v>476</v>
      </c>
      <c r="B95" s="4" t="s">
        <v>26</v>
      </c>
      <c r="C95" s="4" t="s">
        <v>27</v>
      </c>
      <c r="D95" s="4" t="s">
        <v>477</v>
      </c>
      <c r="E95" s="4" t="s">
        <v>478</v>
      </c>
      <c r="F95" s="6">
        <v>45236</v>
      </c>
      <c r="G95" s="6">
        <v>45238</v>
      </c>
      <c r="H95" s="4">
        <v>1</v>
      </c>
      <c r="I95" s="4">
        <v>2</v>
      </c>
      <c r="J95" s="4">
        <v>2</v>
      </c>
      <c r="K95" s="4" t="s">
        <v>30</v>
      </c>
      <c r="L95" s="4">
        <v>1357.72</v>
      </c>
      <c r="M95" s="4">
        <v>1357.72</v>
      </c>
      <c r="N95" s="4" t="s">
        <v>479</v>
      </c>
      <c r="O95" s="4" t="s">
        <v>32</v>
      </c>
      <c r="P95" s="4" t="s">
        <v>33</v>
      </c>
      <c r="Q95" s="4">
        <v>0</v>
      </c>
      <c r="R95" s="8">
        <v>45231.0000115741</v>
      </c>
      <c r="S95" s="6">
        <v>45241</v>
      </c>
      <c r="T95" s="4" t="s">
        <v>34</v>
      </c>
      <c r="U95" s="4">
        <v>1357.72</v>
      </c>
      <c r="V95" s="4">
        <v>0</v>
      </c>
      <c r="W95" s="4">
        <v>0</v>
      </c>
      <c r="X95" s="4" t="s">
        <v>480</v>
      </c>
      <c r="Y95" s="4" t="s">
        <v>67</v>
      </c>
    </row>
    <row r="96" s="4" customFormat="1" spans="1:25">
      <c r="A96" s="4" t="s">
        <v>481</v>
      </c>
      <c r="B96" s="4" t="s">
        <v>26</v>
      </c>
      <c r="C96" s="4" t="s">
        <v>27</v>
      </c>
      <c r="D96" s="4" t="s">
        <v>482</v>
      </c>
      <c r="E96" s="4" t="s">
        <v>483</v>
      </c>
      <c r="F96" s="6">
        <v>45235</v>
      </c>
      <c r="G96" s="6">
        <v>45238</v>
      </c>
      <c r="H96" s="4">
        <v>1</v>
      </c>
      <c r="I96" s="4">
        <v>3</v>
      </c>
      <c r="J96" s="4">
        <v>3</v>
      </c>
      <c r="K96" s="4" t="s">
        <v>30</v>
      </c>
      <c r="L96" s="4">
        <v>8630.8</v>
      </c>
      <c r="M96" s="4">
        <v>8630.8</v>
      </c>
      <c r="N96" s="4" t="s">
        <v>484</v>
      </c>
      <c r="O96" s="4" t="s">
        <v>32</v>
      </c>
      <c r="P96" s="4" t="s">
        <v>33</v>
      </c>
      <c r="Q96" s="4">
        <v>0</v>
      </c>
      <c r="R96" s="8">
        <v>45231</v>
      </c>
      <c r="S96" s="6">
        <v>45241</v>
      </c>
      <c r="T96" s="4" t="s">
        <v>34</v>
      </c>
      <c r="U96" s="4">
        <v>8630.8</v>
      </c>
      <c r="V96" s="4">
        <v>0</v>
      </c>
      <c r="W96" s="4">
        <v>0</v>
      </c>
      <c r="X96" s="4" t="s">
        <v>485</v>
      </c>
      <c r="Y96" s="4" t="s">
        <v>67</v>
      </c>
    </row>
    <row r="97" s="4" customFormat="1" spans="1:25">
      <c r="A97" s="4" t="s">
        <v>486</v>
      </c>
      <c r="B97" s="4" t="s">
        <v>26</v>
      </c>
      <c r="C97" s="4" t="s">
        <v>27</v>
      </c>
      <c r="D97" s="4" t="s">
        <v>487</v>
      </c>
      <c r="E97" s="4" t="s">
        <v>488</v>
      </c>
      <c r="F97" s="6">
        <v>45236</v>
      </c>
      <c r="G97" s="6">
        <v>45238</v>
      </c>
      <c r="H97" s="4">
        <v>1</v>
      </c>
      <c r="I97" s="4">
        <v>2</v>
      </c>
      <c r="J97" s="4">
        <v>2</v>
      </c>
      <c r="K97" s="4" t="s">
        <v>30</v>
      </c>
      <c r="L97" s="4">
        <v>1863.44</v>
      </c>
      <c r="M97" s="4">
        <v>1863.44</v>
      </c>
      <c r="N97" s="4" t="s">
        <v>489</v>
      </c>
      <c r="O97" s="4" t="s">
        <v>32</v>
      </c>
      <c r="P97" s="4" t="s">
        <v>33</v>
      </c>
      <c r="Q97" s="4">
        <v>0</v>
      </c>
      <c r="R97" s="8">
        <v>45231.0000115741</v>
      </c>
      <c r="S97" s="6">
        <v>45241</v>
      </c>
      <c r="T97" s="4" t="s">
        <v>34</v>
      </c>
      <c r="U97" s="4">
        <v>1863.44</v>
      </c>
      <c r="V97" s="4">
        <v>0</v>
      </c>
      <c r="W97" s="4">
        <v>0</v>
      </c>
      <c r="X97" s="4" t="s">
        <v>490</v>
      </c>
      <c r="Y97" s="4" t="s">
        <v>67</v>
      </c>
    </row>
    <row r="98" s="4" customFormat="1" spans="1:25">
      <c r="A98" s="4" t="s">
        <v>491</v>
      </c>
      <c r="B98" s="4" t="s">
        <v>26</v>
      </c>
      <c r="C98" s="4" t="s">
        <v>27</v>
      </c>
      <c r="D98" s="4" t="s">
        <v>492</v>
      </c>
      <c r="E98" s="4" t="s">
        <v>493</v>
      </c>
      <c r="F98" s="6">
        <v>45237</v>
      </c>
      <c r="G98" s="6">
        <v>45238</v>
      </c>
      <c r="H98" s="4">
        <v>1</v>
      </c>
      <c r="I98" s="4">
        <v>1</v>
      </c>
      <c r="J98" s="4">
        <v>1</v>
      </c>
      <c r="K98" s="4" t="s">
        <v>30</v>
      </c>
      <c r="L98" s="4">
        <v>676.85</v>
      </c>
      <c r="M98" s="4">
        <v>676.85</v>
      </c>
      <c r="N98" s="4" t="s">
        <v>494</v>
      </c>
      <c r="O98" s="4" t="s">
        <v>32</v>
      </c>
      <c r="P98" s="4" t="s">
        <v>33</v>
      </c>
      <c r="Q98" s="4">
        <v>0</v>
      </c>
      <c r="R98" s="8">
        <v>45231</v>
      </c>
      <c r="S98" s="6">
        <v>45241</v>
      </c>
      <c r="T98" s="4" t="s">
        <v>34</v>
      </c>
      <c r="U98" s="4">
        <v>676.85</v>
      </c>
      <c r="V98" s="4">
        <v>0</v>
      </c>
      <c r="W98" s="4">
        <v>0</v>
      </c>
      <c r="X98" s="4" t="s">
        <v>495</v>
      </c>
      <c r="Y98" s="4" t="s">
        <v>67</v>
      </c>
    </row>
    <row r="99" s="4" customFormat="1" spans="1:25">
      <c r="A99" s="4" t="s">
        <v>496</v>
      </c>
      <c r="B99" s="4" t="s">
        <v>26</v>
      </c>
      <c r="C99" s="4" t="s">
        <v>27</v>
      </c>
      <c r="D99" s="4" t="s">
        <v>497</v>
      </c>
      <c r="E99" s="4" t="s">
        <v>498</v>
      </c>
      <c r="F99" s="6">
        <v>45234</v>
      </c>
      <c r="G99" s="6">
        <v>45238</v>
      </c>
      <c r="H99" s="4">
        <v>1</v>
      </c>
      <c r="I99" s="4">
        <v>4</v>
      </c>
      <c r="J99" s="4">
        <v>4</v>
      </c>
      <c r="K99" s="4" t="s">
        <v>30</v>
      </c>
      <c r="L99" s="4">
        <v>2084.52</v>
      </c>
      <c r="M99" s="4">
        <v>2084.52</v>
      </c>
      <c r="N99" s="4" t="s">
        <v>499</v>
      </c>
      <c r="O99" s="4" t="s">
        <v>32</v>
      </c>
      <c r="P99" s="4" t="s">
        <v>33</v>
      </c>
      <c r="Q99" s="4">
        <v>0</v>
      </c>
      <c r="R99" s="8">
        <v>45231.0000115741</v>
      </c>
      <c r="S99" s="6">
        <v>45241</v>
      </c>
      <c r="T99" s="4" t="s">
        <v>34</v>
      </c>
      <c r="U99" s="4">
        <v>2084.52</v>
      </c>
      <c r="V99" s="4">
        <v>0</v>
      </c>
      <c r="W99" s="4">
        <v>0</v>
      </c>
      <c r="X99" s="4" t="s">
        <v>500</v>
      </c>
      <c r="Y99" s="4" t="s">
        <v>501</v>
      </c>
    </row>
    <row r="100" s="4" customFormat="1" spans="1:25">
      <c r="A100" s="4" t="s">
        <v>502</v>
      </c>
      <c r="B100" s="4" t="s">
        <v>26</v>
      </c>
      <c r="C100" s="4" t="s">
        <v>27</v>
      </c>
      <c r="D100" s="4" t="s">
        <v>503</v>
      </c>
      <c r="E100" s="4" t="s">
        <v>504</v>
      </c>
      <c r="F100" s="6">
        <v>45234</v>
      </c>
      <c r="G100" s="6">
        <v>45238</v>
      </c>
      <c r="H100" s="4">
        <v>1</v>
      </c>
      <c r="I100" s="4">
        <v>4</v>
      </c>
      <c r="J100" s="4">
        <v>4</v>
      </c>
      <c r="K100" s="4" t="s">
        <v>30</v>
      </c>
      <c r="L100" s="4">
        <v>631.02</v>
      </c>
      <c r="M100" s="4">
        <v>631.02</v>
      </c>
      <c r="N100" s="4" t="s">
        <v>505</v>
      </c>
      <c r="O100" s="4" t="s">
        <v>32</v>
      </c>
      <c r="P100" s="4" t="s">
        <v>33</v>
      </c>
      <c r="Q100" s="4">
        <v>0</v>
      </c>
      <c r="R100" s="8">
        <v>45232.0000115741</v>
      </c>
      <c r="S100" s="6">
        <v>45241</v>
      </c>
      <c r="T100" s="4" t="s">
        <v>34</v>
      </c>
      <c r="U100" s="4">
        <v>631.02</v>
      </c>
      <c r="V100" s="4">
        <v>0</v>
      </c>
      <c r="W100" s="4">
        <v>0</v>
      </c>
      <c r="X100" s="4" t="s">
        <v>506</v>
      </c>
      <c r="Y100" s="4" t="s">
        <v>507</v>
      </c>
    </row>
    <row r="101" s="4" customFormat="1" spans="1:25">
      <c r="A101" s="4" t="s">
        <v>508</v>
      </c>
      <c r="B101" s="4" t="s">
        <v>26</v>
      </c>
      <c r="C101" s="4" t="s">
        <v>27</v>
      </c>
      <c r="D101" s="4" t="s">
        <v>509</v>
      </c>
      <c r="E101" s="4" t="s">
        <v>510</v>
      </c>
      <c r="F101" s="6">
        <v>45237</v>
      </c>
      <c r="G101" s="6">
        <v>45238</v>
      </c>
      <c r="H101" s="4">
        <v>1</v>
      </c>
      <c r="I101" s="4">
        <v>1</v>
      </c>
      <c r="J101" s="4">
        <v>1</v>
      </c>
      <c r="K101" s="4" t="s">
        <v>30</v>
      </c>
      <c r="L101" s="4">
        <v>1165.56</v>
      </c>
      <c r="M101" s="4">
        <v>1165.56</v>
      </c>
      <c r="N101" s="4" t="s">
        <v>511</v>
      </c>
      <c r="O101" s="4" t="s">
        <v>32</v>
      </c>
      <c r="P101" s="4" t="s">
        <v>33</v>
      </c>
      <c r="Q101" s="4">
        <v>0</v>
      </c>
      <c r="R101" s="8">
        <v>45232.0000115741</v>
      </c>
      <c r="S101" s="6">
        <v>45241</v>
      </c>
      <c r="T101" s="4" t="s">
        <v>34</v>
      </c>
      <c r="U101" s="4">
        <v>1165.56</v>
      </c>
      <c r="V101" s="4">
        <v>0</v>
      </c>
      <c r="W101" s="4">
        <v>0</v>
      </c>
      <c r="X101" s="4" t="s">
        <v>512</v>
      </c>
      <c r="Y101" s="4" t="s">
        <v>513</v>
      </c>
    </row>
    <row r="102" s="4" customFormat="1" spans="1:25">
      <c r="A102" s="4" t="s">
        <v>514</v>
      </c>
      <c r="B102" s="4" t="s">
        <v>26</v>
      </c>
      <c r="C102" s="4" t="s">
        <v>27</v>
      </c>
      <c r="D102" s="4" t="s">
        <v>515</v>
      </c>
      <c r="E102" s="4" t="s">
        <v>516</v>
      </c>
      <c r="F102" s="6">
        <v>45237</v>
      </c>
      <c r="G102" s="6">
        <v>45238</v>
      </c>
      <c r="H102" s="4">
        <v>1</v>
      </c>
      <c r="I102" s="4">
        <v>1</v>
      </c>
      <c r="J102" s="4">
        <v>1</v>
      </c>
      <c r="K102" s="4" t="s">
        <v>30</v>
      </c>
      <c r="L102" s="4">
        <v>498.59</v>
      </c>
      <c r="M102" s="4">
        <v>498.59</v>
      </c>
      <c r="N102" s="4" t="s">
        <v>517</v>
      </c>
      <c r="O102" s="4" t="s">
        <v>32</v>
      </c>
      <c r="P102" s="4" t="s">
        <v>33</v>
      </c>
      <c r="Q102" s="4">
        <v>0</v>
      </c>
      <c r="R102" s="8">
        <v>45232.0000115741</v>
      </c>
      <c r="S102" s="6">
        <v>45241</v>
      </c>
      <c r="T102" s="4" t="s">
        <v>34</v>
      </c>
      <c r="U102" s="4">
        <v>498.59</v>
      </c>
      <c r="V102" s="4">
        <v>0</v>
      </c>
      <c r="W102" s="4">
        <v>0</v>
      </c>
      <c r="X102" s="4" t="s">
        <v>518</v>
      </c>
      <c r="Y102" s="4" t="s">
        <v>519</v>
      </c>
    </row>
    <row r="103" s="4" customFormat="1" spans="1:25">
      <c r="A103" s="4" t="s">
        <v>520</v>
      </c>
      <c r="B103" s="4" t="s">
        <v>26</v>
      </c>
      <c r="C103" s="4" t="s">
        <v>27</v>
      </c>
      <c r="D103" s="4" t="s">
        <v>521</v>
      </c>
      <c r="E103" s="4" t="s">
        <v>522</v>
      </c>
      <c r="F103" s="6">
        <v>45237</v>
      </c>
      <c r="G103" s="6">
        <v>45238</v>
      </c>
      <c r="H103" s="4">
        <v>1</v>
      </c>
      <c r="I103" s="4">
        <v>1</v>
      </c>
      <c r="J103" s="4">
        <v>1</v>
      </c>
      <c r="K103" s="4" t="s">
        <v>30</v>
      </c>
      <c r="L103" s="4">
        <v>314.09</v>
      </c>
      <c r="M103" s="4">
        <v>314.09</v>
      </c>
      <c r="N103" s="4" t="s">
        <v>523</v>
      </c>
      <c r="O103" s="4" t="s">
        <v>32</v>
      </c>
      <c r="P103" s="4" t="s">
        <v>33</v>
      </c>
      <c r="Q103" s="4">
        <v>0</v>
      </c>
      <c r="R103" s="8">
        <v>45232</v>
      </c>
      <c r="S103" s="6">
        <v>45241</v>
      </c>
      <c r="T103" s="4" t="s">
        <v>34</v>
      </c>
      <c r="U103" s="4">
        <v>314.09</v>
      </c>
      <c r="V103" s="4">
        <v>0</v>
      </c>
      <c r="W103" s="4">
        <v>0</v>
      </c>
      <c r="X103" s="4" t="s">
        <v>524</v>
      </c>
      <c r="Y103" s="4" t="s">
        <v>525</v>
      </c>
    </row>
    <row r="104" s="4" customFormat="1" spans="1:25">
      <c r="A104" s="4" t="s">
        <v>526</v>
      </c>
      <c r="B104" s="4" t="s">
        <v>26</v>
      </c>
      <c r="C104" s="4" t="s">
        <v>27</v>
      </c>
      <c r="D104" s="4" t="s">
        <v>527</v>
      </c>
      <c r="E104" s="4" t="s">
        <v>528</v>
      </c>
      <c r="F104" s="6">
        <v>45237</v>
      </c>
      <c r="G104" s="6">
        <v>45238</v>
      </c>
      <c r="H104" s="4">
        <v>1</v>
      </c>
      <c r="I104" s="4">
        <v>1</v>
      </c>
      <c r="J104" s="4">
        <v>1</v>
      </c>
      <c r="K104" s="4" t="s">
        <v>30</v>
      </c>
      <c r="L104" s="4">
        <v>283.56</v>
      </c>
      <c r="M104" s="4">
        <v>283.56</v>
      </c>
      <c r="N104" s="4" t="s">
        <v>529</v>
      </c>
      <c r="O104" s="4" t="s">
        <v>32</v>
      </c>
      <c r="P104" s="4" t="s">
        <v>33</v>
      </c>
      <c r="Q104" s="4">
        <v>0</v>
      </c>
      <c r="R104" s="8">
        <v>45232</v>
      </c>
      <c r="S104" s="6">
        <v>45241</v>
      </c>
      <c r="T104" s="4" t="s">
        <v>34</v>
      </c>
      <c r="U104" s="4">
        <v>283.56</v>
      </c>
      <c r="V104" s="4">
        <v>0</v>
      </c>
      <c r="W104" s="4">
        <v>0</v>
      </c>
      <c r="X104" s="4" t="s">
        <v>530</v>
      </c>
      <c r="Y104" s="4" t="s">
        <v>531</v>
      </c>
    </row>
    <row r="105" s="4" customFormat="1" spans="1:25">
      <c r="A105" s="4" t="s">
        <v>532</v>
      </c>
      <c r="B105" s="4" t="s">
        <v>26</v>
      </c>
      <c r="C105" s="4" t="s">
        <v>27</v>
      </c>
      <c r="D105" s="4" t="s">
        <v>527</v>
      </c>
      <c r="E105" s="4" t="s">
        <v>533</v>
      </c>
      <c r="F105" s="6">
        <v>45237</v>
      </c>
      <c r="G105" s="6">
        <v>45238</v>
      </c>
      <c r="H105" s="4">
        <v>1</v>
      </c>
      <c r="I105" s="4">
        <v>1</v>
      </c>
      <c r="J105" s="4">
        <v>1</v>
      </c>
      <c r="K105" s="4" t="s">
        <v>30</v>
      </c>
      <c r="L105" s="4">
        <v>283.56</v>
      </c>
      <c r="M105" s="4">
        <v>283.56</v>
      </c>
      <c r="N105" s="4" t="s">
        <v>534</v>
      </c>
      <c r="O105" s="4" t="s">
        <v>32</v>
      </c>
      <c r="P105" s="4" t="s">
        <v>33</v>
      </c>
      <c r="Q105" s="4">
        <v>0</v>
      </c>
      <c r="R105" s="8">
        <v>45232.0000115741</v>
      </c>
      <c r="S105" s="6">
        <v>45241</v>
      </c>
      <c r="T105" s="4" t="s">
        <v>34</v>
      </c>
      <c r="U105" s="4">
        <v>283.56</v>
      </c>
      <c r="V105" s="4">
        <v>0</v>
      </c>
      <c r="W105" s="4">
        <v>0</v>
      </c>
      <c r="X105" s="4" t="s">
        <v>535</v>
      </c>
      <c r="Y105" s="4" t="s">
        <v>536</v>
      </c>
    </row>
    <row r="106" s="4" customFormat="1" spans="1:25">
      <c r="A106" s="4" t="s">
        <v>537</v>
      </c>
      <c r="B106" s="4" t="s">
        <v>26</v>
      </c>
      <c r="C106" s="4" t="s">
        <v>27</v>
      </c>
      <c r="D106" s="4" t="s">
        <v>538</v>
      </c>
      <c r="E106" s="4" t="s">
        <v>539</v>
      </c>
      <c r="F106" s="6">
        <v>45237</v>
      </c>
      <c r="G106" s="6">
        <v>45238</v>
      </c>
      <c r="H106" s="4">
        <v>1</v>
      </c>
      <c r="I106" s="4">
        <v>1</v>
      </c>
      <c r="J106" s="4">
        <v>1</v>
      </c>
      <c r="K106" s="4" t="s">
        <v>30</v>
      </c>
      <c r="L106" s="4">
        <v>1023.28</v>
      </c>
      <c r="M106" s="4">
        <v>1023.28</v>
      </c>
      <c r="N106" s="4" t="s">
        <v>540</v>
      </c>
      <c r="O106" s="4" t="s">
        <v>32</v>
      </c>
      <c r="P106" s="4" t="s">
        <v>33</v>
      </c>
      <c r="Q106" s="4">
        <v>0</v>
      </c>
      <c r="R106" s="8">
        <v>45232.0000115741</v>
      </c>
      <c r="S106" s="6">
        <v>45241</v>
      </c>
      <c r="T106" s="4" t="s">
        <v>34</v>
      </c>
      <c r="U106" s="4">
        <v>1023.28</v>
      </c>
      <c r="V106" s="4">
        <v>0</v>
      </c>
      <c r="W106" s="4">
        <v>0</v>
      </c>
      <c r="X106" s="4" t="s">
        <v>541</v>
      </c>
      <c r="Y106" s="4" t="s">
        <v>542</v>
      </c>
    </row>
    <row r="107" s="4" customFormat="1" spans="1:25">
      <c r="A107" s="4" t="s">
        <v>543</v>
      </c>
      <c r="B107" s="4" t="s">
        <v>26</v>
      </c>
      <c r="C107" s="4" t="s">
        <v>27</v>
      </c>
      <c r="D107" s="4" t="s">
        <v>544</v>
      </c>
      <c r="E107" s="4" t="s">
        <v>545</v>
      </c>
      <c r="F107" s="6">
        <v>45234</v>
      </c>
      <c r="G107" s="6">
        <v>45238</v>
      </c>
      <c r="H107" s="4">
        <v>1</v>
      </c>
      <c r="I107" s="4">
        <v>4</v>
      </c>
      <c r="J107" s="4">
        <v>4</v>
      </c>
      <c r="K107" s="4" t="s">
        <v>30</v>
      </c>
      <c r="L107" s="4">
        <v>1012.32</v>
      </c>
      <c r="M107" s="4">
        <v>1012.32</v>
      </c>
      <c r="N107" s="4" t="s">
        <v>546</v>
      </c>
      <c r="O107" s="4" t="s">
        <v>32</v>
      </c>
      <c r="P107" s="4" t="s">
        <v>33</v>
      </c>
      <c r="Q107" s="4">
        <v>0</v>
      </c>
      <c r="R107" s="8">
        <v>45232</v>
      </c>
      <c r="S107" s="6">
        <v>45241</v>
      </c>
      <c r="T107" s="4" t="s">
        <v>34</v>
      </c>
      <c r="U107" s="4">
        <v>1012.32</v>
      </c>
      <c r="V107" s="4">
        <v>0</v>
      </c>
      <c r="W107" s="4">
        <v>0</v>
      </c>
      <c r="X107" s="4" t="s">
        <v>547</v>
      </c>
      <c r="Y107" s="4" t="s">
        <v>67</v>
      </c>
    </row>
    <row r="108" s="4" customFormat="1" spans="1:25">
      <c r="A108" s="4" t="s">
        <v>548</v>
      </c>
      <c r="B108" s="4" t="s">
        <v>26</v>
      </c>
      <c r="C108" s="4" t="s">
        <v>27</v>
      </c>
      <c r="D108" s="4" t="s">
        <v>549</v>
      </c>
      <c r="E108" s="4" t="s">
        <v>550</v>
      </c>
      <c r="F108" s="6">
        <v>45235</v>
      </c>
      <c r="G108" s="6">
        <v>45238</v>
      </c>
      <c r="H108" s="4">
        <v>1</v>
      </c>
      <c r="I108" s="4">
        <v>3</v>
      </c>
      <c r="J108" s="4">
        <v>3</v>
      </c>
      <c r="K108" s="4" t="s">
        <v>30</v>
      </c>
      <c r="L108" s="4">
        <v>4316.64</v>
      </c>
      <c r="M108" s="4">
        <v>4316.64</v>
      </c>
      <c r="N108" s="4" t="s">
        <v>551</v>
      </c>
      <c r="O108" s="4" t="s">
        <v>32</v>
      </c>
      <c r="P108" s="4" t="s">
        <v>33</v>
      </c>
      <c r="Q108" s="4">
        <v>0</v>
      </c>
      <c r="R108" s="8">
        <v>45232</v>
      </c>
      <c r="S108" s="6">
        <v>45241</v>
      </c>
      <c r="T108" s="4" t="s">
        <v>34</v>
      </c>
      <c r="U108" s="4">
        <v>4316.64</v>
      </c>
      <c r="V108" s="4">
        <v>0</v>
      </c>
      <c r="W108" s="4">
        <v>0</v>
      </c>
      <c r="X108" s="4" t="s">
        <v>552</v>
      </c>
      <c r="Y108" s="4" t="s">
        <v>553</v>
      </c>
    </row>
    <row r="109" s="4" customFormat="1" spans="1:25">
      <c r="A109" s="4" t="s">
        <v>554</v>
      </c>
      <c r="B109" s="4" t="s">
        <v>26</v>
      </c>
      <c r="C109" s="4" t="s">
        <v>27</v>
      </c>
      <c r="D109" s="4" t="s">
        <v>555</v>
      </c>
      <c r="E109" s="4" t="s">
        <v>556</v>
      </c>
      <c r="F109" s="6">
        <v>45234</v>
      </c>
      <c r="G109" s="6">
        <v>45238</v>
      </c>
      <c r="H109" s="4">
        <v>1</v>
      </c>
      <c r="I109" s="4">
        <v>4</v>
      </c>
      <c r="J109" s="4">
        <v>4</v>
      </c>
      <c r="K109" s="4" t="s">
        <v>30</v>
      </c>
      <c r="L109" s="4">
        <v>894.69</v>
      </c>
      <c r="M109" s="4">
        <v>894.69</v>
      </c>
      <c r="N109" s="4" t="s">
        <v>557</v>
      </c>
      <c r="O109" s="4" t="s">
        <v>32</v>
      </c>
      <c r="P109" s="4" t="s">
        <v>33</v>
      </c>
      <c r="Q109" s="4">
        <v>0</v>
      </c>
      <c r="R109" s="8">
        <v>45232.0000115741</v>
      </c>
      <c r="S109" s="6">
        <v>45241</v>
      </c>
      <c r="T109" s="4" t="s">
        <v>34</v>
      </c>
      <c r="U109" s="4">
        <v>894.69</v>
      </c>
      <c r="V109" s="4">
        <v>0</v>
      </c>
      <c r="W109" s="4">
        <v>0</v>
      </c>
      <c r="X109" s="4" t="s">
        <v>558</v>
      </c>
      <c r="Y109" s="4" t="s">
        <v>67</v>
      </c>
    </row>
    <row r="110" s="4" customFormat="1" spans="1:25">
      <c r="A110" s="4" t="s">
        <v>559</v>
      </c>
      <c r="B110" s="4" t="s">
        <v>26</v>
      </c>
      <c r="C110" s="4" t="s">
        <v>27</v>
      </c>
      <c r="D110" s="4" t="s">
        <v>560</v>
      </c>
      <c r="E110" s="4" t="s">
        <v>561</v>
      </c>
      <c r="F110" s="6">
        <v>45235</v>
      </c>
      <c r="G110" s="6">
        <v>45238</v>
      </c>
      <c r="H110" s="4">
        <v>1</v>
      </c>
      <c r="I110" s="4">
        <v>3</v>
      </c>
      <c r="J110" s="4">
        <v>3</v>
      </c>
      <c r="K110" s="4" t="s">
        <v>30</v>
      </c>
      <c r="L110" s="4">
        <v>2711.7</v>
      </c>
      <c r="M110" s="4">
        <v>2711.7</v>
      </c>
      <c r="N110" s="4" t="s">
        <v>562</v>
      </c>
      <c r="O110" s="4" t="s">
        <v>32</v>
      </c>
      <c r="P110" s="4" t="s">
        <v>33</v>
      </c>
      <c r="Q110" s="4">
        <v>0</v>
      </c>
      <c r="R110" s="8">
        <v>45232.0000115741</v>
      </c>
      <c r="S110" s="6">
        <v>45241</v>
      </c>
      <c r="T110" s="4" t="s">
        <v>34</v>
      </c>
      <c r="U110" s="4">
        <v>2711.7</v>
      </c>
      <c r="V110" s="4">
        <v>0</v>
      </c>
      <c r="W110" s="4">
        <v>0</v>
      </c>
      <c r="X110" s="4" t="s">
        <v>563</v>
      </c>
      <c r="Y110" s="4" t="s">
        <v>564</v>
      </c>
    </row>
    <row r="111" s="4" customFormat="1" spans="1:25">
      <c r="A111" s="4" t="s">
        <v>565</v>
      </c>
      <c r="B111" s="4" t="s">
        <v>26</v>
      </c>
      <c r="C111" s="4" t="s">
        <v>27</v>
      </c>
      <c r="D111" s="4" t="s">
        <v>566</v>
      </c>
      <c r="E111" s="4" t="s">
        <v>269</v>
      </c>
      <c r="F111" s="6">
        <v>45237</v>
      </c>
      <c r="G111" s="6">
        <v>45238</v>
      </c>
      <c r="H111" s="4">
        <v>1</v>
      </c>
      <c r="I111" s="4">
        <v>1</v>
      </c>
      <c r="J111" s="4">
        <v>1</v>
      </c>
      <c r="K111" s="4" t="s">
        <v>30</v>
      </c>
      <c r="L111" s="4">
        <v>266.44</v>
      </c>
      <c r="M111" s="4">
        <v>266.44</v>
      </c>
      <c r="N111" s="4" t="s">
        <v>567</v>
      </c>
      <c r="O111" s="4" t="s">
        <v>32</v>
      </c>
      <c r="P111" s="4" t="s">
        <v>33</v>
      </c>
      <c r="Q111" s="4">
        <v>0</v>
      </c>
      <c r="R111" s="8">
        <v>45232.0000115741</v>
      </c>
      <c r="S111" s="6">
        <v>45241</v>
      </c>
      <c r="T111" s="4" t="s">
        <v>34</v>
      </c>
      <c r="U111" s="4">
        <v>266.44</v>
      </c>
      <c r="V111" s="4">
        <v>0</v>
      </c>
      <c r="W111" s="4">
        <v>0</v>
      </c>
      <c r="X111" s="4" t="s">
        <v>568</v>
      </c>
      <c r="Y111" s="4" t="s">
        <v>67</v>
      </c>
    </row>
    <row r="112" s="4" customFormat="1" spans="1:25">
      <c r="A112" s="4" t="s">
        <v>169</v>
      </c>
      <c r="B112" s="4" t="s">
        <v>26</v>
      </c>
      <c r="C112" s="4" t="s">
        <v>55</v>
      </c>
      <c r="D112" s="4" t="s">
        <v>69</v>
      </c>
      <c r="E112" s="4" t="s">
        <v>170</v>
      </c>
      <c r="F112" s="6">
        <v>45237</v>
      </c>
      <c r="G112" s="6">
        <v>45238</v>
      </c>
      <c r="H112" s="4">
        <v>1</v>
      </c>
      <c r="I112" s="4">
        <v>1</v>
      </c>
      <c r="J112" s="4">
        <v>1</v>
      </c>
      <c r="K112" s="4" t="s">
        <v>30</v>
      </c>
      <c r="L112" s="4">
        <v>-434.79</v>
      </c>
      <c r="M112" s="4">
        <v>-434.79</v>
      </c>
      <c r="N112" s="4" t="s">
        <v>171</v>
      </c>
      <c r="O112" s="4" t="s">
        <v>32</v>
      </c>
      <c r="P112" s="4" t="s">
        <v>33</v>
      </c>
      <c r="Q112" s="4">
        <v>0</v>
      </c>
      <c r="R112" s="8">
        <v>45212</v>
      </c>
      <c r="S112" s="6">
        <v>45241</v>
      </c>
      <c r="T112" s="4" t="s">
        <v>34</v>
      </c>
      <c r="U112" s="4">
        <v>-434.79</v>
      </c>
      <c r="V112" s="4">
        <v>0</v>
      </c>
      <c r="W112" s="4">
        <v>0</v>
      </c>
      <c r="X112" s="4" t="s">
        <v>172</v>
      </c>
      <c r="Y112" s="4" t="s">
        <v>67</v>
      </c>
    </row>
    <row r="113" s="4" customFormat="1" spans="1:25">
      <c r="A113" s="4" t="s">
        <v>569</v>
      </c>
      <c r="B113" s="4" t="s">
        <v>26</v>
      </c>
      <c r="C113" s="4" t="s">
        <v>27</v>
      </c>
      <c r="D113" s="4" t="s">
        <v>69</v>
      </c>
      <c r="E113" s="4" t="s">
        <v>570</v>
      </c>
      <c r="F113" s="6">
        <v>45237</v>
      </c>
      <c r="G113" s="6">
        <v>45238</v>
      </c>
      <c r="H113" s="4">
        <v>1</v>
      </c>
      <c r="I113" s="4">
        <v>1</v>
      </c>
      <c r="J113" s="4">
        <v>1</v>
      </c>
      <c r="K113" s="4" t="s">
        <v>30</v>
      </c>
      <c r="L113" s="4">
        <v>374.94</v>
      </c>
      <c r="M113" s="4">
        <v>374.94</v>
      </c>
      <c r="N113" s="4" t="s">
        <v>571</v>
      </c>
      <c r="O113" s="4" t="s">
        <v>32</v>
      </c>
      <c r="P113" s="4" t="s">
        <v>33</v>
      </c>
      <c r="Q113" s="4">
        <v>0</v>
      </c>
      <c r="R113" s="8">
        <v>45232</v>
      </c>
      <c r="S113" s="6">
        <v>45241</v>
      </c>
      <c r="T113" s="4" t="s">
        <v>34</v>
      </c>
      <c r="U113" s="4">
        <v>374.94</v>
      </c>
      <c r="V113" s="4">
        <v>0</v>
      </c>
      <c r="W113" s="4">
        <v>0</v>
      </c>
      <c r="X113" s="4" t="s">
        <v>572</v>
      </c>
      <c r="Y113" s="4" t="s">
        <v>67</v>
      </c>
    </row>
    <row r="114" s="4" customFormat="1" spans="1:25">
      <c r="A114" s="4" t="s">
        <v>573</v>
      </c>
      <c r="B114" s="4" t="s">
        <v>26</v>
      </c>
      <c r="C114" s="4" t="s">
        <v>27</v>
      </c>
      <c r="D114" s="4" t="s">
        <v>574</v>
      </c>
      <c r="E114" s="4" t="s">
        <v>575</v>
      </c>
      <c r="F114" s="6">
        <v>45236</v>
      </c>
      <c r="G114" s="6">
        <v>45238</v>
      </c>
      <c r="H114" s="4">
        <v>1</v>
      </c>
      <c r="I114" s="4">
        <v>2</v>
      </c>
      <c r="J114" s="4">
        <v>2</v>
      </c>
      <c r="K114" s="4" t="s">
        <v>30</v>
      </c>
      <c r="L114" s="4">
        <v>5960.24</v>
      </c>
      <c r="M114" s="4">
        <v>5960.24</v>
      </c>
      <c r="N114" s="4" t="s">
        <v>576</v>
      </c>
      <c r="O114" s="4" t="s">
        <v>32</v>
      </c>
      <c r="P114" s="4" t="s">
        <v>33</v>
      </c>
      <c r="Q114" s="4">
        <v>0</v>
      </c>
      <c r="R114" s="8">
        <v>45233.0000115741</v>
      </c>
      <c r="S114" s="6">
        <v>45241</v>
      </c>
      <c r="T114" s="4" t="s">
        <v>34</v>
      </c>
      <c r="U114" s="4">
        <v>5960.24</v>
      </c>
      <c r="V114" s="4">
        <v>0</v>
      </c>
      <c r="W114" s="4">
        <v>0</v>
      </c>
      <c r="X114" s="4" t="s">
        <v>577</v>
      </c>
      <c r="Y114" s="4" t="s">
        <v>578</v>
      </c>
    </row>
    <row r="115" s="4" customFormat="1" spans="1:25">
      <c r="A115" s="4" t="s">
        <v>579</v>
      </c>
      <c r="B115" s="4" t="s">
        <v>26</v>
      </c>
      <c r="C115" s="4" t="s">
        <v>27</v>
      </c>
      <c r="D115" s="4" t="s">
        <v>580</v>
      </c>
      <c r="E115" s="4" t="s">
        <v>581</v>
      </c>
      <c r="F115" s="6">
        <v>45237</v>
      </c>
      <c r="G115" s="6">
        <v>45238</v>
      </c>
      <c r="H115" s="4">
        <v>1</v>
      </c>
      <c r="I115" s="4">
        <v>1</v>
      </c>
      <c r="J115" s="4">
        <v>1</v>
      </c>
      <c r="K115" s="4" t="s">
        <v>30</v>
      </c>
      <c r="L115" s="4">
        <v>379.98</v>
      </c>
      <c r="M115" s="4">
        <v>379.98</v>
      </c>
      <c r="N115" s="4" t="s">
        <v>582</v>
      </c>
      <c r="O115" s="4" t="s">
        <v>32</v>
      </c>
      <c r="P115" s="4" t="s">
        <v>33</v>
      </c>
      <c r="Q115" s="4">
        <v>0</v>
      </c>
      <c r="R115" s="8">
        <v>45233</v>
      </c>
      <c r="S115" s="6">
        <v>45241</v>
      </c>
      <c r="T115" s="4" t="s">
        <v>34</v>
      </c>
      <c r="U115" s="4">
        <v>379.98</v>
      </c>
      <c r="V115" s="4">
        <v>0</v>
      </c>
      <c r="W115" s="4">
        <v>0</v>
      </c>
      <c r="X115" s="4" t="s">
        <v>583</v>
      </c>
      <c r="Y115" s="4" t="s">
        <v>584</v>
      </c>
    </row>
    <row r="116" s="4" customFormat="1" spans="1:25">
      <c r="A116" s="4" t="s">
        <v>585</v>
      </c>
      <c r="B116" s="4" t="s">
        <v>26</v>
      </c>
      <c r="C116" s="4" t="s">
        <v>27</v>
      </c>
      <c r="D116" s="4" t="s">
        <v>586</v>
      </c>
      <c r="E116" s="4" t="s">
        <v>587</v>
      </c>
      <c r="F116" s="6">
        <v>45236</v>
      </c>
      <c r="G116" s="6">
        <v>45238</v>
      </c>
      <c r="H116" s="4">
        <v>1</v>
      </c>
      <c r="I116" s="4">
        <v>2</v>
      </c>
      <c r="J116" s="4">
        <v>2</v>
      </c>
      <c r="K116" s="4" t="s">
        <v>30</v>
      </c>
      <c r="L116" s="4">
        <v>1023.1</v>
      </c>
      <c r="M116" s="4">
        <v>1023.1</v>
      </c>
      <c r="N116" s="4" t="s">
        <v>588</v>
      </c>
      <c r="O116" s="4" t="s">
        <v>32</v>
      </c>
      <c r="P116" s="4" t="s">
        <v>33</v>
      </c>
      <c r="Q116" s="4">
        <v>0</v>
      </c>
      <c r="R116" s="8">
        <v>45233</v>
      </c>
      <c r="S116" s="6">
        <v>45241</v>
      </c>
      <c r="T116" s="4" t="s">
        <v>34</v>
      </c>
      <c r="U116" s="4">
        <v>1023.1</v>
      </c>
      <c r="V116" s="4">
        <v>0</v>
      </c>
      <c r="W116" s="4">
        <v>0</v>
      </c>
      <c r="X116" s="4" t="s">
        <v>67</v>
      </c>
      <c r="Y116" s="4" t="s">
        <v>67</v>
      </c>
    </row>
    <row r="117" s="4" customFormat="1" spans="1:25">
      <c r="A117" s="4" t="s">
        <v>589</v>
      </c>
      <c r="B117" s="4" t="s">
        <v>26</v>
      </c>
      <c r="C117" s="4" t="s">
        <v>27</v>
      </c>
      <c r="D117" s="4" t="s">
        <v>590</v>
      </c>
      <c r="E117" s="4" t="s">
        <v>591</v>
      </c>
      <c r="F117" s="6">
        <v>45235</v>
      </c>
      <c r="G117" s="6">
        <v>45238</v>
      </c>
      <c r="H117" s="4">
        <v>1</v>
      </c>
      <c r="I117" s="4">
        <v>3</v>
      </c>
      <c r="J117" s="4">
        <v>3</v>
      </c>
      <c r="K117" s="4" t="s">
        <v>30</v>
      </c>
      <c r="L117" s="4">
        <v>1995.94</v>
      </c>
      <c r="M117" s="4">
        <v>1995.94</v>
      </c>
      <c r="N117" s="4" t="s">
        <v>592</v>
      </c>
      <c r="O117" s="4" t="s">
        <v>32</v>
      </c>
      <c r="P117" s="4" t="s">
        <v>33</v>
      </c>
      <c r="Q117" s="4">
        <v>0</v>
      </c>
      <c r="R117" s="8">
        <v>45233.0000115741</v>
      </c>
      <c r="S117" s="6">
        <v>45241</v>
      </c>
      <c r="T117" s="4" t="s">
        <v>34</v>
      </c>
      <c r="U117" s="4">
        <v>1995.94</v>
      </c>
      <c r="V117" s="4">
        <v>0</v>
      </c>
      <c r="W117" s="4">
        <v>0</v>
      </c>
      <c r="X117" s="4" t="s">
        <v>593</v>
      </c>
      <c r="Y117" s="4" t="s">
        <v>594</v>
      </c>
    </row>
    <row r="118" s="4" customFormat="1" spans="1:25">
      <c r="A118" s="4" t="s">
        <v>595</v>
      </c>
      <c r="B118" s="4" t="s">
        <v>26</v>
      </c>
      <c r="C118" s="4" t="s">
        <v>27</v>
      </c>
      <c r="D118" s="4" t="s">
        <v>596</v>
      </c>
      <c r="E118" s="4" t="s">
        <v>597</v>
      </c>
      <c r="F118" s="6">
        <v>45236</v>
      </c>
      <c r="G118" s="6">
        <v>45238</v>
      </c>
      <c r="H118" s="4">
        <v>1</v>
      </c>
      <c r="I118" s="4">
        <v>2</v>
      </c>
      <c r="J118" s="4">
        <v>2</v>
      </c>
      <c r="K118" s="4" t="s">
        <v>30</v>
      </c>
      <c r="L118" s="4">
        <v>1696.74</v>
      </c>
      <c r="M118" s="4">
        <v>1696.74</v>
      </c>
      <c r="N118" s="4" t="s">
        <v>598</v>
      </c>
      <c r="O118" s="4" t="s">
        <v>32</v>
      </c>
      <c r="P118" s="4" t="s">
        <v>33</v>
      </c>
      <c r="Q118" s="4">
        <v>0</v>
      </c>
      <c r="R118" s="8">
        <v>45233</v>
      </c>
      <c r="S118" s="6">
        <v>45241</v>
      </c>
      <c r="T118" s="4" t="s">
        <v>34</v>
      </c>
      <c r="U118" s="4">
        <v>1696.74</v>
      </c>
      <c r="V118" s="4">
        <v>0</v>
      </c>
      <c r="W118" s="4">
        <v>0</v>
      </c>
      <c r="X118" s="4" t="s">
        <v>599</v>
      </c>
      <c r="Y118" s="4" t="s">
        <v>600</v>
      </c>
    </row>
    <row r="119" s="4" customFormat="1" spans="1:25">
      <c r="A119" s="4" t="s">
        <v>601</v>
      </c>
      <c r="B119" s="4" t="s">
        <v>26</v>
      </c>
      <c r="C119" s="4" t="s">
        <v>27</v>
      </c>
      <c r="D119" s="4" t="s">
        <v>602</v>
      </c>
      <c r="E119" s="4" t="s">
        <v>428</v>
      </c>
      <c r="F119" s="6">
        <v>45237</v>
      </c>
      <c r="G119" s="6">
        <v>45238</v>
      </c>
      <c r="H119" s="4">
        <v>1</v>
      </c>
      <c r="I119" s="4">
        <v>1</v>
      </c>
      <c r="J119" s="4">
        <v>1</v>
      </c>
      <c r="K119" s="4" t="s">
        <v>30</v>
      </c>
      <c r="L119" s="4">
        <v>351.65</v>
      </c>
      <c r="M119" s="4">
        <v>351.65</v>
      </c>
      <c r="N119" s="4" t="s">
        <v>603</v>
      </c>
      <c r="O119" s="4" t="s">
        <v>32</v>
      </c>
      <c r="P119" s="4" t="s">
        <v>33</v>
      </c>
      <c r="Q119" s="4">
        <v>0</v>
      </c>
      <c r="R119" s="8">
        <v>45233</v>
      </c>
      <c r="S119" s="6">
        <v>45241</v>
      </c>
      <c r="T119" s="4" t="s">
        <v>34</v>
      </c>
      <c r="U119" s="4">
        <v>351.65</v>
      </c>
      <c r="V119" s="4">
        <v>0</v>
      </c>
      <c r="W119" s="4">
        <v>0</v>
      </c>
      <c r="X119" s="4" t="s">
        <v>604</v>
      </c>
      <c r="Y119" s="4" t="s">
        <v>67</v>
      </c>
    </row>
    <row r="120" s="4" customFormat="1" spans="1:25">
      <c r="A120" s="4" t="s">
        <v>605</v>
      </c>
      <c r="B120" s="4" t="s">
        <v>26</v>
      </c>
      <c r="C120" s="4" t="s">
        <v>27</v>
      </c>
      <c r="D120" s="4" t="s">
        <v>606</v>
      </c>
      <c r="E120" s="4" t="s">
        <v>607</v>
      </c>
      <c r="F120" s="6">
        <v>45236</v>
      </c>
      <c r="G120" s="6">
        <v>45238</v>
      </c>
      <c r="H120" s="4">
        <v>1</v>
      </c>
      <c r="I120" s="4">
        <v>2</v>
      </c>
      <c r="J120" s="4">
        <v>2</v>
      </c>
      <c r="K120" s="4" t="s">
        <v>30</v>
      </c>
      <c r="L120" s="4">
        <v>2256.82</v>
      </c>
      <c r="M120" s="4">
        <v>2256.82</v>
      </c>
      <c r="N120" s="4" t="s">
        <v>608</v>
      </c>
      <c r="O120" s="4" t="s">
        <v>32</v>
      </c>
      <c r="P120" s="4" t="s">
        <v>33</v>
      </c>
      <c r="Q120" s="4">
        <v>0</v>
      </c>
      <c r="R120" s="8">
        <v>45233.0000115741</v>
      </c>
      <c r="S120" s="6">
        <v>45241</v>
      </c>
      <c r="T120" s="4" t="s">
        <v>34</v>
      </c>
      <c r="U120" s="4">
        <v>2256.82</v>
      </c>
      <c r="V120" s="4">
        <v>0</v>
      </c>
      <c r="W120" s="4">
        <v>0</v>
      </c>
      <c r="X120" s="4" t="s">
        <v>609</v>
      </c>
      <c r="Y120" s="4" t="s">
        <v>610</v>
      </c>
    </row>
    <row r="121" s="4" customFormat="1" spans="1:25">
      <c r="A121" s="4" t="s">
        <v>611</v>
      </c>
      <c r="B121" s="4" t="s">
        <v>26</v>
      </c>
      <c r="C121" s="4" t="s">
        <v>27</v>
      </c>
      <c r="D121" s="4" t="s">
        <v>612</v>
      </c>
      <c r="E121" s="4" t="s">
        <v>613</v>
      </c>
      <c r="F121" s="6">
        <v>45235</v>
      </c>
      <c r="G121" s="6">
        <v>45238</v>
      </c>
      <c r="H121" s="4">
        <v>2</v>
      </c>
      <c r="I121" s="4">
        <v>3</v>
      </c>
      <c r="J121" s="4">
        <v>6</v>
      </c>
      <c r="K121" s="4" t="s">
        <v>30</v>
      </c>
      <c r="L121" s="4">
        <v>1876.38</v>
      </c>
      <c r="M121" s="4">
        <v>1876.38</v>
      </c>
      <c r="N121" s="4" t="s">
        <v>614</v>
      </c>
      <c r="O121" s="4" t="s">
        <v>32</v>
      </c>
      <c r="P121" s="4" t="s">
        <v>33</v>
      </c>
      <c r="Q121" s="4">
        <v>0</v>
      </c>
      <c r="R121" s="8">
        <v>45233</v>
      </c>
      <c r="S121" s="6">
        <v>45241</v>
      </c>
      <c r="T121" s="4" t="s">
        <v>34</v>
      </c>
      <c r="U121" s="4">
        <v>1876.38</v>
      </c>
      <c r="V121" s="4">
        <v>0</v>
      </c>
      <c r="W121" s="4">
        <v>0</v>
      </c>
      <c r="X121" s="4" t="s">
        <v>615</v>
      </c>
      <c r="Y121" s="4" t="s">
        <v>616</v>
      </c>
    </row>
    <row r="122" s="4" customFormat="1" spans="1:25">
      <c r="A122" s="4" t="s">
        <v>617</v>
      </c>
      <c r="B122" s="4" t="s">
        <v>26</v>
      </c>
      <c r="C122" s="4" t="s">
        <v>27</v>
      </c>
      <c r="D122" s="4" t="s">
        <v>618</v>
      </c>
      <c r="E122" s="4" t="s">
        <v>619</v>
      </c>
      <c r="F122" s="6">
        <v>45236</v>
      </c>
      <c r="G122" s="6">
        <v>45238</v>
      </c>
      <c r="H122" s="4">
        <v>2</v>
      </c>
      <c r="I122" s="4">
        <v>2</v>
      </c>
      <c r="J122" s="4">
        <v>4</v>
      </c>
      <c r="K122" s="4" t="s">
        <v>30</v>
      </c>
      <c r="L122" s="4">
        <v>904.56</v>
      </c>
      <c r="M122" s="4">
        <v>904.56</v>
      </c>
      <c r="N122" s="4" t="s">
        <v>620</v>
      </c>
      <c r="O122" s="4" t="s">
        <v>32</v>
      </c>
      <c r="P122" s="4" t="s">
        <v>33</v>
      </c>
      <c r="Q122" s="4">
        <v>0</v>
      </c>
      <c r="R122" s="8">
        <v>45233.0000115741</v>
      </c>
      <c r="S122" s="6">
        <v>45241</v>
      </c>
      <c r="T122" s="4" t="s">
        <v>34</v>
      </c>
      <c r="U122" s="4">
        <v>904.56</v>
      </c>
      <c r="V122" s="4">
        <v>0</v>
      </c>
      <c r="W122" s="4">
        <v>0</v>
      </c>
      <c r="X122" s="4" t="s">
        <v>621</v>
      </c>
      <c r="Y122" s="4" t="s">
        <v>67</v>
      </c>
    </row>
    <row r="123" s="4" customFormat="1" spans="1:25">
      <c r="A123" s="4" t="s">
        <v>617</v>
      </c>
      <c r="B123" s="4" t="s">
        <v>26</v>
      </c>
      <c r="C123" s="4" t="s">
        <v>55</v>
      </c>
      <c r="D123" s="4" t="s">
        <v>618</v>
      </c>
      <c r="E123" s="4" t="s">
        <v>619</v>
      </c>
      <c r="F123" s="6">
        <v>45236</v>
      </c>
      <c r="G123" s="6">
        <v>45238</v>
      </c>
      <c r="H123" s="4">
        <v>2</v>
      </c>
      <c r="I123" s="4">
        <v>2</v>
      </c>
      <c r="J123" s="4">
        <v>4</v>
      </c>
      <c r="K123" s="4" t="s">
        <v>30</v>
      </c>
      <c r="L123" s="4">
        <v>-904.56</v>
      </c>
      <c r="M123" s="4">
        <v>-904.56</v>
      </c>
      <c r="N123" s="4" t="s">
        <v>620</v>
      </c>
      <c r="O123" s="4" t="s">
        <v>32</v>
      </c>
      <c r="P123" s="4" t="s">
        <v>33</v>
      </c>
      <c r="Q123" s="4">
        <v>0</v>
      </c>
      <c r="R123" s="8">
        <v>45233.0000115741</v>
      </c>
      <c r="S123" s="6">
        <v>45241</v>
      </c>
      <c r="T123" s="4" t="s">
        <v>34</v>
      </c>
      <c r="U123" s="4">
        <v>-904.56</v>
      </c>
      <c r="V123" s="4">
        <v>0</v>
      </c>
      <c r="W123" s="4">
        <v>0</v>
      </c>
      <c r="X123" s="4" t="s">
        <v>621</v>
      </c>
      <c r="Y123" s="4" t="s">
        <v>67</v>
      </c>
    </row>
    <row r="124" s="4" customFormat="1" spans="1:25">
      <c r="A124" s="4" t="s">
        <v>622</v>
      </c>
      <c r="B124" s="4" t="s">
        <v>26</v>
      </c>
      <c r="C124" s="4" t="s">
        <v>27</v>
      </c>
      <c r="D124" s="4" t="s">
        <v>618</v>
      </c>
      <c r="E124" s="4" t="s">
        <v>619</v>
      </c>
      <c r="F124" s="6">
        <v>45237</v>
      </c>
      <c r="G124" s="6">
        <v>45238</v>
      </c>
      <c r="H124" s="4">
        <v>1</v>
      </c>
      <c r="I124" s="4">
        <v>1</v>
      </c>
      <c r="J124" s="4">
        <v>1</v>
      </c>
      <c r="K124" s="4" t="s">
        <v>30</v>
      </c>
      <c r="L124" s="4">
        <v>226.14</v>
      </c>
      <c r="M124" s="4">
        <v>226.14</v>
      </c>
      <c r="N124" s="4" t="s">
        <v>623</v>
      </c>
      <c r="O124" s="4" t="s">
        <v>32</v>
      </c>
      <c r="P124" s="4" t="s">
        <v>33</v>
      </c>
      <c r="Q124" s="4">
        <v>0</v>
      </c>
      <c r="R124" s="8">
        <v>45233.0000115741</v>
      </c>
      <c r="S124" s="6">
        <v>45241</v>
      </c>
      <c r="T124" s="4" t="s">
        <v>34</v>
      </c>
      <c r="U124" s="4">
        <v>226.14</v>
      </c>
      <c r="V124" s="4">
        <v>0</v>
      </c>
      <c r="W124" s="4">
        <v>0</v>
      </c>
      <c r="X124" s="4" t="s">
        <v>624</v>
      </c>
      <c r="Y124" s="4" t="s">
        <v>67</v>
      </c>
    </row>
    <row r="125" s="4" customFormat="1" spans="1:25">
      <c r="A125" s="4" t="s">
        <v>625</v>
      </c>
      <c r="B125" s="4" t="s">
        <v>26</v>
      </c>
      <c r="C125" s="4" t="s">
        <v>27</v>
      </c>
      <c r="D125" s="4" t="s">
        <v>626</v>
      </c>
      <c r="E125" s="4" t="s">
        <v>627</v>
      </c>
      <c r="F125" s="6">
        <v>45237</v>
      </c>
      <c r="G125" s="6">
        <v>45238</v>
      </c>
      <c r="H125" s="4">
        <v>1</v>
      </c>
      <c r="I125" s="4">
        <v>1</v>
      </c>
      <c r="J125" s="4">
        <v>1</v>
      </c>
      <c r="K125" s="4" t="s">
        <v>30</v>
      </c>
      <c r="L125" s="4">
        <v>617.79</v>
      </c>
      <c r="M125" s="4">
        <v>617.79</v>
      </c>
      <c r="N125" s="4" t="s">
        <v>628</v>
      </c>
      <c r="O125" s="4" t="s">
        <v>32</v>
      </c>
      <c r="P125" s="4" t="s">
        <v>33</v>
      </c>
      <c r="Q125" s="4">
        <v>0</v>
      </c>
      <c r="R125" s="8">
        <v>45233</v>
      </c>
      <c r="S125" s="6">
        <v>45241</v>
      </c>
      <c r="T125" s="4" t="s">
        <v>34</v>
      </c>
      <c r="U125" s="4">
        <v>617.79</v>
      </c>
      <c r="V125" s="4">
        <v>0</v>
      </c>
      <c r="W125" s="4">
        <v>0</v>
      </c>
      <c r="X125" s="4" t="s">
        <v>629</v>
      </c>
      <c r="Y125" s="4" t="s">
        <v>630</v>
      </c>
    </row>
    <row r="126" s="4" customFormat="1" spans="1:25">
      <c r="A126" s="4" t="s">
        <v>631</v>
      </c>
      <c r="B126" s="4" t="s">
        <v>26</v>
      </c>
      <c r="C126" s="4" t="s">
        <v>27</v>
      </c>
      <c r="D126" s="4" t="s">
        <v>632</v>
      </c>
      <c r="E126" s="4" t="s">
        <v>633</v>
      </c>
      <c r="F126" s="6">
        <v>45236</v>
      </c>
      <c r="G126" s="6">
        <v>45238</v>
      </c>
      <c r="H126" s="4">
        <v>1</v>
      </c>
      <c r="I126" s="4">
        <v>2</v>
      </c>
      <c r="J126" s="4">
        <v>2</v>
      </c>
      <c r="K126" s="4" t="s">
        <v>30</v>
      </c>
      <c r="L126" s="4">
        <v>1790.75</v>
      </c>
      <c r="M126" s="4">
        <v>1790.75</v>
      </c>
      <c r="N126" s="4" t="s">
        <v>634</v>
      </c>
      <c r="O126" s="4" t="s">
        <v>32</v>
      </c>
      <c r="P126" s="4" t="s">
        <v>33</v>
      </c>
      <c r="Q126" s="4">
        <v>0</v>
      </c>
      <c r="R126" s="8">
        <v>45233</v>
      </c>
      <c r="S126" s="6">
        <v>45241</v>
      </c>
      <c r="T126" s="4" t="s">
        <v>34</v>
      </c>
      <c r="U126" s="4">
        <v>1790.75</v>
      </c>
      <c r="V126" s="4">
        <v>0</v>
      </c>
      <c r="W126" s="4">
        <v>0</v>
      </c>
      <c r="X126" s="4" t="s">
        <v>635</v>
      </c>
      <c r="Y126" s="4" t="s">
        <v>636</v>
      </c>
    </row>
    <row r="127" s="4" customFormat="1" spans="1:25">
      <c r="A127" s="4" t="s">
        <v>637</v>
      </c>
      <c r="B127" s="4" t="s">
        <v>26</v>
      </c>
      <c r="C127" s="4" t="s">
        <v>27</v>
      </c>
      <c r="D127" s="4" t="s">
        <v>638</v>
      </c>
      <c r="E127" s="4" t="s">
        <v>639</v>
      </c>
      <c r="F127" s="6">
        <v>45234</v>
      </c>
      <c r="G127" s="6">
        <v>45238</v>
      </c>
      <c r="H127" s="4">
        <v>1</v>
      </c>
      <c r="I127" s="4">
        <v>4</v>
      </c>
      <c r="J127" s="4">
        <v>4</v>
      </c>
      <c r="K127" s="4" t="s">
        <v>30</v>
      </c>
      <c r="L127" s="4">
        <v>2081.52</v>
      </c>
      <c r="M127" s="4">
        <v>2081.52</v>
      </c>
      <c r="N127" s="4" t="s">
        <v>640</v>
      </c>
      <c r="O127" s="4" t="s">
        <v>32</v>
      </c>
      <c r="P127" s="4" t="s">
        <v>33</v>
      </c>
      <c r="Q127" s="4">
        <v>0</v>
      </c>
      <c r="R127" s="8">
        <v>45233.0000115741</v>
      </c>
      <c r="S127" s="6">
        <v>45241</v>
      </c>
      <c r="T127" s="4" t="s">
        <v>34</v>
      </c>
      <c r="U127" s="4">
        <v>2081.52</v>
      </c>
      <c r="V127" s="4">
        <v>0</v>
      </c>
      <c r="W127" s="4">
        <v>0</v>
      </c>
      <c r="X127" s="4" t="s">
        <v>641</v>
      </c>
      <c r="Y127" s="4" t="s">
        <v>67</v>
      </c>
    </row>
    <row r="128" s="4" customFormat="1" spans="1:25">
      <c r="A128" s="4" t="s">
        <v>642</v>
      </c>
      <c r="B128" s="4" t="s">
        <v>26</v>
      </c>
      <c r="C128" s="4" t="s">
        <v>27</v>
      </c>
      <c r="D128" s="4" t="s">
        <v>239</v>
      </c>
      <c r="E128" s="4" t="s">
        <v>240</v>
      </c>
      <c r="F128" s="6">
        <v>45237</v>
      </c>
      <c r="G128" s="6">
        <v>45238</v>
      </c>
      <c r="H128" s="4">
        <v>1</v>
      </c>
      <c r="I128" s="4">
        <v>1</v>
      </c>
      <c r="J128" s="4">
        <v>1</v>
      </c>
      <c r="K128" s="4" t="s">
        <v>30</v>
      </c>
      <c r="L128" s="4">
        <v>858.46</v>
      </c>
      <c r="M128" s="4">
        <v>858.46</v>
      </c>
      <c r="N128" s="4" t="s">
        <v>643</v>
      </c>
      <c r="O128" s="4" t="s">
        <v>32</v>
      </c>
      <c r="P128" s="4" t="s">
        <v>33</v>
      </c>
      <c r="Q128" s="4">
        <v>0</v>
      </c>
      <c r="R128" s="8">
        <v>45233.0000115741</v>
      </c>
      <c r="S128" s="6">
        <v>45241</v>
      </c>
      <c r="T128" s="4" t="s">
        <v>34</v>
      </c>
      <c r="U128" s="4">
        <v>858.46</v>
      </c>
      <c r="V128" s="4">
        <v>0</v>
      </c>
      <c r="W128" s="4">
        <v>0</v>
      </c>
      <c r="X128" s="4" t="s">
        <v>644</v>
      </c>
      <c r="Y128" s="4" t="s">
        <v>67</v>
      </c>
    </row>
    <row r="129" s="4" customFormat="1" spans="1:25">
      <c r="A129" s="4" t="s">
        <v>645</v>
      </c>
      <c r="B129" s="4" t="s">
        <v>26</v>
      </c>
      <c r="C129" s="4" t="s">
        <v>27</v>
      </c>
      <c r="D129" s="4" t="s">
        <v>646</v>
      </c>
      <c r="E129" s="4" t="s">
        <v>647</v>
      </c>
      <c r="F129" s="6">
        <v>45237</v>
      </c>
      <c r="G129" s="6">
        <v>45238</v>
      </c>
      <c r="H129" s="4">
        <v>1</v>
      </c>
      <c r="I129" s="4">
        <v>1</v>
      </c>
      <c r="J129" s="4">
        <v>1</v>
      </c>
      <c r="K129" s="4" t="s">
        <v>30</v>
      </c>
      <c r="L129" s="4">
        <v>291.01</v>
      </c>
      <c r="M129" s="4">
        <v>291.01</v>
      </c>
      <c r="N129" s="4" t="s">
        <v>648</v>
      </c>
      <c r="O129" s="4" t="s">
        <v>32</v>
      </c>
      <c r="P129" s="4" t="s">
        <v>33</v>
      </c>
      <c r="Q129" s="4">
        <v>0</v>
      </c>
      <c r="R129" s="8">
        <v>45233.0000115741</v>
      </c>
      <c r="S129" s="6">
        <v>45241</v>
      </c>
      <c r="T129" s="4" t="s">
        <v>34</v>
      </c>
      <c r="U129" s="4">
        <v>291.01</v>
      </c>
      <c r="V129" s="4">
        <v>0</v>
      </c>
      <c r="W129" s="4">
        <v>0</v>
      </c>
      <c r="X129" s="4" t="s">
        <v>649</v>
      </c>
      <c r="Y129" s="4" t="s">
        <v>67</v>
      </c>
    </row>
    <row r="130" s="4" customFormat="1" spans="1:25">
      <c r="A130" s="4" t="s">
        <v>650</v>
      </c>
      <c r="B130" s="4" t="s">
        <v>26</v>
      </c>
      <c r="C130" s="4" t="s">
        <v>27</v>
      </c>
      <c r="D130" s="4" t="s">
        <v>651</v>
      </c>
      <c r="E130" s="4" t="s">
        <v>652</v>
      </c>
      <c r="F130" s="6">
        <v>45236</v>
      </c>
      <c r="G130" s="6">
        <v>45238</v>
      </c>
      <c r="H130" s="4">
        <v>1</v>
      </c>
      <c r="I130" s="4">
        <v>2</v>
      </c>
      <c r="J130" s="4">
        <v>2</v>
      </c>
      <c r="K130" s="4" t="s">
        <v>30</v>
      </c>
      <c r="L130" s="4">
        <v>698.72</v>
      </c>
      <c r="M130" s="4">
        <v>698.72</v>
      </c>
      <c r="N130" s="4" t="s">
        <v>653</v>
      </c>
      <c r="O130" s="4" t="s">
        <v>32</v>
      </c>
      <c r="P130" s="4" t="s">
        <v>33</v>
      </c>
      <c r="Q130" s="4">
        <v>0</v>
      </c>
      <c r="R130" s="8">
        <v>45234</v>
      </c>
      <c r="S130" s="6">
        <v>45241</v>
      </c>
      <c r="T130" s="4" t="s">
        <v>34</v>
      </c>
      <c r="U130" s="4">
        <v>698.72</v>
      </c>
      <c r="V130" s="4">
        <v>0</v>
      </c>
      <c r="W130" s="4">
        <v>0</v>
      </c>
      <c r="X130" s="4" t="s">
        <v>654</v>
      </c>
      <c r="Y130" s="4" t="s">
        <v>655</v>
      </c>
    </row>
    <row r="131" s="4" customFormat="1" spans="1:25">
      <c r="A131" s="4" t="s">
        <v>656</v>
      </c>
      <c r="B131" s="4" t="s">
        <v>26</v>
      </c>
      <c r="C131" s="4" t="s">
        <v>27</v>
      </c>
      <c r="D131" s="4" t="s">
        <v>657</v>
      </c>
      <c r="E131" s="4" t="s">
        <v>658</v>
      </c>
      <c r="F131" s="6">
        <v>45236</v>
      </c>
      <c r="G131" s="6">
        <v>45238</v>
      </c>
      <c r="H131" s="4">
        <v>1</v>
      </c>
      <c r="I131" s="4">
        <v>2</v>
      </c>
      <c r="J131" s="4">
        <v>2</v>
      </c>
      <c r="K131" s="4" t="s">
        <v>30</v>
      </c>
      <c r="L131" s="4">
        <v>551.72</v>
      </c>
      <c r="M131" s="4">
        <v>551.72</v>
      </c>
      <c r="N131" s="4" t="s">
        <v>659</v>
      </c>
      <c r="O131" s="4" t="s">
        <v>32</v>
      </c>
      <c r="P131" s="4" t="s">
        <v>33</v>
      </c>
      <c r="Q131" s="4">
        <v>0</v>
      </c>
      <c r="R131" s="8">
        <v>45234.0000115741</v>
      </c>
      <c r="S131" s="6">
        <v>45241</v>
      </c>
      <c r="T131" s="4" t="s">
        <v>34</v>
      </c>
      <c r="U131" s="4">
        <v>551.72</v>
      </c>
      <c r="V131" s="4">
        <v>0</v>
      </c>
      <c r="W131" s="4">
        <v>0</v>
      </c>
      <c r="X131" s="4" t="s">
        <v>660</v>
      </c>
      <c r="Y131" s="4" t="s">
        <v>67</v>
      </c>
    </row>
    <row r="132" s="4" customFormat="1" spans="1:25">
      <c r="A132" s="4" t="s">
        <v>661</v>
      </c>
      <c r="B132" s="4" t="s">
        <v>26</v>
      </c>
      <c r="C132" s="4" t="s">
        <v>27</v>
      </c>
      <c r="D132" s="4" t="s">
        <v>333</v>
      </c>
      <c r="E132" s="4" t="s">
        <v>334</v>
      </c>
      <c r="F132" s="6">
        <v>45237</v>
      </c>
      <c r="G132" s="6">
        <v>45238</v>
      </c>
      <c r="H132" s="4">
        <v>1</v>
      </c>
      <c r="I132" s="4">
        <v>1</v>
      </c>
      <c r="J132" s="4">
        <v>1</v>
      </c>
      <c r="K132" s="4" t="s">
        <v>30</v>
      </c>
      <c r="L132" s="4">
        <v>655.37</v>
      </c>
      <c r="M132" s="4">
        <v>655.37</v>
      </c>
      <c r="N132" s="4" t="s">
        <v>662</v>
      </c>
      <c r="O132" s="4" t="s">
        <v>32</v>
      </c>
      <c r="P132" s="4" t="s">
        <v>33</v>
      </c>
      <c r="Q132" s="4">
        <v>0</v>
      </c>
      <c r="R132" s="8">
        <v>45234</v>
      </c>
      <c r="S132" s="6">
        <v>45241</v>
      </c>
      <c r="T132" s="4" t="s">
        <v>34</v>
      </c>
      <c r="U132" s="4">
        <v>655.37</v>
      </c>
      <c r="V132" s="4">
        <v>0</v>
      </c>
      <c r="W132" s="4">
        <v>0</v>
      </c>
      <c r="X132" s="4" t="s">
        <v>663</v>
      </c>
      <c r="Y132" s="4" t="s">
        <v>664</v>
      </c>
    </row>
    <row r="133" s="4" customFormat="1" spans="1:25">
      <c r="A133" s="4" t="s">
        <v>665</v>
      </c>
      <c r="B133" s="4" t="s">
        <v>26</v>
      </c>
      <c r="C133" s="4" t="s">
        <v>27</v>
      </c>
      <c r="D133" s="4" t="s">
        <v>666</v>
      </c>
      <c r="E133" s="4" t="s">
        <v>281</v>
      </c>
      <c r="F133" s="6">
        <v>45236</v>
      </c>
      <c r="G133" s="6">
        <v>45238</v>
      </c>
      <c r="H133" s="4">
        <v>1</v>
      </c>
      <c r="I133" s="4">
        <v>2</v>
      </c>
      <c r="J133" s="4">
        <v>2</v>
      </c>
      <c r="K133" s="4" t="s">
        <v>30</v>
      </c>
      <c r="L133" s="4">
        <v>1657.94</v>
      </c>
      <c r="M133" s="4">
        <v>1657.94</v>
      </c>
      <c r="N133" s="4" t="s">
        <v>667</v>
      </c>
      <c r="O133" s="4" t="s">
        <v>32</v>
      </c>
      <c r="P133" s="4" t="s">
        <v>33</v>
      </c>
      <c r="Q133" s="4">
        <v>0</v>
      </c>
      <c r="R133" s="8">
        <v>45234.0000115741</v>
      </c>
      <c r="S133" s="6">
        <v>45241</v>
      </c>
      <c r="T133" s="4" t="s">
        <v>34</v>
      </c>
      <c r="U133" s="4">
        <v>1657.94</v>
      </c>
      <c r="V133" s="4">
        <v>0</v>
      </c>
      <c r="W133" s="4">
        <v>0</v>
      </c>
      <c r="X133" s="4" t="s">
        <v>668</v>
      </c>
      <c r="Y133" s="4" t="s">
        <v>669</v>
      </c>
    </row>
    <row r="134" s="4" customFormat="1" spans="1:25">
      <c r="A134" s="4" t="s">
        <v>670</v>
      </c>
      <c r="B134" s="4" t="s">
        <v>26</v>
      </c>
      <c r="C134" s="4" t="s">
        <v>27</v>
      </c>
      <c r="D134" s="4" t="s">
        <v>671</v>
      </c>
      <c r="E134" s="4" t="s">
        <v>672</v>
      </c>
      <c r="F134" s="6">
        <v>45236</v>
      </c>
      <c r="G134" s="6">
        <v>45238</v>
      </c>
      <c r="H134" s="4">
        <v>1</v>
      </c>
      <c r="I134" s="4">
        <v>2</v>
      </c>
      <c r="J134" s="4">
        <v>2</v>
      </c>
      <c r="K134" s="4" t="s">
        <v>30</v>
      </c>
      <c r="L134" s="4">
        <v>322.8</v>
      </c>
      <c r="M134" s="4">
        <v>322.8</v>
      </c>
      <c r="N134" s="4" t="s">
        <v>673</v>
      </c>
      <c r="O134" s="4" t="s">
        <v>32</v>
      </c>
      <c r="P134" s="4" t="s">
        <v>33</v>
      </c>
      <c r="Q134" s="4">
        <v>0</v>
      </c>
      <c r="R134" s="8">
        <v>45234.0000115741</v>
      </c>
      <c r="S134" s="6">
        <v>45241</v>
      </c>
      <c r="T134" s="4" t="s">
        <v>34</v>
      </c>
      <c r="U134" s="4">
        <v>322.8</v>
      </c>
      <c r="V134" s="4">
        <v>0</v>
      </c>
      <c r="W134" s="4">
        <v>0</v>
      </c>
      <c r="X134" s="4" t="s">
        <v>674</v>
      </c>
      <c r="Y134" s="4" t="s">
        <v>675</v>
      </c>
    </row>
    <row r="135" s="4" customFormat="1" spans="1:25">
      <c r="A135" s="4" t="s">
        <v>676</v>
      </c>
      <c r="B135" s="4" t="s">
        <v>26</v>
      </c>
      <c r="C135" s="4" t="s">
        <v>27</v>
      </c>
      <c r="D135" s="4" t="s">
        <v>677</v>
      </c>
      <c r="E135" s="4" t="s">
        <v>678</v>
      </c>
      <c r="F135" s="6">
        <v>45237</v>
      </c>
      <c r="G135" s="6">
        <v>45238</v>
      </c>
      <c r="H135" s="4">
        <v>1</v>
      </c>
      <c r="I135" s="4">
        <v>1</v>
      </c>
      <c r="J135" s="4">
        <v>1</v>
      </c>
      <c r="K135" s="4" t="s">
        <v>30</v>
      </c>
      <c r="L135" s="4">
        <v>954.78</v>
      </c>
      <c r="M135" s="4">
        <v>954.78</v>
      </c>
      <c r="N135" s="4" t="s">
        <v>679</v>
      </c>
      <c r="O135" s="4" t="s">
        <v>32</v>
      </c>
      <c r="P135" s="4" t="s">
        <v>33</v>
      </c>
      <c r="Q135" s="4">
        <v>0</v>
      </c>
      <c r="R135" s="8">
        <v>45234.0000115741</v>
      </c>
      <c r="S135" s="6">
        <v>45241</v>
      </c>
      <c r="T135" s="4" t="s">
        <v>34</v>
      </c>
      <c r="U135" s="4">
        <v>954.78</v>
      </c>
      <c r="V135" s="4">
        <v>0</v>
      </c>
      <c r="W135" s="4">
        <v>0</v>
      </c>
      <c r="X135" s="4" t="s">
        <v>680</v>
      </c>
      <c r="Y135" s="4" t="s">
        <v>681</v>
      </c>
    </row>
    <row r="136" s="4" customFormat="1" spans="1:25">
      <c r="A136" s="4" t="s">
        <v>682</v>
      </c>
      <c r="B136" s="4" t="s">
        <v>26</v>
      </c>
      <c r="C136" s="4" t="s">
        <v>27</v>
      </c>
      <c r="D136" s="4" t="s">
        <v>683</v>
      </c>
      <c r="E136" s="4" t="s">
        <v>684</v>
      </c>
      <c r="F136" s="6">
        <v>45236</v>
      </c>
      <c r="G136" s="6">
        <v>45238</v>
      </c>
      <c r="H136" s="4">
        <v>1</v>
      </c>
      <c r="I136" s="4">
        <v>2</v>
      </c>
      <c r="J136" s="4">
        <v>2</v>
      </c>
      <c r="K136" s="4" t="s">
        <v>30</v>
      </c>
      <c r="L136" s="4">
        <v>1403.62</v>
      </c>
      <c r="M136" s="4">
        <v>1403.62</v>
      </c>
      <c r="N136" s="4" t="s">
        <v>685</v>
      </c>
      <c r="O136" s="4" t="s">
        <v>32</v>
      </c>
      <c r="P136" s="4" t="s">
        <v>33</v>
      </c>
      <c r="Q136" s="4">
        <v>0</v>
      </c>
      <c r="R136" s="8">
        <v>45234</v>
      </c>
      <c r="S136" s="6">
        <v>45241</v>
      </c>
      <c r="T136" s="4" t="s">
        <v>34</v>
      </c>
      <c r="U136" s="4">
        <v>1403.62</v>
      </c>
      <c r="V136" s="4">
        <v>0</v>
      </c>
      <c r="W136" s="4">
        <v>0</v>
      </c>
      <c r="X136" s="4" t="s">
        <v>686</v>
      </c>
      <c r="Y136" s="4" t="s">
        <v>67</v>
      </c>
    </row>
    <row r="137" s="4" customFormat="1" spans="1:25">
      <c r="A137" s="4" t="s">
        <v>687</v>
      </c>
      <c r="B137" s="4" t="s">
        <v>26</v>
      </c>
      <c r="C137" s="4" t="s">
        <v>27</v>
      </c>
      <c r="D137" s="4" t="s">
        <v>688</v>
      </c>
      <c r="E137" s="4" t="s">
        <v>689</v>
      </c>
      <c r="F137" s="6">
        <v>45236</v>
      </c>
      <c r="G137" s="6">
        <v>45238</v>
      </c>
      <c r="H137" s="4">
        <v>1</v>
      </c>
      <c r="I137" s="4">
        <v>2</v>
      </c>
      <c r="J137" s="4">
        <v>2</v>
      </c>
      <c r="K137" s="4" t="s">
        <v>30</v>
      </c>
      <c r="L137" s="4">
        <v>388.28</v>
      </c>
      <c r="M137" s="4">
        <v>388.28</v>
      </c>
      <c r="N137" s="4" t="s">
        <v>690</v>
      </c>
      <c r="O137" s="4" t="s">
        <v>32</v>
      </c>
      <c r="P137" s="4" t="s">
        <v>33</v>
      </c>
      <c r="Q137" s="4">
        <v>0</v>
      </c>
      <c r="R137" s="8">
        <v>45234</v>
      </c>
      <c r="S137" s="6">
        <v>45241</v>
      </c>
      <c r="T137" s="4" t="s">
        <v>34</v>
      </c>
      <c r="U137" s="4">
        <v>388.28</v>
      </c>
      <c r="V137" s="4">
        <v>0</v>
      </c>
      <c r="W137" s="4">
        <v>0</v>
      </c>
      <c r="X137" s="4" t="s">
        <v>691</v>
      </c>
      <c r="Y137" s="4" t="s">
        <v>691</v>
      </c>
    </row>
    <row r="138" s="4" customFormat="1" spans="1:25">
      <c r="A138" s="4" t="s">
        <v>692</v>
      </c>
      <c r="B138" s="4" t="s">
        <v>26</v>
      </c>
      <c r="C138" s="4" t="s">
        <v>27</v>
      </c>
      <c r="D138" s="4" t="s">
        <v>693</v>
      </c>
      <c r="E138" s="4" t="s">
        <v>694</v>
      </c>
      <c r="F138" s="6">
        <v>45237</v>
      </c>
      <c r="G138" s="6">
        <v>45238</v>
      </c>
      <c r="H138" s="4">
        <v>1</v>
      </c>
      <c r="I138" s="4">
        <v>1</v>
      </c>
      <c r="J138" s="4">
        <v>1</v>
      </c>
      <c r="K138" s="4" t="s">
        <v>30</v>
      </c>
      <c r="L138" s="4">
        <v>1188.26</v>
      </c>
      <c r="M138" s="4">
        <v>1188.26</v>
      </c>
      <c r="N138" s="4" t="s">
        <v>695</v>
      </c>
      <c r="O138" s="4" t="s">
        <v>32</v>
      </c>
      <c r="P138" s="4" t="s">
        <v>33</v>
      </c>
      <c r="Q138" s="4">
        <v>0</v>
      </c>
      <c r="R138" s="8">
        <v>45234.0000115741</v>
      </c>
      <c r="S138" s="6">
        <v>45241</v>
      </c>
      <c r="T138" s="4" t="s">
        <v>34</v>
      </c>
      <c r="U138" s="4">
        <v>1188.26</v>
      </c>
      <c r="V138" s="4">
        <v>0</v>
      </c>
      <c r="W138" s="4">
        <v>0</v>
      </c>
      <c r="X138" s="4" t="s">
        <v>696</v>
      </c>
      <c r="Y138" s="4" t="s">
        <v>697</v>
      </c>
    </row>
    <row r="139" s="4" customFormat="1" spans="1:25">
      <c r="A139" s="4" t="s">
        <v>698</v>
      </c>
      <c r="B139" s="4" t="s">
        <v>26</v>
      </c>
      <c r="C139" s="4" t="s">
        <v>27</v>
      </c>
      <c r="D139" s="4" t="s">
        <v>699</v>
      </c>
      <c r="E139" s="4" t="s">
        <v>700</v>
      </c>
      <c r="F139" s="6">
        <v>45236</v>
      </c>
      <c r="G139" s="6">
        <v>45238</v>
      </c>
      <c r="H139" s="4">
        <v>1</v>
      </c>
      <c r="I139" s="4">
        <v>2</v>
      </c>
      <c r="J139" s="4">
        <v>2</v>
      </c>
      <c r="K139" s="4" t="s">
        <v>30</v>
      </c>
      <c r="L139" s="4">
        <v>4386.88</v>
      </c>
      <c r="M139" s="4">
        <v>4386.88</v>
      </c>
      <c r="N139" s="4" t="s">
        <v>701</v>
      </c>
      <c r="O139" s="4" t="s">
        <v>32</v>
      </c>
      <c r="P139" s="4" t="s">
        <v>33</v>
      </c>
      <c r="Q139" s="4">
        <v>0</v>
      </c>
      <c r="R139" s="8">
        <v>45234.0000115741</v>
      </c>
      <c r="S139" s="6">
        <v>45241</v>
      </c>
      <c r="T139" s="4" t="s">
        <v>34</v>
      </c>
      <c r="U139" s="4">
        <v>4386.88</v>
      </c>
      <c r="V139" s="4">
        <v>0</v>
      </c>
      <c r="W139" s="4">
        <v>0</v>
      </c>
      <c r="X139" s="4" t="s">
        <v>702</v>
      </c>
      <c r="Y139" s="4" t="s">
        <v>67</v>
      </c>
    </row>
    <row r="140" s="4" customFormat="1" spans="1:25">
      <c r="A140" s="4" t="s">
        <v>703</v>
      </c>
      <c r="B140" s="4" t="s">
        <v>26</v>
      </c>
      <c r="C140" s="4" t="s">
        <v>27</v>
      </c>
      <c r="D140" s="4" t="s">
        <v>421</v>
      </c>
      <c r="E140" s="4" t="s">
        <v>704</v>
      </c>
      <c r="F140" s="6">
        <v>45236</v>
      </c>
      <c r="G140" s="6">
        <v>45238</v>
      </c>
      <c r="H140" s="4">
        <v>1</v>
      </c>
      <c r="I140" s="4">
        <v>2</v>
      </c>
      <c r="J140" s="4">
        <v>2</v>
      </c>
      <c r="K140" s="4" t="s">
        <v>30</v>
      </c>
      <c r="L140" s="4">
        <v>677.1</v>
      </c>
      <c r="M140" s="4">
        <v>677.1</v>
      </c>
      <c r="N140" s="4" t="s">
        <v>705</v>
      </c>
      <c r="O140" s="4" t="s">
        <v>32</v>
      </c>
      <c r="P140" s="4" t="s">
        <v>33</v>
      </c>
      <c r="Q140" s="4">
        <v>0</v>
      </c>
      <c r="R140" s="8">
        <v>45234.0000115741</v>
      </c>
      <c r="S140" s="6">
        <v>45241</v>
      </c>
      <c r="T140" s="4" t="s">
        <v>34</v>
      </c>
      <c r="U140" s="4">
        <v>677.1</v>
      </c>
      <c r="V140" s="4">
        <v>0</v>
      </c>
      <c r="W140" s="4">
        <v>0</v>
      </c>
      <c r="X140" s="4" t="s">
        <v>706</v>
      </c>
      <c r="Y140" s="4" t="s">
        <v>67</v>
      </c>
    </row>
    <row r="141" s="4" customFormat="1" spans="1:25">
      <c r="A141" s="4" t="s">
        <v>707</v>
      </c>
      <c r="B141" s="4" t="s">
        <v>26</v>
      </c>
      <c r="C141" s="4" t="s">
        <v>27</v>
      </c>
      <c r="D141" s="4" t="s">
        <v>708</v>
      </c>
      <c r="E141" s="4" t="s">
        <v>709</v>
      </c>
      <c r="F141" s="6">
        <v>45237</v>
      </c>
      <c r="G141" s="6">
        <v>45238</v>
      </c>
      <c r="H141" s="4">
        <v>1</v>
      </c>
      <c r="I141" s="4">
        <v>1</v>
      </c>
      <c r="J141" s="4">
        <v>1</v>
      </c>
      <c r="K141" s="4" t="s">
        <v>30</v>
      </c>
      <c r="L141" s="4">
        <v>208.45</v>
      </c>
      <c r="M141" s="4">
        <v>208.45</v>
      </c>
      <c r="N141" s="4" t="s">
        <v>710</v>
      </c>
      <c r="O141" s="4" t="s">
        <v>32</v>
      </c>
      <c r="P141" s="4" t="s">
        <v>33</v>
      </c>
      <c r="Q141" s="4">
        <v>0</v>
      </c>
      <c r="R141" s="8">
        <v>45234</v>
      </c>
      <c r="S141" s="6">
        <v>45241</v>
      </c>
      <c r="T141" s="4" t="s">
        <v>34</v>
      </c>
      <c r="U141" s="4">
        <v>208.45</v>
      </c>
      <c r="V141" s="4">
        <v>0</v>
      </c>
      <c r="W141" s="4">
        <v>0</v>
      </c>
      <c r="X141" s="4" t="s">
        <v>711</v>
      </c>
      <c r="Y141" s="4" t="s">
        <v>67</v>
      </c>
    </row>
    <row r="142" s="4" customFormat="1" spans="1:25">
      <c r="A142" s="4" t="s">
        <v>712</v>
      </c>
      <c r="B142" s="4" t="s">
        <v>26</v>
      </c>
      <c r="C142" s="4" t="s">
        <v>27</v>
      </c>
      <c r="D142" s="4" t="s">
        <v>713</v>
      </c>
      <c r="E142" s="4" t="s">
        <v>714</v>
      </c>
      <c r="F142" s="6">
        <v>45236</v>
      </c>
      <c r="G142" s="6">
        <v>45238</v>
      </c>
      <c r="H142" s="4">
        <v>1</v>
      </c>
      <c r="I142" s="4">
        <v>2</v>
      </c>
      <c r="J142" s="4">
        <v>2</v>
      </c>
      <c r="K142" s="4" t="s">
        <v>30</v>
      </c>
      <c r="L142" s="4">
        <v>1059.78</v>
      </c>
      <c r="M142" s="4">
        <v>1059.78</v>
      </c>
      <c r="N142" s="4" t="s">
        <v>715</v>
      </c>
      <c r="O142" s="4" t="s">
        <v>32</v>
      </c>
      <c r="P142" s="4" t="s">
        <v>33</v>
      </c>
      <c r="Q142" s="4">
        <v>0</v>
      </c>
      <c r="R142" s="8">
        <v>45234.0000115741</v>
      </c>
      <c r="S142" s="6">
        <v>45241</v>
      </c>
      <c r="T142" s="4" t="s">
        <v>34</v>
      </c>
      <c r="U142" s="4">
        <v>1059.78</v>
      </c>
      <c r="V142" s="4">
        <v>0</v>
      </c>
      <c r="W142" s="4">
        <v>0</v>
      </c>
      <c r="X142" s="4" t="s">
        <v>716</v>
      </c>
      <c r="Y142" s="4" t="s">
        <v>717</v>
      </c>
    </row>
    <row r="143" s="4" customFormat="1" spans="1:25">
      <c r="A143" s="4" t="s">
        <v>718</v>
      </c>
      <c r="B143" s="4" t="s">
        <v>26</v>
      </c>
      <c r="C143" s="4" t="s">
        <v>27</v>
      </c>
      <c r="D143" s="4" t="s">
        <v>719</v>
      </c>
      <c r="E143" s="4" t="s">
        <v>720</v>
      </c>
      <c r="F143" s="6">
        <v>45235</v>
      </c>
      <c r="G143" s="6">
        <v>45238</v>
      </c>
      <c r="H143" s="4">
        <v>1</v>
      </c>
      <c r="I143" s="4">
        <v>3</v>
      </c>
      <c r="J143" s="4">
        <v>3</v>
      </c>
      <c r="K143" s="4" t="s">
        <v>30</v>
      </c>
      <c r="L143" s="4">
        <v>1593.33</v>
      </c>
      <c r="M143" s="4">
        <v>1593.33</v>
      </c>
      <c r="N143" s="4" t="s">
        <v>721</v>
      </c>
      <c r="O143" s="4" t="s">
        <v>32</v>
      </c>
      <c r="P143" s="4" t="s">
        <v>33</v>
      </c>
      <c r="Q143" s="4">
        <v>0</v>
      </c>
      <c r="R143" s="8">
        <v>45234.0000115741</v>
      </c>
      <c r="S143" s="6">
        <v>45241</v>
      </c>
      <c r="T143" s="4" t="s">
        <v>34</v>
      </c>
      <c r="U143" s="4">
        <v>1593.33</v>
      </c>
      <c r="V143" s="4">
        <v>0</v>
      </c>
      <c r="W143" s="4">
        <v>0</v>
      </c>
      <c r="X143" s="4" t="s">
        <v>722</v>
      </c>
      <c r="Y143" s="4" t="s">
        <v>723</v>
      </c>
    </row>
    <row r="144" s="4" customFormat="1" spans="1:25">
      <c r="A144" s="4" t="s">
        <v>724</v>
      </c>
      <c r="B144" s="4" t="s">
        <v>26</v>
      </c>
      <c r="C144" s="4" t="s">
        <v>27</v>
      </c>
      <c r="D144" s="4" t="s">
        <v>566</v>
      </c>
      <c r="E144" s="4" t="s">
        <v>281</v>
      </c>
      <c r="F144" s="6">
        <v>45235</v>
      </c>
      <c r="G144" s="6">
        <v>45238</v>
      </c>
      <c r="H144" s="4">
        <v>1</v>
      </c>
      <c r="I144" s="4">
        <v>3</v>
      </c>
      <c r="J144" s="4">
        <v>3</v>
      </c>
      <c r="K144" s="4" t="s">
        <v>30</v>
      </c>
      <c r="L144" s="4">
        <v>787.08</v>
      </c>
      <c r="M144" s="4">
        <v>787.08</v>
      </c>
      <c r="N144" s="4" t="s">
        <v>725</v>
      </c>
      <c r="O144" s="4" t="s">
        <v>32</v>
      </c>
      <c r="P144" s="4" t="s">
        <v>33</v>
      </c>
      <c r="Q144" s="4">
        <v>0</v>
      </c>
      <c r="R144" s="8">
        <v>45234</v>
      </c>
      <c r="S144" s="6">
        <v>45241</v>
      </c>
      <c r="T144" s="4" t="s">
        <v>34</v>
      </c>
      <c r="U144" s="4">
        <v>787.08</v>
      </c>
      <c r="V144" s="4">
        <v>0</v>
      </c>
      <c r="W144" s="4">
        <v>0</v>
      </c>
      <c r="X144" s="4" t="s">
        <v>726</v>
      </c>
      <c r="Y144" s="4" t="s">
        <v>67</v>
      </c>
    </row>
    <row r="145" s="4" customFormat="1" spans="1:25">
      <c r="A145" s="4" t="s">
        <v>727</v>
      </c>
      <c r="B145" s="4" t="s">
        <v>26</v>
      </c>
      <c r="C145" s="4" t="s">
        <v>27</v>
      </c>
      <c r="D145" s="4" t="s">
        <v>728</v>
      </c>
      <c r="E145" s="4" t="s">
        <v>729</v>
      </c>
      <c r="F145" s="6">
        <v>45236</v>
      </c>
      <c r="G145" s="6">
        <v>45238</v>
      </c>
      <c r="H145" s="4">
        <v>2</v>
      </c>
      <c r="I145" s="4">
        <v>2</v>
      </c>
      <c r="J145" s="4">
        <v>4</v>
      </c>
      <c r="K145" s="4" t="s">
        <v>30</v>
      </c>
      <c r="L145" s="4">
        <v>2501.2</v>
      </c>
      <c r="M145" s="4">
        <v>2501.2</v>
      </c>
      <c r="N145" s="4" t="s">
        <v>730</v>
      </c>
      <c r="O145" s="4" t="s">
        <v>32</v>
      </c>
      <c r="P145" s="4" t="s">
        <v>33</v>
      </c>
      <c r="Q145" s="4">
        <v>0</v>
      </c>
      <c r="R145" s="8">
        <v>45234.0000115741</v>
      </c>
      <c r="S145" s="6">
        <v>45241</v>
      </c>
      <c r="T145" s="4" t="s">
        <v>34</v>
      </c>
      <c r="U145" s="4">
        <v>2501.2</v>
      </c>
      <c r="V145" s="4">
        <v>0</v>
      </c>
      <c r="W145" s="4">
        <v>0</v>
      </c>
      <c r="X145" s="4" t="s">
        <v>731</v>
      </c>
      <c r="Y145" s="4" t="s">
        <v>67</v>
      </c>
    </row>
    <row r="146" s="4" customFormat="1" spans="1:25">
      <c r="A146" s="4" t="s">
        <v>732</v>
      </c>
      <c r="B146" s="4" t="s">
        <v>26</v>
      </c>
      <c r="C146" s="4" t="s">
        <v>27</v>
      </c>
      <c r="D146" s="4" t="s">
        <v>733</v>
      </c>
      <c r="E146" s="4" t="s">
        <v>734</v>
      </c>
      <c r="F146" s="6">
        <v>45235</v>
      </c>
      <c r="G146" s="6">
        <v>45238</v>
      </c>
      <c r="H146" s="4">
        <v>1</v>
      </c>
      <c r="I146" s="4">
        <v>3</v>
      </c>
      <c r="J146" s="4">
        <v>3</v>
      </c>
      <c r="K146" s="4" t="s">
        <v>30</v>
      </c>
      <c r="L146" s="4">
        <v>732.64</v>
      </c>
      <c r="M146" s="4">
        <v>732.64</v>
      </c>
      <c r="N146" s="4" t="s">
        <v>735</v>
      </c>
      <c r="O146" s="4" t="s">
        <v>32</v>
      </c>
      <c r="P146" s="4" t="s">
        <v>33</v>
      </c>
      <c r="Q146" s="4">
        <v>0</v>
      </c>
      <c r="R146" s="8">
        <v>45234</v>
      </c>
      <c r="S146" s="6">
        <v>45241</v>
      </c>
      <c r="T146" s="4" t="s">
        <v>34</v>
      </c>
      <c r="U146" s="4">
        <v>732.64</v>
      </c>
      <c r="V146" s="4">
        <v>0</v>
      </c>
      <c r="W146" s="4">
        <v>0</v>
      </c>
      <c r="X146" s="4" t="s">
        <v>736</v>
      </c>
      <c r="Y146" s="4" t="s">
        <v>737</v>
      </c>
    </row>
    <row r="147" s="4" customFormat="1" spans="1:25">
      <c r="A147" s="4" t="s">
        <v>738</v>
      </c>
      <c r="B147" s="4" t="s">
        <v>26</v>
      </c>
      <c r="C147" s="4" t="s">
        <v>27</v>
      </c>
      <c r="D147" s="4" t="s">
        <v>739</v>
      </c>
      <c r="E147" s="4" t="s">
        <v>740</v>
      </c>
      <c r="F147" s="6">
        <v>45235</v>
      </c>
      <c r="G147" s="6">
        <v>45238</v>
      </c>
      <c r="H147" s="4">
        <v>1</v>
      </c>
      <c r="I147" s="4">
        <v>3</v>
      </c>
      <c r="J147" s="4">
        <v>3</v>
      </c>
      <c r="K147" s="4" t="s">
        <v>30</v>
      </c>
      <c r="L147" s="4">
        <v>745.26</v>
      </c>
      <c r="M147" s="4">
        <v>745.26</v>
      </c>
      <c r="N147" s="4" t="s">
        <v>741</v>
      </c>
      <c r="O147" s="4" t="s">
        <v>32</v>
      </c>
      <c r="P147" s="4" t="s">
        <v>33</v>
      </c>
      <c r="Q147" s="4">
        <v>0</v>
      </c>
      <c r="R147" s="8">
        <v>45234</v>
      </c>
      <c r="S147" s="6">
        <v>45241</v>
      </c>
      <c r="T147" s="4" t="s">
        <v>34</v>
      </c>
      <c r="U147" s="4">
        <v>745.26</v>
      </c>
      <c r="V147" s="4">
        <v>0</v>
      </c>
      <c r="W147" s="4">
        <v>0</v>
      </c>
      <c r="X147" s="4" t="s">
        <v>742</v>
      </c>
      <c r="Y147" s="4" t="s">
        <v>743</v>
      </c>
    </row>
    <row r="148" s="4" customFormat="1" spans="1:25">
      <c r="A148" s="4" t="s">
        <v>744</v>
      </c>
      <c r="B148" s="4" t="s">
        <v>26</v>
      </c>
      <c r="C148" s="4" t="s">
        <v>27</v>
      </c>
      <c r="D148" s="4" t="s">
        <v>745</v>
      </c>
      <c r="E148" s="4" t="s">
        <v>746</v>
      </c>
      <c r="F148" s="6">
        <v>45237</v>
      </c>
      <c r="G148" s="6">
        <v>45238</v>
      </c>
      <c r="H148" s="4">
        <v>1</v>
      </c>
      <c r="I148" s="4">
        <v>1</v>
      </c>
      <c r="J148" s="4">
        <v>1</v>
      </c>
      <c r="K148" s="4" t="s">
        <v>30</v>
      </c>
      <c r="L148" s="4">
        <v>185.63</v>
      </c>
      <c r="M148" s="4">
        <v>185.63</v>
      </c>
      <c r="N148" s="4" t="s">
        <v>747</v>
      </c>
      <c r="O148" s="4" t="s">
        <v>32</v>
      </c>
      <c r="P148" s="4" t="s">
        <v>33</v>
      </c>
      <c r="Q148" s="4">
        <v>0</v>
      </c>
      <c r="R148" s="8">
        <v>45235.0000115741</v>
      </c>
      <c r="S148" s="6">
        <v>45241</v>
      </c>
      <c r="T148" s="4" t="s">
        <v>34</v>
      </c>
      <c r="U148" s="4">
        <v>185.63</v>
      </c>
      <c r="V148" s="4">
        <v>0</v>
      </c>
      <c r="W148" s="4">
        <v>0</v>
      </c>
      <c r="X148" s="4" t="s">
        <v>748</v>
      </c>
      <c r="Y148" s="4" t="s">
        <v>749</v>
      </c>
    </row>
    <row r="149" s="4" customFormat="1" spans="1:25">
      <c r="A149" s="4" t="s">
        <v>750</v>
      </c>
      <c r="B149" s="4" t="s">
        <v>26</v>
      </c>
      <c r="C149" s="4" t="s">
        <v>27</v>
      </c>
      <c r="D149" s="4" t="s">
        <v>646</v>
      </c>
      <c r="E149" s="4" t="s">
        <v>751</v>
      </c>
      <c r="F149" s="6">
        <v>45235</v>
      </c>
      <c r="G149" s="6">
        <v>45238</v>
      </c>
      <c r="H149" s="4">
        <v>1</v>
      </c>
      <c r="I149" s="4">
        <v>3</v>
      </c>
      <c r="J149" s="4">
        <v>3</v>
      </c>
      <c r="K149" s="4" t="s">
        <v>30</v>
      </c>
      <c r="L149" s="4">
        <v>793.14</v>
      </c>
      <c r="M149" s="4">
        <v>793.14</v>
      </c>
      <c r="N149" s="4" t="s">
        <v>752</v>
      </c>
      <c r="O149" s="4" t="s">
        <v>32</v>
      </c>
      <c r="P149" s="4" t="s">
        <v>33</v>
      </c>
      <c r="Q149" s="4">
        <v>0</v>
      </c>
      <c r="R149" s="8">
        <v>45235</v>
      </c>
      <c r="S149" s="6">
        <v>45241</v>
      </c>
      <c r="T149" s="4" t="s">
        <v>34</v>
      </c>
      <c r="U149" s="4">
        <v>793.14</v>
      </c>
      <c r="V149" s="4">
        <v>0</v>
      </c>
      <c r="W149" s="4">
        <v>0</v>
      </c>
      <c r="X149" s="4" t="s">
        <v>753</v>
      </c>
      <c r="Y149" s="4" t="s">
        <v>754</v>
      </c>
    </row>
    <row r="150" s="4" customFormat="1" spans="1:25">
      <c r="A150" s="4" t="s">
        <v>755</v>
      </c>
      <c r="B150" s="4" t="s">
        <v>26</v>
      </c>
      <c r="C150" s="4" t="s">
        <v>27</v>
      </c>
      <c r="D150" s="4" t="s">
        <v>756</v>
      </c>
      <c r="E150" s="4" t="s">
        <v>757</v>
      </c>
      <c r="F150" s="6">
        <v>45236</v>
      </c>
      <c r="G150" s="6">
        <v>45238</v>
      </c>
      <c r="H150" s="4">
        <v>1</v>
      </c>
      <c r="I150" s="4">
        <v>2</v>
      </c>
      <c r="J150" s="4">
        <v>2</v>
      </c>
      <c r="K150" s="4" t="s">
        <v>30</v>
      </c>
      <c r="L150" s="4">
        <v>4825.74</v>
      </c>
      <c r="M150" s="4">
        <v>4825.74</v>
      </c>
      <c r="N150" s="4" t="s">
        <v>758</v>
      </c>
      <c r="O150" s="4" t="s">
        <v>32</v>
      </c>
      <c r="P150" s="4" t="s">
        <v>33</v>
      </c>
      <c r="Q150" s="4">
        <v>0</v>
      </c>
      <c r="R150" s="8">
        <v>45235</v>
      </c>
      <c r="S150" s="6">
        <v>45241</v>
      </c>
      <c r="T150" s="4" t="s">
        <v>34</v>
      </c>
      <c r="U150" s="4">
        <v>4825.74</v>
      </c>
      <c r="V150" s="4">
        <v>0</v>
      </c>
      <c r="W150" s="4">
        <v>0</v>
      </c>
      <c r="X150" s="4" t="s">
        <v>759</v>
      </c>
      <c r="Y150" s="4" t="s">
        <v>67</v>
      </c>
    </row>
    <row r="151" s="4" customFormat="1" spans="1:25">
      <c r="A151" s="4" t="s">
        <v>760</v>
      </c>
      <c r="B151" s="4" t="s">
        <v>26</v>
      </c>
      <c r="C151" s="4" t="s">
        <v>27</v>
      </c>
      <c r="D151" s="4" t="s">
        <v>154</v>
      </c>
      <c r="E151" s="4" t="s">
        <v>367</v>
      </c>
      <c r="F151" s="6">
        <v>45237</v>
      </c>
      <c r="G151" s="6">
        <v>45238</v>
      </c>
      <c r="H151" s="4">
        <v>1</v>
      </c>
      <c r="I151" s="4">
        <v>1</v>
      </c>
      <c r="J151" s="4">
        <v>1</v>
      </c>
      <c r="K151" s="4" t="s">
        <v>30</v>
      </c>
      <c r="L151" s="4">
        <v>342.64</v>
      </c>
      <c r="M151" s="4">
        <v>342.64</v>
      </c>
      <c r="N151" s="4" t="s">
        <v>761</v>
      </c>
      <c r="O151" s="4" t="s">
        <v>32</v>
      </c>
      <c r="P151" s="4" t="s">
        <v>33</v>
      </c>
      <c r="Q151" s="4">
        <v>0</v>
      </c>
      <c r="R151" s="8">
        <v>45235</v>
      </c>
      <c r="S151" s="6">
        <v>45241</v>
      </c>
      <c r="T151" s="4" t="s">
        <v>34</v>
      </c>
      <c r="U151" s="4">
        <v>342.64</v>
      </c>
      <c r="V151" s="4">
        <v>0</v>
      </c>
      <c r="W151" s="4">
        <v>0</v>
      </c>
      <c r="X151" s="4" t="s">
        <v>762</v>
      </c>
      <c r="Y151" s="4" t="s">
        <v>763</v>
      </c>
    </row>
    <row r="152" s="4" customFormat="1" spans="1:25">
      <c r="A152" s="4" t="s">
        <v>764</v>
      </c>
      <c r="B152" s="4" t="s">
        <v>26</v>
      </c>
      <c r="C152" s="4" t="s">
        <v>27</v>
      </c>
      <c r="D152" s="4" t="s">
        <v>765</v>
      </c>
      <c r="E152" s="4" t="s">
        <v>766</v>
      </c>
      <c r="F152" s="6">
        <v>45235</v>
      </c>
      <c r="G152" s="6">
        <v>45238</v>
      </c>
      <c r="H152" s="4">
        <v>1</v>
      </c>
      <c r="I152" s="4">
        <v>3</v>
      </c>
      <c r="J152" s="4">
        <v>3</v>
      </c>
      <c r="K152" s="4" t="s">
        <v>30</v>
      </c>
      <c r="L152" s="4">
        <v>1764.57</v>
      </c>
      <c r="M152" s="4">
        <v>1764.57</v>
      </c>
      <c r="N152" s="4" t="s">
        <v>767</v>
      </c>
      <c r="O152" s="4" t="s">
        <v>32</v>
      </c>
      <c r="P152" s="4" t="s">
        <v>33</v>
      </c>
      <c r="Q152" s="4">
        <v>0</v>
      </c>
      <c r="R152" s="8">
        <v>45235.0000115741</v>
      </c>
      <c r="S152" s="6">
        <v>45241</v>
      </c>
      <c r="T152" s="4" t="s">
        <v>34</v>
      </c>
      <c r="U152" s="4">
        <v>1764.57</v>
      </c>
      <c r="V152" s="4">
        <v>0</v>
      </c>
      <c r="W152" s="4">
        <v>0</v>
      </c>
      <c r="X152" s="4" t="s">
        <v>768</v>
      </c>
      <c r="Y152" s="4" t="s">
        <v>67</v>
      </c>
    </row>
    <row r="153" s="4" customFormat="1" spans="1:25">
      <c r="A153" s="4" t="s">
        <v>769</v>
      </c>
      <c r="B153" s="4" t="s">
        <v>26</v>
      </c>
      <c r="C153" s="4" t="s">
        <v>27</v>
      </c>
      <c r="D153" s="4" t="s">
        <v>770</v>
      </c>
      <c r="E153" s="4" t="s">
        <v>771</v>
      </c>
      <c r="F153" s="6">
        <v>45236</v>
      </c>
      <c r="G153" s="6">
        <v>45238</v>
      </c>
      <c r="H153" s="4">
        <v>1</v>
      </c>
      <c r="I153" s="4">
        <v>2</v>
      </c>
      <c r="J153" s="4">
        <v>2</v>
      </c>
      <c r="K153" s="4" t="s">
        <v>30</v>
      </c>
      <c r="L153" s="4">
        <v>241.82</v>
      </c>
      <c r="M153" s="4">
        <v>241.82</v>
      </c>
      <c r="N153" s="4" t="s">
        <v>772</v>
      </c>
      <c r="O153" s="4" t="s">
        <v>32</v>
      </c>
      <c r="P153" s="4" t="s">
        <v>33</v>
      </c>
      <c r="Q153" s="4">
        <v>0</v>
      </c>
      <c r="R153" s="8">
        <v>45235</v>
      </c>
      <c r="S153" s="6">
        <v>45241</v>
      </c>
      <c r="T153" s="4" t="s">
        <v>34</v>
      </c>
      <c r="U153" s="4">
        <v>241.82</v>
      </c>
      <c r="V153" s="4">
        <v>0</v>
      </c>
      <c r="W153" s="4">
        <v>0</v>
      </c>
      <c r="X153" s="4" t="s">
        <v>773</v>
      </c>
      <c r="Y153" s="4" t="s">
        <v>774</v>
      </c>
    </row>
    <row r="154" s="4" customFormat="1" spans="1:25">
      <c r="A154" s="4" t="s">
        <v>775</v>
      </c>
      <c r="B154" s="4" t="s">
        <v>26</v>
      </c>
      <c r="C154" s="4" t="s">
        <v>27</v>
      </c>
      <c r="D154" s="4" t="s">
        <v>776</v>
      </c>
      <c r="E154" s="4" t="s">
        <v>777</v>
      </c>
      <c r="F154" s="6">
        <v>45236</v>
      </c>
      <c r="G154" s="6">
        <v>45238</v>
      </c>
      <c r="H154" s="4">
        <v>1</v>
      </c>
      <c r="I154" s="4">
        <v>2</v>
      </c>
      <c r="J154" s="4">
        <v>2</v>
      </c>
      <c r="K154" s="4" t="s">
        <v>30</v>
      </c>
      <c r="L154" s="4">
        <v>1403.12</v>
      </c>
      <c r="M154" s="4">
        <v>1403.12</v>
      </c>
      <c r="N154" s="4" t="s">
        <v>778</v>
      </c>
      <c r="O154" s="4" t="s">
        <v>32</v>
      </c>
      <c r="P154" s="4" t="s">
        <v>33</v>
      </c>
      <c r="Q154" s="4">
        <v>0</v>
      </c>
      <c r="R154" s="8">
        <v>45235</v>
      </c>
      <c r="S154" s="6">
        <v>45241</v>
      </c>
      <c r="T154" s="4" t="s">
        <v>34</v>
      </c>
      <c r="U154" s="4">
        <v>1403.12</v>
      </c>
      <c r="V154" s="4">
        <v>0</v>
      </c>
      <c r="W154" s="4">
        <v>0</v>
      </c>
      <c r="X154" s="4" t="s">
        <v>779</v>
      </c>
      <c r="Y154" s="4" t="s">
        <v>67</v>
      </c>
    </row>
    <row r="155" s="4" customFormat="1" spans="1:25">
      <c r="A155" s="4" t="s">
        <v>780</v>
      </c>
      <c r="B155" s="4" t="s">
        <v>26</v>
      </c>
      <c r="C155" s="4" t="s">
        <v>27</v>
      </c>
      <c r="D155" s="4" t="s">
        <v>781</v>
      </c>
      <c r="E155" s="4" t="s">
        <v>782</v>
      </c>
      <c r="F155" s="6">
        <v>45236</v>
      </c>
      <c r="G155" s="6">
        <v>45238</v>
      </c>
      <c r="H155" s="4">
        <v>1</v>
      </c>
      <c r="I155" s="4">
        <v>2</v>
      </c>
      <c r="J155" s="4">
        <v>2</v>
      </c>
      <c r="K155" s="4" t="s">
        <v>30</v>
      </c>
      <c r="L155" s="4">
        <v>682.38</v>
      </c>
      <c r="M155" s="4">
        <v>682.38</v>
      </c>
      <c r="N155" s="4" t="s">
        <v>783</v>
      </c>
      <c r="O155" s="4" t="s">
        <v>32</v>
      </c>
      <c r="P155" s="4" t="s">
        <v>33</v>
      </c>
      <c r="Q155" s="4">
        <v>0</v>
      </c>
      <c r="R155" s="8">
        <v>45235.0000115741</v>
      </c>
      <c r="S155" s="6">
        <v>45241</v>
      </c>
      <c r="T155" s="4" t="s">
        <v>34</v>
      </c>
      <c r="U155" s="4">
        <v>682.38</v>
      </c>
      <c r="V155" s="4">
        <v>0</v>
      </c>
      <c r="W155" s="4">
        <v>0</v>
      </c>
      <c r="X155" s="4" t="s">
        <v>784</v>
      </c>
      <c r="Y155" s="4" t="s">
        <v>785</v>
      </c>
    </row>
    <row r="156" s="4" customFormat="1" spans="1:25">
      <c r="A156" s="4" t="s">
        <v>786</v>
      </c>
      <c r="B156" s="4" t="s">
        <v>26</v>
      </c>
      <c r="C156" s="4" t="s">
        <v>27</v>
      </c>
      <c r="D156" s="4" t="s">
        <v>787</v>
      </c>
      <c r="E156" s="4" t="s">
        <v>373</v>
      </c>
      <c r="F156" s="6">
        <v>45237</v>
      </c>
      <c r="G156" s="6">
        <v>45238</v>
      </c>
      <c r="H156" s="4">
        <v>1</v>
      </c>
      <c r="I156" s="4">
        <v>1</v>
      </c>
      <c r="J156" s="4">
        <v>1</v>
      </c>
      <c r="K156" s="4" t="s">
        <v>30</v>
      </c>
      <c r="L156" s="4">
        <v>1315.09</v>
      </c>
      <c r="M156" s="4">
        <v>1315.09</v>
      </c>
      <c r="N156" s="4" t="s">
        <v>788</v>
      </c>
      <c r="O156" s="4" t="s">
        <v>32</v>
      </c>
      <c r="P156" s="4" t="s">
        <v>33</v>
      </c>
      <c r="Q156" s="4">
        <v>0</v>
      </c>
      <c r="R156" s="8">
        <v>45235.0000115741</v>
      </c>
      <c r="S156" s="6">
        <v>45241</v>
      </c>
      <c r="T156" s="4" t="s">
        <v>34</v>
      </c>
      <c r="U156" s="4">
        <v>1315.09</v>
      </c>
      <c r="V156" s="4">
        <v>0</v>
      </c>
      <c r="W156" s="4">
        <v>0</v>
      </c>
      <c r="X156" s="4" t="s">
        <v>789</v>
      </c>
      <c r="Y156" s="4" t="s">
        <v>790</v>
      </c>
    </row>
    <row r="157" s="4" customFormat="1" spans="1:25">
      <c r="A157" s="4" t="s">
        <v>791</v>
      </c>
      <c r="B157" s="4" t="s">
        <v>26</v>
      </c>
      <c r="C157" s="4" t="s">
        <v>27</v>
      </c>
      <c r="D157" s="4" t="s">
        <v>792</v>
      </c>
      <c r="E157" s="4" t="s">
        <v>793</v>
      </c>
      <c r="F157" s="6">
        <v>45237</v>
      </c>
      <c r="G157" s="6">
        <v>45238</v>
      </c>
      <c r="H157" s="4">
        <v>3</v>
      </c>
      <c r="I157" s="4">
        <v>1</v>
      </c>
      <c r="J157" s="4">
        <v>3</v>
      </c>
      <c r="K157" s="4" t="s">
        <v>30</v>
      </c>
      <c r="L157" s="4">
        <v>2025.63</v>
      </c>
      <c r="M157" s="4">
        <v>2025.63</v>
      </c>
      <c r="N157" s="4" t="s">
        <v>794</v>
      </c>
      <c r="O157" s="4" t="s">
        <v>32</v>
      </c>
      <c r="P157" s="4" t="s">
        <v>33</v>
      </c>
      <c r="Q157" s="4">
        <v>0</v>
      </c>
      <c r="R157" s="8">
        <v>45235.0000115741</v>
      </c>
      <c r="S157" s="6">
        <v>45241</v>
      </c>
      <c r="T157" s="4" t="s">
        <v>34</v>
      </c>
      <c r="U157" s="4">
        <v>2025.63</v>
      </c>
      <c r="V157" s="4">
        <v>0</v>
      </c>
      <c r="W157" s="4">
        <v>0</v>
      </c>
      <c r="X157" s="4" t="s">
        <v>795</v>
      </c>
      <c r="Y157" s="4" t="s">
        <v>67</v>
      </c>
    </row>
    <row r="158" s="4" customFormat="1" spans="1:25">
      <c r="A158" s="4" t="s">
        <v>796</v>
      </c>
      <c r="B158" s="4" t="s">
        <v>26</v>
      </c>
      <c r="C158" s="4" t="s">
        <v>27</v>
      </c>
      <c r="D158" s="4" t="s">
        <v>797</v>
      </c>
      <c r="E158" s="4" t="s">
        <v>689</v>
      </c>
      <c r="F158" s="6">
        <v>45237</v>
      </c>
      <c r="G158" s="6">
        <v>45238</v>
      </c>
      <c r="H158" s="4">
        <v>1</v>
      </c>
      <c r="I158" s="4">
        <v>1</v>
      </c>
      <c r="J158" s="4">
        <v>1</v>
      </c>
      <c r="K158" s="4" t="s">
        <v>30</v>
      </c>
      <c r="L158" s="4">
        <v>252.28</v>
      </c>
      <c r="M158" s="4">
        <v>252.28</v>
      </c>
      <c r="N158" s="4" t="s">
        <v>798</v>
      </c>
      <c r="O158" s="4" t="s">
        <v>32</v>
      </c>
      <c r="P158" s="4" t="s">
        <v>33</v>
      </c>
      <c r="Q158" s="4">
        <v>0</v>
      </c>
      <c r="R158" s="8">
        <v>45235</v>
      </c>
      <c r="S158" s="6">
        <v>45241</v>
      </c>
      <c r="T158" s="4" t="s">
        <v>34</v>
      </c>
      <c r="U158" s="4">
        <v>252.28</v>
      </c>
      <c r="V158" s="4">
        <v>0</v>
      </c>
      <c r="W158" s="4">
        <v>0</v>
      </c>
      <c r="X158" s="4" t="s">
        <v>799</v>
      </c>
      <c r="Y158" s="4" t="s">
        <v>800</v>
      </c>
    </row>
    <row r="159" s="4" customFormat="1" spans="1:25">
      <c r="A159" s="4" t="s">
        <v>801</v>
      </c>
      <c r="B159" s="4" t="s">
        <v>26</v>
      </c>
      <c r="C159" s="4" t="s">
        <v>27</v>
      </c>
      <c r="D159" s="4" t="s">
        <v>797</v>
      </c>
      <c r="E159" s="4" t="s">
        <v>740</v>
      </c>
      <c r="F159" s="6">
        <v>45237</v>
      </c>
      <c r="G159" s="6">
        <v>45238</v>
      </c>
      <c r="H159" s="4">
        <v>1</v>
      </c>
      <c r="I159" s="4">
        <v>1</v>
      </c>
      <c r="J159" s="4">
        <v>1</v>
      </c>
      <c r="K159" s="4" t="s">
        <v>30</v>
      </c>
      <c r="L159" s="4">
        <v>290.16</v>
      </c>
      <c r="M159" s="4">
        <v>290.16</v>
      </c>
      <c r="N159" s="4" t="s">
        <v>798</v>
      </c>
      <c r="O159" s="4" t="s">
        <v>32</v>
      </c>
      <c r="P159" s="4" t="s">
        <v>33</v>
      </c>
      <c r="Q159" s="4">
        <v>0</v>
      </c>
      <c r="R159" s="8">
        <v>45235.0000115741</v>
      </c>
      <c r="S159" s="6">
        <v>45241</v>
      </c>
      <c r="T159" s="4" t="s">
        <v>34</v>
      </c>
      <c r="U159" s="4">
        <v>290.16</v>
      </c>
      <c r="V159" s="4">
        <v>0</v>
      </c>
      <c r="W159" s="4">
        <v>0</v>
      </c>
      <c r="X159" s="4" t="s">
        <v>802</v>
      </c>
      <c r="Y159" s="4" t="s">
        <v>803</v>
      </c>
    </row>
    <row r="160" s="4" customFormat="1" spans="1:25">
      <c r="A160" s="4" t="s">
        <v>804</v>
      </c>
      <c r="B160" s="4" t="s">
        <v>26</v>
      </c>
      <c r="C160" s="4" t="s">
        <v>27</v>
      </c>
      <c r="D160" s="4" t="s">
        <v>805</v>
      </c>
      <c r="E160" s="4" t="s">
        <v>806</v>
      </c>
      <c r="F160" s="6">
        <v>45236</v>
      </c>
      <c r="G160" s="6">
        <v>45238</v>
      </c>
      <c r="H160" s="4">
        <v>1</v>
      </c>
      <c r="I160" s="4">
        <v>2</v>
      </c>
      <c r="J160" s="4">
        <v>2</v>
      </c>
      <c r="K160" s="4" t="s">
        <v>30</v>
      </c>
      <c r="L160" s="4">
        <v>602.72</v>
      </c>
      <c r="M160" s="4">
        <v>602.72</v>
      </c>
      <c r="N160" s="4" t="s">
        <v>807</v>
      </c>
      <c r="O160" s="4" t="s">
        <v>32</v>
      </c>
      <c r="P160" s="4" t="s">
        <v>33</v>
      </c>
      <c r="Q160" s="4">
        <v>0</v>
      </c>
      <c r="R160" s="8">
        <v>45235</v>
      </c>
      <c r="S160" s="6">
        <v>45241</v>
      </c>
      <c r="T160" s="4" t="s">
        <v>34</v>
      </c>
      <c r="U160" s="4">
        <v>602.72</v>
      </c>
      <c r="V160" s="4">
        <v>0</v>
      </c>
      <c r="W160" s="4">
        <v>0</v>
      </c>
      <c r="X160" s="4" t="s">
        <v>808</v>
      </c>
      <c r="Y160" s="4" t="s">
        <v>67</v>
      </c>
    </row>
    <row r="161" s="4" customFormat="1" spans="1:25">
      <c r="A161" s="4" t="s">
        <v>809</v>
      </c>
      <c r="B161" s="4" t="s">
        <v>26</v>
      </c>
      <c r="C161" s="4" t="s">
        <v>27</v>
      </c>
      <c r="D161" s="4" t="s">
        <v>421</v>
      </c>
      <c r="E161" s="4" t="s">
        <v>422</v>
      </c>
      <c r="F161" s="6">
        <v>45237</v>
      </c>
      <c r="G161" s="6">
        <v>45238</v>
      </c>
      <c r="H161" s="4">
        <v>1</v>
      </c>
      <c r="I161" s="4">
        <v>1</v>
      </c>
      <c r="J161" s="4">
        <v>1</v>
      </c>
      <c r="K161" s="4" t="s">
        <v>30</v>
      </c>
      <c r="L161" s="4">
        <v>338.52</v>
      </c>
      <c r="M161" s="4">
        <v>338.52</v>
      </c>
      <c r="N161" s="4" t="s">
        <v>810</v>
      </c>
      <c r="O161" s="4" t="s">
        <v>32</v>
      </c>
      <c r="P161" s="4" t="s">
        <v>33</v>
      </c>
      <c r="Q161" s="4">
        <v>0</v>
      </c>
      <c r="R161" s="8">
        <v>45235</v>
      </c>
      <c r="S161" s="6">
        <v>45241</v>
      </c>
      <c r="T161" s="4" t="s">
        <v>34</v>
      </c>
      <c r="U161" s="4">
        <v>338.52</v>
      </c>
      <c r="V161" s="4">
        <v>0</v>
      </c>
      <c r="W161" s="4">
        <v>0</v>
      </c>
      <c r="X161" s="4" t="s">
        <v>811</v>
      </c>
      <c r="Y161" s="4" t="s">
        <v>812</v>
      </c>
    </row>
    <row r="162" s="4" customFormat="1" spans="1:25">
      <c r="A162" s="4" t="s">
        <v>813</v>
      </c>
      <c r="B162" s="4" t="s">
        <v>26</v>
      </c>
      <c r="C162" s="4" t="s">
        <v>27</v>
      </c>
      <c r="D162" s="4" t="s">
        <v>814</v>
      </c>
      <c r="E162" s="4" t="s">
        <v>815</v>
      </c>
      <c r="F162" s="6">
        <v>45237</v>
      </c>
      <c r="G162" s="6">
        <v>45238</v>
      </c>
      <c r="H162" s="4">
        <v>1</v>
      </c>
      <c r="I162" s="4">
        <v>1</v>
      </c>
      <c r="J162" s="4">
        <v>1</v>
      </c>
      <c r="K162" s="4" t="s">
        <v>30</v>
      </c>
      <c r="L162" s="4">
        <v>827.9</v>
      </c>
      <c r="M162" s="4">
        <v>827.9</v>
      </c>
      <c r="N162" s="4" t="s">
        <v>816</v>
      </c>
      <c r="O162" s="4" t="s">
        <v>32</v>
      </c>
      <c r="P162" s="4" t="s">
        <v>33</v>
      </c>
      <c r="Q162" s="4">
        <v>0</v>
      </c>
      <c r="R162" s="8">
        <v>45235</v>
      </c>
      <c r="S162" s="6">
        <v>45241</v>
      </c>
      <c r="T162" s="4" t="s">
        <v>34</v>
      </c>
      <c r="U162" s="4">
        <v>827.9</v>
      </c>
      <c r="V162" s="4">
        <v>0</v>
      </c>
      <c r="W162" s="4">
        <v>0</v>
      </c>
      <c r="X162" s="4" t="s">
        <v>817</v>
      </c>
      <c r="Y162" s="4" t="s">
        <v>67</v>
      </c>
    </row>
    <row r="163" s="4" customFormat="1" spans="1:25">
      <c r="A163" s="4" t="s">
        <v>818</v>
      </c>
      <c r="B163" s="4" t="s">
        <v>26</v>
      </c>
      <c r="C163" s="4" t="s">
        <v>27</v>
      </c>
      <c r="D163" s="4" t="s">
        <v>819</v>
      </c>
      <c r="E163" s="4" t="s">
        <v>689</v>
      </c>
      <c r="F163" s="6">
        <v>45237</v>
      </c>
      <c r="G163" s="6">
        <v>45238</v>
      </c>
      <c r="H163" s="4">
        <v>1</v>
      </c>
      <c r="I163" s="4">
        <v>1</v>
      </c>
      <c r="J163" s="4">
        <v>1</v>
      </c>
      <c r="K163" s="4" t="s">
        <v>30</v>
      </c>
      <c r="L163" s="4">
        <v>251.6</v>
      </c>
      <c r="M163" s="4">
        <v>251.6</v>
      </c>
      <c r="N163" s="4" t="s">
        <v>820</v>
      </c>
      <c r="O163" s="4" t="s">
        <v>32</v>
      </c>
      <c r="P163" s="4" t="s">
        <v>33</v>
      </c>
      <c r="Q163" s="4">
        <v>0</v>
      </c>
      <c r="R163" s="8">
        <v>45235.0000115741</v>
      </c>
      <c r="S163" s="6">
        <v>45241</v>
      </c>
      <c r="T163" s="4" t="s">
        <v>34</v>
      </c>
      <c r="U163" s="4">
        <v>251.6</v>
      </c>
      <c r="V163" s="4">
        <v>0</v>
      </c>
      <c r="W163" s="4">
        <v>0</v>
      </c>
      <c r="X163" s="4" t="s">
        <v>821</v>
      </c>
      <c r="Y163" s="4" t="s">
        <v>822</v>
      </c>
    </row>
    <row r="164" s="4" customFormat="1" spans="1:25">
      <c r="A164" s="4" t="s">
        <v>823</v>
      </c>
      <c r="B164" s="4" t="s">
        <v>26</v>
      </c>
      <c r="C164" s="4" t="s">
        <v>27</v>
      </c>
      <c r="D164" s="4" t="s">
        <v>202</v>
      </c>
      <c r="E164" s="4" t="s">
        <v>824</v>
      </c>
      <c r="F164" s="6">
        <v>45236</v>
      </c>
      <c r="G164" s="6">
        <v>45238</v>
      </c>
      <c r="H164" s="4">
        <v>1</v>
      </c>
      <c r="I164" s="4">
        <v>2</v>
      </c>
      <c r="J164" s="4">
        <v>2</v>
      </c>
      <c r="K164" s="4" t="s">
        <v>30</v>
      </c>
      <c r="L164" s="4">
        <v>758.82</v>
      </c>
      <c r="M164" s="4">
        <v>758.82</v>
      </c>
      <c r="N164" s="4" t="s">
        <v>825</v>
      </c>
      <c r="O164" s="4" t="s">
        <v>32</v>
      </c>
      <c r="P164" s="4" t="s">
        <v>33</v>
      </c>
      <c r="Q164" s="4">
        <v>0</v>
      </c>
      <c r="R164" s="8">
        <v>45235.0000115741</v>
      </c>
      <c r="S164" s="6">
        <v>45241</v>
      </c>
      <c r="T164" s="4" t="s">
        <v>34</v>
      </c>
      <c r="U164" s="4">
        <v>758.82</v>
      </c>
      <c r="V164" s="4">
        <v>0</v>
      </c>
      <c r="W164" s="4">
        <v>0</v>
      </c>
      <c r="X164" s="4" t="s">
        <v>826</v>
      </c>
      <c r="Y164" s="4" t="s">
        <v>827</v>
      </c>
    </row>
    <row r="165" s="4" customFormat="1" spans="1:25">
      <c r="A165" s="4" t="s">
        <v>828</v>
      </c>
      <c r="B165" s="4" t="s">
        <v>26</v>
      </c>
      <c r="C165" s="4" t="s">
        <v>27</v>
      </c>
      <c r="D165" s="4" t="s">
        <v>829</v>
      </c>
      <c r="E165" s="4" t="s">
        <v>830</v>
      </c>
      <c r="F165" s="6">
        <v>45237</v>
      </c>
      <c r="G165" s="6">
        <v>45238</v>
      </c>
      <c r="H165" s="4">
        <v>1</v>
      </c>
      <c r="I165" s="4">
        <v>1</v>
      </c>
      <c r="J165" s="4">
        <v>1</v>
      </c>
      <c r="K165" s="4" t="s">
        <v>30</v>
      </c>
      <c r="L165" s="4">
        <v>157.74</v>
      </c>
      <c r="M165" s="4">
        <v>157.74</v>
      </c>
      <c r="N165" s="4" t="s">
        <v>831</v>
      </c>
      <c r="O165" s="4" t="s">
        <v>32</v>
      </c>
      <c r="P165" s="4" t="s">
        <v>33</v>
      </c>
      <c r="Q165" s="4">
        <v>0</v>
      </c>
      <c r="R165" s="8">
        <v>45235</v>
      </c>
      <c r="S165" s="6">
        <v>45241</v>
      </c>
      <c r="T165" s="4" t="s">
        <v>34</v>
      </c>
      <c r="U165" s="4">
        <v>157.74</v>
      </c>
      <c r="V165" s="4">
        <v>0</v>
      </c>
      <c r="W165" s="4">
        <v>0</v>
      </c>
      <c r="X165" s="4" t="s">
        <v>832</v>
      </c>
      <c r="Y165" s="4" t="s">
        <v>833</v>
      </c>
    </row>
    <row r="166" s="4" customFormat="1" spans="1:25">
      <c r="A166" s="4" t="s">
        <v>834</v>
      </c>
      <c r="B166" s="4" t="s">
        <v>26</v>
      </c>
      <c r="C166" s="4" t="s">
        <v>27</v>
      </c>
      <c r="D166" s="4" t="s">
        <v>835</v>
      </c>
      <c r="E166" s="4" t="s">
        <v>836</v>
      </c>
      <c r="F166" s="6">
        <v>45237</v>
      </c>
      <c r="G166" s="6">
        <v>45238</v>
      </c>
      <c r="H166" s="4">
        <v>1</v>
      </c>
      <c r="I166" s="4">
        <v>1</v>
      </c>
      <c r="J166" s="4">
        <v>1</v>
      </c>
      <c r="K166" s="4" t="s">
        <v>30</v>
      </c>
      <c r="L166" s="4">
        <v>119.34</v>
      </c>
      <c r="M166" s="4">
        <v>119.34</v>
      </c>
      <c r="N166" s="4" t="s">
        <v>837</v>
      </c>
      <c r="O166" s="4" t="s">
        <v>32</v>
      </c>
      <c r="P166" s="4" t="s">
        <v>33</v>
      </c>
      <c r="Q166" s="4">
        <v>0</v>
      </c>
      <c r="R166" s="8">
        <v>45235.0000115741</v>
      </c>
      <c r="S166" s="6">
        <v>45241</v>
      </c>
      <c r="T166" s="4" t="s">
        <v>34</v>
      </c>
      <c r="U166" s="4">
        <v>119.34</v>
      </c>
      <c r="V166" s="4">
        <v>0</v>
      </c>
      <c r="W166" s="4">
        <v>0</v>
      </c>
      <c r="X166" s="4" t="s">
        <v>838</v>
      </c>
      <c r="Y166" s="4" t="s">
        <v>839</v>
      </c>
    </row>
    <row r="167" s="4" customFormat="1" spans="1:25">
      <c r="A167" s="4" t="s">
        <v>840</v>
      </c>
      <c r="B167" s="4" t="s">
        <v>26</v>
      </c>
      <c r="C167" s="4" t="s">
        <v>27</v>
      </c>
      <c r="D167" s="4" t="s">
        <v>841</v>
      </c>
      <c r="E167" s="4" t="s">
        <v>672</v>
      </c>
      <c r="F167" s="6">
        <v>45236</v>
      </c>
      <c r="G167" s="6">
        <v>45238</v>
      </c>
      <c r="H167" s="4">
        <v>1</v>
      </c>
      <c r="I167" s="4">
        <v>2</v>
      </c>
      <c r="J167" s="4">
        <v>2</v>
      </c>
      <c r="K167" s="4" t="s">
        <v>30</v>
      </c>
      <c r="L167" s="4">
        <v>438.24</v>
      </c>
      <c r="M167" s="4">
        <v>438.24</v>
      </c>
      <c r="N167" s="4" t="s">
        <v>842</v>
      </c>
      <c r="O167" s="4" t="s">
        <v>32</v>
      </c>
      <c r="P167" s="4" t="s">
        <v>33</v>
      </c>
      <c r="Q167" s="4">
        <v>0</v>
      </c>
      <c r="R167" s="8">
        <v>45235.0000115741</v>
      </c>
      <c r="S167" s="6">
        <v>45241</v>
      </c>
      <c r="T167" s="4" t="s">
        <v>34</v>
      </c>
      <c r="U167" s="4">
        <v>438.24</v>
      </c>
      <c r="V167" s="4">
        <v>0</v>
      </c>
      <c r="W167" s="4">
        <v>0</v>
      </c>
      <c r="X167" s="4" t="s">
        <v>843</v>
      </c>
      <c r="Y167" s="4" t="s">
        <v>67</v>
      </c>
    </row>
    <row r="168" s="4" customFormat="1" spans="1:25">
      <c r="A168" s="4" t="s">
        <v>844</v>
      </c>
      <c r="B168" s="4" t="s">
        <v>26</v>
      </c>
      <c r="C168" s="4" t="s">
        <v>27</v>
      </c>
      <c r="D168" s="4" t="s">
        <v>845</v>
      </c>
      <c r="E168" s="4" t="s">
        <v>846</v>
      </c>
      <c r="F168" s="6">
        <v>45236</v>
      </c>
      <c r="G168" s="6">
        <v>45238</v>
      </c>
      <c r="H168" s="4">
        <v>1</v>
      </c>
      <c r="I168" s="4">
        <v>2</v>
      </c>
      <c r="J168" s="4">
        <v>2</v>
      </c>
      <c r="K168" s="4" t="s">
        <v>30</v>
      </c>
      <c r="L168" s="4">
        <v>660.3</v>
      </c>
      <c r="M168" s="4">
        <v>660.3</v>
      </c>
      <c r="N168" s="4" t="s">
        <v>847</v>
      </c>
      <c r="O168" s="4" t="s">
        <v>32</v>
      </c>
      <c r="P168" s="4" t="s">
        <v>33</v>
      </c>
      <c r="Q168" s="4">
        <v>0</v>
      </c>
      <c r="R168" s="8">
        <v>45235</v>
      </c>
      <c r="S168" s="6">
        <v>45241</v>
      </c>
      <c r="T168" s="4" t="s">
        <v>34</v>
      </c>
      <c r="U168" s="4">
        <v>660.3</v>
      </c>
      <c r="V168" s="4">
        <v>0</v>
      </c>
      <c r="W168" s="4">
        <v>0</v>
      </c>
      <c r="X168" s="4" t="s">
        <v>848</v>
      </c>
      <c r="Y168" s="4" t="s">
        <v>67</v>
      </c>
    </row>
    <row r="169" s="4" customFormat="1" spans="1:25">
      <c r="A169" s="4" t="s">
        <v>849</v>
      </c>
      <c r="B169" s="4" t="s">
        <v>26</v>
      </c>
      <c r="C169" s="4" t="s">
        <v>27</v>
      </c>
      <c r="D169" s="4" t="s">
        <v>850</v>
      </c>
      <c r="E169" s="4" t="s">
        <v>851</v>
      </c>
      <c r="F169" s="6">
        <v>45236</v>
      </c>
      <c r="G169" s="6">
        <v>45238</v>
      </c>
      <c r="H169" s="4">
        <v>1</v>
      </c>
      <c r="I169" s="4">
        <v>2</v>
      </c>
      <c r="J169" s="4">
        <v>2</v>
      </c>
      <c r="K169" s="4" t="s">
        <v>30</v>
      </c>
      <c r="L169" s="4">
        <v>1440.5</v>
      </c>
      <c r="M169" s="4">
        <v>1440.5</v>
      </c>
      <c r="N169" s="4" t="s">
        <v>852</v>
      </c>
      <c r="O169" s="4" t="s">
        <v>32</v>
      </c>
      <c r="P169" s="4" t="s">
        <v>33</v>
      </c>
      <c r="Q169" s="4">
        <v>0</v>
      </c>
      <c r="R169" s="8">
        <v>45235</v>
      </c>
      <c r="S169" s="6">
        <v>45241</v>
      </c>
      <c r="T169" s="4" t="s">
        <v>34</v>
      </c>
      <c r="U169" s="4">
        <v>1440.5</v>
      </c>
      <c r="V169" s="4">
        <v>0</v>
      </c>
      <c r="W169" s="4">
        <v>0</v>
      </c>
      <c r="X169" s="4" t="s">
        <v>853</v>
      </c>
      <c r="Y169" s="4" t="s">
        <v>854</v>
      </c>
    </row>
    <row r="170" s="4" customFormat="1" spans="1:25">
      <c r="A170" s="4" t="s">
        <v>855</v>
      </c>
      <c r="B170" s="4" t="s">
        <v>26</v>
      </c>
      <c r="C170" s="4" t="s">
        <v>27</v>
      </c>
      <c r="D170" s="4" t="s">
        <v>792</v>
      </c>
      <c r="E170" s="4" t="s">
        <v>856</v>
      </c>
      <c r="F170" s="6">
        <v>45236</v>
      </c>
      <c r="G170" s="6">
        <v>45238</v>
      </c>
      <c r="H170" s="4">
        <v>1</v>
      </c>
      <c r="I170" s="4">
        <v>2</v>
      </c>
      <c r="J170" s="4">
        <v>2</v>
      </c>
      <c r="K170" s="4" t="s">
        <v>30</v>
      </c>
      <c r="L170" s="4">
        <v>1492.44</v>
      </c>
      <c r="M170" s="4">
        <v>1492.44</v>
      </c>
      <c r="N170" s="4" t="s">
        <v>857</v>
      </c>
      <c r="O170" s="4" t="s">
        <v>32</v>
      </c>
      <c r="P170" s="4" t="s">
        <v>33</v>
      </c>
      <c r="Q170" s="4">
        <v>0</v>
      </c>
      <c r="R170" s="8">
        <v>45235</v>
      </c>
      <c r="S170" s="6">
        <v>45241</v>
      </c>
      <c r="T170" s="4" t="s">
        <v>34</v>
      </c>
      <c r="U170" s="4">
        <v>1492.44</v>
      </c>
      <c r="V170" s="4">
        <v>0</v>
      </c>
      <c r="W170" s="4">
        <v>0</v>
      </c>
      <c r="X170" s="4" t="s">
        <v>858</v>
      </c>
      <c r="Y170" s="4" t="s">
        <v>67</v>
      </c>
    </row>
    <row r="171" s="4" customFormat="1" spans="1:25">
      <c r="A171" s="4" t="s">
        <v>859</v>
      </c>
      <c r="B171" s="4" t="s">
        <v>26</v>
      </c>
      <c r="C171" s="4" t="s">
        <v>27</v>
      </c>
      <c r="D171" s="4" t="s">
        <v>555</v>
      </c>
      <c r="E171" s="4" t="s">
        <v>556</v>
      </c>
      <c r="F171" s="6">
        <v>45236</v>
      </c>
      <c r="G171" s="6">
        <v>45238</v>
      </c>
      <c r="H171" s="4">
        <v>1</v>
      </c>
      <c r="I171" s="4">
        <v>2</v>
      </c>
      <c r="J171" s="4">
        <v>2</v>
      </c>
      <c r="K171" s="4" t="s">
        <v>30</v>
      </c>
      <c r="L171" s="4">
        <v>451.89</v>
      </c>
      <c r="M171" s="4">
        <v>451.89</v>
      </c>
      <c r="N171" s="4" t="s">
        <v>860</v>
      </c>
      <c r="O171" s="4" t="s">
        <v>32</v>
      </c>
      <c r="P171" s="4" t="s">
        <v>33</v>
      </c>
      <c r="Q171" s="4">
        <v>0</v>
      </c>
      <c r="R171" s="8">
        <v>45235.0000115741</v>
      </c>
      <c r="S171" s="6">
        <v>45241</v>
      </c>
      <c r="T171" s="4" t="s">
        <v>34</v>
      </c>
      <c r="U171" s="4">
        <v>451.89</v>
      </c>
      <c r="V171" s="4">
        <v>0</v>
      </c>
      <c r="W171" s="4">
        <v>0</v>
      </c>
      <c r="X171" s="4" t="s">
        <v>861</v>
      </c>
      <c r="Y171" s="4" t="s">
        <v>67</v>
      </c>
    </row>
    <row r="172" s="4" customFormat="1" spans="1:25">
      <c r="A172" s="4" t="s">
        <v>862</v>
      </c>
      <c r="B172" s="4" t="s">
        <v>26</v>
      </c>
      <c r="C172" s="4" t="s">
        <v>27</v>
      </c>
      <c r="D172" s="4" t="s">
        <v>863</v>
      </c>
      <c r="E172" s="4" t="s">
        <v>864</v>
      </c>
      <c r="F172" s="6">
        <v>45237</v>
      </c>
      <c r="G172" s="6">
        <v>45238</v>
      </c>
      <c r="H172" s="4">
        <v>1</v>
      </c>
      <c r="I172" s="4">
        <v>1</v>
      </c>
      <c r="J172" s="4">
        <v>1</v>
      </c>
      <c r="K172" s="4" t="s">
        <v>30</v>
      </c>
      <c r="L172" s="4">
        <v>305.02</v>
      </c>
      <c r="M172" s="4">
        <v>305.02</v>
      </c>
      <c r="N172" s="4" t="s">
        <v>865</v>
      </c>
      <c r="O172" s="4" t="s">
        <v>32</v>
      </c>
      <c r="P172" s="4" t="s">
        <v>33</v>
      </c>
      <c r="Q172" s="4">
        <v>0</v>
      </c>
      <c r="R172" s="8">
        <v>45235.0000115741</v>
      </c>
      <c r="S172" s="6">
        <v>45241</v>
      </c>
      <c r="T172" s="4" t="s">
        <v>34</v>
      </c>
      <c r="U172" s="4">
        <v>305.02</v>
      </c>
      <c r="V172" s="4">
        <v>0</v>
      </c>
      <c r="W172" s="4">
        <v>0</v>
      </c>
      <c r="X172" s="4" t="s">
        <v>866</v>
      </c>
      <c r="Y172" s="4" t="s">
        <v>67</v>
      </c>
    </row>
    <row r="173" s="4" customFormat="1" spans="1:25">
      <c r="A173" s="4" t="s">
        <v>867</v>
      </c>
      <c r="B173" s="4" t="s">
        <v>26</v>
      </c>
      <c r="C173" s="4" t="s">
        <v>27</v>
      </c>
      <c r="D173" s="4" t="s">
        <v>868</v>
      </c>
      <c r="E173" s="4" t="s">
        <v>751</v>
      </c>
      <c r="F173" s="6">
        <v>45236</v>
      </c>
      <c r="G173" s="6">
        <v>45238</v>
      </c>
      <c r="H173" s="4">
        <v>1</v>
      </c>
      <c r="I173" s="4">
        <v>2</v>
      </c>
      <c r="J173" s="4">
        <v>2</v>
      </c>
      <c r="K173" s="4" t="s">
        <v>30</v>
      </c>
      <c r="L173" s="4">
        <v>745.5</v>
      </c>
      <c r="M173" s="4">
        <v>745.5</v>
      </c>
      <c r="N173" s="4" t="s">
        <v>869</v>
      </c>
      <c r="O173" s="4" t="s">
        <v>32</v>
      </c>
      <c r="P173" s="4" t="s">
        <v>33</v>
      </c>
      <c r="Q173" s="4">
        <v>0</v>
      </c>
      <c r="R173" s="8">
        <v>45235</v>
      </c>
      <c r="S173" s="6">
        <v>45241</v>
      </c>
      <c r="T173" s="4" t="s">
        <v>34</v>
      </c>
      <c r="U173" s="4">
        <v>745.5</v>
      </c>
      <c r="V173" s="4">
        <v>0</v>
      </c>
      <c r="W173" s="4">
        <v>0</v>
      </c>
      <c r="X173" s="4" t="s">
        <v>870</v>
      </c>
      <c r="Y173" s="4" t="s">
        <v>67</v>
      </c>
    </row>
    <row r="174" s="4" customFormat="1" spans="1:25">
      <c r="A174" s="4" t="s">
        <v>871</v>
      </c>
      <c r="B174" s="4" t="s">
        <v>26</v>
      </c>
      <c r="C174" s="4" t="s">
        <v>27</v>
      </c>
      <c r="D174" s="4" t="s">
        <v>872</v>
      </c>
      <c r="E174" s="4" t="s">
        <v>281</v>
      </c>
      <c r="F174" s="6">
        <v>45237</v>
      </c>
      <c r="G174" s="6">
        <v>45238</v>
      </c>
      <c r="H174" s="4">
        <v>1</v>
      </c>
      <c r="I174" s="4">
        <v>1</v>
      </c>
      <c r="J174" s="4">
        <v>1</v>
      </c>
      <c r="K174" s="4" t="s">
        <v>30</v>
      </c>
      <c r="L174" s="4">
        <v>451.61</v>
      </c>
      <c r="M174" s="4">
        <v>451.61</v>
      </c>
      <c r="N174" s="4" t="s">
        <v>873</v>
      </c>
      <c r="O174" s="4" t="s">
        <v>32</v>
      </c>
      <c r="P174" s="4" t="s">
        <v>33</v>
      </c>
      <c r="Q174" s="4">
        <v>0</v>
      </c>
      <c r="R174" s="8">
        <v>45235.0000115741</v>
      </c>
      <c r="S174" s="6">
        <v>45241</v>
      </c>
      <c r="T174" s="4" t="s">
        <v>34</v>
      </c>
      <c r="U174" s="4">
        <v>451.61</v>
      </c>
      <c r="V174" s="4">
        <v>0</v>
      </c>
      <c r="W174" s="4">
        <v>0</v>
      </c>
      <c r="X174" s="4" t="s">
        <v>874</v>
      </c>
      <c r="Y174" s="4" t="s">
        <v>67</v>
      </c>
    </row>
    <row r="175" s="4" customFormat="1" spans="1:25">
      <c r="A175" s="4" t="s">
        <v>875</v>
      </c>
      <c r="B175" s="4" t="s">
        <v>26</v>
      </c>
      <c r="C175" s="4" t="s">
        <v>27</v>
      </c>
      <c r="D175" s="4" t="s">
        <v>872</v>
      </c>
      <c r="E175" s="4" t="s">
        <v>281</v>
      </c>
      <c r="F175" s="6">
        <v>45237</v>
      </c>
      <c r="G175" s="6">
        <v>45238</v>
      </c>
      <c r="H175" s="4">
        <v>1</v>
      </c>
      <c r="I175" s="4">
        <v>1</v>
      </c>
      <c r="J175" s="4">
        <v>1</v>
      </c>
      <c r="K175" s="4" t="s">
        <v>30</v>
      </c>
      <c r="L175" s="4">
        <v>451.61</v>
      </c>
      <c r="M175" s="4">
        <v>451.61</v>
      </c>
      <c r="N175" s="4" t="s">
        <v>876</v>
      </c>
      <c r="O175" s="4" t="s">
        <v>32</v>
      </c>
      <c r="P175" s="4" t="s">
        <v>33</v>
      </c>
      <c r="Q175" s="4">
        <v>0</v>
      </c>
      <c r="R175" s="8">
        <v>45235</v>
      </c>
      <c r="S175" s="6">
        <v>45241</v>
      </c>
      <c r="T175" s="4" t="s">
        <v>34</v>
      </c>
      <c r="U175" s="4">
        <v>451.61</v>
      </c>
      <c r="V175" s="4">
        <v>0</v>
      </c>
      <c r="W175" s="4">
        <v>0</v>
      </c>
      <c r="X175" s="4" t="s">
        <v>877</v>
      </c>
      <c r="Y175" s="4" t="s">
        <v>67</v>
      </c>
    </row>
    <row r="176" s="4" customFormat="1" spans="1:25">
      <c r="A176" s="4" t="s">
        <v>878</v>
      </c>
      <c r="B176" s="4" t="s">
        <v>26</v>
      </c>
      <c r="C176" s="4" t="s">
        <v>27</v>
      </c>
      <c r="D176" s="4" t="s">
        <v>879</v>
      </c>
      <c r="E176" s="4" t="s">
        <v>880</v>
      </c>
      <c r="F176" s="6">
        <v>45237</v>
      </c>
      <c r="G176" s="6">
        <v>45238</v>
      </c>
      <c r="H176" s="4">
        <v>1</v>
      </c>
      <c r="I176" s="4">
        <v>1</v>
      </c>
      <c r="J176" s="4">
        <v>1</v>
      </c>
      <c r="K176" s="4" t="s">
        <v>30</v>
      </c>
      <c r="L176" s="4">
        <v>292.44</v>
      </c>
      <c r="M176" s="4">
        <v>292.44</v>
      </c>
      <c r="N176" s="4" t="s">
        <v>881</v>
      </c>
      <c r="O176" s="4" t="s">
        <v>32</v>
      </c>
      <c r="P176" s="4" t="s">
        <v>33</v>
      </c>
      <c r="Q176" s="4">
        <v>0</v>
      </c>
      <c r="R176" s="8">
        <v>45236.0000115741</v>
      </c>
      <c r="S176" s="6">
        <v>45241</v>
      </c>
      <c r="T176" s="4" t="s">
        <v>34</v>
      </c>
      <c r="U176" s="4">
        <v>292.44</v>
      </c>
      <c r="V176" s="4">
        <v>0</v>
      </c>
      <c r="W176" s="4">
        <v>0</v>
      </c>
      <c r="X176" s="4" t="s">
        <v>882</v>
      </c>
      <c r="Y176" s="4" t="s">
        <v>883</v>
      </c>
    </row>
    <row r="177" s="4" customFormat="1" spans="1:25">
      <c r="A177" s="4" t="s">
        <v>884</v>
      </c>
      <c r="B177" s="4" t="s">
        <v>26</v>
      </c>
      <c r="C177" s="4" t="s">
        <v>27</v>
      </c>
      <c r="D177" s="4" t="s">
        <v>885</v>
      </c>
      <c r="E177" s="4" t="s">
        <v>886</v>
      </c>
      <c r="F177" s="6">
        <v>45237</v>
      </c>
      <c r="G177" s="6">
        <v>45238</v>
      </c>
      <c r="H177" s="4">
        <v>1</v>
      </c>
      <c r="I177" s="4">
        <v>1</v>
      </c>
      <c r="J177" s="4">
        <v>1</v>
      </c>
      <c r="K177" s="4" t="s">
        <v>30</v>
      </c>
      <c r="L177" s="4">
        <v>361.5</v>
      </c>
      <c r="M177" s="4">
        <v>361.5</v>
      </c>
      <c r="N177" s="4" t="s">
        <v>887</v>
      </c>
      <c r="O177" s="4" t="s">
        <v>32</v>
      </c>
      <c r="P177" s="4" t="s">
        <v>33</v>
      </c>
      <c r="Q177" s="4">
        <v>0</v>
      </c>
      <c r="R177" s="8">
        <v>45236</v>
      </c>
      <c r="S177" s="6">
        <v>45241</v>
      </c>
      <c r="T177" s="4" t="s">
        <v>34</v>
      </c>
      <c r="U177" s="4">
        <v>361.5</v>
      </c>
      <c r="V177" s="4">
        <v>0</v>
      </c>
      <c r="W177" s="4">
        <v>0</v>
      </c>
      <c r="X177" s="4" t="s">
        <v>888</v>
      </c>
      <c r="Y177" s="4" t="s">
        <v>67</v>
      </c>
    </row>
    <row r="178" s="4" customFormat="1" spans="1:25">
      <c r="A178" s="4" t="s">
        <v>889</v>
      </c>
      <c r="B178" s="4" t="s">
        <v>26</v>
      </c>
      <c r="C178" s="4" t="s">
        <v>27</v>
      </c>
      <c r="D178" s="4" t="s">
        <v>890</v>
      </c>
      <c r="E178" s="4" t="s">
        <v>891</v>
      </c>
      <c r="F178" s="6">
        <v>45236</v>
      </c>
      <c r="G178" s="6">
        <v>45238</v>
      </c>
      <c r="H178" s="4">
        <v>1</v>
      </c>
      <c r="I178" s="4">
        <v>2</v>
      </c>
      <c r="J178" s="4">
        <v>2</v>
      </c>
      <c r="K178" s="4" t="s">
        <v>30</v>
      </c>
      <c r="L178" s="4">
        <v>1185.26</v>
      </c>
      <c r="M178" s="4">
        <v>1185.26</v>
      </c>
      <c r="N178" s="4" t="s">
        <v>892</v>
      </c>
      <c r="O178" s="4" t="s">
        <v>32</v>
      </c>
      <c r="P178" s="4" t="s">
        <v>33</v>
      </c>
      <c r="Q178" s="4">
        <v>0</v>
      </c>
      <c r="R178" s="8">
        <v>45236</v>
      </c>
      <c r="S178" s="6">
        <v>45241</v>
      </c>
      <c r="T178" s="4" t="s">
        <v>34</v>
      </c>
      <c r="U178" s="4">
        <v>1185.26</v>
      </c>
      <c r="V178" s="4">
        <v>0</v>
      </c>
      <c r="W178" s="4">
        <v>0</v>
      </c>
      <c r="X178" s="4" t="s">
        <v>893</v>
      </c>
      <c r="Y178" s="4" t="s">
        <v>67</v>
      </c>
    </row>
    <row r="179" s="4" customFormat="1" spans="1:25">
      <c r="A179" s="4" t="s">
        <v>894</v>
      </c>
      <c r="B179" s="4" t="s">
        <v>26</v>
      </c>
      <c r="C179" s="4" t="s">
        <v>27</v>
      </c>
      <c r="D179" s="4" t="s">
        <v>895</v>
      </c>
      <c r="E179" s="4" t="s">
        <v>281</v>
      </c>
      <c r="F179" s="6">
        <v>45236</v>
      </c>
      <c r="G179" s="6">
        <v>45238</v>
      </c>
      <c r="H179" s="4">
        <v>1</v>
      </c>
      <c r="I179" s="4">
        <v>2</v>
      </c>
      <c r="J179" s="4">
        <v>2</v>
      </c>
      <c r="K179" s="4" t="s">
        <v>30</v>
      </c>
      <c r="L179" s="4">
        <v>632.2</v>
      </c>
      <c r="M179" s="4">
        <v>632.2</v>
      </c>
      <c r="N179" s="4" t="s">
        <v>896</v>
      </c>
      <c r="O179" s="4" t="s">
        <v>32</v>
      </c>
      <c r="P179" s="4" t="s">
        <v>33</v>
      </c>
      <c r="Q179" s="4">
        <v>0</v>
      </c>
      <c r="R179" s="8">
        <v>45236</v>
      </c>
      <c r="S179" s="6">
        <v>45241</v>
      </c>
      <c r="T179" s="4" t="s">
        <v>34</v>
      </c>
      <c r="U179" s="4">
        <v>632.2</v>
      </c>
      <c r="V179" s="4">
        <v>0</v>
      </c>
      <c r="W179" s="4">
        <v>0</v>
      </c>
      <c r="X179" s="4" t="s">
        <v>897</v>
      </c>
      <c r="Y179" s="4" t="s">
        <v>898</v>
      </c>
    </row>
    <row r="180" s="4" customFormat="1" spans="1:25">
      <c r="A180" s="4" t="s">
        <v>899</v>
      </c>
      <c r="B180" s="4" t="s">
        <v>26</v>
      </c>
      <c r="C180" s="4" t="s">
        <v>27</v>
      </c>
      <c r="D180" s="4" t="s">
        <v>900</v>
      </c>
      <c r="E180" s="4" t="s">
        <v>901</v>
      </c>
      <c r="F180" s="6">
        <v>45237</v>
      </c>
      <c r="G180" s="6">
        <v>45238</v>
      </c>
      <c r="H180" s="4">
        <v>1</v>
      </c>
      <c r="I180" s="4">
        <v>1</v>
      </c>
      <c r="J180" s="4">
        <v>1</v>
      </c>
      <c r="K180" s="4" t="s">
        <v>30</v>
      </c>
      <c r="L180" s="4">
        <v>296.21</v>
      </c>
      <c r="M180" s="4">
        <v>296.21</v>
      </c>
      <c r="N180" s="4" t="s">
        <v>902</v>
      </c>
      <c r="O180" s="4" t="s">
        <v>32</v>
      </c>
      <c r="P180" s="4" t="s">
        <v>33</v>
      </c>
      <c r="Q180" s="4">
        <v>0</v>
      </c>
      <c r="R180" s="8">
        <v>45236.0000115741</v>
      </c>
      <c r="S180" s="6">
        <v>45241</v>
      </c>
      <c r="T180" s="4" t="s">
        <v>34</v>
      </c>
      <c r="U180" s="4">
        <v>296.21</v>
      </c>
      <c r="V180" s="4">
        <v>0</v>
      </c>
      <c r="W180" s="4">
        <v>0</v>
      </c>
      <c r="X180" s="4" t="s">
        <v>903</v>
      </c>
      <c r="Y180" s="4" t="s">
        <v>67</v>
      </c>
    </row>
    <row r="181" s="4" customFormat="1" spans="1:25">
      <c r="A181" s="4" t="s">
        <v>904</v>
      </c>
      <c r="B181" s="4" t="s">
        <v>26</v>
      </c>
      <c r="C181" s="4" t="s">
        <v>27</v>
      </c>
      <c r="D181" s="4" t="s">
        <v>905</v>
      </c>
      <c r="E181" s="4" t="s">
        <v>906</v>
      </c>
      <c r="F181" s="6">
        <v>45236</v>
      </c>
      <c r="G181" s="6">
        <v>45238</v>
      </c>
      <c r="H181" s="4">
        <v>1</v>
      </c>
      <c r="I181" s="4">
        <v>2</v>
      </c>
      <c r="J181" s="4">
        <v>2</v>
      </c>
      <c r="K181" s="4" t="s">
        <v>30</v>
      </c>
      <c r="L181" s="4">
        <v>1711.12</v>
      </c>
      <c r="M181" s="4">
        <v>1711.12</v>
      </c>
      <c r="N181" s="4" t="s">
        <v>907</v>
      </c>
      <c r="O181" s="4" t="s">
        <v>32</v>
      </c>
      <c r="P181" s="4" t="s">
        <v>33</v>
      </c>
      <c r="Q181" s="4">
        <v>0</v>
      </c>
      <c r="R181" s="8">
        <v>45236</v>
      </c>
      <c r="S181" s="6">
        <v>45241</v>
      </c>
      <c r="T181" s="4" t="s">
        <v>34</v>
      </c>
      <c r="U181" s="4">
        <v>1711.12</v>
      </c>
      <c r="V181" s="4">
        <v>0</v>
      </c>
      <c r="W181" s="4">
        <v>0</v>
      </c>
      <c r="X181" s="4" t="s">
        <v>908</v>
      </c>
      <c r="Y181" s="4" t="s">
        <v>67</v>
      </c>
    </row>
    <row r="182" s="4" customFormat="1" spans="1:25">
      <c r="A182" s="4" t="s">
        <v>909</v>
      </c>
      <c r="B182" s="4" t="s">
        <v>26</v>
      </c>
      <c r="C182" s="4" t="s">
        <v>27</v>
      </c>
      <c r="D182" s="4" t="s">
        <v>900</v>
      </c>
      <c r="E182" s="4" t="s">
        <v>910</v>
      </c>
      <c r="F182" s="6">
        <v>45237</v>
      </c>
      <c r="G182" s="6">
        <v>45238</v>
      </c>
      <c r="H182" s="4">
        <v>1</v>
      </c>
      <c r="I182" s="4">
        <v>1</v>
      </c>
      <c r="J182" s="4">
        <v>1</v>
      </c>
      <c r="K182" s="4" t="s">
        <v>30</v>
      </c>
      <c r="L182" s="4">
        <v>296.21</v>
      </c>
      <c r="M182" s="4">
        <v>296.21</v>
      </c>
      <c r="N182" s="4" t="s">
        <v>911</v>
      </c>
      <c r="O182" s="4" t="s">
        <v>32</v>
      </c>
      <c r="P182" s="4" t="s">
        <v>33</v>
      </c>
      <c r="Q182" s="4">
        <v>0</v>
      </c>
      <c r="R182" s="8">
        <v>45236</v>
      </c>
      <c r="S182" s="6">
        <v>45241</v>
      </c>
      <c r="T182" s="4" t="s">
        <v>34</v>
      </c>
      <c r="U182" s="4">
        <v>296.21</v>
      </c>
      <c r="V182" s="4">
        <v>0</v>
      </c>
      <c r="W182" s="4">
        <v>0</v>
      </c>
      <c r="X182" s="4" t="s">
        <v>912</v>
      </c>
      <c r="Y182" s="4" t="s">
        <v>67</v>
      </c>
    </row>
    <row r="183" s="4" customFormat="1" spans="1:25">
      <c r="A183" s="4" t="s">
        <v>913</v>
      </c>
      <c r="B183" s="4" t="s">
        <v>26</v>
      </c>
      <c r="C183" s="4" t="s">
        <v>27</v>
      </c>
      <c r="D183" s="4" t="s">
        <v>914</v>
      </c>
      <c r="E183" s="4" t="s">
        <v>218</v>
      </c>
      <c r="F183" s="6">
        <v>45236</v>
      </c>
      <c r="G183" s="6">
        <v>45238</v>
      </c>
      <c r="H183" s="4">
        <v>1</v>
      </c>
      <c r="I183" s="4">
        <v>2</v>
      </c>
      <c r="J183" s="4">
        <v>2</v>
      </c>
      <c r="K183" s="4" t="s">
        <v>30</v>
      </c>
      <c r="L183" s="4">
        <v>666.8</v>
      </c>
      <c r="M183" s="4">
        <v>666.8</v>
      </c>
      <c r="N183" s="4" t="s">
        <v>915</v>
      </c>
      <c r="O183" s="4" t="s">
        <v>32</v>
      </c>
      <c r="P183" s="4" t="s">
        <v>33</v>
      </c>
      <c r="Q183" s="4">
        <v>0</v>
      </c>
      <c r="R183" s="8">
        <v>45236</v>
      </c>
      <c r="S183" s="6">
        <v>45241</v>
      </c>
      <c r="T183" s="4" t="s">
        <v>34</v>
      </c>
      <c r="U183" s="4">
        <v>666.8</v>
      </c>
      <c r="V183" s="4">
        <v>0</v>
      </c>
      <c r="W183" s="4">
        <v>0</v>
      </c>
      <c r="X183" s="4" t="s">
        <v>916</v>
      </c>
      <c r="Y183" s="4" t="s">
        <v>917</v>
      </c>
    </row>
    <row r="184" s="4" customFormat="1" spans="1:25">
      <c r="A184" s="4" t="s">
        <v>918</v>
      </c>
      <c r="B184" s="4" t="s">
        <v>26</v>
      </c>
      <c r="C184" s="4" t="s">
        <v>27</v>
      </c>
      <c r="D184" s="4" t="s">
        <v>919</v>
      </c>
      <c r="E184" s="4" t="s">
        <v>920</v>
      </c>
      <c r="F184" s="6">
        <v>45236</v>
      </c>
      <c r="G184" s="6">
        <v>45238</v>
      </c>
      <c r="H184" s="4">
        <v>1</v>
      </c>
      <c r="I184" s="4">
        <v>2</v>
      </c>
      <c r="J184" s="4">
        <v>2</v>
      </c>
      <c r="K184" s="4" t="s">
        <v>30</v>
      </c>
      <c r="L184" s="4">
        <v>1535.26</v>
      </c>
      <c r="M184" s="4">
        <v>1535.26</v>
      </c>
      <c r="N184" s="4" t="s">
        <v>921</v>
      </c>
      <c r="O184" s="4" t="s">
        <v>32</v>
      </c>
      <c r="P184" s="4" t="s">
        <v>33</v>
      </c>
      <c r="Q184" s="4">
        <v>0</v>
      </c>
      <c r="R184" s="8">
        <v>45236</v>
      </c>
      <c r="S184" s="6">
        <v>45241</v>
      </c>
      <c r="T184" s="4" t="s">
        <v>34</v>
      </c>
      <c r="U184" s="4">
        <v>1535.26</v>
      </c>
      <c r="V184" s="4">
        <v>0</v>
      </c>
      <c r="W184" s="4">
        <v>0</v>
      </c>
      <c r="X184" s="4" t="s">
        <v>922</v>
      </c>
      <c r="Y184" s="4" t="s">
        <v>923</v>
      </c>
    </row>
    <row r="185" s="4" customFormat="1" spans="1:25">
      <c r="A185" s="4" t="s">
        <v>924</v>
      </c>
      <c r="B185" s="4" t="s">
        <v>26</v>
      </c>
      <c r="C185" s="4" t="s">
        <v>27</v>
      </c>
      <c r="D185" s="4" t="s">
        <v>925</v>
      </c>
      <c r="E185" s="4" t="s">
        <v>926</v>
      </c>
      <c r="F185" s="6">
        <v>45236</v>
      </c>
      <c r="G185" s="6">
        <v>45238</v>
      </c>
      <c r="H185" s="4">
        <v>1</v>
      </c>
      <c r="I185" s="4">
        <v>2</v>
      </c>
      <c r="J185" s="4">
        <v>2</v>
      </c>
      <c r="K185" s="4" t="s">
        <v>30</v>
      </c>
      <c r="L185" s="4">
        <v>169.9</v>
      </c>
      <c r="M185" s="4">
        <v>169.9</v>
      </c>
      <c r="N185" s="4" t="s">
        <v>927</v>
      </c>
      <c r="O185" s="4" t="s">
        <v>32</v>
      </c>
      <c r="P185" s="4" t="s">
        <v>33</v>
      </c>
      <c r="Q185" s="4">
        <v>0</v>
      </c>
      <c r="R185" s="8">
        <v>45236</v>
      </c>
      <c r="S185" s="6">
        <v>45241</v>
      </c>
      <c r="T185" s="4" t="s">
        <v>34</v>
      </c>
      <c r="U185" s="4">
        <v>169.9</v>
      </c>
      <c r="V185" s="4">
        <v>0</v>
      </c>
      <c r="W185" s="4">
        <v>0</v>
      </c>
      <c r="X185" s="4" t="s">
        <v>928</v>
      </c>
      <c r="Y185" s="4" t="s">
        <v>67</v>
      </c>
    </row>
    <row r="186" s="4" customFormat="1" spans="1:25">
      <c r="A186" s="4" t="s">
        <v>929</v>
      </c>
      <c r="B186" s="4" t="s">
        <v>26</v>
      </c>
      <c r="C186" s="4" t="s">
        <v>27</v>
      </c>
      <c r="D186" s="4" t="s">
        <v>930</v>
      </c>
      <c r="E186" s="4" t="s">
        <v>931</v>
      </c>
      <c r="F186" s="6">
        <v>45236</v>
      </c>
      <c r="G186" s="6">
        <v>45238</v>
      </c>
      <c r="H186" s="4">
        <v>1</v>
      </c>
      <c r="I186" s="4">
        <v>2</v>
      </c>
      <c r="J186" s="4">
        <v>2</v>
      </c>
      <c r="K186" s="4" t="s">
        <v>30</v>
      </c>
      <c r="L186" s="4">
        <v>969.28</v>
      </c>
      <c r="M186" s="4">
        <v>969.28</v>
      </c>
      <c r="N186" s="4" t="s">
        <v>932</v>
      </c>
      <c r="O186" s="4" t="s">
        <v>32</v>
      </c>
      <c r="P186" s="4" t="s">
        <v>33</v>
      </c>
      <c r="Q186" s="4">
        <v>0</v>
      </c>
      <c r="R186" s="8">
        <v>45236</v>
      </c>
      <c r="S186" s="6">
        <v>45241</v>
      </c>
      <c r="T186" s="4" t="s">
        <v>34</v>
      </c>
      <c r="U186" s="4">
        <v>969.28</v>
      </c>
      <c r="V186" s="4">
        <v>0</v>
      </c>
      <c r="W186" s="4">
        <v>0</v>
      </c>
      <c r="X186" s="4" t="s">
        <v>933</v>
      </c>
      <c r="Y186" s="4" t="s">
        <v>67</v>
      </c>
    </row>
    <row r="187" s="4" customFormat="1" spans="1:25">
      <c r="A187" s="4" t="s">
        <v>934</v>
      </c>
      <c r="B187" s="4" t="s">
        <v>26</v>
      </c>
      <c r="C187" s="4" t="s">
        <v>27</v>
      </c>
      <c r="D187" s="4" t="s">
        <v>935</v>
      </c>
      <c r="E187" s="4" t="s">
        <v>936</v>
      </c>
      <c r="F187" s="6">
        <v>45237</v>
      </c>
      <c r="G187" s="6">
        <v>45238</v>
      </c>
      <c r="H187" s="4">
        <v>1</v>
      </c>
      <c r="I187" s="4">
        <v>1</v>
      </c>
      <c r="J187" s="4">
        <v>1</v>
      </c>
      <c r="K187" s="4" t="s">
        <v>30</v>
      </c>
      <c r="L187" s="4">
        <v>293.71</v>
      </c>
      <c r="M187" s="4">
        <v>293.71</v>
      </c>
      <c r="N187" s="4" t="s">
        <v>937</v>
      </c>
      <c r="O187" s="4" t="s">
        <v>32</v>
      </c>
      <c r="P187" s="4" t="s">
        <v>33</v>
      </c>
      <c r="Q187" s="4">
        <v>0</v>
      </c>
      <c r="R187" s="8">
        <v>45236.0000115741</v>
      </c>
      <c r="S187" s="6">
        <v>45241</v>
      </c>
      <c r="T187" s="4" t="s">
        <v>34</v>
      </c>
      <c r="U187" s="4">
        <v>293.71</v>
      </c>
      <c r="V187" s="4">
        <v>0</v>
      </c>
      <c r="W187" s="4">
        <v>0</v>
      </c>
      <c r="X187" s="4" t="s">
        <v>938</v>
      </c>
      <c r="Y187" s="4" t="s">
        <v>67</v>
      </c>
    </row>
    <row r="188" s="4" customFormat="1" spans="1:25">
      <c r="A188" s="4" t="s">
        <v>939</v>
      </c>
      <c r="B188" s="4" t="s">
        <v>26</v>
      </c>
      <c r="C188" s="4" t="s">
        <v>27</v>
      </c>
      <c r="D188" s="4" t="s">
        <v>940</v>
      </c>
      <c r="E188" s="4" t="s">
        <v>269</v>
      </c>
      <c r="F188" s="6">
        <v>45236</v>
      </c>
      <c r="G188" s="6">
        <v>45238</v>
      </c>
      <c r="H188" s="4">
        <v>1</v>
      </c>
      <c r="I188" s="4">
        <v>2</v>
      </c>
      <c r="J188" s="4">
        <v>2</v>
      </c>
      <c r="K188" s="4" t="s">
        <v>30</v>
      </c>
      <c r="L188" s="4">
        <v>438.88</v>
      </c>
      <c r="M188" s="4">
        <v>438.88</v>
      </c>
      <c r="N188" s="4" t="s">
        <v>941</v>
      </c>
      <c r="O188" s="4" t="s">
        <v>32</v>
      </c>
      <c r="P188" s="4" t="s">
        <v>33</v>
      </c>
      <c r="Q188" s="4">
        <v>0</v>
      </c>
      <c r="R188" s="8">
        <v>45236.0000115741</v>
      </c>
      <c r="S188" s="6">
        <v>45241</v>
      </c>
      <c r="T188" s="4" t="s">
        <v>34</v>
      </c>
      <c r="U188" s="4">
        <v>438.88</v>
      </c>
      <c r="V188" s="4">
        <v>0</v>
      </c>
      <c r="W188" s="4">
        <v>0</v>
      </c>
      <c r="X188" s="4" t="s">
        <v>942</v>
      </c>
      <c r="Y188" s="4" t="s">
        <v>943</v>
      </c>
    </row>
    <row r="189" s="4" customFormat="1" spans="1:27">
      <c r="A189" s="4" t="s">
        <v>944</v>
      </c>
      <c r="B189" s="4" t="s">
        <v>26</v>
      </c>
      <c r="C189" s="4" t="s">
        <v>27</v>
      </c>
      <c r="D189" s="4" t="s">
        <v>945</v>
      </c>
      <c r="E189" s="4" t="s">
        <v>946</v>
      </c>
      <c r="F189" s="6">
        <v>45236</v>
      </c>
      <c r="G189" s="6">
        <v>45238</v>
      </c>
      <c r="H189" s="4">
        <v>2</v>
      </c>
      <c r="I189" s="4">
        <v>2</v>
      </c>
      <c r="J189" s="4">
        <v>4</v>
      </c>
      <c r="K189" s="4" t="s">
        <v>30</v>
      </c>
      <c r="L189" s="4">
        <v>3875.76</v>
      </c>
      <c r="M189" s="4">
        <v>3875.76</v>
      </c>
      <c r="N189" s="4" t="s">
        <v>947</v>
      </c>
      <c r="O189" s="4" t="s">
        <v>32</v>
      </c>
      <c r="P189" s="4" t="s">
        <v>33</v>
      </c>
      <c r="Q189" s="4">
        <v>0</v>
      </c>
      <c r="R189" s="8">
        <v>45236.0000115741</v>
      </c>
      <c r="S189" s="6">
        <v>45241</v>
      </c>
      <c r="T189" s="4" t="s">
        <v>34</v>
      </c>
      <c r="U189" s="4">
        <v>3875.76</v>
      </c>
      <c r="V189" s="4">
        <v>0</v>
      </c>
      <c r="W189" s="4">
        <v>0</v>
      </c>
      <c r="X189" s="4" t="s">
        <v>948</v>
      </c>
      <c r="Y189" s="4">
        <v>8927670</v>
      </c>
      <c r="Z189" s="4" t="s">
        <v>949</v>
      </c>
      <c r="AA189" s="4" t="s">
        <v>950</v>
      </c>
    </row>
    <row r="190" s="4" customFormat="1" spans="1:25">
      <c r="A190" s="4" t="s">
        <v>951</v>
      </c>
      <c r="B190" s="4" t="s">
        <v>26</v>
      </c>
      <c r="C190" s="4" t="s">
        <v>27</v>
      </c>
      <c r="D190" s="4" t="s">
        <v>102</v>
      </c>
      <c r="E190" s="4" t="s">
        <v>952</v>
      </c>
      <c r="F190" s="6">
        <v>45237</v>
      </c>
      <c r="G190" s="6">
        <v>45238</v>
      </c>
      <c r="H190" s="4">
        <v>1</v>
      </c>
      <c r="I190" s="4">
        <v>1</v>
      </c>
      <c r="J190" s="4">
        <v>1</v>
      </c>
      <c r="K190" s="4" t="s">
        <v>30</v>
      </c>
      <c r="L190" s="4">
        <v>676.08</v>
      </c>
      <c r="M190" s="4">
        <v>676.08</v>
      </c>
      <c r="N190" s="4" t="s">
        <v>953</v>
      </c>
      <c r="O190" s="4" t="s">
        <v>32</v>
      </c>
      <c r="P190" s="4" t="s">
        <v>33</v>
      </c>
      <c r="Q190" s="4">
        <v>0</v>
      </c>
      <c r="R190" s="8">
        <v>45236</v>
      </c>
      <c r="S190" s="6">
        <v>45241</v>
      </c>
      <c r="T190" s="4" t="s">
        <v>34</v>
      </c>
      <c r="U190" s="4">
        <v>676.08</v>
      </c>
      <c r="V190" s="4">
        <v>0</v>
      </c>
      <c r="W190" s="4">
        <v>0</v>
      </c>
      <c r="X190" s="4" t="s">
        <v>954</v>
      </c>
      <c r="Y190" s="4" t="s">
        <v>67</v>
      </c>
    </row>
    <row r="191" s="4" customFormat="1" spans="1:25">
      <c r="A191" s="4" t="s">
        <v>955</v>
      </c>
      <c r="B191" s="4" t="s">
        <v>26</v>
      </c>
      <c r="C191" s="4" t="s">
        <v>27</v>
      </c>
      <c r="D191" s="4" t="s">
        <v>792</v>
      </c>
      <c r="E191" s="4" t="s">
        <v>856</v>
      </c>
      <c r="F191" s="6">
        <v>45237</v>
      </c>
      <c r="G191" s="6">
        <v>45238</v>
      </c>
      <c r="H191" s="4">
        <v>1</v>
      </c>
      <c r="I191" s="4">
        <v>1</v>
      </c>
      <c r="J191" s="4">
        <v>1</v>
      </c>
      <c r="K191" s="4" t="s">
        <v>30</v>
      </c>
      <c r="L191" s="4">
        <v>720.24</v>
      </c>
      <c r="M191" s="4">
        <v>720.24</v>
      </c>
      <c r="N191" s="4" t="s">
        <v>956</v>
      </c>
      <c r="O191" s="4" t="s">
        <v>32</v>
      </c>
      <c r="P191" s="4" t="s">
        <v>33</v>
      </c>
      <c r="Q191" s="4">
        <v>0</v>
      </c>
      <c r="R191" s="8">
        <v>45236</v>
      </c>
      <c r="S191" s="6">
        <v>45241</v>
      </c>
      <c r="T191" s="4" t="s">
        <v>34</v>
      </c>
      <c r="U191" s="4">
        <v>720.24</v>
      </c>
      <c r="V191" s="4">
        <v>0</v>
      </c>
      <c r="W191" s="4">
        <v>0</v>
      </c>
      <c r="X191" s="4" t="s">
        <v>957</v>
      </c>
      <c r="Y191" s="4" t="s">
        <v>67</v>
      </c>
    </row>
    <row r="192" s="4" customFormat="1" spans="1:25">
      <c r="A192" s="4" t="s">
        <v>958</v>
      </c>
      <c r="B192" s="4" t="s">
        <v>26</v>
      </c>
      <c r="C192" s="4" t="s">
        <v>27</v>
      </c>
      <c r="D192" s="4" t="s">
        <v>959</v>
      </c>
      <c r="E192" s="4" t="s">
        <v>960</v>
      </c>
      <c r="F192" s="6">
        <v>45237</v>
      </c>
      <c r="G192" s="6">
        <v>45238</v>
      </c>
      <c r="H192" s="4">
        <v>1</v>
      </c>
      <c r="I192" s="4">
        <v>1</v>
      </c>
      <c r="J192" s="4">
        <v>1</v>
      </c>
      <c r="K192" s="4" t="s">
        <v>30</v>
      </c>
      <c r="L192" s="4">
        <v>166.73</v>
      </c>
      <c r="M192" s="4">
        <v>166.73</v>
      </c>
      <c r="N192" s="4" t="s">
        <v>961</v>
      </c>
      <c r="O192" s="4" t="s">
        <v>32</v>
      </c>
      <c r="P192" s="4" t="s">
        <v>33</v>
      </c>
      <c r="Q192" s="4">
        <v>0</v>
      </c>
      <c r="R192" s="8">
        <v>45236</v>
      </c>
      <c r="S192" s="6">
        <v>45241</v>
      </c>
      <c r="T192" s="4" t="s">
        <v>34</v>
      </c>
      <c r="U192" s="4">
        <v>166.73</v>
      </c>
      <c r="V192" s="4">
        <v>0</v>
      </c>
      <c r="W192" s="4">
        <v>0</v>
      </c>
      <c r="X192" s="4" t="s">
        <v>962</v>
      </c>
      <c r="Y192" s="4" t="s">
        <v>67</v>
      </c>
    </row>
    <row r="193" s="4" customFormat="1" spans="1:25">
      <c r="A193" s="4" t="s">
        <v>963</v>
      </c>
      <c r="B193" s="4" t="s">
        <v>26</v>
      </c>
      <c r="C193" s="4" t="s">
        <v>27</v>
      </c>
      <c r="D193" s="4" t="s">
        <v>350</v>
      </c>
      <c r="E193" s="4" t="s">
        <v>740</v>
      </c>
      <c r="F193" s="6">
        <v>45237</v>
      </c>
      <c r="G193" s="6">
        <v>45238</v>
      </c>
      <c r="H193" s="4">
        <v>1</v>
      </c>
      <c r="I193" s="4">
        <v>1</v>
      </c>
      <c r="J193" s="4">
        <v>1</v>
      </c>
      <c r="K193" s="4" t="s">
        <v>30</v>
      </c>
      <c r="L193" s="4">
        <v>280.32</v>
      </c>
      <c r="M193" s="4">
        <v>280.32</v>
      </c>
      <c r="N193" s="4" t="s">
        <v>964</v>
      </c>
      <c r="O193" s="4" t="s">
        <v>32</v>
      </c>
      <c r="P193" s="4" t="s">
        <v>33</v>
      </c>
      <c r="Q193" s="4">
        <v>0</v>
      </c>
      <c r="R193" s="8">
        <v>45236</v>
      </c>
      <c r="S193" s="6">
        <v>45241</v>
      </c>
      <c r="T193" s="4" t="s">
        <v>34</v>
      </c>
      <c r="U193" s="4">
        <v>280.32</v>
      </c>
      <c r="V193" s="4">
        <v>0</v>
      </c>
      <c r="W193" s="4">
        <v>0</v>
      </c>
      <c r="X193" s="4" t="s">
        <v>965</v>
      </c>
      <c r="Y193" s="4" t="s">
        <v>67</v>
      </c>
    </row>
    <row r="194" s="4" customFormat="1" spans="1:25">
      <c r="A194" s="4" t="s">
        <v>966</v>
      </c>
      <c r="B194" s="4" t="s">
        <v>26</v>
      </c>
      <c r="C194" s="4" t="s">
        <v>27</v>
      </c>
      <c r="D194" s="4" t="s">
        <v>228</v>
      </c>
      <c r="E194" s="4" t="s">
        <v>334</v>
      </c>
      <c r="F194" s="6">
        <v>45236</v>
      </c>
      <c r="G194" s="6">
        <v>45238</v>
      </c>
      <c r="H194" s="4">
        <v>1</v>
      </c>
      <c r="I194" s="4">
        <v>2</v>
      </c>
      <c r="J194" s="4">
        <v>2</v>
      </c>
      <c r="K194" s="4" t="s">
        <v>30</v>
      </c>
      <c r="L194" s="4">
        <v>2349.12</v>
      </c>
      <c r="M194" s="4">
        <v>2349.12</v>
      </c>
      <c r="N194" s="4" t="s">
        <v>967</v>
      </c>
      <c r="O194" s="4" t="s">
        <v>32</v>
      </c>
      <c r="P194" s="4" t="s">
        <v>33</v>
      </c>
      <c r="Q194" s="4">
        <v>0</v>
      </c>
      <c r="R194" s="8">
        <v>45236</v>
      </c>
      <c r="S194" s="6">
        <v>45241</v>
      </c>
      <c r="T194" s="4" t="s">
        <v>34</v>
      </c>
      <c r="U194" s="4">
        <v>2349.12</v>
      </c>
      <c r="V194" s="4">
        <v>0</v>
      </c>
      <c r="W194" s="4">
        <v>10</v>
      </c>
      <c r="X194" s="4" t="s">
        <v>968</v>
      </c>
      <c r="Y194" s="4" t="s">
        <v>67</v>
      </c>
    </row>
    <row r="195" s="4" customFormat="1" spans="1:25">
      <c r="A195" s="4" t="s">
        <v>969</v>
      </c>
      <c r="B195" s="4" t="s">
        <v>26</v>
      </c>
      <c r="C195" s="4" t="s">
        <v>27</v>
      </c>
      <c r="D195" s="4" t="s">
        <v>970</v>
      </c>
      <c r="E195" s="4" t="s">
        <v>689</v>
      </c>
      <c r="F195" s="6">
        <v>45237</v>
      </c>
      <c r="G195" s="6">
        <v>45238</v>
      </c>
      <c r="H195" s="4">
        <v>1</v>
      </c>
      <c r="I195" s="4">
        <v>1</v>
      </c>
      <c r="J195" s="4">
        <v>1</v>
      </c>
      <c r="K195" s="4" t="s">
        <v>30</v>
      </c>
      <c r="L195" s="4">
        <v>280.94</v>
      </c>
      <c r="M195" s="4">
        <v>280.94</v>
      </c>
      <c r="N195" s="4" t="s">
        <v>971</v>
      </c>
      <c r="O195" s="4" t="s">
        <v>32</v>
      </c>
      <c r="P195" s="4" t="s">
        <v>33</v>
      </c>
      <c r="Q195" s="4">
        <v>0</v>
      </c>
      <c r="R195" s="8">
        <v>45236.0000115741</v>
      </c>
      <c r="S195" s="6">
        <v>45241</v>
      </c>
      <c r="T195" s="4" t="s">
        <v>34</v>
      </c>
      <c r="U195" s="4">
        <v>280.94</v>
      </c>
      <c r="V195" s="4">
        <v>0</v>
      </c>
      <c r="W195" s="4">
        <v>0</v>
      </c>
      <c r="X195" s="4" t="s">
        <v>972</v>
      </c>
      <c r="Y195" s="4" t="s">
        <v>973</v>
      </c>
    </row>
    <row r="196" s="4" customFormat="1" spans="1:25">
      <c r="A196" s="4" t="s">
        <v>974</v>
      </c>
      <c r="B196" s="4" t="s">
        <v>26</v>
      </c>
      <c r="C196" s="4" t="s">
        <v>27</v>
      </c>
      <c r="D196" s="4" t="s">
        <v>975</v>
      </c>
      <c r="E196" s="4" t="s">
        <v>281</v>
      </c>
      <c r="F196" s="6">
        <v>45237</v>
      </c>
      <c r="G196" s="6">
        <v>45238</v>
      </c>
      <c r="H196" s="4">
        <v>1</v>
      </c>
      <c r="I196" s="4">
        <v>1</v>
      </c>
      <c r="J196" s="4">
        <v>1</v>
      </c>
      <c r="K196" s="4" t="s">
        <v>30</v>
      </c>
      <c r="L196" s="4">
        <v>323.87</v>
      </c>
      <c r="M196" s="4">
        <v>323.87</v>
      </c>
      <c r="N196" s="4" t="s">
        <v>976</v>
      </c>
      <c r="O196" s="4" t="s">
        <v>32</v>
      </c>
      <c r="P196" s="4" t="s">
        <v>33</v>
      </c>
      <c r="Q196" s="4">
        <v>0</v>
      </c>
      <c r="R196" s="8">
        <v>45236.0000115741</v>
      </c>
      <c r="S196" s="6">
        <v>45241</v>
      </c>
      <c r="T196" s="4" t="s">
        <v>34</v>
      </c>
      <c r="U196" s="4">
        <v>323.87</v>
      </c>
      <c r="V196" s="4">
        <v>0</v>
      </c>
      <c r="W196" s="4">
        <v>0</v>
      </c>
      <c r="X196" s="4" t="s">
        <v>977</v>
      </c>
      <c r="Y196" s="4" t="s">
        <v>67</v>
      </c>
    </row>
    <row r="197" s="4" customFormat="1" spans="1:25">
      <c r="A197" s="4" t="s">
        <v>978</v>
      </c>
      <c r="B197" s="4" t="s">
        <v>26</v>
      </c>
      <c r="C197" s="4" t="s">
        <v>27</v>
      </c>
      <c r="D197" s="4" t="s">
        <v>979</v>
      </c>
      <c r="E197" s="4" t="s">
        <v>980</v>
      </c>
      <c r="F197" s="6">
        <v>45237</v>
      </c>
      <c r="G197" s="6">
        <v>45238</v>
      </c>
      <c r="H197" s="4">
        <v>1</v>
      </c>
      <c r="I197" s="4">
        <v>1</v>
      </c>
      <c r="J197" s="4">
        <v>1</v>
      </c>
      <c r="K197" s="4" t="s">
        <v>30</v>
      </c>
      <c r="L197" s="4">
        <v>785</v>
      </c>
      <c r="M197" s="4">
        <v>785</v>
      </c>
      <c r="N197" s="4" t="s">
        <v>981</v>
      </c>
      <c r="O197" s="4" t="s">
        <v>32</v>
      </c>
      <c r="P197" s="4" t="s">
        <v>33</v>
      </c>
      <c r="Q197" s="4">
        <v>0</v>
      </c>
      <c r="R197" s="8">
        <v>45236.0000115741</v>
      </c>
      <c r="S197" s="6">
        <v>45241</v>
      </c>
      <c r="T197" s="4" t="s">
        <v>34</v>
      </c>
      <c r="U197" s="4">
        <v>785</v>
      </c>
      <c r="V197" s="4">
        <v>0</v>
      </c>
      <c r="W197" s="4">
        <v>0</v>
      </c>
      <c r="X197" s="4" t="s">
        <v>982</v>
      </c>
      <c r="Y197" s="4" t="s">
        <v>67</v>
      </c>
    </row>
    <row r="198" s="4" customFormat="1" spans="1:25">
      <c r="A198" s="4" t="s">
        <v>983</v>
      </c>
      <c r="B198" s="4" t="s">
        <v>26</v>
      </c>
      <c r="C198" s="4" t="s">
        <v>27</v>
      </c>
      <c r="D198" s="4" t="s">
        <v>984</v>
      </c>
      <c r="E198" s="4" t="s">
        <v>985</v>
      </c>
      <c r="F198" s="6">
        <v>45237</v>
      </c>
      <c r="G198" s="6">
        <v>45238</v>
      </c>
      <c r="H198" s="4">
        <v>2</v>
      </c>
      <c r="I198" s="4">
        <v>1</v>
      </c>
      <c r="J198" s="4">
        <v>2</v>
      </c>
      <c r="K198" s="4" t="s">
        <v>30</v>
      </c>
      <c r="L198" s="4">
        <v>295.1</v>
      </c>
      <c r="M198" s="4">
        <v>295.1</v>
      </c>
      <c r="N198" s="4" t="s">
        <v>986</v>
      </c>
      <c r="O198" s="4" t="s">
        <v>32</v>
      </c>
      <c r="P198" s="4" t="s">
        <v>33</v>
      </c>
      <c r="Q198" s="4">
        <v>0</v>
      </c>
      <c r="R198" s="8">
        <v>45236.0000115741</v>
      </c>
      <c r="S198" s="6">
        <v>45241</v>
      </c>
      <c r="T198" s="4" t="s">
        <v>34</v>
      </c>
      <c r="U198" s="4">
        <v>295.1</v>
      </c>
      <c r="V198" s="4">
        <v>0</v>
      </c>
      <c r="W198" s="4">
        <v>0</v>
      </c>
      <c r="X198" s="4" t="s">
        <v>987</v>
      </c>
      <c r="Y198" s="4" t="s">
        <v>67</v>
      </c>
    </row>
    <row r="199" s="4" customFormat="1" spans="1:25">
      <c r="A199" s="4" t="s">
        <v>988</v>
      </c>
      <c r="B199" s="4" t="s">
        <v>26</v>
      </c>
      <c r="C199" s="4" t="s">
        <v>27</v>
      </c>
      <c r="D199" s="4" t="s">
        <v>989</v>
      </c>
      <c r="E199" s="4" t="s">
        <v>281</v>
      </c>
      <c r="F199" s="6">
        <v>45237</v>
      </c>
      <c r="G199" s="6">
        <v>45238</v>
      </c>
      <c r="H199" s="4">
        <v>1</v>
      </c>
      <c r="I199" s="4">
        <v>1</v>
      </c>
      <c r="J199" s="4">
        <v>1</v>
      </c>
      <c r="K199" s="4" t="s">
        <v>30</v>
      </c>
      <c r="L199" s="4">
        <v>367.91</v>
      </c>
      <c r="M199" s="4">
        <v>367.91</v>
      </c>
      <c r="N199" s="4" t="s">
        <v>990</v>
      </c>
      <c r="O199" s="4" t="s">
        <v>32</v>
      </c>
      <c r="P199" s="4" t="s">
        <v>33</v>
      </c>
      <c r="Q199" s="4">
        <v>0</v>
      </c>
      <c r="R199" s="8">
        <v>45236</v>
      </c>
      <c r="S199" s="6">
        <v>45241</v>
      </c>
      <c r="T199" s="4" t="s">
        <v>34</v>
      </c>
      <c r="U199" s="4">
        <v>367.91</v>
      </c>
      <c r="V199" s="4">
        <v>0</v>
      </c>
      <c r="W199" s="4">
        <v>0</v>
      </c>
      <c r="X199" s="4" t="s">
        <v>991</v>
      </c>
      <c r="Y199" s="4" t="s">
        <v>992</v>
      </c>
    </row>
    <row r="200" s="4" customFormat="1" spans="1:25">
      <c r="A200" s="4" t="s">
        <v>993</v>
      </c>
      <c r="B200" s="4" t="s">
        <v>26</v>
      </c>
      <c r="C200" s="4" t="s">
        <v>27</v>
      </c>
      <c r="D200" s="4" t="s">
        <v>895</v>
      </c>
      <c r="E200" s="4" t="s">
        <v>281</v>
      </c>
      <c r="F200" s="6">
        <v>45236</v>
      </c>
      <c r="G200" s="6">
        <v>45238</v>
      </c>
      <c r="H200" s="4">
        <v>1</v>
      </c>
      <c r="I200" s="4">
        <v>2</v>
      </c>
      <c r="J200" s="4">
        <v>2</v>
      </c>
      <c r="K200" s="4" t="s">
        <v>30</v>
      </c>
      <c r="L200" s="4">
        <v>635.4</v>
      </c>
      <c r="M200" s="4">
        <v>635.4</v>
      </c>
      <c r="N200" s="4" t="s">
        <v>994</v>
      </c>
      <c r="O200" s="4" t="s">
        <v>32</v>
      </c>
      <c r="P200" s="4" t="s">
        <v>33</v>
      </c>
      <c r="Q200" s="4">
        <v>0</v>
      </c>
      <c r="R200" s="8">
        <v>45236.0000115741</v>
      </c>
      <c r="S200" s="6">
        <v>45241</v>
      </c>
      <c r="T200" s="4" t="s">
        <v>34</v>
      </c>
      <c r="U200" s="4">
        <v>635.4</v>
      </c>
      <c r="V200" s="4">
        <v>0</v>
      </c>
      <c r="W200" s="4">
        <v>0</v>
      </c>
      <c r="X200" s="4" t="s">
        <v>995</v>
      </c>
      <c r="Y200" s="4" t="s">
        <v>67</v>
      </c>
    </row>
    <row r="201" s="4" customFormat="1" spans="1:25">
      <c r="A201" s="4" t="s">
        <v>996</v>
      </c>
      <c r="B201" s="4" t="s">
        <v>26</v>
      </c>
      <c r="C201" s="4" t="s">
        <v>27</v>
      </c>
      <c r="D201" s="4" t="s">
        <v>997</v>
      </c>
      <c r="E201" s="4" t="s">
        <v>998</v>
      </c>
      <c r="F201" s="6">
        <v>45236</v>
      </c>
      <c r="G201" s="6">
        <v>45238</v>
      </c>
      <c r="H201" s="4">
        <v>1</v>
      </c>
      <c r="I201" s="4">
        <v>2</v>
      </c>
      <c r="J201" s="4">
        <v>2</v>
      </c>
      <c r="K201" s="4" t="s">
        <v>30</v>
      </c>
      <c r="L201" s="4">
        <v>2204.12</v>
      </c>
      <c r="M201" s="4">
        <v>2204.12</v>
      </c>
      <c r="N201" s="4" t="s">
        <v>999</v>
      </c>
      <c r="O201" s="4" t="s">
        <v>32</v>
      </c>
      <c r="P201" s="4" t="s">
        <v>33</v>
      </c>
      <c r="Q201" s="4">
        <v>0</v>
      </c>
      <c r="R201" s="8">
        <v>45236.0000115741</v>
      </c>
      <c r="S201" s="6">
        <v>45241</v>
      </c>
      <c r="T201" s="4" t="s">
        <v>34</v>
      </c>
      <c r="U201" s="4">
        <v>2204.12</v>
      </c>
      <c r="V201" s="4">
        <v>0</v>
      </c>
      <c r="W201" s="4">
        <v>0</v>
      </c>
      <c r="X201" s="4" t="s">
        <v>1000</v>
      </c>
      <c r="Y201" s="4" t="s">
        <v>1001</v>
      </c>
    </row>
    <row r="202" s="4" customFormat="1" spans="1:25">
      <c r="A202" s="4" t="s">
        <v>1002</v>
      </c>
      <c r="B202" s="4" t="s">
        <v>26</v>
      </c>
      <c r="C202" s="4" t="s">
        <v>27</v>
      </c>
      <c r="D202" s="4" t="s">
        <v>1003</v>
      </c>
      <c r="E202" s="4" t="s">
        <v>1004</v>
      </c>
      <c r="F202" s="6">
        <v>45237</v>
      </c>
      <c r="G202" s="6">
        <v>45238</v>
      </c>
      <c r="H202" s="4">
        <v>1</v>
      </c>
      <c r="I202" s="4">
        <v>1</v>
      </c>
      <c r="J202" s="4">
        <v>1</v>
      </c>
      <c r="K202" s="4" t="s">
        <v>30</v>
      </c>
      <c r="L202" s="4">
        <v>999.8</v>
      </c>
      <c r="M202" s="4">
        <v>999.8</v>
      </c>
      <c r="N202" s="4" t="s">
        <v>1005</v>
      </c>
      <c r="O202" s="4" t="s">
        <v>32</v>
      </c>
      <c r="P202" s="4" t="s">
        <v>33</v>
      </c>
      <c r="Q202" s="4">
        <v>0</v>
      </c>
      <c r="R202" s="8">
        <v>45236</v>
      </c>
      <c r="S202" s="6">
        <v>45241</v>
      </c>
      <c r="T202" s="4" t="s">
        <v>34</v>
      </c>
      <c r="U202" s="4">
        <v>999.8</v>
      </c>
      <c r="V202" s="4">
        <v>0</v>
      </c>
      <c r="W202" s="4">
        <v>0</v>
      </c>
      <c r="X202" s="4" t="s">
        <v>1006</v>
      </c>
      <c r="Y202" s="4" t="s">
        <v>1007</v>
      </c>
    </row>
    <row r="203" s="4" customFormat="1" spans="1:27">
      <c r="A203" s="4" t="s">
        <v>1008</v>
      </c>
      <c r="B203" s="4" t="s">
        <v>26</v>
      </c>
      <c r="C203" s="4" t="s">
        <v>27</v>
      </c>
      <c r="D203" s="4" t="s">
        <v>1009</v>
      </c>
      <c r="E203" s="4" t="s">
        <v>1010</v>
      </c>
      <c r="F203" s="6">
        <v>45236</v>
      </c>
      <c r="G203" s="6">
        <v>45238</v>
      </c>
      <c r="H203" s="4">
        <v>2</v>
      </c>
      <c r="I203" s="4">
        <v>2</v>
      </c>
      <c r="J203" s="4">
        <v>4</v>
      </c>
      <c r="K203" s="4" t="s">
        <v>30</v>
      </c>
      <c r="L203" s="4">
        <v>408.24</v>
      </c>
      <c r="M203" s="4">
        <v>408.24</v>
      </c>
      <c r="N203" s="4" t="s">
        <v>1011</v>
      </c>
      <c r="O203" s="4" t="s">
        <v>32</v>
      </c>
      <c r="P203" s="4" t="s">
        <v>33</v>
      </c>
      <c r="Q203" s="4">
        <v>0</v>
      </c>
      <c r="R203" s="8">
        <v>45236.0000115741</v>
      </c>
      <c r="S203" s="6">
        <v>45241</v>
      </c>
      <c r="T203" s="4" t="s">
        <v>34</v>
      </c>
      <c r="U203" s="4">
        <v>408.24</v>
      </c>
      <c r="V203" s="4">
        <v>0</v>
      </c>
      <c r="W203" s="4">
        <v>0</v>
      </c>
      <c r="X203" s="4" t="s">
        <v>1012</v>
      </c>
      <c r="Y203" s="4">
        <v>8929176</v>
      </c>
      <c r="Z203" s="4" t="s">
        <v>1013</v>
      </c>
      <c r="AA203" s="4" t="s">
        <v>1014</v>
      </c>
    </row>
    <row r="204" s="4" customFormat="1" spans="1:25">
      <c r="A204" s="4" t="s">
        <v>1015</v>
      </c>
      <c r="B204" s="4" t="s">
        <v>26</v>
      </c>
      <c r="C204" s="4" t="s">
        <v>27</v>
      </c>
      <c r="D204" s="4" t="s">
        <v>1016</v>
      </c>
      <c r="E204" s="4" t="s">
        <v>1017</v>
      </c>
      <c r="F204" s="6">
        <v>45237</v>
      </c>
      <c r="G204" s="6">
        <v>45238</v>
      </c>
      <c r="H204" s="4">
        <v>1</v>
      </c>
      <c r="I204" s="4">
        <v>1</v>
      </c>
      <c r="J204" s="4">
        <v>1</v>
      </c>
      <c r="K204" s="4" t="s">
        <v>30</v>
      </c>
      <c r="L204" s="4">
        <v>881.87</v>
      </c>
      <c r="M204" s="4">
        <v>881.87</v>
      </c>
      <c r="N204" s="4" t="s">
        <v>1018</v>
      </c>
      <c r="O204" s="4" t="s">
        <v>32</v>
      </c>
      <c r="P204" s="4" t="s">
        <v>33</v>
      </c>
      <c r="Q204" s="4">
        <v>0</v>
      </c>
      <c r="R204" s="8">
        <v>45236.0000115741</v>
      </c>
      <c r="S204" s="6">
        <v>45241</v>
      </c>
      <c r="T204" s="4" t="s">
        <v>34</v>
      </c>
      <c r="U204" s="4">
        <v>881.87</v>
      </c>
      <c r="V204" s="4">
        <v>0</v>
      </c>
      <c r="W204" s="4">
        <v>0</v>
      </c>
      <c r="X204" s="4" t="s">
        <v>1019</v>
      </c>
      <c r="Y204" s="4" t="s">
        <v>1020</v>
      </c>
    </row>
    <row r="205" s="4" customFormat="1" spans="1:25">
      <c r="A205" s="4" t="s">
        <v>1021</v>
      </c>
      <c r="B205" s="4" t="s">
        <v>26</v>
      </c>
      <c r="C205" s="4" t="s">
        <v>27</v>
      </c>
      <c r="D205" s="4" t="s">
        <v>1022</v>
      </c>
      <c r="E205" s="4" t="s">
        <v>1023</v>
      </c>
      <c r="F205" s="6">
        <v>45237</v>
      </c>
      <c r="G205" s="6">
        <v>45238</v>
      </c>
      <c r="H205" s="4">
        <v>1</v>
      </c>
      <c r="I205" s="4">
        <v>1</v>
      </c>
      <c r="J205" s="4">
        <v>1</v>
      </c>
      <c r="K205" s="4" t="s">
        <v>30</v>
      </c>
      <c r="L205" s="4">
        <v>555.15</v>
      </c>
      <c r="M205" s="4">
        <v>555.15</v>
      </c>
      <c r="N205" s="4" t="s">
        <v>1024</v>
      </c>
      <c r="O205" s="4" t="s">
        <v>32</v>
      </c>
      <c r="P205" s="4" t="s">
        <v>33</v>
      </c>
      <c r="Q205" s="4">
        <v>0</v>
      </c>
      <c r="R205" s="8">
        <v>45236</v>
      </c>
      <c r="S205" s="6">
        <v>45241</v>
      </c>
      <c r="T205" s="4" t="s">
        <v>34</v>
      </c>
      <c r="U205" s="4">
        <v>555.15</v>
      </c>
      <c r="V205" s="4">
        <v>0</v>
      </c>
      <c r="W205" s="4">
        <v>0</v>
      </c>
      <c r="X205" s="4" t="s">
        <v>1025</v>
      </c>
      <c r="Y205" s="4" t="s">
        <v>67</v>
      </c>
    </row>
    <row r="206" s="4" customFormat="1" spans="1:25">
      <c r="A206" s="4" t="s">
        <v>1026</v>
      </c>
      <c r="B206" s="4" t="s">
        <v>26</v>
      </c>
      <c r="C206" s="4" t="s">
        <v>27</v>
      </c>
      <c r="D206" s="4" t="s">
        <v>1027</v>
      </c>
      <c r="E206" s="4" t="s">
        <v>334</v>
      </c>
      <c r="F206" s="6">
        <v>45236</v>
      </c>
      <c r="G206" s="6">
        <v>45238</v>
      </c>
      <c r="H206" s="4">
        <v>1</v>
      </c>
      <c r="I206" s="4">
        <v>2</v>
      </c>
      <c r="J206" s="4">
        <v>2</v>
      </c>
      <c r="K206" s="4" t="s">
        <v>30</v>
      </c>
      <c r="L206" s="4">
        <v>347.44</v>
      </c>
      <c r="M206" s="4">
        <v>347.44</v>
      </c>
      <c r="N206" s="4" t="s">
        <v>1028</v>
      </c>
      <c r="O206" s="4" t="s">
        <v>32</v>
      </c>
      <c r="P206" s="4" t="s">
        <v>33</v>
      </c>
      <c r="Q206" s="4">
        <v>0</v>
      </c>
      <c r="R206" s="8">
        <v>45236.0000115741</v>
      </c>
      <c r="S206" s="6">
        <v>45241</v>
      </c>
      <c r="T206" s="4" t="s">
        <v>34</v>
      </c>
      <c r="U206" s="4">
        <v>347.44</v>
      </c>
      <c r="V206" s="4">
        <v>0</v>
      </c>
      <c r="W206" s="4">
        <v>0</v>
      </c>
      <c r="X206" s="4" t="s">
        <v>1029</v>
      </c>
      <c r="Y206" s="4" t="s">
        <v>1030</v>
      </c>
    </row>
    <row r="207" s="4" customFormat="1" spans="1:25">
      <c r="A207" s="4" t="s">
        <v>1031</v>
      </c>
      <c r="B207" s="4" t="s">
        <v>26</v>
      </c>
      <c r="C207" s="4" t="s">
        <v>27</v>
      </c>
      <c r="D207" s="4" t="s">
        <v>895</v>
      </c>
      <c r="E207" s="4" t="s">
        <v>281</v>
      </c>
      <c r="F207" s="6">
        <v>45237</v>
      </c>
      <c r="G207" s="6">
        <v>45238</v>
      </c>
      <c r="H207" s="4">
        <v>1</v>
      </c>
      <c r="I207" s="4">
        <v>1</v>
      </c>
      <c r="J207" s="4">
        <v>1</v>
      </c>
      <c r="K207" s="4" t="s">
        <v>30</v>
      </c>
      <c r="L207" s="4">
        <v>317.7</v>
      </c>
      <c r="M207" s="4">
        <v>317.7</v>
      </c>
      <c r="N207" s="4" t="s">
        <v>1032</v>
      </c>
      <c r="O207" s="4" t="s">
        <v>32</v>
      </c>
      <c r="P207" s="4" t="s">
        <v>33</v>
      </c>
      <c r="Q207" s="4">
        <v>0</v>
      </c>
      <c r="R207" s="8">
        <v>45236.0000115741</v>
      </c>
      <c r="S207" s="6">
        <v>45241</v>
      </c>
      <c r="T207" s="4" t="s">
        <v>34</v>
      </c>
      <c r="U207" s="4">
        <v>317.7</v>
      </c>
      <c r="V207" s="4">
        <v>0</v>
      </c>
      <c r="W207" s="4">
        <v>0</v>
      </c>
      <c r="X207" s="4" t="s">
        <v>1033</v>
      </c>
      <c r="Y207" s="4" t="s">
        <v>67</v>
      </c>
    </row>
    <row r="208" s="4" customFormat="1" spans="1:25">
      <c r="A208" s="4" t="s">
        <v>1034</v>
      </c>
      <c r="B208" s="4" t="s">
        <v>26</v>
      </c>
      <c r="C208" s="4" t="s">
        <v>27</v>
      </c>
      <c r="D208" s="4" t="s">
        <v>566</v>
      </c>
      <c r="E208" s="4" t="s">
        <v>281</v>
      </c>
      <c r="F208" s="6">
        <v>45237</v>
      </c>
      <c r="G208" s="6">
        <v>45238</v>
      </c>
      <c r="H208" s="4">
        <v>1</v>
      </c>
      <c r="I208" s="4">
        <v>1</v>
      </c>
      <c r="J208" s="4">
        <v>1</v>
      </c>
      <c r="K208" s="4" t="s">
        <v>30</v>
      </c>
      <c r="L208" s="4">
        <v>282.99</v>
      </c>
      <c r="M208" s="4">
        <v>282.99</v>
      </c>
      <c r="N208" s="4" t="s">
        <v>1035</v>
      </c>
      <c r="O208" s="4" t="s">
        <v>32</v>
      </c>
      <c r="P208" s="4" t="s">
        <v>33</v>
      </c>
      <c r="Q208" s="4">
        <v>0</v>
      </c>
      <c r="R208" s="8">
        <v>45236.0000115741</v>
      </c>
      <c r="S208" s="6">
        <v>45241</v>
      </c>
      <c r="T208" s="4" t="s">
        <v>34</v>
      </c>
      <c r="U208" s="4">
        <v>282.99</v>
      </c>
      <c r="V208" s="4">
        <v>0</v>
      </c>
      <c r="W208" s="4">
        <v>0</v>
      </c>
      <c r="X208" s="4" t="s">
        <v>1036</v>
      </c>
      <c r="Y208" s="4" t="s">
        <v>67</v>
      </c>
    </row>
    <row r="209" s="4" customFormat="1" spans="1:25">
      <c r="A209" s="4" t="s">
        <v>1037</v>
      </c>
      <c r="B209" s="4" t="s">
        <v>26</v>
      </c>
      <c r="C209" s="4" t="s">
        <v>27</v>
      </c>
      <c r="D209" s="4" t="s">
        <v>984</v>
      </c>
      <c r="E209" s="4" t="s">
        <v>1038</v>
      </c>
      <c r="F209" s="6">
        <v>45237</v>
      </c>
      <c r="G209" s="6">
        <v>45238</v>
      </c>
      <c r="H209" s="4">
        <v>1</v>
      </c>
      <c r="I209" s="4">
        <v>1</v>
      </c>
      <c r="J209" s="4">
        <v>1</v>
      </c>
      <c r="K209" s="4" t="s">
        <v>30</v>
      </c>
      <c r="L209" s="4">
        <v>133.46</v>
      </c>
      <c r="M209" s="4">
        <v>133.46</v>
      </c>
      <c r="N209" s="4" t="s">
        <v>1039</v>
      </c>
      <c r="O209" s="4" t="s">
        <v>32</v>
      </c>
      <c r="P209" s="4" t="s">
        <v>33</v>
      </c>
      <c r="Q209" s="4">
        <v>0</v>
      </c>
      <c r="R209" s="8">
        <v>45236.0000115741</v>
      </c>
      <c r="S209" s="6">
        <v>45241</v>
      </c>
      <c r="T209" s="4" t="s">
        <v>34</v>
      </c>
      <c r="U209" s="4">
        <v>133.46</v>
      </c>
      <c r="V209" s="4">
        <v>0</v>
      </c>
      <c r="W209" s="4">
        <v>0</v>
      </c>
      <c r="X209" s="4" t="s">
        <v>1040</v>
      </c>
      <c r="Y209" s="4" t="s">
        <v>67</v>
      </c>
    </row>
    <row r="210" s="4" customFormat="1" spans="1:25">
      <c r="A210" s="4" t="s">
        <v>1041</v>
      </c>
      <c r="B210" s="4" t="s">
        <v>26</v>
      </c>
      <c r="C210" s="4" t="s">
        <v>27</v>
      </c>
      <c r="D210" s="4" t="s">
        <v>1042</v>
      </c>
      <c r="E210" s="4" t="s">
        <v>1043</v>
      </c>
      <c r="F210" s="6">
        <v>45237</v>
      </c>
      <c r="G210" s="6">
        <v>45238</v>
      </c>
      <c r="H210" s="4">
        <v>1</v>
      </c>
      <c r="I210" s="4">
        <v>1</v>
      </c>
      <c r="J210" s="4">
        <v>1</v>
      </c>
      <c r="K210" s="4" t="s">
        <v>30</v>
      </c>
      <c r="L210" s="4">
        <v>143.8</v>
      </c>
      <c r="M210" s="4">
        <v>143.8</v>
      </c>
      <c r="N210" s="4" t="s">
        <v>1044</v>
      </c>
      <c r="O210" s="4" t="s">
        <v>32</v>
      </c>
      <c r="P210" s="4" t="s">
        <v>33</v>
      </c>
      <c r="Q210" s="4">
        <v>0</v>
      </c>
      <c r="R210" s="8">
        <v>45236</v>
      </c>
      <c r="S210" s="6">
        <v>45241</v>
      </c>
      <c r="T210" s="4" t="s">
        <v>34</v>
      </c>
      <c r="U210" s="4">
        <v>143.8</v>
      </c>
      <c r="V210" s="4">
        <v>0</v>
      </c>
      <c r="W210" s="4">
        <v>0</v>
      </c>
      <c r="X210" s="4" t="s">
        <v>1045</v>
      </c>
      <c r="Y210" s="4" t="s">
        <v>67</v>
      </c>
    </row>
    <row r="211" s="4" customFormat="1" spans="1:25">
      <c r="A211" s="4" t="s">
        <v>1046</v>
      </c>
      <c r="B211" s="4" t="s">
        <v>26</v>
      </c>
      <c r="C211" s="4" t="s">
        <v>27</v>
      </c>
      <c r="D211" s="4" t="s">
        <v>1047</v>
      </c>
      <c r="E211" s="4" t="s">
        <v>1048</v>
      </c>
      <c r="F211" s="6">
        <v>45237</v>
      </c>
      <c r="G211" s="6">
        <v>45238</v>
      </c>
      <c r="H211" s="4">
        <v>1</v>
      </c>
      <c r="I211" s="4">
        <v>1</v>
      </c>
      <c r="J211" s="4">
        <v>1</v>
      </c>
      <c r="K211" s="4" t="s">
        <v>30</v>
      </c>
      <c r="L211" s="4">
        <v>644.32</v>
      </c>
      <c r="M211" s="4">
        <v>644.32</v>
      </c>
      <c r="N211" s="4" t="s">
        <v>1049</v>
      </c>
      <c r="O211" s="4" t="s">
        <v>32</v>
      </c>
      <c r="P211" s="4" t="s">
        <v>33</v>
      </c>
      <c r="Q211" s="4">
        <v>0</v>
      </c>
      <c r="R211" s="8">
        <v>45236</v>
      </c>
      <c r="S211" s="6">
        <v>45241</v>
      </c>
      <c r="T211" s="4" t="s">
        <v>34</v>
      </c>
      <c r="U211" s="4">
        <v>644.32</v>
      </c>
      <c r="V211" s="4">
        <v>0</v>
      </c>
      <c r="W211" s="4">
        <v>0</v>
      </c>
      <c r="X211" s="4" t="s">
        <v>1050</v>
      </c>
      <c r="Y211" s="4" t="s">
        <v>1051</v>
      </c>
    </row>
    <row r="212" s="4" customFormat="1" spans="1:25">
      <c r="A212" s="4" t="s">
        <v>1052</v>
      </c>
      <c r="B212" s="4" t="s">
        <v>26</v>
      </c>
      <c r="C212" s="4" t="s">
        <v>27</v>
      </c>
      <c r="D212" s="4" t="s">
        <v>1053</v>
      </c>
      <c r="E212" s="4" t="s">
        <v>1054</v>
      </c>
      <c r="F212" s="6">
        <v>45237</v>
      </c>
      <c r="G212" s="6">
        <v>45238</v>
      </c>
      <c r="H212" s="4">
        <v>1</v>
      </c>
      <c r="I212" s="4">
        <v>1</v>
      </c>
      <c r="J212" s="4">
        <v>1</v>
      </c>
      <c r="K212" s="4" t="s">
        <v>30</v>
      </c>
      <c r="L212" s="4">
        <v>405.01</v>
      </c>
      <c r="M212" s="4">
        <v>405.01</v>
      </c>
      <c r="N212" s="4" t="s">
        <v>1055</v>
      </c>
      <c r="O212" s="4" t="s">
        <v>32</v>
      </c>
      <c r="P212" s="4" t="s">
        <v>33</v>
      </c>
      <c r="Q212" s="4">
        <v>0</v>
      </c>
      <c r="R212" s="8">
        <v>45236.0000115741</v>
      </c>
      <c r="S212" s="6">
        <v>45241</v>
      </c>
      <c r="T212" s="4" t="s">
        <v>34</v>
      </c>
      <c r="U212" s="4">
        <v>405.01</v>
      </c>
      <c r="V212" s="4">
        <v>0</v>
      </c>
      <c r="W212" s="4">
        <v>0</v>
      </c>
      <c r="X212" s="4" t="s">
        <v>1056</v>
      </c>
      <c r="Y212" s="4" t="s">
        <v>1057</v>
      </c>
    </row>
    <row r="213" s="4" customFormat="1" spans="1:25">
      <c r="A213" s="4" t="s">
        <v>1058</v>
      </c>
      <c r="B213" s="4" t="s">
        <v>26</v>
      </c>
      <c r="C213" s="4" t="s">
        <v>27</v>
      </c>
      <c r="D213" s="4" t="s">
        <v>228</v>
      </c>
      <c r="E213" s="4" t="s">
        <v>269</v>
      </c>
      <c r="F213" s="6">
        <v>45237</v>
      </c>
      <c r="G213" s="6">
        <v>45238</v>
      </c>
      <c r="H213" s="4">
        <v>1</v>
      </c>
      <c r="I213" s="4">
        <v>1</v>
      </c>
      <c r="J213" s="4">
        <v>1</v>
      </c>
      <c r="K213" s="4" t="s">
        <v>30</v>
      </c>
      <c r="L213" s="4">
        <v>1067.8</v>
      </c>
      <c r="M213" s="4">
        <v>1067.8</v>
      </c>
      <c r="N213" s="4" t="s">
        <v>1059</v>
      </c>
      <c r="O213" s="4" t="s">
        <v>32</v>
      </c>
      <c r="P213" s="4" t="s">
        <v>33</v>
      </c>
      <c r="Q213" s="4">
        <v>0</v>
      </c>
      <c r="R213" s="8">
        <v>45236.0000115741</v>
      </c>
      <c r="S213" s="6">
        <v>45241</v>
      </c>
      <c r="T213" s="4" t="s">
        <v>34</v>
      </c>
      <c r="U213" s="4">
        <v>1067.8</v>
      </c>
      <c r="V213" s="4">
        <v>0</v>
      </c>
      <c r="W213" s="4">
        <v>0</v>
      </c>
      <c r="X213" s="4" t="s">
        <v>1060</v>
      </c>
      <c r="Y213" s="4" t="s">
        <v>67</v>
      </c>
    </row>
    <row r="214" s="4" customFormat="1" spans="1:25">
      <c r="A214" s="4" t="s">
        <v>1061</v>
      </c>
      <c r="B214" s="4" t="s">
        <v>26</v>
      </c>
      <c r="C214" s="4" t="s">
        <v>27</v>
      </c>
      <c r="D214" s="4" t="s">
        <v>914</v>
      </c>
      <c r="E214" s="4" t="s">
        <v>218</v>
      </c>
      <c r="F214" s="6">
        <v>45237</v>
      </c>
      <c r="G214" s="6">
        <v>45238</v>
      </c>
      <c r="H214" s="4">
        <v>1</v>
      </c>
      <c r="I214" s="4">
        <v>1</v>
      </c>
      <c r="J214" s="4">
        <v>1</v>
      </c>
      <c r="K214" s="4" t="s">
        <v>30</v>
      </c>
      <c r="L214" s="4">
        <v>335.05</v>
      </c>
      <c r="M214" s="4">
        <v>335.05</v>
      </c>
      <c r="N214" s="4" t="s">
        <v>1062</v>
      </c>
      <c r="O214" s="4" t="s">
        <v>32</v>
      </c>
      <c r="P214" s="4" t="s">
        <v>33</v>
      </c>
      <c r="Q214" s="4">
        <v>0</v>
      </c>
      <c r="R214" s="8">
        <v>45236.0000115741</v>
      </c>
      <c r="S214" s="6">
        <v>45241</v>
      </c>
      <c r="T214" s="4" t="s">
        <v>34</v>
      </c>
      <c r="U214" s="4">
        <v>335.05</v>
      </c>
      <c r="V214" s="4">
        <v>0</v>
      </c>
      <c r="W214" s="4">
        <v>0</v>
      </c>
      <c r="X214" s="4" t="s">
        <v>1063</v>
      </c>
      <c r="Y214" s="4" t="s">
        <v>1064</v>
      </c>
    </row>
    <row r="215" s="4" customFormat="1" spans="1:25">
      <c r="A215" s="4" t="s">
        <v>1065</v>
      </c>
      <c r="B215" s="4" t="s">
        <v>26</v>
      </c>
      <c r="C215" s="4" t="s">
        <v>27</v>
      </c>
      <c r="D215" s="4" t="s">
        <v>1066</v>
      </c>
      <c r="E215" s="4" t="s">
        <v>1067</v>
      </c>
      <c r="F215" s="6">
        <v>45237</v>
      </c>
      <c r="G215" s="6">
        <v>45238</v>
      </c>
      <c r="H215" s="4">
        <v>1</v>
      </c>
      <c r="I215" s="4">
        <v>1</v>
      </c>
      <c r="J215" s="4">
        <v>1</v>
      </c>
      <c r="K215" s="4" t="s">
        <v>30</v>
      </c>
      <c r="L215" s="4">
        <v>234.13</v>
      </c>
      <c r="M215" s="4">
        <v>234.13</v>
      </c>
      <c r="N215" s="4" t="s">
        <v>1068</v>
      </c>
      <c r="O215" s="4" t="s">
        <v>32</v>
      </c>
      <c r="P215" s="4" t="s">
        <v>33</v>
      </c>
      <c r="Q215" s="4">
        <v>0</v>
      </c>
      <c r="R215" s="8">
        <v>45236</v>
      </c>
      <c r="S215" s="6">
        <v>45241</v>
      </c>
      <c r="T215" s="4" t="s">
        <v>34</v>
      </c>
      <c r="U215" s="4">
        <v>234.13</v>
      </c>
      <c r="V215" s="4">
        <v>0</v>
      </c>
      <c r="W215" s="4">
        <v>0</v>
      </c>
      <c r="X215" s="4" t="s">
        <v>1069</v>
      </c>
      <c r="Y215" s="4" t="s">
        <v>1070</v>
      </c>
    </row>
    <row r="216" s="4" customFormat="1" spans="1:25">
      <c r="A216" s="4" t="s">
        <v>1071</v>
      </c>
      <c r="B216" s="4" t="s">
        <v>26</v>
      </c>
      <c r="C216" s="4" t="s">
        <v>27</v>
      </c>
      <c r="D216" s="4" t="s">
        <v>1072</v>
      </c>
      <c r="E216" s="4" t="s">
        <v>1073</v>
      </c>
      <c r="F216" s="6">
        <v>45237</v>
      </c>
      <c r="G216" s="6">
        <v>45238</v>
      </c>
      <c r="H216" s="4">
        <v>1</v>
      </c>
      <c r="I216" s="4">
        <v>1</v>
      </c>
      <c r="J216" s="4">
        <v>1</v>
      </c>
      <c r="K216" s="4" t="s">
        <v>30</v>
      </c>
      <c r="L216" s="4">
        <v>148.56</v>
      </c>
      <c r="M216" s="4">
        <v>148.56</v>
      </c>
      <c r="N216" s="4" t="s">
        <v>1074</v>
      </c>
      <c r="O216" s="4" t="s">
        <v>32</v>
      </c>
      <c r="P216" s="4" t="s">
        <v>33</v>
      </c>
      <c r="Q216" s="4">
        <v>0</v>
      </c>
      <c r="R216" s="8">
        <v>45236.0000115741</v>
      </c>
      <c r="S216" s="6">
        <v>45241</v>
      </c>
      <c r="T216" s="4" t="s">
        <v>34</v>
      </c>
      <c r="U216" s="4">
        <v>148.56</v>
      </c>
      <c r="V216" s="4">
        <v>0</v>
      </c>
      <c r="W216" s="4">
        <v>0</v>
      </c>
      <c r="X216" s="4" t="s">
        <v>1075</v>
      </c>
      <c r="Y216" s="4" t="s">
        <v>1076</v>
      </c>
    </row>
    <row r="217" s="4" customFormat="1" spans="1:25">
      <c r="A217" s="4" t="s">
        <v>1077</v>
      </c>
      <c r="B217" s="4" t="s">
        <v>26</v>
      </c>
      <c r="C217" s="4" t="s">
        <v>27</v>
      </c>
      <c r="D217" s="4" t="s">
        <v>1078</v>
      </c>
      <c r="E217" s="4" t="s">
        <v>1079</v>
      </c>
      <c r="F217" s="6">
        <v>45237</v>
      </c>
      <c r="G217" s="6">
        <v>45238</v>
      </c>
      <c r="H217" s="4">
        <v>1</v>
      </c>
      <c r="I217" s="4">
        <v>1</v>
      </c>
      <c r="J217" s="4">
        <v>1</v>
      </c>
      <c r="K217" s="4" t="s">
        <v>30</v>
      </c>
      <c r="L217" s="4">
        <v>381.95</v>
      </c>
      <c r="M217" s="4">
        <v>381.95</v>
      </c>
      <c r="N217" s="4" t="s">
        <v>1080</v>
      </c>
      <c r="O217" s="4" t="s">
        <v>32</v>
      </c>
      <c r="P217" s="4" t="s">
        <v>33</v>
      </c>
      <c r="Q217" s="4">
        <v>0</v>
      </c>
      <c r="R217" s="8">
        <v>45236.0000115741</v>
      </c>
      <c r="S217" s="6">
        <v>45241</v>
      </c>
      <c r="T217" s="4" t="s">
        <v>34</v>
      </c>
      <c r="U217" s="4">
        <v>381.95</v>
      </c>
      <c r="V217" s="4">
        <v>0</v>
      </c>
      <c r="W217" s="4">
        <v>0</v>
      </c>
      <c r="X217" s="4" t="s">
        <v>1081</v>
      </c>
      <c r="Y217" s="4" t="s">
        <v>1082</v>
      </c>
    </row>
    <row r="218" s="4" customFormat="1" spans="1:25">
      <c r="A218" s="4" t="s">
        <v>1083</v>
      </c>
      <c r="B218" s="4" t="s">
        <v>26</v>
      </c>
      <c r="C218" s="4" t="s">
        <v>27</v>
      </c>
      <c r="D218" s="4" t="s">
        <v>1084</v>
      </c>
      <c r="E218" s="4" t="s">
        <v>1043</v>
      </c>
      <c r="F218" s="6">
        <v>45237</v>
      </c>
      <c r="G218" s="6">
        <v>45238</v>
      </c>
      <c r="H218" s="4">
        <v>1</v>
      </c>
      <c r="I218" s="4">
        <v>1</v>
      </c>
      <c r="J218" s="4">
        <v>1</v>
      </c>
      <c r="K218" s="4" t="s">
        <v>30</v>
      </c>
      <c r="L218" s="4">
        <v>98.59</v>
      </c>
      <c r="M218" s="4">
        <v>98.59</v>
      </c>
      <c r="N218" s="4" t="s">
        <v>1085</v>
      </c>
      <c r="O218" s="4" t="s">
        <v>32</v>
      </c>
      <c r="P218" s="4" t="s">
        <v>33</v>
      </c>
      <c r="Q218" s="4">
        <v>0</v>
      </c>
      <c r="R218" s="8">
        <v>45236.0000115741</v>
      </c>
      <c r="S218" s="6">
        <v>45241</v>
      </c>
      <c r="T218" s="4" t="s">
        <v>34</v>
      </c>
      <c r="U218" s="4">
        <v>98.59</v>
      </c>
      <c r="V218" s="4">
        <v>0</v>
      </c>
      <c r="W218" s="4">
        <v>0</v>
      </c>
      <c r="X218" s="4" t="s">
        <v>1086</v>
      </c>
      <c r="Y218" s="4" t="s">
        <v>1087</v>
      </c>
    </row>
    <row r="219" s="4" customFormat="1" spans="1:25">
      <c r="A219" s="4" t="s">
        <v>1088</v>
      </c>
      <c r="B219" s="4" t="s">
        <v>26</v>
      </c>
      <c r="C219" s="4" t="s">
        <v>27</v>
      </c>
      <c r="D219" s="4" t="s">
        <v>1089</v>
      </c>
      <c r="E219" s="4" t="s">
        <v>281</v>
      </c>
      <c r="F219" s="6">
        <v>45237</v>
      </c>
      <c r="G219" s="6">
        <v>45238</v>
      </c>
      <c r="H219" s="4">
        <v>1</v>
      </c>
      <c r="I219" s="4">
        <v>1</v>
      </c>
      <c r="J219" s="4">
        <v>1</v>
      </c>
      <c r="K219" s="4" t="s">
        <v>30</v>
      </c>
      <c r="L219" s="4">
        <v>197.28</v>
      </c>
      <c r="M219" s="4">
        <v>197.28</v>
      </c>
      <c r="N219" s="4" t="s">
        <v>1090</v>
      </c>
      <c r="O219" s="4" t="s">
        <v>32</v>
      </c>
      <c r="P219" s="4" t="s">
        <v>33</v>
      </c>
      <c r="Q219" s="4">
        <v>0</v>
      </c>
      <c r="R219" s="8">
        <v>45236</v>
      </c>
      <c r="S219" s="6">
        <v>45241</v>
      </c>
      <c r="T219" s="4" t="s">
        <v>34</v>
      </c>
      <c r="U219" s="4">
        <v>197.28</v>
      </c>
      <c r="V219" s="4">
        <v>0</v>
      </c>
      <c r="W219" s="4">
        <v>0</v>
      </c>
      <c r="X219" s="4" t="s">
        <v>1091</v>
      </c>
      <c r="Y219" s="4" t="s">
        <v>1092</v>
      </c>
    </row>
    <row r="220" s="4" customFormat="1" spans="1:25">
      <c r="A220" s="4" t="s">
        <v>1093</v>
      </c>
      <c r="B220" s="4" t="s">
        <v>26</v>
      </c>
      <c r="C220" s="4" t="s">
        <v>27</v>
      </c>
      <c r="D220" s="4" t="s">
        <v>1094</v>
      </c>
      <c r="E220" s="4" t="s">
        <v>1095</v>
      </c>
      <c r="F220" s="6">
        <v>45237</v>
      </c>
      <c r="G220" s="6">
        <v>45238</v>
      </c>
      <c r="H220" s="4">
        <v>1</v>
      </c>
      <c r="I220" s="4">
        <v>1</v>
      </c>
      <c r="J220" s="4">
        <v>1</v>
      </c>
      <c r="K220" s="4" t="s">
        <v>30</v>
      </c>
      <c r="L220" s="4">
        <v>500.2</v>
      </c>
      <c r="M220" s="4">
        <v>500.2</v>
      </c>
      <c r="N220" s="4" t="s">
        <v>1096</v>
      </c>
      <c r="O220" s="4" t="s">
        <v>32</v>
      </c>
      <c r="P220" s="4" t="s">
        <v>33</v>
      </c>
      <c r="Q220" s="4">
        <v>0</v>
      </c>
      <c r="R220" s="8">
        <v>45236.0000115741</v>
      </c>
      <c r="S220" s="6">
        <v>45241</v>
      </c>
      <c r="T220" s="4" t="s">
        <v>34</v>
      </c>
      <c r="U220" s="4">
        <v>500.2</v>
      </c>
      <c r="V220" s="4">
        <v>0</v>
      </c>
      <c r="W220" s="4">
        <v>0</v>
      </c>
      <c r="X220" s="4" t="s">
        <v>1097</v>
      </c>
      <c r="Y220" s="4" t="s">
        <v>1098</v>
      </c>
    </row>
    <row r="221" s="4" customFormat="1" spans="1:25">
      <c r="A221" s="4" t="s">
        <v>1099</v>
      </c>
      <c r="B221" s="4" t="s">
        <v>26</v>
      </c>
      <c r="C221" s="4" t="s">
        <v>27</v>
      </c>
      <c r="D221" s="4" t="s">
        <v>1100</v>
      </c>
      <c r="E221" s="4" t="s">
        <v>1101</v>
      </c>
      <c r="F221" s="6">
        <v>45237</v>
      </c>
      <c r="G221" s="6">
        <v>45238</v>
      </c>
      <c r="H221" s="4">
        <v>1</v>
      </c>
      <c r="I221" s="4">
        <v>1</v>
      </c>
      <c r="J221" s="4">
        <v>1</v>
      </c>
      <c r="K221" s="4" t="s">
        <v>30</v>
      </c>
      <c r="L221" s="4">
        <v>110.46</v>
      </c>
      <c r="M221" s="4">
        <v>110.46</v>
      </c>
      <c r="N221" s="4" t="s">
        <v>1102</v>
      </c>
      <c r="O221" s="4" t="s">
        <v>32</v>
      </c>
      <c r="P221" s="4" t="s">
        <v>33</v>
      </c>
      <c r="Q221" s="4">
        <v>0</v>
      </c>
      <c r="R221" s="8">
        <v>45236.0000115741</v>
      </c>
      <c r="S221" s="6">
        <v>45241</v>
      </c>
      <c r="T221" s="4" t="s">
        <v>34</v>
      </c>
      <c r="U221" s="4">
        <v>110.46</v>
      </c>
      <c r="V221" s="4">
        <v>0</v>
      </c>
      <c r="W221" s="4">
        <v>0</v>
      </c>
      <c r="X221" s="4" t="s">
        <v>1103</v>
      </c>
      <c r="Y221" s="4" t="s">
        <v>1104</v>
      </c>
    </row>
    <row r="222" s="4" customFormat="1" spans="1:25">
      <c r="A222" s="4" t="s">
        <v>1105</v>
      </c>
      <c r="B222" s="4" t="s">
        <v>26</v>
      </c>
      <c r="C222" s="4" t="s">
        <v>27</v>
      </c>
      <c r="D222" s="4" t="s">
        <v>1106</v>
      </c>
      <c r="E222" s="4" t="s">
        <v>1107</v>
      </c>
      <c r="F222" s="6">
        <v>45237</v>
      </c>
      <c r="G222" s="6">
        <v>45238</v>
      </c>
      <c r="H222" s="4">
        <v>1</v>
      </c>
      <c r="I222" s="4">
        <v>1</v>
      </c>
      <c r="J222" s="4">
        <v>1</v>
      </c>
      <c r="K222" s="4" t="s">
        <v>30</v>
      </c>
      <c r="L222" s="4">
        <v>67.7</v>
      </c>
      <c r="M222" s="4">
        <v>67.7</v>
      </c>
      <c r="N222" s="4" t="s">
        <v>1108</v>
      </c>
      <c r="O222" s="4" t="s">
        <v>32</v>
      </c>
      <c r="P222" s="4" t="s">
        <v>33</v>
      </c>
      <c r="Q222" s="4">
        <v>0</v>
      </c>
      <c r="R222" s="8">
        <v>45236.0000115741</v>
      </c>
      <c r="S222" s="6">
        <v>45241</v>
      </c>
      <c r="T222" s="4" t="s">
        <v>34</v>
      </c>
      <c r="U222" s="4">
        <v>67.7</v>
      </c>
      <c r="V222" s="4">
        <v>0</v>
      </c>
      <c r="W222" s="4">
        <v>0</v>
      </c>
      <c r="X222" s="4" t="s">
        <v>1109</v>
      </c>
      <c r="Y222" s="4" t="s">
        <v>1110</v>
      </c>
    </row>
    <row r="223" s="4" customFormat="1" spans="1:25">
      <c r="A223" s="4" t="s">
        <v>1111</v>
      </c>
      <c r="B223" s="4" t="s">
        <v>26</v>
      </c>
      <c r="C223" s="4" t="s">
        <v>27</v>
      </c>
      <c r="D223" s="4" t="s">
        <v>1112</v>
      </c>
      <c r="E223" s="4" t="s">
        <v>281</v>
      </c>
      <c r="F223" s="6">
        <v>45237</v>
      </c>
      <c r="G223" s="6">
        <v>45238</v>
      </c>
      <c r="H223" s="4">
        <v>1</v>
      </c>
      <c r="I223" s="4">
        <v>1</v>
      </c>
      <c r="J223" s="4">
        <v>1</v>
      </c>
      <c r="K223" s="4" t="s">
        <v>30</v>
      </c>
      <c r="L223" s="4">
        <v>909.39</v>
      </c>
      <c r="M223" s="4">
        <v>909.39</v>
      </c>
      <c r="N223" s="4" t="s">
        <v>1113</v>
      </c>
      <c r="O223" s="4" t="s">
        <v>32</v>
      </c>
      <c r="P223" s="4" t="s">
        <v>33</v>
      </c>
      <c r="Q223" s="4">
        <v>0</v>
      </c>
      <c r="R223" s="8">
        <v>45236</v>
      </c>
      <c r="S223" s="6">
        <v>45241</v>
      </c>
      <c r="T223" s="4" t="s">
        <v>34</v>
      </c>
      <c r="U223" s="4">
        <v>909.39</v>
      </c>
      <c r="V223" s="4">
        <v>0</v>
      </c>
      <c r="W223" s="4">
        <v>0</v>
      </c>
      <c r="X223" s="4" t="s">
        <v>1114</v>
      </c>
      <c r="Y223" s="4" t="s">
        <v>1115</v>
      </c>
    </row>
    <row r="224" s="4" customFormat="1" spans="1:25">
      <c r="A224" s="4" t="s">
        <v>1116</v>
      </c>
      <c r="B224" s="4" t="s">
        <v>26</v>
      </c>
      <c r="C224" s="4" t="s">
        <v>27</v>
      </c>
      <c r="D224" s="4" t="s">
        <v>1066</v>
      </c>
      <c r="E224" s="4" t="s">
        <v>1067</v>
      </c>
      <c r="F224" s="6">
        <v>45237</v>
      </c>
      <c r="G224" s="6">
        <v>45238</v>
      </c>
      <c r="H224" s="4">
        <v>1</v>
      </c>
      <c r="I224" s="4">
        <v>1</v>
      </c>
      <c r="J224" s="4">
        <v>1</v>
      </c>
      <c r="K224" s="4" t="s">
        <v>30</v>
      </c>
      <c r="L224" s="4">
        <v>234.23</v>
      </c>
      <c r="M224" s="4">
        <v>234.23</v>
      </c>
      <c r="N224" s="4" t="s">
        <v>1117</v>
      </c>
      <c r="O224" s="4" t="s">
        <v>32</v>
      </c>
      <c r="P224" s="4" t="s">
        <v>33</v>
      </c>
      <c r="Q224" s="4">
        <v>0</v>
      </c>
      <c r="R224" s="8">
        <v>45237.0000115741</v>
      </c>
      <c r="S224" s="6">
        <v>45241</v>
      </c>
      <c r="T224" s="4" t="s">
        <v>34</v>
      </c>
      <c r="U224" s="4">
        <v>234.23</v>
      </c>
      <c r="V224" s="4">
        <v>0</v>
      </c>
      <c r="W224" s="4">
        <v>0</v>
      </c>
      <c r="X224" s="4" t="s">
        <v>1118</v>
      </c>
      <c r="Y224" s="4" t="s">
        <v>1119</v>
      </c>
    </row>
    <row r="225" s="4" customFormat="1" spans="1:25">
      <c r="A225" s="4" t="s">
        <v>1120</v>
      </c>
      <c r="B225" s="4" t="s">
        <v>26</v>
      </c>
      <c r="C225" s="4" t="s">
        <v>27</v>
      </c>
      <c r="D225" s="4" t="s">
        <v>1121</v>
      </c>
      <c r="E225" s="4" t="s">
        <v>1122</v>
      </c>
      <c r="F225" s="6">
        <v>45237</v>
      </c>
      <c r="G225" s="6">
        <v>45238</v>
      </c>
      <c r="H225" s="4">
        <v>1</v>
      </c>
      <c r="I225" s="4">
        <v>1</v>
      </c>
      <c r="J225" s="4">
        <v>1</v>
      </c>
      <c r="K225" s="4" t="s">
        <v>30</v>
      </c>
      <c r="L225" s="4">
        <v>522.71</v>
      </c>
      <c r="M225" s="4">
        <v>522.71</v>
      </c>
      <c r="N225" s="4" t="s">
        <v>1123</v>
      </c>
      <c r="O225" s="4" t="s">
        <v>32</v>
      </c>
      <c r="P225" s="4" t="s">
        <v>33</v>
      </c>
      <c r="Q225" s="4">
        <v>0</v>
      </c>
      <c r="R225" s="8">
        <v>45237</v>
      </c>
      <c r="S225" s="6">
        <v>45241</v>
      </c>
      <c r="T225" s="4" t="s">
        <v>34</v>
      </c>
      <c r="U225" s="4">
        <v>522.71</v>
      </c>
      <c r="V225" s="4">
        <v>0</v>
      </c>
      <c r="W225" s="4">
        <v>0</v>
      </c>
      <c r="X225" s="4" t="s">
        <v>1124</v>
      </c>
      <c r="Y225" s="4" t="s">
        <v>1125</v>
      </c>
    </row>
    <row r="226" s="4" customFormat="1" spans="1:25">
      <c r="A226" s="4" t="s">
        <v>1126</v>
      </c>
      <c r="B226" s="4" t="s">
        <v>26</v>
      </c>
      <c r="C226" s="4" t="s">
        <v>27</v>
      </c>
      <c r="D226" s="4" t="s">
        <v>1127</v>
      </c>
      <c r="E226" s="4" t="s">
        <v>1128</v>
      </c>
      <c r="F226" s="6">
        <v>45237</v>
      </c>
      <c r="G226" s="6">
        <v>45238</v>
      </c>
      <c r="H226" s="4">
        <v>1</v>
      </c>
      <c r="I226" s="4">
        <v>1</v>
      </c>
      <c r="J226" s="4">
        <v>1</v>
      </c>
      <c r="K226" s="4" t="s">
        <v>30</v>
      </c>
      <c r="L226" s="4">
        <v>5271.05</v>
      </c>
      <c r="M226" s="4">
        <v>5271.05</v>
      </c>
      <c r="N226" s="4" t="s">
        <v>1129</v>
      </c>
      <c r="O226" s="4" t="s">
        <v>32</v>
      </c>
      <c r="P226" s="4" t="s">
        <v>33</v>
      </c>
      <c r="Q226" s="4">
        <v>0</v>
      </c>
      <c r="R226" s="8">
        <v>45237.0000115741</v>
      </c>
      <c r="S226" s="6">
        <v>45241</v>
      </c>
      <c r="T226" s="4" t="s">
        <v>34</v>
      </c>
      <c r="U226" s="4">
        <v>5271.05</v>
      </c>
      <c r="V226" s="4">
        <v>0</v>
      </c>
      <c r="W226" s="4">
        <v>0</v>
      </c>
      <c r="X226" s="4" t="s">
        <v>1130</v>
      </c>
      <c r="Y226" s="4" t="s">
        <v>1131</v>
      </c>
    </row>
    <row r="227" s="4" customFormat="1" spans="1:25">
      <c r="A227" s="4" t="s">
        <v>1132</v>
      </c>
      <c r="B227" s="4" t="s">
        <v>26</v>
      </c>
      <c r="C227" s="4" t="s">
        <v>27</v>
      </c>
      <c r="D227" s="4" t="s">
        <v>1133</v>
      </c>
      <c r="E227" s="4" t="s">
        <v>1134</v>
      </c>
      <c r="F227" s="6">
        <v>45237</v>
      </c>
      <c r="G227" s="6">
        <v>45238</v>
      </c>
      <c r="H227" s="4">
        <v>1</v>
      </c>
      <c r="I227" s="4">
        <v>1</v>
      </c>
      <c r="J227" s="4">
        <v>1</v>
      </c>
      <c r="K227" s="4" t="s">
        <v>30</v>
      </c>
      <c r="L227" s="4">
        <v>704.91</v>
      </c>
      <c r="M227" s="4">
        <v>704.91</v>
      </c>
      <c r="N227" s="4" t="s">
        <v>1135</v>
      </c>
      <c r="O227" s="4" t="s">
        <v>32</v>
      </c>
      <c r="P227" s="4" t="s">
        <v>33</v>
      </c>
      <c r="Q227" s="4">
        <v>0</v>
      </c>
      <c r="R227" s="8">
        <v>45237.0000115741</v>
      </c>
      <c r="S227" s="6">
        <v>45241</v>
      </c>
      <c r="T227" s="4" t="s">
        <v>34</v>
      </c>
      <c r="U227" s="4">
        <v>704.91</v>
      </c>
      <c r="V227" s="4">
        <v>0</v>
      </c>
      <c r="W227" s="4">
        <v>0</v>
      </c>
      <c r="X227" s="4" t="s">
        <v>1136</v>
      </c>
      <c r="Y227" s="4" t="s">
        <v>1137</v>
      </c>
    </row>
    <row r="228" s="4" customFormat="1" spans="1:25">
      <c r="A228" s="4" t="s">
        <v>1138</v>
      </c>
      <c r="B228" s="4" t="s">
        <v>26</v>
      </c>
      <c r="C228" s="4" t="s">
        <v>27</v>
      </c>
      <c r="D228" s="4" t="s">
        <v>1139</v>
      </c>
      <c r="E228" s="4" t="s">
        <v>218</v>
      </c>
      <c r="F228" s="6">
        <v>45237</v>
      </c>
      <c r="G228" s="6">
        <v>45238</v>
      </c>
      <c r="H228" s="4">
        <v>1</v>
      </c>
      <c r="I228" s="4">
        <v>1</v>
      </c>
      <c r="J228" s="4">
        <v>1</v>
      </c>
      <c r="K228" s="4" t="s">
        <v>30</v>
      </c>
      <c r="L228" s="4">
        <v>204.3</v>
      </c>
      <c r="M228" s="4">
        <v>204.3</v>
      </c>
      <c r="N228" s="4" t="s">
        <v>1140</v>
      </c>
      <c r="O228" s="4" t="s">
        <v>32</v>
      </c>
      <c r="P228" s="4" t="s">
        <v>33</v>
      </c>
      <c r="Q228" s="4">
        <v>0</v>
      </c>
      <c r="R228" s="8">
        <v>45237.0000115741</v>
      </c>
      <c r="S228" s="6">
        <v>45241</v>
      </c>
      <c r="T228" s="4" t="s">
        <v>34</v>
      </c>
      <c r="U228" s="4">
        <v>204.3</v>
      </c>
      <c r="V228" s="4">
        <v>0</v>
      </c>
      <c r="W228" s="4">
        <v>0</v>
      </c>
      <c r="X228" s="4" t="s">
        <v>1141</v>
      </c>
      <c r="Y228" s="4" t="s">
        <v>1142</v>
      </c>
    </row>
    <row r="229" s="4" customFormat="1" spans="1:25">
      <c r="A229" s="4" t="s">
        <v>1143</v>
      </c>
      <c r="B229" s="4" t="s">
        <v>26</v>
      </c>
      <c r="C229" s="4" t="s">
        <v>27</v>
      </c>
      <c r="D229" s="4" t="s">
        <v>1144</v>
      </c>
      <c r="E229" s="4" t="s">
        <v>1145</v>
      </c>
      <c r="F229" s="6">
        <v>45237</v>
      </c>
      <c r="G229" s="6">
        <v>45238</v>
      </c>
      <c r="H229" s="4">
        <v>1</v>
      </c>
      <c r="I229" s="4">
        <v>1</v>
      </c>
      <c r="J229" s="4">
        <v>1</v>
      </c>
      <c r="K229" s="4" t="s">
        <v>30</v>
      </c>
      <c r="L229" s="4">
        <v>382.93</v>
      </c>
      <c r="M229" s="4">
        <v>382.93</v>
      </c>
      <c r="N229" s="4" t="s">
        <v>1146</v>
      </c>
      <c r="O229" s="4" t="s">
        <v>32</v>
      </c>
      <c r="P229" s="4" t="s">
        <v>33</v>
      </c>
      <c r="Q229" s="4">
        <v>0</v>
      </c>
      <c r="R229" s="8">
        <v>45237</v>
      </c>
      <c r="S229" s="6">
        <v>45241</v>
      </c>
      <c r="T229" s="4" t="s">
        <v>34</v>
      </c>
      <c r="U229" s="4">
        <v>382.93</v>
      </c>
      <c r="V229" s="4">
        <v>0</v>
      </c>
      <c r="W229" s="4">
        <v>0</v>
      </c>
      <c r="X229" s="4" t="s">
        <v>1147</v>
      </c>
      <c r="Y229" s="4" t="s">
        <v>1148</v>
      </c>
    </row>
    <row r="230" s="4" customFormat="1" spans="1:25">
      <c r="A230" s="4" t="s">
        <v>1149</v>
      </c>
      <c r="B230" s="4" t="s">
        <v>26</v>
      </c>
      <c r="C230" s="4" t="s">
        <v>27</v>
      </c>
      <c r="D230" s="4" t="s">
        <v>1150</v>
      </c>
      <c r="E230" s="4" t="s">
        <v>1151</v>
      </c>
      <c r="F230" s="6">
        <v>45237</v>
      </c>
      <c r="G230" s="6">
        <v>45238</v>
      </c>
      <c r="H230" s="4">
        <v>1</v>
      </c>
      <c r="I230" s="4">
        <v>1</v>
      </c>
      <c r="J230" s="4">
        <v>1</v>
      </c>
      <c r="K230" s="4" t="s">
        <v>30</v>
      </c>
      <c r="L230" s="4">
        <v>509.36</v>
      </c>
      <c r="M230" s="4">
        <v>509.36</v>
      </c>
      <c r="N230" s="4" t="s">
        <v>1152</v>
      </c>
      <c r="O230" s="4" t="s">
        <v>32</v>
      </c>
      <c r="P230" s="4" t="s">
        <v>33</v>
      </c>
      <c r="Q230" s="4">
        <v>0</v>
      </c>
      <c r="R230" s="8">
        <v>45237.0000115741</v>
      </c>
      <c r="S230" s="6">
        <v>45241</v>
      </c>
      <c r="T230" s="4" t="s">
        <v>34</v>
      </c>
      <c r="U230" s="4">
        <v>509.36</v>
      </c>
      <c r="V230" s="4">
        <v>0</v>
      </c>
      <c r="W230" s="4">
        <v>0</v>
      </c>
      <c r="X230" s="4" t="s">
        <v>1153</v>
      </c>
      <c r="Y230" s="4" t="s">
        <v>1154</v>
      </c>
    </row>
    <row r="231" s="4" customFormat="1" spans="1:25">
      <c r="A231" s="4" t="s">
        <v>1155</v>
      </c>
      <c r="B231" s="4" t="s">
        <v>26</v>
      </c>
      <c r="C231" s="4" t="s">
        <v>27</v>
      </c>
      <c r="D231" s="4" t="s">
        <v>1156</v>
      </c>
      <c r="E231" s="4" t="s">
        <v>1157</v>
      </c>
      <c r="F231" s="6">
        <v>45237</v>
      </c>
      <c r="G231" s="6">
        <v>45238</v>
      </c>
      <c r="H231" s="4">
        <v>1</v>
      </c>
      <c r="I231" s="4">
        <v>1</v>
      </c>
      <c r="J231" s="4">
        <v>1</v>
      </c>
      <c r="K231" s="4" t="s">
        <v>30</v>
      </c>
      <c r="L231" s="4">
        <v>796.53</v>
      </c>
      <c r="M231" s="4">
        <v>796.53</v>
      </c>
      <c r="N231" s="4" t="s">
        <v>1158</v>
      </c>
      <c r="O231" s="4" t="s">
        <v>32</v>
      </c>
      <c r="P231" s="4" t="s">
        <v>33</v>
      </c>
      <c r="Q231" s="4">
        <v>0</v>
      </c>
      <c r="R231" s="8">
        <v>45237</v>
      </c>
      <c r="S231" s="6">
        <v>45241</v>
      </c>
      <c r="T231" s="4" t="s">
        <v>34</v>
      </c>
      <c r="U231" s="4">
        <v>796.53</v>
      </c>
      <c r="V231" s="4">
        <v>0</v>
      </c>
      <c r="W231" s="4">
        <v>0</v>
      </c>
      <c r="X231" s="4" t="s">
        <v>1159</v>
      </c>
      <c r="Y231" s="4" t="s">
        <v>1160</v>
      </c>
    </row>
    <row r="232" s="4" customFormat="1" spans="1:25">
      <c r="A232" s="4" t="s">
        <v>1161</v>
      </c>
      <c r="B232" s="4" t="s">
        <v>26</v>
      </c>
      <c r="C232" s="4" t="s">
        <v>27</v>
      </c>
      <c r="D232" s="4" t="s">
        <v>1162</v>
      </c>
      <c r="E232" s="4" t="s">
        <v>1163</v>
      </c>
      <c r="F232" s="6">
        <v>45237</v>
      </c>
      <c r="G232" s="6">
        <v>45238</v>
      </c>
      <c r="H232" s="4">
        <v>1</v>
      </c>
      <c r="I232" s="4">
        <v>1</v>
      </c>
      <c r="J232" s="4">
        <v>1</v>
      </c>
      <c r="K232" s="4" t="s">
        <v>30</v>
      </c>
      <c r="L232" s="4">
        <v>438.78</v>
      </c>
      <c r="M232" s="4">
        <v>438.78</v>
      </c>
      <c r="N232" s="4" t="s">
        <v>1164</v>
      </c>
      <c r="O232" s="4" t="s">
        <v>32</v>
      </c>
      <c r="P232" s="4" t="s">
        <v>33</v>
      </c>
      <c r="Q232" s="4">
        <v>0</v>
      </c>
      <c r="R232" s="8">
        <v>45237.0000115741</v>
      </c>
      <c r="S232" s="6">
        <v>45241</v>
      </c>
      <c r="T232" s="4" t="s">
        <v>34</v>
      </c>
      <c r="U232" s="4">
        <v>438.78</v>
      </c>
      <c r="V232" s="4">
        <v>0</v>
      </c>
      <c r="W232" s="4">
        <v>0</v>
      </c>
      <c r="X232" s="4" t="s">
        <v>1165</v>
      </c>
      <c r="Y232" s="4" t="s">
        <v>1166</v>
      </c>
    </row>
    <row r="233" s="4" customFormat="1" spans="1:25">
      <c r="A233" s="4" t="s">
        <v>1167</v>
      </c>
      <c r="B233" s="4" t="s">
        <v>26</v>
      </c>
      <c r="C233" s="4" t="s">
        <v>27</v>
      </c>
      <c r="D233" s="4" t="s">
        <v>1168</v>
      </c>
      <c r="E233" s="4" t="s">
        <v>1169</v>
      </c>
      <c r="F233" s="6">
        <v>45237</v>
      </c>
      <c r="G233" s="6">
        <v>45238</v>
      </c>
      <c r="H233" s="4">
        <v>1</v>
      </c>
      <c r="I233" s="4">
        <v>1</v>
      </c>
      <c r="J233" s="4">
        <v>1</v>
      </c>
      <c r="K233" s="4" t="s">
        <v>30</v>
      </c>
      <c r="L233" s="4">
        <v>1607.58</v>
      </c>
      <c r="M233" s="4">
        <v>1607.58</v>
      </c>
      <c r="N233" s="4" t="s">
        <v>1170</v>
      </c>
      <c r="O233" s="4" t="s">
        <v>32</v>
      </c>
      <c r="P233" s="4" t="s">
        <v>33</v>
      </c>
      <c r="Q233" s="4">
        <v>0</v>
      </c>
      <c r="R233" s="8">
        <v>45237.0000115741</v>
      </c>
      <c r="S233" s="6">
        <v>45241</v>
      </c>
      <c r="T233" s="4" t="s">
        <v>34</v>
      </c>
      <c r="U233" s="4">
        <v>1607.58</v>
      </c>
      <c r="V233" s="4">
        <v>0</v>
      </c>
      <c r="W233" s="4">
        <v>0</v>
      </c>
      <c r="X233" s="4" t="s">
        <v>1171</v>
      </c>
      <c r="Y233" s="4" t="s">
        <v>67</v>
      </c>
    </row>
    <row r="234" s="4" customFormat="1" spans="1:25">
      <c r="A234" s="4" t="s">
        <v>1172</v>
      </c>
      <c r="B234" s="4" t="s">
        <v>26</v>
      </c>
      <c r="C234" s="4" t="s">
        <v>27</v>
      </c>
      <c r="D234" s="4" t="s">
        <v>1173</v>
      </c>
      <c r="E234" s="4" t="s">
        <v>1174</v>
      </c>
      <c r="F234" s="6">
        <v>45237</v>
      </c>
      <c r="G234" s="6">
        <v>45238</v>
      </c>
      <c r="H234" s="4">
        <v>1</v>
      </c>
      <c r="I234" s="4">
        <v>1</v>
      </c>
      <c r="J234" s="4">
        <v>1</v>
      </c>
      <c r="K234" s="4" t="s">
        <v>30</v>
      </c>
      <c r="L234" s="4">
        <v>320.42</v>
      </c>
      <c r="M234" s="4">
        <v>320.42</v>
      </c>
      <c r="N234" s="4" t="s">
        <v>1175</v>
      </c>
      <c r="O234" s="4" t="s">
        <v>32</v>
      </c>
      <c r="P234" s="4" t="s">
        <v>33</v>
      </c>
      <c r="Q234" s="4">
        <v>0</v>
      </c>
      <c r="R234" s="8">
        <v>45237</v>
      </c>
      <c r="S234" s="6">
        <v>45241</v>
      </c>
      <c r="T234" s="4" t="s">
        <v>34</v>
      </c>
      <c r="U234" s="4">
        <v>320.42</v>
      </c>
      <c r="V234" s="4">
        <v>0</v>
      </c>
      <c r="W234" s="4">
        <v>0</v>
      </c>
      <c r="X234" s="4" t="s">
        <v>1176</v>
      </c>
      <c r="Y234" s="4" t="s">
        <v>1177</v>
      </c>
    </row>
    <row r="235" s="4" customFormat="1" spans="1:25">
      <c r="A235" s="4" t="s">
        <v>1178</v>
      </c>
      <c r="B235" s="4" t="s">
        <v>26</v>
      </c>
      <c r="C235" s="4" t="s">
        <v>27</v>
      </c>
      <c r="D235" s="4" t="s">
        <v>1179</v>
      </c>
      <c r="E235" s="4" t="s">
        <v>1180</v>
      </c>
      <c r="F235" s="6">
        <v>45237</v>
      </c>
      <c r="G235" s="6">
        <v>45238</v>
      </c>
      <c r="H235" s="4">
        <v>1</v>
      </c>
      <c r="I235" s="4">
        <v>1</v>
      </c>
      <c r="J235" s="4">
        <v>1</v>
      </c>
      <c r="K235" s="4" t="s">
        <v>30</v>
      </c>
      <c r="L235" s="4">
        <v>887.97</v>
      </c>
      <c r="M235" s="4">
        <v>887.97</v>
      </c>
      <c r="N235" s="4" t="s">
        <v>1181</v>
      </c>
      <c r="O235" s="4" t="s">
        <v>32</v>
      </c>
      <c r="P235" s="4" t="s">
        <v>33</v>
      </c>
      <c r="Q235" s="4">
        <v>0</v>
      </c>
      <c r="R235" s="8">
        <v>45237</v>
      </c>
      <c r="S235" s="6">
        <v>45241</v>
      </c>
      <c r="T235" s="4" t="s">
        <v>34</v>
      </c>
      <c r="U235" s="4">
        <v>887.97</v>
      </c>
      <c r="V235" s="4">
        <v>0</v>
      </c>
      <c r="W235" s="4">
        <v>0</v>
      </c>
      <c r="X235" s="4" t="s">
        <v>1182</v>
      </c>
      <c r="Y235" s="4" t="s">
        <v>1183</v>
      </c>
    </row>
    <row r="236" s="4" customFormat="1" spans="1:25">
      <c r="A236" s="4" t="s">
        <v>1184</v>
      </c>
      <c r="B236" s="4" t="s">
        <v>26</v>
      </c>
      <c r="C236" s="4" t="s">
        <v>27</v>
      </c>
      <c r="D236" s="4" t="s">
        <v>1185</v>
      </c>
      <c r="E236" s="4" t="s">
        <v>1186</v>
      </c>
      <c r="F236" s="6">
        <v>45237</v>
      </c>
      <c r="G236" s="6">
        <v>45238</v>
      </c>
      <c r="H236" s="4">
        <v>1</v>
      </c>
      <c r="I236" s="4">
        <v>1</v>
      </c>
      <c r="J236" s="4">
        <v>1</v>
      </c>
      <c r="K236" s="4" t="s">
        <v>30</v>
      </c>
      <c r="L236" s="4">
        <v>1098.2</v>
      </c>
      <c r="M236" s="4">
        <v>1098.2</v>
      </c>
      <c r="N236" s="4" t="s">
        <v>1187</v>
      </c>
      <c r="O236" s="4" t="s">
        <v>32</v>
      </c>
      <c r="P236" s="4" t="s">
        <v>33</v>
      </c>
      <c r="Q236" s="4">
        <v>0</v>
      </c>
      <c r="R236" s="8">
        <v>45237</v>
      </c>
      <c r="S236" s="6">
        <v>45241</v>
      </c>
      <c r="T236" s="4" t="s">
        <v>34</v>
      </c>
      <c r="U236" s="4">
        <v>1098.2</v>
      </c>
      <c r="V236" s="4">
        <v>0</v>
      </c>
      <c r="W236" s="4">
        <v>0</v>
      </c>
      <c r="X236" s="4" t="s">
        <v>1188</v>
      </c>
      <c r="Y236" s="4" t="s">
        <v>1189</v>
      </c>
    </row>
    <row r="237" s="4" customFormat="1" spans="1:25">
      <c r="A237" s="4" t="s">
        <v>1190</v>
      </c>
      <c r="B237" s="4" t="s">
        <v>26</v>
      </c>
      <c r="C237" s="4" t="s">
        <v>27</v>
      </c>
      <c r="D237" s="4" t="s">
        <v>1191</v>
      </c>
      <c r="E237" s="4" t="s">
        <v>175</v>
      </c>
      <c r="F237" s="6">
        <v>45237</v>
      </c>
      <c r="G237" s="6">
        <v>45238</v>
      </c>
      <c r="H237" s="4">
        <v>1</v>
      </c>
      <c r="I237" s="4">
        <v>1</v>
      </c>
      <c r="J237" s="4">
        <v>1</v>
      </c>
      <c r="K237" s="4" t="s">
        <v>30</v>
      </c>
      <c r="L237" s="4">
        <v>201.47</v>
      </c>
      <c r="M237" s="4">
        <v>201.47</v>
      </c>
      <c r="N237" s="4" t="s">
        <v>1192</v>
      </c>
      <c r="O237" s="4" t="s">
        <v>32</v>
      </c>
      <c r="P237" s="4" t="s">
        <v>33</v>
      </c>
      <c r="Q237" s="4">
        <v>0</v>
      </c>
      <c r="R237" s="8">
        <v>45237.0000115741</v>
      </c>
      <c r="S237" s="6">
        <v>45241</v>
      </c>
      <c r="T237" s="4" t="s">
        <v>34</v>
      </c>
      <c r="U237" s="4">
        <v>201.47</v>
      </c>
      <c r="V237" s="4">
        <v>0</v>
      </c>
      <c r="W237" s="4">
        <v>0</v>
      </c>
      <c r="X237" s="4" t="s">
        <v>1193</v>
      </c>
      <c r="Y237" s="4" t="s">
        <v>1194</v>
      </c>
    </row>
    <row r="238" s="4" customFormat="1" spans="1:25">
      <c r="A238" s="4" t="s">
        <v>1195</v>
      </c>
      <c r="B238" s="4" t="s">
        <v>26</v>
      </c>
      <c r="C238" s="4" t="s">
        <v>27</v>
      </c>
      <c r="D238" s="4" t="s">
        <v>1196</v>
      </c>
      <c r="E238" s="4" t="s">
        <v>1197</v>
      </c>
      <c r="F238" s="6">
        <v>45237</v>
      </c>
      <c r="G238" s="6">
        <v>45238</v>
      </c>
      <c r="H238" s="4">
        <v>1</v>
      </c>
      <c r="I238" s="4">
        <v>1</v>
      </c>
      <c r="J238" s="4">
        <v>1</v>
      </c>
      <c r="K238" s="4" t="s">
        <v>30</v>
      </c>
      <c r="L238" s="4">
        <v>277.28</v>
      </c>
      <c r="M238" s="4">
        <v>277.28</v>
      </c>
      <c r="N238" s="4" t="s">
        <v>1198</v>
      </c>
      <c r="O238" s="4" t="s">
        <v>32</v>
      </c>
      <c r="P238" s="4" t="s">
        <v>33</v>
      </c>
      <c r="Q238" s="4">
        <v>0</v>
      </c>
      <c r="R238" s="8">
        <v>45237</v>
      </c>
      <c r="S238" s="6">
        <v>45241</v>
      </c>
      <c r="T238" s="4" t="s">
        <v>34</v>
      </c>
      <c r="U238" s="4">
        <v>277.28</v>
      </c>
      <c r="V238" s="4">
        <v>0</v>
      </c>
      <c r="W238" s="4">
        <v>0</v>
      </c>
      <c r="X238" s="4" t="s">
        <v>1199</v>
      </c>
      <c r="Y238" s="4" t="s">
        <v>1200</v>
      </c>
    </row>
    <row r="239" s="4" customFormat="1" spans="1:25">
      <c r="A239" s="4" t="s">
        <v>1201</v>
      </c>
      <c r="B239" s="4" t="s">
        <v>26</v>
      </c>
      <c r="C239" s="4" t="s">
        <v>27</v>
      </c>
      <c r="D239" s="4" t="s">
        <v>1202</v>
      </c>
      <c r="E239" s="4" t="s">
        <v>836</v>
      </c>
      <c r="F239" s="6">
        <v>45237</v>
      </c>
      <c r="G239" s="6">
        <v>45238</v>
      </c>
      <c r="H239" s="4">
        <v>1</v>
      </c>
      <c r="I239" s="4">
        <v>1</v>
      </c>
      <c r="J239" s="4">
        <v>1</v>
      </c>
      <c r="K239" s="4" t="s">
        <v>30</v>
      </c>
      <c r="L239" s="4">
        <v>220.14</v>
      </c>
      <c r="M239" s="4">
        <v>220.14</v>
      </c>
      <c r="N239" s="4" t="s">
        <v>1203</v>
      </c>
      <c r="O239" s="4" t="s">
        <v>32</v>
      </c>
      <c r="P239" s="4" t="s">
        <v>33</v>
      </c>
      <c r="Q239" s="4">
        <v>0</v>
      </c>
      <c r="R239" s="8">
        <v>45237</v>
      </c>
      <c r="S239" s="6">
        <v>45241</v>
      </c>
      <c r="T239" s="4" t="s">
        <v>34</v>
      </c>
      <c r="U239" s="4">
        <v>220.14</v>
      </c>
      <c r="V239" s="4">
        <v>0</v>
      </c>
      <c r="W239" s="4">
        <v>0</v>
      </c>
      <c r="X239" s="4" t="s">
        <v>1204</v>
      </c>
      <c r="Y239" s="4" t="s">
        <v>1205</v>
      </c>
    </row>
    <row r="240" s="4" customFormat="1" spans="1:25">
      <c r="A240" s="4" t="s">
        <v>1206</v>
      </c>
      <c r="B240" s="4" t="s">
        <v>26</v>
      </c>
      <c r="C240" s="4" t="s">
        <v>27</v>
      </c>
      <c r="D240" s="4" t="s">
        <v>1207</v>
      </c>
      <c r="E240" s="4" t="s">
        <v>1208</v>
      </c>
      <c r="F240" s="6">
        <v>45237</v>
      </c>
      <c r="G240" s="6">
        <v>45238</v>
      </c>
      <c r="H240" s="4">
        <v>1</v>
      </c>
      <c r="I240" s="4">
        <v>1</v>
      </c>
      <c r="J240" s="4">
        <v>1</v>
      </c>
      <c r="K240" s="4" t="s">
        <v>30</v>
      </c>
      <c r="L240" s="4">
        <v>387.89</v>
      </c>
      <c r="M240" s="4">
        <v>387.89</v>
      </c>
      <c r="N240" s="4" t="s">
        <v>1209</v>
      </c>
      <c r="O240" s="4" t="s">
        <v>32</v>
      </c>
      <c r="P240" s="4" t="s">
        <v>33</v>
      </c>
      <c r="Q240" s="4">
        <v>0</v>
      </c>
      <c r="R240" s="8">
        <v>45237</v>
      </c>
      <c r="S240" s="6">
        <v>45241</v>
      </c>
      <c r="T240" s="4" t="s">
        <v>34</v>
      </c>
      <c r="U240" s="4">
        <v>387.89</v>
      </c>
      <c r="V240" s="4">
        <v>0</v>
      </c>
      <c r="W240" s="4">
        <v>0</v>
      </c>
      <c r="X240" s="4" t="s">
        <v>1210</v>
      </c>
      <c r="Y240" s="4" t="s">
        <v>1211</v>
      </c>
    </row>
    <row r="241" s="4" customFormat="1" spans="1:25">
      <c r="A241" s="4" t="s">
        <v>1212</v>
      </c>
      <c r="B241" s="4" t="s">
        <v>26</v>
      </c>
      <c r="C241" s="4" t="s">
        <v>27</v>
      </c>
      <c r="D241" s="4" t="s">
        <v>1196</v>
      </c>
      <c r="E241" s="4" t="s">
        <v>1197</v>
      </c>
      <c r="F241" s="6">
        <v>45237</v>
      </c>
      <c r="G241" s="6">
        <v>45238</v>
      </c>
      <c r="H241" s="4">
        <v>1</v>
      </c>
      <c r="I241" s="4">
        <v>1</v>
      </c>
      <c r="J241" s="4">
        <v>1</v>
      </c>
      <c r="K241" s="4" t="s">
        <v>30</v>
      </c>
      <c r="L241" s="4">
        <v>277.52</v>
      </c>
      <c r="M241" s="4">
        <v>277.52</v>
      </c>
      <c r="N241" s="4" t="s">
        <v>1213</v>
      </c>
      <c r="O241" s="4" t="s">
        <v>32</v>
      </c>
      <c r="P241" s="4" t="s">
        <v>33</v>
      </c>
      <c r="Q241" s="4">
        <v>0</v>
      </c>
      <c r="R241" s="8">
        <v>45237.0000115741</v>
      </c>
      <c r="S241" s="6">
        <v>45241</v>
      </c>
      <c r="T241" s="4" t="s">
        <v>34</v>
      </c>
      <c r="U241" s="4">
        <v>277.52</v>
      </c>
      <c r="V241" s="4">
        <v>0</v>
      </c>
      <c r="W241" s="4">
        <v>0</v>
      </c>
      <c r="X241" s="4" t="s">
        <v>1214</v>
      </c>
      <c r="Y241" s="4" t="s">
        <v>1215</v>
      </c>
    </row>
    <row r="242" s="4" customFormat="1" spans="1:25">
      <c r="A242" s="4" t="s">
        <v>1216</v>
      </c>
      <c r="B242" s="4" t="s">
        <v>26</v>
      </c>
      <c r="C242" s="4" t="s">
        <v>27</v>
      </c>
      <c r="D242" s="4" t="s">
        <v>1196</v>
      </c>
      <c r="E242" s="4" t="s">
        <v>1217</v>
      </c>
      <c r="F242" s="6">
        <v>45237</v>
      </c>
      <c r="G242" s="6">
        <v>45238</v>
      </c>
      <c r="H242" s="4">
        <v>1</v>
      </c>
      <c r="I242" s="4">
        <v>1</v>
      </c>
      <c r="J242" s="4">
        <v>1</v>
      </c>
      <c r="K242" s="4" t="s">
        <v>30</v>
      </c>
      <c r="L242" s="4">
        <v>277.48</v>
      </c>
      <c r="M242" s="4">
        <v>277.48</v>
      </c>
      <c r="N242" s="4" t="s">
        <v>1218</v>
      </c>
      <c r="O242" s="4" t="s">
        <v>32</v>
      </c>
      <c r="P242" s="4" t="s">
        <v>33</v>
      </c>
      <c r="Q242" s="4">
        <v>0</v>
      </c>
      <c r="R242" s="8">
        <v>45237</v>
      </c>
      <c r="S242" s="6">
        <v>45241</v>
      </c>
      <c r="T242" s="4" t="s">
        <v>34</v>
      </c>
      <c r="U242" s="4">
        <v>277.48</v>
      </c>
      <c r="V242" s="4">
        <v>0</v>
      </c>
      <c r="W242" s="4">
        <v>0</v>
      </c>
      <c r="X242" s="4" t="s">
        <v>1219</v>
      </c>
      <c r="Y242" s="4" t="s">
        <v>1220</v>
      </c>
    </row>
    <row r="243" s="4" customFormat="1" spans="1:25">
      <c r="A243" s="4" t="s">
        <v>1221</v>
      </c>
      <c r="B243" s="4" t="s">
        <v>26</v>
      </c>
      <c r="C243" s="4" t="s">
        <v>27</v>
      </c>
      <c r="D243" s="4" t="s">
        <v>350</v>
      </c>
      <c r="E243" s="4" t="s">
        <v>740</v>
      </c>
      <c r="F243" s="6">
        <v>45237</v>
      </c>
      <c r="G243" s="6">
        <v>45238</v>
      </c>
      <c r="H243" s="4">
        <v>1</v>
      </c>
      <c r="I243" s="4">
        <v>1</v>
      </c>
      <c r="J243" s="4">
        <v>1</v>
      </c>
      <c r="K243" s="4" t="s">
        <v>30</v>
      </c>
      <c r="L243" s="4">
        <v>284.8</v>
      </c>
      <c r="M243" s="4">
        <v>284.8</v>
      </c>
      <c r="N243" s="4" t="s">
        <v>1222</v>
      </c>
      <c r="O243" s="4" t="s">
        <v>32</v>
      </c>
      <c r="P243" s="4" t="s">
        <v>33</v>
      </c>
      <c r="Q243" s="4">
        <v>0</v>
      </c>
      <c r="R243" s="8">
        <v>45237.0000115741</v>
      </c>
      <c r="S243" s="6">
        <v>45241</v>
      </c>
      <c r="T243" s="4" t="s">
        <v>34</v>
      </c>
      <c r="U243" s="4">
        <v>284.8</v>
      </c>
      <c r="V243" s="4">
        <v>0</v>
      </c>
      <c r="W243" s="4">
        <v>0</v>
      </c>
      <c r="X243" s="4" t="s">
        <v>1223</v>
      </c>
      <c r="Y243" s="4" t="s">
        <v>67</v>
      </c>
    </row>
    <row r="244" s="4" customFormat="1" spans="1:25">
      <c r="A244" s="4" t="s">
        <v>1224</v>
      </c>
      <c r="B244" s="4" t="s">
        <v>26</v>
      </c>
      <c r="C244" s="4" t="s">
        <v>27</v>
      </c>
      <c r="D244" s="4" t="s">
        <v>1225</v>
      </c>
      <c r="E244" s="4" t="s">
        <v>1226</v>
      </c>
      <c r="F244" s="6">
        <v>45237</v>
      </c>
      <c r="G244" s="6">
        <v>45238</v>
      </c>
      <c r="H244" s="4">
        <v>1</v>
      </c>
      <c r="I244" s="4">
        <v>1</v>
      </c>
      <c r="J244" s="4">
        <v>1</v>
      </c>
      <c r="K244" s="4" t="s">
        <v>30</v>
      </c>
      <c r="L244" s="4">
        <v>479.87</v>
      </c>
      <c r="M244" s="4">
        <v>479.87</v>
      </c>
      <c r="N244" s="4" t="s">
        <v>1227</v>
      </c>
      <c r="O244" s="4" t="s">
        <v>32</v>
      </c>
      <c r="P244" s="4" t="s">
        <v>33</v>
      </c>
      <c r="Q244" s="4">
        <v>0</v>
      </c>
      <c r="R244" s="8">
        <v>45237</v>
      </c>
      <c r="S244" s="6">
        <v>45241</v>
      </c>
      <c r="T244" s="4" t="s">
        <v>34</v>
      </c>
      <c r="U244" s="4">
        <v>479.87</v>
      </c>
      <c r="V244" s="4">
        <v>0</v>
      </c>
      <c r="W244" s="4">
        <v>0</v>
      </c>
      <c r="X244" s="4" t="s">
        <v>1228</v>
      </c>
      <c r="Y244" s="4" t="s">
        <v>67</v>
      </c>
    </row>
    <row r="245" s="4" customFormat="1" spans="1:25">
      <c r="A245" s="4" t="s">
        <v>1229</v>
      </c>
      <c r="B245" s="4" t="s">
        <v>26</v>
      </c>
      <c r="C245" s="4" t="s">
        <v>27</v>
      </c>
      <c r="D245" s="4" t="s">
        <v>1230</v>
      </c>
      <c r="E245" s="4" t="s">
        <v>1231</v>
      </c>
      <c r="F245" s="6">
        <v>45237</v>
      </c>
      <c r="G245" s="6">
        <v>45238</v>
      </c>
      <c r="H245" s="4">
        <v>1</v>
      </c>
      <c r="I245" s="4">
        <v>1</v>
      </c>
      <c r="J245" s="4">
        <v>1</v>
      </c>
      <c r="K245" s="4" t="s">
        <v>30</v>
      </c>
      <c r="L245" s="4">
        <v>206.58</v>
      </c>
      <c r="M245" s="4">
        <v>206.58</v>
      </c>
      <c r="N245" s="4" t="s">
        <v>1232</v>
      </c>
      <c r="O245" s="4" t="s">
        <v>32</v>
      </c>
      <c r="P245" s="4" t="s">
        <v>33</v>
      </c>
      <c r="Q245" s="4">
        <v>0</v>
      </c>
      <c r="R245" s="8">
        <v>45237.0000115741</v>
      </c>
      <c r="S245" s="6">
        <v>45241</v>
      </c>
      <c r="T245" s="4" t="s">
        <v>34</v>
      </c>
      <c r="U245" s="4">
        <v>206.58</v>
      </c>
      <c r="V245" s="4">
        <v>0</v>
      </c>
      <c r="W245" s="4">
        <v>0</v>
      </c>
      <c r="X245" s="4" t="s">
        <v>1233</v>
      </c>
      <c r="Y245" s="4" t="s">
        <v>67</v>
      </c>
    </row>
    <row r="246" s="4" customFormat="1" spans="1:25">
      <c r="A246" s="4" t="s">
        <v>1234</v>
      </c>
      <c r="B246" s="4" t="s">
        <v>26</v>
      </c>
      <c r="C246" s="4" t="s">
        <v>27</v>
      </c>
      <c r="D246" s="4" t="s">
        <v>1235</v>
      </c>
      <c r="E246" s="4" t="s">
        <v>1236</v>
      </c>
      <c r="F246" s="6">
        <v>45237</v>
      </c>
      <c r="G246" s="6">
        <v>45238</v>
      </c>
      <c r="H246" s="4">
        <v>1</v>
      </c>
      <c r="I246" s="4">
        <v>1</v>
      </c>
      <c r="J246" s="4">
        <v>1</v>
      </c>
      <c r="K246" s="4" t="s">
        <v>30</v>
      </c>
      <c r="L246" s="4">
        <v>485.27</v>
      </c>
      <c r="M246" s="4">
        <v>485.27</v>
      </c>
      <c r="N246" s="4" t="s">
        <v>1237</v>
      </c>
      <c r="O246" s="4" t="s">
        <v>32</v>
      </c>
      <c r="P246" s="4" t="s">
        <v>33</v>
      </c>
      <c r="Q246" s="4">
        <v>0</v>
      </c>
      <c r="R246" s="8">
        <v>45237</v>
      </c>
      <c r="S246" s="6">
        <v>45241</v>
      </c>
      <c r="T246" s="4" t="s">
        <v>34</v>
      </c>
      <c r="U246" s="4">
        <v>485.27</v>
      </c>
      <c r="V246" s="4">
        <v>0</v>
      </c>
      <c r="W246" s="4">
        <v>0</v>
      </c>
      <c r="X246" s="4" t="s">
        <v>1238</v>
      </c>
      <c r="Y246" s="4" t="s">
        <v>1239</v>
      </c>
    </row>
    <row r="247" s="4" customFormat="1" spans="1:25">
      <c r="A247" s="4" t="s">
        <v>1240</v>
      </c>
      <c r="B247" s="4" t="s">
        <v>26</v>
      </c>
      <c r="C247" s="4" t="s">
        <v>27</v>
      </c>
      <c r="D247" s="4" t="s">
        <v>1241</v>
      </c>
      <c r="E247" s="4" t="s">
        <v>777</v>
      </c>
      <c r="F247" s="6">
        <v>45237</v>
      </c>
      <c r="G247" s="6">
        <v>45238</v>
      </c>
      <c r="H247" s="4">
        <v>1</v>
      </c>
      <c r="I247" s="4">
        <v>1</v>
      </c>
      <c r="J247" s="4">
        <v>1</v>
      </c>
      <c r="K247" s="4" t="s">
        <v>30</v>
      </c>
      <c r="L247" s="4">
        <v>196.46</v>
      </c>
      <c r="M247" s="4">
        <v>196.46</v>
      </c>
      <c r="N247" s="4" t="s">
        <v>1242</v>
      </c>
      <c r="O247" s="4" t="s">
        <v>32</v>
      </c>
      <c r="P247" s="4" t="s">
        <v>33</v>
      </c>
      <c r="Q247" s="4">
        <v>0</v>
      </c>
      <c r="R247" s="8">
        <v>45237.0000115741</v>
      </c>
      <c r="S247" s="6">
        <v>45241</v>
      </c>
      <c r="T247" s="4" t="s">
        <v>34</v>
      </c>
      <c r="U247" s="4">
        <v>196.46</v>
      </c>
      <c r="V247" s="4">
        <v>0</v>
      </c>
      <c r="W247" s="4">
        <v>0</v>
      </c>
      <c r="X247" s="4" t="s">
        <v>1243</v>
      </c>
      <c r="Y247" s="4" t="s">
        <v>1244</v>
      </c>
    </row>
    <row r="248" s="4" customFormat="1" spans="1:25">
      <c r="A248" s="4" t="s">
        <v>1245</v>
      </c>
      <c r="B248" s="4" t="s">
        <v>26</v>
      </c>
      <c r="C248" s="4" t="s">
        <v>27</v>
      </c>
      <c r="D248" s="4" t="s">
        <v>1246</v>
      </c>
      <c r="E248" s="4" t="s">
        <v>1247</v>
      </c>
      <c r="F248" s="6">
        <v>45237</v>
      </c>
      <c r="G248" s="6">
        <v>45238</v>
      </c>
      <c r="H248" s="4">
        <v>1</v>
      </c>
      <c r="I248" s="4">
        <v>1</v>
      </c>
      <c r="J248" s="4">
        <v>1</v>
      </c>
      <c r="K248" s="4" t="s">
        <v>30</v>
      </c>
      <c r="L248" s="4">
        <v>217.82</v>
      </c>
      <c r="M248" s="4">
        <v>217.82</v>
      </c>
      <c r="N248" s="4" t="s">
        <v>1248</v>
      </c>
      <c r="O248" s="4" t="s">
        <v>32</v>
      </c>
      <c r="P248" s="4" t="s">
        <v>33</v>
      </c>
      <c r="Q248" s="4">
        <v>0</v>
      </c>
      <c r="R248" s="8">
        <v>45237</v>
      </c>
      <c r="S248" s="6">
        <v>45241</v>
      </c>
      <c r="T248" s="4" t="s">
        <v>34</v>
      </c>
      <c r="U248" s="4">
        <v>217.82</v>
      </c>
      <c r="V248" s="4">
        <v>0</v>
      </c>
      <c r="W248" s="4">
        <v>0</v>
      </c>
      <c r="X248" s="4" t="s">
        <v>1249</v>
      </c>
      <c r="Y248" s="4" t="s">
        <v>67</v>
      </c>
    </row>
    <row r="249" s="4" customFormat="1" spans="1:25">
      <c r="A249" s="4" t="s">
        <v>1250</v>
      </c>
      <c r="B249" s="4" t="s">
        <v>26</v>
      </c>
      <c r="C249" s="4" t="s">
        <v>27</v>
      </c>
      <c r="D249" s="4" t="s">
        <v>1251</v>
      </c>
      <c r="E249" s="4" t="s">
        <v>830</v>
      </c>
      <c r="F249" s="6">
        <v>45237</v>
      </c>
      <c r="G249" s="6">
        <v>45238</v>
      </c>
      <c r="H249" s="4">
        <v>1</v>
      </c>
      <c r="I249" s="4">
        <v>1</v>
      </c>
      <c r="J249" s="4">
        <v>1</v>
      </c>
      <c r="K249" s="4" t="s">
        <v>30</v>
      </c>
      <c r="L249" s="4">
        <v>220.52</v>
      </c>
      <c r="M249" s="4">
        <v>220.52</v>
      </c>
      <c r="N249" s="4" t="s">
        <v>1252</v>
      </c>
      <c r="O249" s="4" t="s">
        <v>32</v>
      </c>
      <c r="P249" s="4" t="s">
        <v>33</v>
      </c>
      <c r="Q249" s="4">
        <v>0</v>
      </c>
      <c r="R249" s="8">
        <v>45237.0000115741</v>
      </c>
      <c r="S249" s="6">
        <v>45241</v>
      </c>
      <c r="T249" s="4" t="s">
        <v>34</v>
      </c>
      <c r="U249" s="4">
        <v>220.52</v>
      </c>
      <c r="V249" s="4">
        <v>0</v>
      </c>
      <c r="W249" s="4">
        <v>0</v>
      </c>
      <c r="X249" s="4" t="s">
        <v>1253</v>
      </c>
      <c r="Y249" s="4" t="s">
        <v>67</v>
      </c>
    </row>
    <row r="250" s="4" customFormat="1" spans="1:27">
      <c r="A250" s="4" t="s">
        <v>1254</v>
      </c>
      <c r="B250" s="4" t="s">
        <v>26</v>
      </c>
      <c r="C250" s="4" t="s">
        <v>27</v>
      </c>
      <c r="D250" s="4" t="s">
        <v>1255</v>
      </c>
      <c r="E250" s="4" t="s">
        <v>1256</v>
      </c>
      <c r="F250" s="6">
        <v>45237</v>
      </c>
      <c r="G250" s="6">
        <v>45238</v>
      </c>
      <c r="H250" s="4">
        <v>2</v>
      </c>
      <c r="I250" s="4">
        <v>1</v>
      </c>
      <c r="J250" s="4">
        <v>2</v>
      </c>
      <c r="K250" s="4" t="s">
        <v>30</v>
      </c>
      <c r="L250" s="4">
        <v>2197.6</v>
      </c>
      <c r="M250" s="4">
        <v>2197.6</v>
      </c>
      <c r="N250" s="4" t="s">
        <v>1257</v>
      </c>
      <c r="O250" s="4" t="s">
        <v>32</v>
      </c>
      <c r="P250" s="4" t="s">
        <v>33</v>
      </c>
      <c r="Q250" s="4">
        <v>0</v>
      </c>
      <c r="R250" s="8">
        <v>45237.0000115741</v>
      </c>
      <c r="S250" s="6">
        <v>45241</v>
      </c>
      <c r="T250" s="4" t="s">
        <v>34</v>
      </c>
      <c r="U250" s="4">
        <v>2197.6</v>
      </c>
      <c r="V250" s="4">
        <v>0</v>
      </c>
      <c r="W250" s="4">
        <v>0</v>
      </c>
      <c r="X250" s="4" t="s">
        <v>1258</v>
      </c>
      <c r="Y250" s="4" t="s">
        <v>1259</v>
      </c>
      <c r="Z250" s="4" t="s">
        <v>1260</v>
      </c>
      <c r="AA250" s="4" t="s">
        <v>1261</v>
      </c>
    </row>
    <row r="251" s="4" customFormat="1" spans="1:25">
      <c r="A251" s="4" t="s">
        <v>1262</v>
      </c>
      <c r="B251" s="4" t="s">
        <v>26</v>
      </c>
      <c r="C251" s="4" t="s">
        <v>27</v>
      </c>
      <c r="D251" s="4" t="s">
        <v>1263</v>
      </c>
      <c r="E251" s="4" t="s">
        <v>1264</v>
      </c>
      <c r="F251" s="6">
        <v>45237</v>
      </c>
      <c r="G251" s="6">
        <v>45238</v>
      </c>
      <c r="H251" s="4">
        <v>1</v>
      </c>
      <c r="I251" s="4">
        <v>1</v>
      </c>
      <c r="J251" s="4">
        <v>1</v>
      </c>
      <c r="K251" s="4" t="s">
        <v>30</v>
      </c>
      <c r="L251" s="4">
        <v>67.65</v>
      </c>
      <c r="M251" s="4">
        <v>67.65</v>
      </c>
      <c r="N251" s="4" t="s">
        <v>1265</v>
      </c>
      <c r="O251" s="4" t="s">
        <v>32</v>
      </c>
      <c r="P251" s="4" t="s">
        <v>33</v>
      </c>
      <c r="Q251" s="4">
        <v>0</v>
      </c>
      <c r="R251" s="8">
        <v>45237.0000115741</v>
      </c>
      <c r="S251" s="6">
        <v>45241</v>
      </c>
      <c r="T251" s="4" t="s">
        <v>34</v>
      </c>
      <c r="U251" s="4">
        <v>67.65</v>
      </c>
      <c r="V251" s="4">
        <v>0</v>
      </c>
      <c r="W251" s="4">
        <v>0</v>
      </c>
      <c r="X251" s="4" t="s">
        <v>1266</v>
      </c>
      <c r="Y251" s="4" t="s">
        <v>1267</v>
      </c>
    </row>
    <row r="252" s="4" customFormat="1" spans="1:25">
      <c r="A252" s="4" t="s">
        <v>1268</v>
      </c>
      <c r="B252" s="4" t="s">
        <v>26</v>
      </c>
      <c r="C252" s="4" t="s">
        <v>27</v>
      </c>
      <c r="D252" s="4" t="s">
        <v>1269</v>
      </c>
      <c r="E252" s="4" t="s">
        <v>1270</v>
      </c>
      <c r="F252" s="6">
        <v>45237</v>
      </c>
      <c r="G252" s="6">
        <v>45238</v>
      </c>
      <c r="H252" s="4">
        <v>1</v>
      </c>
      <c r="I252" s="4">
        <v>1</v>
      </c>
      <c r="J252" s="4">
        <v>1</v>
      </c>
      <c r="K252" s="4" t="s">
        <v>30</v>
      </c>
      <c r="L252" s="4">
        <v>513.63</v>
      </c>
      <c r="M252" s="4">
        <v>513.63</v>
      </c>
      <c r="N252" s="4" t="s">
        <v>1271</v>
      </c>
      <c r="O252" s="4" t="s">
        <v>32</v>
      </c>
      <c r="P252" s="4" t="s">
        <v>33</v>
      </c>
      <c r="Q252" s="4">
        <v>0</v>
      </c>
      <c r="R252" s="8">
        <v>45237.0000115741</v>
      </c>
      <c r="S252" s="6">
        <v>45241</v>
      </c>
      <c r="T252" s="4" t="s">
        <v>34</v>
      </c>
      <c r="U252" s="4">
        <v>513.63</v>
      </c>
      <c r="V252" s="4">
        <v>0</v>
      </c>
      <c r="W252" s="4">
        <v>0</v>
      </c>
      <c r="X252" s="4" t="s">
        <v>1272</v>
      </c>
      <c r="Y252" s="4" t="s">
        <v>1273</v>
      </c>
    </row>
    <row r="253" s="4" customFormat="1" spans="1:25">
      <c r="A253" s="4" t="s">
        <v>1274</v>
      </c>
      <c r="B253" s="4" t="s">
        <v>26</v>
      </c>
      <c r="C253" s="4" t="s">
        <v>27</v>
      </c>
      <c r="D253" s="4" t="s">
        <v>1275</v>
      </c>
      <c r="E253" s="4" t="s">
        <v>1276</v>
      </c>
      <c r="F253" s="6">
        <v>45237</v>
      </c>
      <c r="G253" s="6">
        <v>45238</v>
      </c>
      <c r="H253" s="4">
        <v>3</v>
      </c>
      <c r="I253" s="4">
        <v>1</v>
      </c>
      <c r="J253" s="4">
        <v>3</v>
      </c>
      <c r="K253" s="4" t="s">
        <v>30</v>
      </c>
      <c r="L253" s="4">
        <v>1946.88</v>
      </c>
      <c r="M253" s="4">
        <v>1946.88</v>
      </c>
      <c r="N253" s="4" t="s">
        <v>1277</v>
      </c>
      <c r="O253" s="4" t="s">
        <v>32</v>
      </c>
      <c r="P253" s="4" t="s">
        <v>33</v>
      </c>
      <c r="Q253" s="4">
        <v>0</v>
      </c>
      <c r="R253" s="8">
        <v>45237</v>
      </c>
      <c r="S253" s="6">
        <v>45241</v>
      </c>
      <c r="T253" s="4" t="s">
        <v>34</v>
      </c>
      <c r="U253" s="4">
        <v>1946.88</v>
      </c>
      <c r="V253" s="4">
        <v>0</v>
      </c>
      <c r="W253" s="4">
        <v>0</v>
      </c>
      <c r="X253" s="4" t="s">
        <v>1278</v>
      </c>
      <c r="Y253" s="4" t="s">
        <v>67</v>
      </c>
    </row>
    <row r="254" s="4" customFormat="1" spans="1:25">
      <c r="A254" s="4" t="s">
        <v>1279</v>
      </c>
      <c r="B254" s="4" t="s">
        <v>26</v>
      </c>
      <c r="C254" s="4" t="s">
        <v>27</v>
      </c>
      <c r="D254" s="4" t="s">
        <v>1280</v>
      </c>
      <c r="E254" s="4" t="s">
        <v>740</v>
      </c>
      <c r="F254" s="6">
        <v>45237</v>
      </c>
      <c r="G254" s="6">
        <v>45238</v>
      </c>
      <c r="H254" s="4">
        <v>1</v>
      </c>
      <c r="I254" s="4">
        <v>1</v>
      </c>
      <c r="J254" s="4">
        <v>1</v>
      </c>
      <c r="K254" s="4" t="s">
        <v>30</v>
      </c>
      <c r="L254" s="4">
        <v>393.04</v>
      </c>
      <c r="M254" s="4">
        <v>393.04</v>
      </c>
      <c r="N254" s="4" t="s">
        <v>1281</v>
      </c>
      <c r="O254" s="4" t="s">
        <v>32</v>
      </c>
      <c r="P254" s="4" t="s">
        <v>33</v>
      </c>
      <c r="Q254" s="4">
        <v>0</v>
      </c>
      <c r="R254" s="8">
        <v>45237</v>
      </c>
      <c r="S254" s="6">
        <v>45241</v>
      </c>
      <c r="T254" s="4" t="s">
        <v>34</v>
      </c>
      <c r="U254" s="4">
        <v>393.04</v>
      </c>
      <c r="V254" s="4">
        <v>0</v>
      </c>
      <c r="W254" s="4">
        <v>0</v>
      </c>
      <c r="X254" s="4" t="s">
        <v>1282</v>
      </c>
      <c r="Y254" s="4" t="s">
        <v>1283</v>
      </c>
    </row>
    <row r="255" s="4" customFormat="1" spans="1:25">
      <c r="A255" s="4" t="s">
        <v>1284</v>
      </c>
      <c r="B255" s="4" t="s">
        <v>26</v>
      </c>
      <c r="C255" s="4" t="s">
        <v>27</v>
      </c>
      <c r="D255" s="4" t="s">
        <v>683</v>
      </c>
      <c r="E255" s="4" t="s">
        <v>684</v>
      </c>
      <c r="F255" s="6">
        <v>45237</v>
      </c>
      <c r="G255" s="6">
        <v>45238</v>
      </c>
      <c r="H255" s="4">
        <v>1</v>
      </c>
      <c r="I255" s="4">
        <v>1</v>
      </c>
      <c r="J255" s="4">
        <v>1</v>
      </c>
      <c r="K255" s="4" t="s">
        <v>30</v>
      </c>
      <c r="L255" s="4">
        <v>641.32</v>
      </c>
      <c r="M255" s="4">
        <v>641.32</v>
      </c>
      <c r="N255" s="4" t="s">
        <v>1285</v>
      </c>
      <c r="O255" s="4" t="s">
        <v>32</v>
      </c>
      <c r="P255" s="4" t="s">
        <v>33</v>
      </c>
      <c r="Q255" s="4">
        <v>0</v>
      </c>
      <c r="R255" s="8">
        <v>45237</v>
      </c>
      <c r="S255" s="6">
        <v>45241</v>
      </c>
      <c r="T255" s="4" t="s">
        <v>34</v>
      </c>
      <c r="U255" s="4">
        <v>641.32</v>
      </c>
      <c r="V255" s="4">
        <v>0</v>
      </c>
      <c r="W255" s="4">
        <v>0</v>
      </c>
      <c r="X255" s="4" t="s">
        <v>1286</v>
      </c>
      <c r="Y255" s="4" t="s">
        <v>67</v>
      </c>
    </row>
    <row r="256" s="4" customFormat="1" spans="1:27">
      <c r="A256" s="4" t="s">
        <v>1287</v>
      </c>
      <c r="B256" s="4" t="s">
        <v>26</v>
      </c>
      <c r="C256" s="4" t="s">
        <v>27</v>
      </c>
      <c r="D256" s="4" t="s">
        <v>1288</v>
      </c>
      <c r="E256" s="4" t="s">
        <v>1289</v>
      </c>
      <c r="F256" s="6">
        <v>45237</v>
      </c>
      <c r="G256" s="6">
        <v>45238</v>
      </c>
      <c r="H256" s="4">
        <v>2</v>
      </c>
      <c r="I256" s="4">
        <v>1</v>
      </c>
      <c r="J256" s="4">
        <v>2</v>
      </c>
      <c r="K256" s="4" t="s">
        <v>30</v>
      </c>
      <c r="L256" s="4">
        <v>381.2</v>
      </c>
      <c r="M256" s="4">
        <v>381.2</v>
      </c>
      <c r="N256" s="4" t="s">
        <v>1290</v>
      </c>
      <c r="O256" s="4" t="s">
        <v>32</v>
      </c>
      <c r="P256" s="4" t="s">
        <v>33</v>
      </c>
      <c r="Q256" s="4">
        <v>0</v>
      </c>
      <c r="R256" s="8">
        <v>45237</v>
      </c>
      <c r="S256" s="6">
        <v>45241</v>
      </c>
      <c r="T256" s="4" t="s">
        <v>34</v>
      </c>
      <c r="U256" s="4">
        <v>381.2</v>
      </c>
      <c r="V256" s="4">
        <v>0</v>
      </c>
      <c r="W256" s="4">
        <v>0</v>
      </c>
      <c r="X256" s="4" t="s">
        <v>1291</v>
      </c>
      <c r="Y256" s="4">
        <v>117889792</v>
      </c>
      <c r="Z256" s="4" t="s">
        <v>1292</v>
      </c>
      <c r="AA256" s="4" t="s">
        <v>1293</v>
      </c>
    </row>
    <row r="257" s="4" customFormat="1" spans="1:25">
      <c r="A257" s="4" t="s">
        <v>1294</v>
      </c>
      <c r="B257" s="4" t="s">
        <v>26</v>
      </c>
      <c r="C257" s="4" t="s">
        <v>27</v>
      </c>
      <c r="D257" s="4" t="s">
        <v>1295</v>
      </c>
      <c r="E257" s="4" t="s">
        <v>218</v>
      </c>
      <c r="F257" s="6">
        <v>45237</v>
      </c>
      <c r="G257" s="6">
        <v>45238</v>
      </c>
      <c r="H257" s="4">
        <v>1</v>
      </c>
      <c r="I257" s="4">
        <v>1</v>
      </c>
      <c r="J257" s="4">
        <v>1</v>
      </c>
      <c r="K257" s="4" t="s">
        <v>30</v>
      </c>
      <c r="L257" s="4">
        <v>140.66</v>
      </c>
      <c r="M257" s="4">
        <v>140.66</v>
      </c>
      <c r="N257" s="4" t="s">
        <v>1296</v>
      </c>
      <c r="O257" s="4" t="s">
        <v>32</v>
      </c>
      <c r="P257" s="4" t="s">
        <v>33</v>
      </c>
      <c r="Q257" s="4">
        <v>0</v>
      </c>
      <c r="R257" s="8">
        <v>45237.0000115741</v>
      </c>
      <c r="S257" s="6">
        <v>45241</v>
      </c>
      <c r="T257" s="4" t="s">
        <v>34</v>
      </c>
      <c r="U257" s="4">
        <v>140.66</v>
      </c>
      <c r="V257" s="4">
        <v>0</v>
      </c>
      <c r="W257" s="4">
        <v>0</v>
      </c>
      <c r="X257" s="4" t="s">
        <v>1297</v>
      </c>
      <c r="Y257" s="4" t="s">
        <v>1298</v>
      </c>
    </row>
    <row r="258" s="4" customFormat="1" spans="1:25">
      <c r="A258" s="4" t="s">
        <v>1299</v>
      </c>
      <c r="B258" s="4" t="s">
        <v>26</v>
      </c>
      <c r="C258" s="4" t="s">
        <v>27</v>
      </c>
      <c r="D258" s="4" t="s">
        <v>1300</v>
      </c>
      <c r="E258" s="4" t="s">
        <v>1301</v>
      </c>
      <c r="F258" s="6">
        <v>45237</v>
      </c>
      <c r="G258" s="6">
        <v>45238</v>
      </c>
      <c r="H258" s="4">
        <v>1</v>
      </c>
      <c r="I258" s="4">
        <v>1</v>
      </c>
      <c r="J258" s="4">
        <v>1</v>
      </c>
      <c r="K258" s="4" t="s">
        <v>30</v>
      </c>
      <c r="L258" s="4">
        <v>307.83</v>
      </c>
      <c r="M258" s="4">
        <v>307.83</v>
      </c>
      <c r="N258" s="4" t="s">
        <v>1302</v>
      </c>
      <c r="O258" s="4" t="s">
        <v>32</v>
      </c>
      <c r="P258" s="4" t="s">
        <v>33</v>
      </c>
      <c r="Q258" s="4">
        <v>0</v>
      </c>
      <c r="R258" s="8">
        <v>45237</v>
      </c>
      <c r="S258" s="6">
        <v>45241</v>
      </c>
      <c r="T258" s="4" t="s">
        <v>34</v>
      </c>
      <c r="U258" s="4">
        <v>307.83</v>
      </c>
      <c r="V258" s="4">
        <v>0</v>
      </c>
      <c r="W258" s="4">
        <v>0</v>
      </c>
      <c r="X258" s="4" t="s">
        <v>1303</v>
      </c>
      <c r="Y258" s="4" t="s">
        <v>1304</v>
      </c>
    </row>
    <row r="259" s="4" customFormat="1" spans="1:25">
      <c r="A259" s="4" t="s">
        <v>1305</v>
      </c>
      <c r="B259" s="4" t="s">
        <v>26</v>
      </c>
      <c r="C259" s="4" t="s">
        <v>27</v>
      </c>
      <c r="D259" s="4" t="s">
        <v>1306</v>
      </c>
      <c r="E259" s="4" t="s">
        <v>287</v>
      </c>
      <c r="F259" s="6">
        <v>45237</v>
      </c>
      <c r="G259" s="6">
        <v>45238</v>
      </c>
      <c r="H259" s="4">
        <v>1</v>
      </c>
      <c r="I259" s="4">
        <v>1</v>
      </c>
      <c r="J259" s="4">
        <v>1</v>
      </c>
      <c r="K259" s="4" t="s">
        <v>30</v>
      </c>
      <c r="L259" s="4">
        <v>664.83</v>
      </c>
      <c r="M259" s="4">
        <v>664.83</v>
      </c>
      <c r="N259" s="4" t="s">
        <v>1307</v>
      </c>
      <c r="O259" s="4" t="s">
        <v>32</v>
      </c>
      <c r="P259" s="4" t="s">
        <v>33</v>
      </c>
      <c r="Q259" s="4">
        <v>0</v>
      </c>
      <c r="R259" s="8">
        <v>45237.0000115741</v>
      </c>
      <c r="S259" s="6">
        <v>45241</v>
      </c>
      <c r="T259" s="4" t="s">
        <v>34</v>
      </c>
      <c r="U259" s="4">
        <v>664.83</v>
      </c>
      <c r="V259" s="4">
        <v>0</v>
      </c>
      <c r="W259" s="4">
        <v>0</v>
      </c>
      <c r="X259" s="4" t="s">
        <v>1308</v>
      </c>
      <c r="Y259" s="4" t="s">
        <v>67</v>
      </c>
    </row>
    <row r="260" s="4" customFormat="1" spans="1:25">
      <c r="A260" s="4" t="s">
        <v>1309</v>
      </c>
      <c r="B260" s="4" t="s">
        <v>26</v>
      </c>
      <c r="C260" s="4" t="s">
        <v>27</v>
      </c>
      <c r="D260" s="4" t="s">
        <v>1310</v>
      </c>
      <c r="E260" s="4" t="s">
        <v>1311</v>
      </c>
      <c r="F260" s="6">
        <v>45237</v>
      </c>
      <c r="G260" s="6">
        <v>45238</v>
      </c>
      <c r="H260" s="4">
        <v>1</v>
      </c>
      <c r="I260" s="4">
        <v>1</v>
      </c>
      <c r="J260" s="4">
        <v>1</v>
      </c>
      <c r="K260" s="4" t="s">
        <v>30</v>
      </c>
      <c r="L260" s="4">
        <v>880.63</v>
      </c>
      <c r="M260" s="4">
        <v>880.63</v>
      </c>
      <c r="N260" s="4" t="s">
        <v>1312</v>
      </c>
      <c r="O260" s="4" t="s">
        <v>32</v>
      </c>
      <c r="P260" s="4" t="s">
        <v>33</v>
      </c>
      <c r="Q260" s="4">
        <v>0</v>
      </c>
      <c r="R260" s="8">
        <v>45237</v>
      </c>
      <c r="S260" s="6">
        <v>45241</v>
      </c>
      <c r="T260" s="4" t="s">
        <v>34</v>
      </c>
      <c r="U260" s="4">
        <v>880.63</v>
      </c>
      <c r="V260" s="4">
        <v>0</v>
      </c>
      <c r="W260" s="4">
        <v>0</v>
      </c>
      <c r="X260" s="4" t="s">
        <v>1313</v>
      </c>
      <c r="Y260" s="4" t="s">
        <v>1314</v>
      </c>
    </row>
    <row r="261" s="4" customFormat="1" spans="1:25">
      <c r="A261" s="4" t="s">
        <v>1315</v>
      </c>
      <c r="B261" s="4" t="s">
        <v>26</v>
      </c>
      <c r="C261" s="4" t="s">
        <v>27</v>
      </c>
      <c r="D261" s="4" t="s">
        <v>1316</v>
      </c>
      <c r="E261" s="4" t="s">
        <v>1317</v>
      </c>
      <c r="F261" s="6">
        <v>45237</v>
      </c>
      <c r="G261" s="6">
        <v>45238</v>
      </c>
      <c r="H261" s="4">
        <v>1</v>
      </c>
      <c r="I261" s="4">
        <v>1</v>
      </c>
      <c r="J261" s="4">
        <v>1</v>
      </c>
      <c r="K261" s="4" t="s">
        <v>30</v>
      </c>
      <c r="L261" s="4">
        <v>173.01</v>
      </c>
      <c r="M261" s="4">
        <v>173.01</v>
      </c>
      <c r="N261" s="4" t="s">
        <v>1318</v>
      </c>
      <c r="O261" s="4" t="s">
        <v>32</v>
      </c>
      <c r="P261" s="4" t="s">
        <v>33</v>
      </c>
      <c r="Q261" s="4">
        <v>0</v>
      </c>
      <c r="R261" s="8">
        <v>45237.0000115741</v>
      </c>
      <c r="S261" s="6">
        <v>45241</v>
      </c>
      <c r="T261" s="4" t="s">
        <v>34</v>
      </c>
      <c r="U261" s="4">
        <v>173.01</v>
      </c>
      <c r="V261" s="4">
        <v>0</v>
      </c>
      <c r="W261" s="4">
        <v>0</v>
      </c>
      <c r="X261" s="4" t="s">
        <v>1319</v>
      </c>
      <c r="Y261" s="4" t="s">
        <v>1320</v>
      </c>
    </row>
    <row r="262" s="4" customFormat="1" spans="1:25">
      <c r="A262" s="4" t="s">
        <v>1321</v>
      </c>
      <c r="B262" s="4" t="s">
        <v>26</v>
      </c>
      <c r="C262" s="4" t="s">
        <v>27</v>
      </c>
      <c r="D262" s="4" t="s">
        <v>1322</v>
      </c>
      <c r="E262" s="4" t="s">
        <v>175</v>
      </c>
      <c r="F262" s="6">
        <v>45237</v>
      </c>
      <c r="G262" s="6">
        <v>45238</v>
      </c>
      <c r="H262" s="4">
        <v>1</v>
      </c>
      <c r="I262" s="4">
        <v>1</v>
      </c>
      <c r="J262" s="4">
        <v>1</v>
      </c>
      <c r="K262" s="4" t="s">
        <v>30</v>
      </c>
      <c r="L262" s="4">
        <v>112.13</v>
      </c>
      <c r="M262" s="4">
        <v>112.13</v>
      </c>
      <c r="N262" s="4" t="s">
        <v>1323</v>
      </c>
      <c r="O262" s="4" t="s">
        <v>32</v>
      </c>
      <c r="P262" s="4" t="s">
        <v>33</v>
      </c>
      <c r="Q262" s="4">
        <v>0</v>
      </c>
      <c r="R262" s="8">
        <v>45237.0000115741</v>
      </c>
      <c r="S262" s="6">
        <v>45241</v>
      </c>
      <c r="T262" s="4" t="s">
        <v>34</v>
      </c>
      <c r="U262" s="4">
        <v>112.13</v>
      </c>
      <c r="V262" s="4">
        <v>0</v>
      </c>
      <c r="W262" s="4">
        <v>0</v>
      </c>
      <c r="X262" s="4" t="s">
        <v>1324</v>
      </c>
      <c r="Y262" s="4" t="s">
        <v>1325</v>
      </c>
    </row>
    <row r="263" s="4" customFormat="1" spans="1:25">
      <c r="A263" s="4" t="s">
        <v>1326</v>
      </c>
      <c r="B263" s="4" t="s">
        <v>26</v>
      </c>
      <c r="C263" s="4" t="s">
        <v>27</v>
      </c>
      <c r="D263" s="4" t="s">
        <v>1327</v>
      </c>
      <c r="E263" s="4" t="s">
        <v>281</v>
      </c>
      <c r="F263" s="6">
        <v>45237</v>
      </c>
      <c r="G263" s="6">
        <v>45238</v>
      </c>
      <c r="H263" s="4">
        <v>1</v>
      </c>
      <c r="I263" s="4">
        <v>1</v>
      </c>
      <c r="J263" s="4">
        <v>1</v>
      </c>
      <c r="K263" s="4" t="s">
        <v>30</v>
      </c>
      <c r="L263" s="4">
        <v>305.14</v>
      </c>
      <c r="M263" s="4">
        <v>305.14</v>
      </c>
      <c r="N263" s="4" t="s">
        <v>1328</v>
      </c>
      <c r="O263" s="4" t="s">
        <v>32</v>
      </c>
      <c r="P263" s="4" t="s">
        <v>33</v>
      </c>
      <c r="Q263" s="4">
        <v>0</v>
      </c>
      <c r="R263" s="8">
        <v>45237</v>
      </c>
      <c r="S263" s="6">
        <v>45241</v>
      </c>
      <c r="T263" s="4" t="s">
        <v>34</v>
      </c>
      <c r="U263" s="4">
        <v>305.14</v>
      </c>
      <c r="V263" s="4">
        <v>0</v>
      </c>
      <c r="W263" s="4">
        <v>0</v>
      </c>
      <c r="X263" s="4" t="s">
        <v>1329</v>
      </c>
      <c r="Y263" s="4" t="s">
        <v>1330</v>
      </c>
    </row>
    <row r="264" s="4" customFormat="1" spans="1:25">
      <c r="A264" s="4" t="s">
        <v>1331</v>
      </c>
      <c r="B264" s="4" t="s">
        <v>26</v>
      </c>
      <c r="C264" s="4" t="s">
        <v>27</v>
      </c>
      <c r="D264" s="4" t="s">
        <v>1332</v>
      </c>
      <c r="E264" s="4" t="s">
        <v>269</v>
      </c>
      <c r="F264" s="6">
        <v>45237</v>
      </c>
      <c r="G264" s="6">
        <v>45238</v>
      </c>
      <c r="H264" s="4">
        <v>1</v>
      </c>
      <c r="I264" s="4">
        <v>1</v>
      </c>
      <c r="J264" s="4">
        <v>1</v>
      </c>
      <c r="K264" s="4" t="s">
        <v>30</v>
      </c>
      <c r="L264" s="4">
        <v>352.43</v>
      </c>
      <c r="M264" s="4">
        <v>352.43</v>
      </c>
      <c r="N264" s="4" t="s">
        <v>1333</v>
      </c>
      <c r="O264" s="4" t="s">
        <v>32</v>
      </c>
      <c r="P264" s="4" t="s">
        <v>33</v>
      </c>
      <c r="Q264" s="4">
        <v>0</v>
      </c>
      <c r="R264" s="8">
        <v>45237.0000115741</v>
      </c>
      <c r="S264" s="6">
        <v>45241</v>
      </c>
      <c r="T264" s="4" t="s">
        <v>34</v>
      </c>
      <c r="U264" s="4">
        <v>352.43</v>
      </c>
      <c r="V264" s="4">
        <v>0</v>
      </c>
      <c r="W264" s="4">
        <v>0</v>
      </c>
      <c r="X264" s="4" t="s">
        <v>1334</v>
      </c>
      <c r="Y264" s="4" t="s">
        <v>1335</v>
      </c>
    </row>
    <row r="265" s="4" customFormat="1" spans="1:25">
      <c r="A265" s="4" t="s">
        <v>1336</v>
      </c>
      <c r="B265" s="4" t="s">
        <v>26</v>
      </c>
      <c r="C265" s="4" t="s">
        <v>27</v>
      </c>
      <c r="D265" s="4" t="s">
        <v>1337</v>
      </c>
      <c r="E265" s="4" t="s">
        <v>1338</v>
      </c>
      <c r="F265" s="6">
        <v>45237</v>
      </c>
      <c r="G265" s="6">
        <v>45238</v>
      </c>
      <c r="H265" s="4">
        <v>1</v>
      </c>
      <c r="I265" s="4">
        <v>1</v>
      </c>
      <c r="J265" s="4">
        <v>1</v>
      </c>
      <c r="K265" s="4" t="s">
        <v>30</v>
      </c>
      <c r="L265" s="4">
        <v>148.84</v>
      </c>
      <c r="M265" s="4">
        <v>148.84</v>
      </c>
      <c r="N265" s="4" t="s">
        <v>1339</v>
      </c>
      <c r="O265" s="4" t="s">
        <v>32</v>
      </c>
      <c r="P265" s="4" t="s">
        <v>33</v>
      </c>
      <c r="Q265" s="4">
        <v>0</v>
      </c>
      <c r="R265" s="8">
        <v>45237</v>
      </c>
      <c r="S265" s="6">
        <v>45241</v>
      </c>
      <c r="T265" s="4" t="s">
        <v>34</v>
      </c>
      <c r="U265" s="4">
        <v>148.84</v>
      </c>
      <c r="V265" s="4">
        <v>0</v>
      </c>
      <c r="W265" s="4">
        <v>0</v>
      </c>
      <c r="X265" s="4" t="s">
        <v>1340</v>
      </c>
      <c r="Y265" s="4" t="s">
        <v>1341</v>
      </c>
    </row>
    <row r="266" s="4" customFormat="1" spans="1:30">
      <c r="A266" s="4" t="s">
        <v>1342</v>
      </c>
      <c r="B266" s="4" t="s">
        <v>26</v>
      </c>
      <c r="C266" s="4" t="s">
        <v>27</v>
      </c>
      <c r="D266" s="4" t="s">
        <v>1343</v>
      </c>
      <c r="E266" s="4" t="s">
        <v>1344</v>
      </c>
      <c r="F266" s="6">
        <v>45237</v>
      </c>
      <c r="G266" s="6">
        <v>45238</v>
      </c>
      <c r="H266" s="4">
        <v>4</v>
      </c>
      <c r="I266" s="4">
        <v>1</v>
      </c>
      <c r="J266" s="4">
        <v>4</v>
      </c>
      <c r="K266" s="4" t="s">
        <v>30</v>
      </c>
      <c r="L266" s="4">
        <v>1462.64</v>
      </c>
      <c r="M266" s="4">
        <v>1462.64</v>
      </c>
      <c r="N266" s="4" t="s">
        <v>1345</v>
      </c>
      <c r="O266" s="4" t="s">
        <v>32</v>
      </c>
      <c r="P266" s="4" t="s">
        <v>33</v>
      </c>
      <c r="Q266" s="4">
        <v>0</v>
      </c>
      <c r="R266" s="8">
        <v>45237.0000115741</v>
      </c>
      <c r="S266" s="6">
        <v>45241</v>
      </c>
      <c r="T266" s="4" t="s">
        <v>34</v>
      </c>
      <c r="U266" s="4">
        <v>1462.64</v>
      </c>
      <c r="V266" s="4">
        <v>0</v>
      </c>
      <c r="W266" s="4">
        <v>0</v>
      </c>
      <c r="X266" s="4" t="s">
        <v>1346</v>
      </c>
      <c r="Y266" s="4">
        <v>-117940322</v>
      </c>
      <c r="Z266" s="4">
        <v>-117940324</v>
      </c>
      <c r="AA266" s="4">
        <v>-117940327</v>
      </c>
      <c r="AB266" s="4" t="s">
        <v>1347</v>
      </c>
      <c r="AC266" s="4">
        <v>117940324</v>
      </c>
      <c r="AD266" s="4" t="s">
        <v>67</v>
      </c>
    </row>
    <row r="267" s="4" customFormat="1" spans="1:25">
      <c r="A267" s="4" t="s">
        <v>1348</v>
      </c>
      <c r="B267" s="4" t="s">
        <v>26</v>
      </c>
      <c r="C267" s="4" t="s">
        <v>27</v>
      </c>
      <c r="D267" s="4" t="s">
        <v>1349</v>
      </c>
      <c r="E267" s="4" t="s">
        <v>1350</v>
      </c>
      <c r="F267" s="6">
        <v>45237</v>
      </c>
      <c r="G267" s="6">
        <v>45238</v>
      </c>
      <c r="H267" s="4">
        <v>1</v>
      </c>
      <c r="I267" s="4">
        <v>1</v>
      </c>
      <c r="J267" s="4">
        <v>1</v>
      </c>
      <c r="K267" s="4" t="s">
        <v>30</v>
      </c>
      <c r="L267" s="4">
        <v>815.9</v>
      </c>
      <c r="M267" s="4">
        <v>815.9</v>
      </c>
      <c r="N267" s="4" t="s">
        <v>1351</v>
      </c>
      <c r="O267" s="4" t="s">
        <v>32</v>
      </c>
      <c r="P267" s="4" t="s">
        <v>33</v>
      </c>
      <c r="Q267" s="4">
        <v>0</v>
      </c>
      <c r="R267" s="8">
        <v>45237</v>
      </c>
      <c r="S267" s="6">
        <v>45241</v>
      </c>
      <c r="T267" s="4" t="s">
        <v>34</v>
      </c>
      <c r="U267" s="4">
        <v>815.9</v>
      </c>
      <c r="V267" s="4">
        <v>0</v>
      </c>
      <c r="W267" s="4">
        <v>0</v>
      </c>
      <c r="X267" s="4" t="s">
        <v>1352</v>
      </c>
      <c r="Y267" s="4" t="s">
        <v>1353</v>
      </c>
    </row>
    <row r="268" s="4" customFormat="1" spans="1:25">
      <c r="A268" s="4" t="s">
        <v>1229</v>
      </c>
      <c r="B268" s="4" t="s">
        <v>26</v>
      </c>
      <c r="C268" s="4" t="s">
        <v>55</v>
      </c>
      <c r="D268" s="4" t="s">
        <v>1230</v>
      </c>
      <c r="E268" s="4" t="s">
        <v>1231</v>
      </c>
      <c r="F268" s="6">
        <v>45237</v>
      </c>
      <c r="G268" s="6">
        <v>45238</v>
      </c>
      <c r="H268" s="4">
        <v>1</v>
      </c>
      <c r="I268" s="4">
        <v>1</v>
      </c>
      <c r="J268" s="4">
        <v>1</v>
      </c>
      <c r="K268" s="4" t="s">
        <v>30</v>
      </c>
      <c r="L268" s="4">
        <v>-206.58</v>
      </c>
      <c r="M268" s="4">
        <v>-206.58</v>
      </c>
      <c r="N268" s="4" t="s">
        <v>1232</v>
      </c>
      <c r="O268" s="4" t="s">
        <v>32</v>
      </c>
      <c r="P268" s="4" t="s">
        <v>33</v>
      </c>
      <c r="Q268" s="4">
        <v>0</v>
      </c>
      <c r="R268" s="8">
        <v>45237.0000115741</v>
      </c>
      <c r="S268" s="6">
        <v>45241</v>
      </c>
      <c r="T268" s="4" t="s">
        <v>34</v>
      </c>
      <c r="U268" s="4">
        <v>-206.58</v>
      </c>
      <c r="V268" s="4">
        <v>0</v>
      </c>
      <c r="W268" s="4">
        <v>0</v>
      </c>
      <c r="X268" s="4" t="s">
        <v>1233</v>
      </c>
      <c r="Y268" s="4" t="s">
        <v>67</v>
      </c>
    </row>
    <row r="269" s="4" customFormat="1" spans="1:25">
      <c r="A269" s="4" t="s">
        <v>1354</v>
      </c>
      <c r="B269" s="4" t="s">
        <v>26</v>
      </c>
      <c r="C269" s="4" t="s">
        <v>27</v>
      </c>
      <c r="D269" s="4" t="s">
        <v>1355</v>
      </c>
      <c r="E269" s="4" t="s">
        <v>1356</v>
      </c>
      <c r="F269" s="6">
        <v>45237</v>
      </c>
      <c r="G269" s="6">
        <v>45238</v>
      </c>
      <c r="H269" s="4">
        <v>1</v>
      </c>
      <c r="I269" s="4">
        <v>1</v>
      </c>
      <c r="J269" s="4">
        <v>1</v>
      </c>
      <c r="K269" s="4" t="s">
        <v>30</v>
      </c>
      <c r="L269" s="4">
        <v>422.95</v>
      </c>
      <c r="M269" s="4">
        <v>422.95</v>
      </c>
      <c r="N269" s="4" t="s">
        <v>1357</v>
      </c>
      <c r="O269" s="4" t="s">
        <v>32</v>
      </c>
      <c r="P269" s="4" t="s">
        <v>33</v>
      </c>
      <c r="Q269" s="4">
        <v>0</v>
      </c>
      <c r="R269" s="8">
        <v>45237</v>
      </c>
      <c r="S269" s="6">
        <v>45241</v>
      </c>
      <c r="T269" s="4" t="s">
        <v>34</v>
      </c>
      <c r="U269" s="4">
        <v>422.95</v>
      </c>
      <c r="V269" s="4">
        <v>0</v>
      </c>
      <c r="W269" s="4">
        <v>0</v>
      </c>
      <c r="X269" s="4" t="s">
        <v>1358</v>
      </c>
      <c r="Y269" s="4" t="s">
        <v>1359</v>
      </c>
    </row>
    <row r="270" s="4" customFormat="1" spans="1:25">
      <c r="A270" s="4" t="s">
        <v>1360</v>
      </c>
      <c r="B270" s="4" t="s">
        <v>26</v>
      </c>
      <c r="C270" s="4" t="s">
        <v>27</v>
      </c>
      <c r="D270" s="4" t="s">
        <v>1251</v>
      </c>
      <c r="E270" s="4" t="s">
        <v>830</v>
      </c>
      <c r="F270" s="6">
        <v>45237</v>
      </c>
      <c r="G270" s="6">
        <v>45238</v>
      </c>
      <c r="H270" s="4">
        <v>1</v>
      </c>
      <c r="I270" s="4">
        <v>1</v>
      </c>
      <c r="J270" s="4">
        <v>1</v>
      </c>
      <c r="K270" s="4" t="s">
        <v>30</v>
      </c>
      <c r="L270" s="4">
        <v>220.52</v>
      </c>
      <c r="M270" s="4">
        <v>220.52</v>
      </c>
      <c r="N270" s="4" t="s">
        <v>1361</v>
      </c>
      <c r="O270" s="4" t="s">
        <v>32</v>
      </c>
      <c r="P270" s="4" t="s">
        <v>33</v>
      </c>
      <c r="Q270" s="4">
        <v>0</v>
      </c>
      <c r="R270" s="8">
        <v>45237</v>
      </c>
      <c r="S270" s="6">
        <v>45241</v>
      </c>
      <c r="T270" s="4" t="s">
        <v>34</v>
      </c>
      <c r="U270" s="4">
        <v>220.52</v>
      </c>
      <c r="V270" s="4">
        <v>0</v>
      </c>
      <c r="W270" s="4">
        <v>0</v>
      </c>
      <c r="X270" s="4" t="s">
        <v>1362</v>
      </c>
      <c r="Y270" s="4" t="s">
        <v>67</v>
      </c>
    </row>
    <row r="271" s="4" customFormat="1" spans="1:25">
      <c r="A271" s="4" t="s">
        <v>1363</v>
      </c>
      <c r="B271" s="4" t="s">
        <v>26</v>
      </c>
      <c r="C271" s="4" t="s">
        <v>27</v>
      </c>
      <c r="D271" s="4" t="s">
        <v>1364</v>
      </c>
      <c r="E271" s="4" t="s">
        <v>1365</v>
      </c>
      <c r="F271" s="6">
        <v>45237</v>
      </c>
      <c r="G271" s="6">
        <v>45238</v>
      </c>
      <c r="H271" s="4">
        <v>1</v>
      </c>
      <c r="I271" s="4">
        <v>1</v>
      </c>
      <c r="J271" s="4">
        <v>1</v>
      </c>
      <c r="K271" s="4" t="s">
        <v>30</v>
      </c>
      <c r="L271" s="4">
        <v>544.57</v>
      </c>
      <c r="M271" s="4">
        <v>544.57</v>
      </c>
      <c r="N271" s="4" t="s">
        <v>1366</v>
      </c>
      <c r="O271" s="4" t="s">
        <v>32</v>
      </c>
      <c r="P271" s="4" t="s">
        <v>33</v>
      </c>
      <c r="Q271" s="4">
        <v>0</v>
      </c>
      <c r="R271" s="8">
        <v>45237</v>
      </c>
      <c r="S271" s="6">
        <v>45241</v>
      </c>
      <c r="T271" s="4" t="s">
        <v>34</v>
      </c>
      <c r="U271" s="4">
        <v>544.57</v>
      </c>
      <c r="V271" s="4">
        <v>0</v>
      </c>
      <c r="W271" s="4">
        <v>0</v>
      </c>
      <c r="X271" s="4" t="s">
        <v>1367</v>
      </c>
      <c r="Y271" s="4" t="s">
        <v>67</v>
      </c>
    </row>
    <row r="272" s="4" customFormat="1" spans="1:25">
      <c r="A272" s="4" t="s">
        <v>1368</v>
      </c>
      <c r="B272" s="4" t="s">
        <v>26</v>
      </c>
      <c r="C272" s="4" t="s">
        <v>27</v>
      </c>
      <c r="D272" s="4" t="s">
        <v>228</v>
      </c>
      <c r="E272" s="4" t="s">
        <v>886</v>
      </c>
      <c r="F272" s="6">
        <v>45237</v>
      </c>
      <c r="G272" s="6">
        <v>45238</v>
      </c>
      <c r="H272" s="4">
        <v>1</v>
      </c>
      <c r="I272" s="4">
        <v>1</v>
      </c>
      <c r="J272" s="4">
        <v>1</v>
      </c>
      <c r="K272" s="4" t="s">
        <v>30</v>
      </c>
      <c r="L272" s="4">
        <v>1064.62</v>
      </c>
      <c r="M272" s="4">
        <v>1064.62</v>
      </c>
      <c r="N272" s="4" t="s">
        <v>1369</v>
      </c>
      <c r="O272" s="4" t="s">
        <v>32</v>
      </c>
      <c r="P272" s="4" t="s">
        <v>33</v>
      </c>
      <c r="Q272" s="4">
        <v>0</v>
      </c>
      <c r="R272" s="8">
        <v>45237</v>
      </c>
      <c r="S272" s="6">
        <v>45241</v>
      </c>
      <c r="T272" s="4" t="s">
        <v>34</v>
      </c>
      <c r="U272" s="4">
        <v>1064.62</v>
      </c>
      <c r="V272" s="4">
        <v>0</v>
      </c>
      <c r="W272" s="4">
        <v>0</v>
      </c>
      <c r="X272" s="4" t="s">
        <v>1370</v>
      </c>
      <c r="Y272" s="4" t="s">
        <v>67</v>
      </c>
    </row>
    <row r="273" s="4" customFormat="1" spans="1:25">
      <c r="A273" s="4" t="s">
        <v>1371</v>
      </c>
      <c r="B273" s="4" t="s">
        <v>26</v>
      </c>
      <c r="C273" s="4" t="s">
        <v>27</v>
      </c>
      <c r="D273" s="4" t="s">
        <v>1372</v>
      </c>
      <c r="E273" s="4" t="s">
        <v>1373</v>
      </c>
      <c r="F273" s="6">
        <v>45237</v>
      </c>
      <c r="G273" s="6">
        <v>45238</v>
      </c>
      <c r="H273" s="4">
        <v>1</v>
      </c>
      <c r="I273" s="4">
        <v>1</v>
      </c>
      <c r="J273" s="4">
        <v>1</v>
      </c>
      <c r="K273" s="4" t="s">
        <v>30</v>
      </c>
      <c r="L273" s="4">
        <v>808.86</v>
      </c>
      <c r="M273" s="4">
        <v>808.86</v>
      </c>
      <c r="N273" s="4" t="s">
        <v>1374</v>
      </c>
      <c r="O273" s="4" t="s">
        <v>32</v>
      </c>
      <c r="P273" s="4" t="s">
        <v>33</v>
      </c>
      <c r="Q273" s="4">
        <v>0</v>
      </c>
      <c r="R273" s="8">
        <v>45237</v>
      </c>
      <c r="S273" s="6">
        <v>45241</v>
      </c>
      <c r="T273" s="4" t="s">
        <v>34</v>
      </c>
      <c r="U273" s="4">
        <v>808.86</v>
      </c>
      <c r="V273" s="4">
        <v>0</v>
      </c>
      <c r="W273" s="4">
        <v>0</v>
      </c>
      <c r="X273" s="4" t="s">
        <v>1375</v>
      </c>
      <c r="Y273" s="4" t="s">
        <v>1376</v>
      </c>
    </row>
    <row r="274" s="4" customFormat="1" spans="1:25">
      <c r="A274" s="4" t="s">
        <v>1377</v>
      </c>
      <c r="B274" s="4" t="s">
        <v>26</v>
      </c>
      <c r="C274" s="4" t="s">
        <v>27</v>
      </c>
      <c r="D274" s="4" t="s">
        <v>1378</v>
      </c>
      <c r="E274" s="4" t="s">
        <v>1379</v>
      </c>
      <c r="F274" s="6">
        <v>45237</v>
      </c>
      <c r="G274" s="6">
        <v>45238</v>
      </c>
      <c r="H274" s="4">
        <v>1</v>
      </c>
      <c r="I274" s="4">
        <v>1</v>
      </c>
      <c r="J274" s="4">
        <v>1</v>
      </c>
      <c r="K274" s="4" t="s">
        <v>30</v>
      </c>
      <c r="L274" s="4">
        <v>387.84</v>
      </c>
      <c r="M274" s="4">
        <v>387.84</v>
      </c>
      <c r="N274" s="4" t="s">
        <v>1380</v>
      </c>
      <c r="O274" s="4" t="s">
        <v>32</v>
      </c>
      <c r="P274" s="4" t="s">
        <v>33</v>
      </c>
      <c r="Q274" s="4">
        <v>0</v>
      </c>
      <c r="R274" s="8">
        <v>45237.0000115741</v>
      </c>
      <c r="S274" s="6">
        <v>45241</v>
      </c>
      <c r="T274" s="4" t="s">
        <v>34</v>
      </c>
      <c r="U274" s="4">
        <v>387.84</v>
      </c>
      <c r="V274" s="4">
        <v>0</v>
      </c>
      <c r="W274" s="4">
        <v>0</v>
      </c>
      <c r="X274" s="4" t="s">
        <v>1381</v>
      </c>
      <c r="Y274" s="4" t="s">
        <v>1382</v>
      </c>
    </row>
    <row r="275" s="4" customFormat="1" spans="1:27">
      <c r="A275" s="4" t="s">
        <v>1383</v>
      </c>
      <c r="B275" s="4" t="s">
        <v>26</v>
      </c>
      <c r="C275" s="4" t="s">
        <v>27</v>
      </c>
      <c r="D275" s="4" t="s">
        <v>1241</v>
      </c>
      <c r="E275" s="4" t="s">
        <v>777</v>
      </c>
      <c r="F275" s="6">
        <v>45237</v>
      </c>
      <c r="G275" s="6">
        <v>45238</v>
      </c>
      <c r="H275" s="4">
        <v>2</v>
      </c>
      <c r="I275" s="4">
        <v>1</v>
      </c>
      <c r="J275" s="4">
        <v>2</v>
      </c>
      <c r="K275" s="4" t="s">
        <v>30</v>
      </c>
      <c r="L275" s="4">
        <v>392.92</v>
      </c>
      <c r="M275" s="4">
        <v>392.92</v>
      </c>
      <c r="N275" s="4" t="s">
        <v>1384</v>
      </c>
      <c r="O275" s="4" t="s">
        <v>32</v>
      </c>
      <c r="P275" s="4" t="s">
        <v>33</v>
      </c>
      <c r="Q275" s="4">
        <v>0</v>
      </c>
      <c r="R275" s="8">
        <v>45237</v>
      </c>
      <c r="S275" s="6">
        <v>45241</v>
      </c>
      <c r="T275" s="4" t="s">
        <v>34</v>
      </c>
      <c r="U275" s="4">
        <v>392.92</v>
      </c>
      <c r="V275" s="4">
        <v>0</v>
      </c>
      <c r="W275" s="4">
        <v>0</v>
      </c>
      <c r="X275" s="4" t="s">
        <v>1385</v>
      </c>
      <c r="Y275" s="4">
        <v>8936569</v>
      </c>
      <c r="Z275" s="4" t="s">
        <v>1386</v>
      </c>
      <c r="AA275" s="4" t="s">
        <v>1387</v>
      </c>
    </row>
    <row r="276" s="4" customFormat="1" spans="1:25">
      <c r="A276" s="4" t="s">
        <v>1388</v>
      </c>
      <c r="B276" s="4" t="s">
        <v>26</v>
      </c>
      <c r="C276" s="4" t="s">
        <v>27</v>
      </c>
      <c r="D276" s="4" t="s">
        <v>1389</v>
      </c>
      <c r="E276" s="4" t="s">
        <v>777</v>
      </c>
      <c r="F276" s="6">
        <v>45237</v>
      </c>
      <c r="G276" s="6">
        <v>45238</v>
      </c>
      <c r="H276" s="4">
        <v>1</v>
      </c>
      <c r="I276" s="4">
        <v>1</v>
      </c>
      <c r="J276" s="4">
        <v>1</v>
      </c>
      <c r="K276" s="4" t="s">
        <v>30</v>
      </c>
      <c r="L276" s="4">
        <v>95.89</v>
      </c>
      <c r="M276" s="4">
        <v>95.89</v>
      </c>
      <c r="N276" s="4" t="s">
        <v>1390</v>
      </c>
      <c r="O276" s="4" t="s">
        <v>32</v>
      </c>
      <c r="P276" s="4" t="s">
        <v>33</v>
      </c>
      <c r="Q276" s="4">
        <v>0</v>
      </c>
      <c r="R276" s="8">
        <v>45237.0000115741</v>
      </c>
      <c r="S276" s="6">
        <v>45241</v>
      </c>
      <c r="T276" s="4" t="s">
        <v>34</v>
      </c>
      <c r="U276" s="4">
        <v>95.89</v>
      </c>
      <c r="V276" s="4">
        <v>0</v>
      </c>
      <c r="W276" s="4">
        <v>0</v>
      </c>
      <c r="X276" s="4" t="s">
        <v>1391</v>
      </c>
      <c r="Y276" s="4" t="s">
        <v>1392</v>
      </c>
    </row>
    <row r="277" s="4" customFormat="1" spans="1:25">
      <c r="A277" s="4" t="s">
        <v>1393</v>
      </c>
      <c r="B277" s="4" t="s">
        <v>26</v>
      </c>
      <c r="C277" s="4" t="s">
        <v>27</v>
      </c>
      <c r="D277" s="4" t="s">
        <v>1394</v>
      </c>
      <c r="E277" s="4" t="s">
        <v>388</v>
      </c>
      <c r="F277" s="6">
        <v>45237</v>
      </c>
      <c r="G277" s="6">
        <v>45238</v>
      </c>
      <c r="H277" s="4">
        <v>1</v>
      </c>
      <c r="I277" s="4">
        <v>1</v>
      </c>
      <c r="J277" s="4">
        <v>1</v>
      </c>
      <c r="K277" s="4" t="s">
        <v>30</v>
      </c>
      <c r="L277" s="4">
        <v>179.58</v>
      </c>
      <c r="M277" s="4">
        <v>179.58</v>
      </c>
      <c r="N277" s="4" t="s">
        <v>1395</v>
      </c>
      <c r="O277" s="4" t="s">
        <v>32</v>
      </c>
      <c r="P277" s="4" t="s">
        <v>33</v>
      </c>
      <c r="Q277" s="4">
        <v>0</v>
      </c>
      <c r="R277" s="8">
        <v>45237.0000115741</v>
      </c>
      <c r="S277" s="6">
        <v>45241</v>
      </c>
      <c r="T277" s="4" t="s">
        <v>34</v>
      </c>
      <c r="U277" s="4">
        <v>179.58</v>
      </c>
      <c r="V277" s="4">
        <v>0</v>
      </c>
      <c r="W277" s="4">
        <v>0</v>
      </c>
      <c r="X277" s="4" t="s">
        <v>1396</v>
      </c>
      <c r="Y277" s="4" t="s">
        <v>1397</v>
      </c>
    </row>
    <row r="278" s="4" customFormat="1" spans="1:25">
      <c r="A278" s="4" t="s">
        <v>1398</v>
      </c>
      <c r="B278" s="4" t="s">
        <v>26</v>
      </c>
      <c r="C278" s="4" t="s">
        <v>27</v>
      </c>
      <c r="D278" s="4" t="s">
        <v>1399</v>
      </c>
      <c r="E278" s="4" t="s">
        <v>1400</v>
      </c>
      <c r="F278" s="6">
        <v>45237</v>
      </c>
      <c r="G278" s="6">
        <v>45238</v>
      </c>
      <c r="H278" s="4">
        <v>1</v>
      </c>
      <c r="I278" s="4">
        <v>1</v>
      </c>
      <c r="J278" s="4">
        <v>1</v>
      </c>
      <c r="K278" s="4" t="s">
        <v>30</v>
      </c>
      <c r="L278" s="4">
        <v>146.85</v>
      </c>
      <c r="M278" s="4">
        <v>146.85</v>
      </c>
      <c r="N278" s="4" t="s">
        <v>1401</v>
      </c>
      <c r="O278" s="4" t="s">
        <v>32</v>
      </c>
      <c r="P278" s="4" t="s">
        <v>33</v>
      </c>
      <c r="Q278" s="4">
        <v>0</v>
      </c>
      <c r="R278" s="8">
        <v>45237</v>
      </c>
      <c r="S278" s="6">
        <v>45241</v>
      </c>
      <c r="T278" s="4" t="s">
        <v>34</v>
      </c>
      <c r="U278" s="4">
        <v>146.85</v>
      </c>
      <c r="V278" s="4">
        <v>0</v>
      </c>
      <c r="W278" s="4">
        <v>0</v>
      </c>
      <c r="X278" s="4" t="s">
        <v>1402</v>
      </c>
      <c r="Y278" s="4" t="s">
        <v>67</v>
      </c>
    </row>
    <row r="279" s="4" customFormat="1" spans="1:25">
      <c r="A279" s="4" t="s">
        <v>1403</v>
      </c>
      <c r="B279" s="4" t="s">
        <v>26</v>
      </c>
      <c r="C279" s="4" t="s">
        <v>27</v>
      </c>
      <c r="D279" s="4" t="s">
        <v>1404</v>
      </c>
      <c r="E279" s="4" t="s">
        <v>1405</v>
      </c>
      <c r="F279" s="6">
        <v>45237</v>
      </c>
      <c r="G279" s="6">
        <v>45238</v>
      </c>
      <c r="H279" s="4">
        <v>1</v>
      </c>
      <c r="I279" s="4">
        <v>1</v>
      </c>
      <c r="J279" s="4">
        <v>1</v>
      </c>
      <c r="K279" s="4" t="s">
        <v>30</v>
      </c>
      <c r="L279" s="4">
        <v>348.46</v>
      </c>
      <c r="M279" s="4">
        <v>348.46</v>
      </c>
      <c r="N279" s="4" t="s">
        <v>1406</v>
      </c>
      <c r="O279" s="4" t="s">
        <v>32</v>
      </c>
      <c r="P279" s="4" t="s">
        <v>33</v>
      </c>
      <c r="Q279" s="4">
        <v>0</v>
      </c>
      <c r="R279" s="8">
        <v>45237.0000115741</v>
      </c>
      <c r="S279" s="6">
        <v>45241</v>
      </c>
      <c r="T279" s="4" t="s">
        <v>34</v>
      </c>
      <c r="U279" s="4">
        <v>348.46</v>
      </c>
      <c r="V279" s="4">
        <v>0</v>
      </c>
      <c r="W279" s="4">
        <v>0</v>
      </c>
      <c r="X279" s="4" t="s">
        <v>1407</v>
      </c>
      <c r="Y279" s="4" t="s">
        <v>1408</v>
      </c>
    </row>
    <row r="280" s="4" customFormat="1" spans="1:25">
      <c r="A280" s="4" t="s">
        <v>1409</v>
      </c>
      <c r="B280" s="4" t="s">
        <v>26</v>
      </c>
      <c r="C280" s="4" t="s">
        <v>27</v>
      </c>
      <c r="D280" s="4" t="s">
        <v>1410</v>
      </c>
      <c r="E280" s="4" t="s">
        <v>960</v>
      </c>
      <c r="F280" s="6">
        <v>45237</v>
      </c>
      <c r="G280" s="6">
        <v>45238</v>
      </c>
      <c r="H280" s="4">
        <v>1</v>
      </c>
      <c r="I280" s="4">
        <v>1</v>
      </c>
      <c r="J280" s="4">
        <v>1</v>
      </c>
      <c r="K280" s="4" t="s">
        <v>30</v>
      </c>
      <c r="L280" s="4">
        <v>658.61</v>
      </c>
      <c r="M280" s="4">
        <v>658.61</v>
      </c>
      <c r="N280" s="4" t="s">
        <v>1411</v>
      </c>
      <c r="O280" s="4" t="s">
        <v>32</v>
      </c>
      <c r="P280" s="4" t="s">
        <v>33</v>
      </c>
      <c r="Q280" s="4">
        <v>0</v>
      </c>
      <c r="R280" s="8">
        <v>45237</v>
      </c>
      <c r="S280" s="6">
        <v>45241</v>
      </c>
      <c r="T280" s="4" t="s">
        <v>34</v>
      </c>
      <c r="U280" s="4">
        <v>658.61</v>
      </c>
      <c r="V280" s="4">
        <v>0</v>
      </c>
      <c r="W280" s="4">
        <v>0</v>
      </c>
      <c r="X280" s="4" t="s">
        <v>1412</v>
      </c>
      <c r="Y280" s="4" t="s">
        <v>1413</v>
      </c>
    </row>
    <row r="281" s="4" customFormat="1" spans="1:25">
      <c r="A281" s="4" t="s">
        <v>1414</v>
      </c>
      <c r="B281" s="4" t="s">
        <v>26</v>
      </c>
      <c r="C281" s="4" t="s">
        <v>27</v>
      </c>
      <c r="D281" s="4" t="s">
        <v>1415</v>
      </c>
      <c r="E281" s="4" t="s">
        <v>1416</v>
      </c>
      <c r="F281" s="6">
        <v>45237</v>
      </c>
      <c r="G281" s="6">
        <v>45238</v>
      </c>
      <c r="H281" s="4">
        <v>1</v>
      </c>
      <c r="I281" s="4">
        <v>1</v>
      </c>
      <c r="J281" s="4">
        <v>1</v>
      </c>
      <c r="K281" s="4" t="s">
        <v>30</v>
      </c>
      <c r="L281" s="4">
        <v>866.14</v>
      </c>
      <c r="M281" s="4">
        <v>866.14</v>
      </c>
      <c r="N281" s="4" t="s">
        <v>1417</v>
      </c>
      <c r="O281" s="4" t="s">
        <v>32</v>
      </c>
      <c r="P281" s="4" t="s">
        <v>33</v>
      </c>
      <c r="Q281" s="4">
        <v>0</v>
      </c>
      <c r="R281" s="8">
        <v>45237.0000115741</v>
      </c>
      <c r="S281" s="6">
        <v>45241</v>
      </c>
      <c r="T281" s="4" t="s">
        <v>34</v>
      </c>
      <c r="U281" s="4">
        <v>866.14</v>
      </c>
      <c r="V281" s="4">
        <v>0</v>
      </c>
      <c r="W281" s="4">
        <v>0</v>
      </c>
      <c r="X281" s="4" t="s">
        <v>1418</v>
      </c>
      <c r="Y281" s="4" t="s">
        <v>1419</v>
      </c>
    </row>
    <row r="282" s="4" customFormat="1" spans="1:25">
      <c r="A282" s="4" t="s">
        <v>1420</v>
      </c>
      <c r="B282" s="4" t="s">
        <v>26</v>
      </c>
      <c r="C282" s="4" t="s">
        <v>27</v>
      </c>
      <c r="D282" s="4" t="s">
        <v>1421</v>
      </c>
      <c r="E282" s="4" t="s">
        <v>652</v>
      </c>
      <c r="F282" s="6">
        <v>45237</v>
      </c>
      <c r="G282" s="6">
        <v>45238</v>
      </c>
      <c r="H282" s="4">
        <v>1</v>
      </c>
      <c r="I282" s="4">
        <v>1</v>
      </c>
      <c r="J282" s="4">
        <v>1</v>
      </c>
      <c r="K282" s="4" t="s">
        <v>30</v>
      </c>
      <c r="L282" s="4">
        <v>144.3</v>
      </c>
      <c r="M282" s="4">
        <v>144.3</v>
      </c>
      <c r="N282" s="4" t="s">
        <v>1422</v>
      </c>
      <c r="O282" s="4" t="s">
        <v>32</v>
      </c>
      <c r="P282" s="4" t="s">
        <v>33</v>
      </c>
      <c r="Q282" s="4">
        <v>0</v>
      </c>
      <c r="R282" s="8">
        <v>45237</v>
      </c>
      <c r="S282" s="6">
        <v>45241</v>
      </c>
      <c r="T282" s="4" t="s">
        <v>34</v>
      </c>
      <c r="U282" s="4">
        <v>144.3</v>
      </c>
      <c r="V282" s="4">
        <v>0</v>
      </c>
      <c r="W282" s="4">
        <v>0</v>
      </c>
      <c r="X282" s="4" t="s">
        <v>1423</v>
      </c>
      <c r="Y282" s="4" t="s">
        <v>67</v>
      </c>
    </row>
    <row r="283" s="4" customFormat="1" spans="1:25">
      <c r="A283" s="4" t="s">
        <v>1424</v>
      </c>
      <c r="B283" s="4" t="s">
        <v>26</v>
      </c>
      <c r="C283" s="4" t="s">
        <v>27</v>
      </c>
      <c r="D283" s="4" t="s">
        <v>1425</v>
      </c>
      <c r="E283" s="4" t="s">
        <v>281</v>
      </c>
      <c r="F283" s="6">
        <v>45237</v>
      </c>
      <c r="G283" s="6">
        <v>45238</v>
      </c>
      <c r="H283" s="4">
        <v>1</v>
      </c>
      <c r="I283" s="4">
        <v>1</v>
      </c>
      <c r="J283" s="4">
        <v>1</v>
      </c>
      <c r="K283" s="4" t="s">
        <v>30</v>
      </c>
      <c r="L283" s="4">
        <v>642.14</v>
      </c>
      <c r="M283" s="4">
        <v>642.14</v>
      </c>
      <c r="N283" s="4" t="s">
        <v>1426</v>
      </c>
      <c r="O283" s="4" t="s">
        <v>32</v>
      </c>
      <c r="P283" s="4" t="s">
        <v>33</v>
      </c>
      <c r="Q283" s="4">
        <v>0</v>
      </c>
      <c r="R283" s="8">
        <v>45237.0000115741</v>
      </c>
      <c r="S283" s="6">
        <v>45241</v>
      </c>
      <c r="T283" s="4" t="s">
        <v>34</v>
      </c>
      <c r="U283" s="4">
        <v>642.14</v>
      </c>
      <c r="V283" s="4">
        <v>0</v>
      </c>
      <c r="W283" s="4">
        <v>0</v>
      </c>
      <c r="X283" s="4" t="s">
        <v>1427</v>
      </c>
      <c r="Y283" s="4" t="s">
        <v>1428</v>
      </c>
    </row>
    <row r="284" s="4" customFormat="1" spans="1:25">
      <c r="A284" s="4" t="s">
        <v>1429</v>
      </c>
      <c r="B284" s="4" t="s">
        <v>26</v>
      </c>
      <c r="C284" s="4" t="s">
        <v>27</v>
      </c>
      <c r="D284" s="4" t="s">
        <v>1430</v>
      </c>
      <c r="E284" s="4" t="s">
        <v>1431</v>
      </c>
      <c r="F284" s="6">
        <v>45237</v>
      </c>
      <c r="G284" s="6">
        <v>45238</v>
      </c>
      <c r="H284" s="4">
        <v>2</v>
      </c>
      <c r="I284" s="4">
        <v>1</v>
      </c>
      <c r="J284" s="4">
        <v>2</v>
      </c>
      <c r="K284" s="4" t="s">
        <v>30</v>
      </c>
      <c r="L284" s="4">
        <v>464.26</v>
      </c>
      <c r="M284" s="4">
        <v>464.26</v>
      </c>
      <c r="N284" s="4" t="s">
        <v>1432</v>
      </c>
      <c r="O284" s="4" t="s">
        <v>32</v>
      </c>
      <c r="P284" s="4" t="s">
        <v>33</v>
      </c>
      <c r="Q284" s="4">
        <v>0</v>
      </c>
      <c r="R284" s="8">
        <v>45237.0000115741</v>
      </c>
      <c r="S284" s="6">
        <v>45241</v>
      </c>
      <c r="T284" s="4" t="s">
        <v>34</v>
      </c>
      <c r="U284" s="4">
        <v>464.26</v>
      </c>
      <c r="V284" s="4">
        <v>0</v>
      </c>
      <c r="W284" s="4">
        <v>0</v>
      </c>
      <c r="X284" s="4" t="s">
        <v>1433</v>
      </c>
      <c r="Y284" s="4" t="s">
        <v>67</v>
      </c>
    </row>
    <row r="285" s="4" customFormat="1" spans="1:25">
      <c r="A285" s="4" t="s">
        <v>1434</v>
      </c>
      <c r="B285" s="4" t="s">
        <v>26</v>
      </c>
      <c r="C285" s="4" t="s">
        <v>27</v>
      </c>
      <c r="D285" s="4" t="s">
        <v>1410</v>
      </c>
      <c r="E285" s="4" t="s">
        <v>960</v>
      </c>
      <c r="F285" s="6">
        <v>45237</v>
      </c>
      <c r="G285" s="6">
        <v>45238</v>
      </c>
      <c r="H285" s="4">
        <v>1</v>
      </c>
      <c r="I285" s="4">
        <v>1</v>
      </c>
      <c r="J285" s="4">
        <v>1</v>
      </c>
      <c r="K285" s="4" t="s">
        <v>30</v>
      </c>
      <c r="L285" s="4">
        <v>658.61</v>
      </c>
      <c r="M285" s="4">
        <v>658.61</v>
      </c>
      <c r="N285" s="4" t="s">
        <v>1435</v>
      </c>
      <c r="O285" s="4" t="s">
        <v>32</v>
      </c>
      <c r="P285" s="4" t="s">
        <v>33</v>
      </c>
      <c r="Q285" s="4">
        <v>0</v>
      </c>
      <c r="R285" s="8">
        <v>45237.0000115741</v>
      </c>
      <c r="S285" s="6">
        <v>45241</v>
      </c>
      <c r="T285" s="4" t="s">
        <v>34</v>
      </c>
      <c r="U285" s="4">
        <v>658.61</v>
      </c>
      <c r="V285" s="4">
        <v>0</v>
      </c>
      <c r="W285" s="4">
        <v>0</v>
      </c>
      <c r="X285" s="4" t="s">
        <v>1436</v>
      </c>
      <c r="Y285" s="4" t="s">
        <v>1437</v>
      </c>
    </row>
    <row r="286" s="4" customFormat="1" spans="1:25">
      <c r="A286" s="4" t="s">
        <v>1438</v>
      </c>
      <c r="B286" s="4" t="s">
        <v>26</v>
      </c>
      <c r="C286" s="4" t="s">
        <v>27</v>
      </c>
      <c r="D286" s="4" t="s">
        <v>1439</v>
      </c>
      <c r="E286" s="4" t="s">
        <v>1440</v>
      </c>
      <c r="F286" s="6">
        <v>45237</v>
      </c>
      <c r="G286" s="6">
        <v>45238</v>
      </c>
      <c r="H286" s="4">
        <v>1</v>
      </c>
      <c r="I286" s="4">
        <v>1</v>
      </c>
      <c r="J286" s="4">
        <v>1</v>
      </c>
      <c r="K286" s="4" t="s">
        <v>30</v>
      </c>
      <c r="L286" s="4">
        <v>575.51</v>
      </c>
      <c r="M286" s="4">
        <v>575.51</v>
      </c>
      <c r="N286" s="4" t="s">
        <v>1441</v>
      </c>
      <c r="O286" s="4" t="s">
        <v>32</v>
      </c>
      <c r="P286" s="4" t="s">
        <v>33</v>
      </c>
      <c r="Q286" s="4">
        <v>0</v>
      </c>
      <c r="R286" s="8">
        <v>45237</v>
      </c>
      <c r="S286" s="6">
        <v>45241</v>
      </c>
      <c r="T286" s="4" t="s">
        <v>34</v>
      </c>
      <c r="U286" s="4">
        <v>575.51</v>
      </c>
      <c r="V286" s="4">
        <v>0</v>
      </c>
      <c r="W286" s="4">
        <v>0</v>
      </c>
      <c r="X286" s="4" t="s">
        <v>1442</v>
      </c>
      <c r="Y286" s="4" t="s">
        <v>1443</v>
      </c>
    </row>
    <row r="287" s="4" customFormat="1" spans="1:26">
      <c r="A287" s="4" t="s">
        <v>1444</v>
      </c>
      <c r="B287" s="4" t="s">
        <v>26</v>
      </c>
      <c r="C287" s="4" t="s">
        <v>27</v>
      </c>
      <c r="D287" s="4" t="s">
        <v>1445</v>
      </c>
      <c r="E287" s="4" t="s">
        <v>1446</v>
      </c>
      <c r="F287" s="6">
        <v>45237</v>
      </c>
      <c r="G287" s="6">
        <v>45238</v>
      </c>
      <c r="H287" s="4">
        <v>2</v>
      </c>
      <c r="I287" s="4">
        <v>1</v>
      </c>
      <c r="J287" s="4">
        <v>2</v>
      </c>
      <c r="K287" s="4" t="s">
        <v>30</v>
      </c>
      <c r="L287" s="4">
        <v>603.14</v>
      </c>
      <c r="M287" s="4">
        <v>603.14</v>
      </c>
      <c r="N287" s="4" t="s">
        <v>1447</v>
      </c>
      <c r="O287" s="4" t="s">
        <v>32</v>
      </c>
      <c r="P287" s="4" t="s">
        <v>33</v>
      </c>
      <c r="Q287" s="4">
        <v>0</v>
      </c>
      <c r="R287" s="8">
        <v>45237</v>
      </c>
      <c r="S287" s="6">
        <v>45241</v>
      </c>
      <c r="T287" s="4" t="s">
        <v>34</v>
      </c>
      <c r="U287" s="4">
        <v>603.14</v>
      </c>
      <c r="V287" s="4">
        <v>0</v>
      </c>
      <c r="W287" s="4">
        <v>0</v>
      </c>
      <c r="X287" s="4" t="s">
        <v>1448</v>
      </c>
      <c r="Y287" s="4" t="s">
        <v>1449</v>
      </c>
      <c r="Z287" s="4" t="s">
        <v>1450</v>
      </c>
    </row>
    <row r="288" s="4" customFormat="1" spans="1:25">
      <c r="A288" s="4" t="s">
        <v>1451</v>
      </c>
      <c r="B288" s="4" t="s">
        <v>26</v>
      </c>
      <c r="C288" s="4" t="s">
        <v>27</v>
      </c>
      <c r="D288" s="4" t="s">
        <v>1452</v>
      </c>
      <c r="E288" s="4" t="s">
        <v>1453</v>
      </c>
      <c r="F288" s="6">
        <v>45237</v>
      </c>
      <c r="G288" s="6">
        <v>45238</v>
      </c>
      <c r="H288" s="4">
        <v>1</v>
      </c>
      <c r="I288" s="4">
        <v>1</v>
      </c>
      <c r="J288" s="4">
        <v>1</v>
      </c>
      <c r="K288" s="4" t="s">
        <v>30</v>
      </c>
      <c r="L288" s="4">
        <v>374.92</v>
      </c>
      <c r="M288" s="4">
        <v>374.92</v>
      </c>
      <c r="N288" s="4" t="s">
        <v>1454</v>
      </c>
      <c r="O288" s="4" t="s">
        <v>32</v>
      </c>
      <c r="P288" s="4" t="s">
        <v>33</v>
      </c>
      <c r="Q288" s="4">
        <v>0</v>
      </c>
      <c r="R288" s="8">
        <v>45237</v>
      </c>
      <c r="S288" s="6">
        <v>45241</v>
      </c>
      <c r="T288" s="4" t="s">
        <v>34</v>
      </c>
      <c r="U288" s="4">
        <v>374.92</v>
      </c>
      <c r="V288" s="4">
        <v>0</v>
      </c>
      <c r="W288" s="4">
        <v>0</v>
      </c>
      <c r="X288" s="4" t="s">
        <v>1455</v>
      </c>
      <c r="Y288" s="4" t="s">
        <v>1456</v>
      </c>
    </row>
    <row r="289" s="4" customFormat="1" spans="1:25">
      <c r="A289" s="4" t="s">
        <v>1457</v>
      </c>
      <c r="B289" s="4" t="s">
        <v>26</v>
      </c>
      <c r="C289" s="4" t="s">
        <v>27</v>
      </c>
      <c r="D289" s="4" t="s">
        <v>1458</v>
      </c>
      <c r="E289" s="4" t="s">
        <v>689</v>
      </c>
      <c r="F289" s="6">
        <v>45237</v>
      </c>
      <c r="G289" s="6">
        <v>45238</v>
      </c>
      <c r="H289" s="4">
        <v>1</v>
      </c>
      <c r="I289" s="4">
        <v>1</v>
      </c>
      <c r="J289" s="4">
        <v>1</v>
      </c>
      <c r="K289" s="4" t="s">
        <v>30</v>
      </c>
      <c r="L289" s="4">
        <v>239.05</v>
      </c>
      <c r="M289" s="4">
        <v>239.05</v>
      </c>
      <c r="N289" s="4" t="s">
        <v>1459</v>
      </c>
      <c r="O289" s="4" t="s">
        <v>32</v>
      </c>
      <c r="P289" s="4" t="s">
        <v>33</v>
      </c>
      <c r="Q289" s="4">
        <v>0</v>
      </c>
      <c r="R289" s="8">
        <v>45237.0000115741</v>
      </c>
      <c r="S289" s="6">
        <v>45241</v>
      </c>
      <c r="T289" s="4" t="s">
        <v>34</v>
      </c>
      <c r="U289" s="4">
        <v>239.05</v>
      </c>
      <c r="V289" s="4">
        <v>0</v>
      </c>
      <c r="W289" s="4">
        <v>0</v>
      </c>
      <c r="X289" s="4" t="s">
        <v>1460</v>
      </c>
      <c r="Y289" s="4" t="s">
        <v>67</v>
      </c>
    </row>
    <row r="290" s="4" customFormat="1" spans="1:25">
      <c r="A290" s="4" t="s">
        <v>1461</v>
      </c>
      <c r="B290" s="4" t="s">
        <v>26</v>
      </c>
      <c r="C290" s="4" t="s">
        <v>27</v>
      </c>
      <c r="D290" s="4" t="s">
        <v>1462</v>
      </c>
      <c r="E290" s="4" t="s">
        <v>960</v>
      </c>
      <c r="F290" s="6">
        <v>45237</v>
      </c>
      <c r="G290" s="6">
        <v>45238</v>
      </c>
      <c r="H290" s="4">
        <v>1</v>
      </c>
      <c r="I290" s="4">
        <v>1</v>
      </c>
      <c r="J290" s="4">
        <v>1</v>
      </c>
      <c r="K290" s="4" t="s">
        <v>30</v>
      </c>
      <c r="L290" s="4">
        <v>413.74</v>
      </c>
      <c r="M290" s="4">
        <v>413.74</v>
      </c>
      <c r="N290" s="4" t="s">
        <v>1463</v>
      </c>
      <c r="O290" s="4" t="s">
        <v>32</v>
      </c>
      <c r="P290" s="4" t="s">
        <v>33</v>
      </c>
      <c r="Q290" s="4">
        <v>0</v>
      </c>
      <c r="R290" s="8">
        <v>45237.0000115741</v>
      </c>
      <c r="S290" s="6">
        <v>45241</v>
      </c>
      <c r="T290" s="4" t="s">
        <v>34</v>
      </c>
      <c r="U290" s="4">
        <v>413.74</v>
      </c>
      <c r="V290" s="4">
        <v>0</v>
      </c>
      <c r="W290" s="4">
        <v>0</v>
      </c>
      <c r="X290" s="4" t="s">
        <v>1464</v>
      </c>
      <c r="Y290" s="4" t="s">
        <v>1465</v>
      </c>
    </row>
    <row r="291" s="4" customFormat="1" spans="1:25">
      <c r="A291" s="4" t="s">
        <v>1466</v>
      </c>
      <c r="B291" s="4" t="s">
        <v>26</v>
      </c>
      <c r="C291" s="4" t="s">
        <v>27</v>
      </c>
      <c r="D291" s="4" t="s">
        <v>1421</v>
      </c>
      <c r="E291" s="4" t="s">
        <v>1467</v>
      </c>
      <c r="F291" s="6">
        <v>45237</v>
      </c>
      <c r="G291" s="6">
        <v>45238</v>
      </c>
      <c r="H291" s="4">
        <v>3</v>
      </c>
      <c r="I291" s="4">
        <v>1</v>
      </c>
      <c r="J291" s="4">
        <v>3</v>
      </c>
      <c r="K291" s="4" t="s">
        <v>30</v>
      </c>
      <c r="L291" s="4">
        <v>352.74</v>
      </c>
      <c r="M291" s="4">
        <v>352.74</v>
      </c>
      <c r="N291" s="4" t="s">
        <v>1468</v>
      </c>
      <c r="O291" s="4" t="s">
        <v>32</v>
      </c>
      <c r="P291" s="4" t="s">
        <v>33</v>
      </c>
      <c r="Q291" s="4">
        <v>0</v>
      </c>
      <c r="R291" s="8">
        <v>45237</v>
      </c>
      <c r="S291" s="6">
        <v>45241</v>
      </c>
      <c r="T291" s="4" t="s">
        <v>34</v>
      </c>
      <c r="U291" s="4">
        <v>352.74</v>
      </c>
      <c r="V291" s="4">
        <v>0</v>
      </c>
      <c r="W291" s="4">
        <v>0</v>
      </c>
      <c r="X291" s="4" t="s">
        <v>1469</v>
      </c>
      <c r="Y291" s="4" t="s">
        <v>67</v>
      </c>
    </row>
    <row r="292" s="4" customFormat="1" spans="1:25">
      <c r="A292" s="4" t="s">
        <v>1470</v>
      </c>
      <c r="B292" s="4" t="s">
        <v>26</v>
      </c>
      <c r="C292" s="4" t="s">
        <v>27</v>
      </c>
      <c r="D292" s="4" t="s">
        <v>1471</v>
      </c>
      <c r="E292" s="4" t="s">
        <v>1472</v>
      </c>
      <c r="F292" s="6">
        <v>45237</v>
      </c>
      <c r="G292" s="6">
        <v>45238</v>
      </c>
      <c r="H292" s="4">
        <v>2</v>
      </c>
      <c r="I292" s="4">
        <v>1</v>
      </c>
      <c r="J292" s="4">
        <v>2</v>
      </c>
      <c r="K292" s="4" t="s">
        <v>30</v>
      </c>
      <c r="L292" s="4">
        <v>569.12</v>
      </c>
      <c r="M292" s="4">
        <v>569.12</v>
      </c>
      <c r="N292" s="4" t="s">
        <v>1473</v>
      </c>
      <c r="O292" s="4" t="s">
        <v>32</v>
      </c>
      <c r="P292" s="4" t="s">
        <v>33</v>
      </c>
      <c r="Q292" s="4">
        <v>0</v>
      </c>
      <c r="R292" s="8">
        <v>45237</v>
      </c>
      <c r="S292" s="6">
        <v>45241</v>
      </c>
      <c r="T292" s="4" t="s">
        <v>34</v>
      </c>
      <c r="U292" s="4">
        <v>569.12</v>
      </c>
      <c r="V292" s="4">
        <v>0</v>
      </c>
      <c r="W292" s="4">
        <v>0</v>
      </c>
      <c r="X292" s="4" t="s">
        <v>1474</v>
      </c>
      <c r="Y292" s="4" t="s">
        <v>67</v>
      </c>
    </row>
    <row r="293" s="4" customFormat="1" spans="1:25">
      <c r="A293" s="4" t="s">
        <v>1475</v>
      </c>
      <c r="B293" s="4" t="s">
        <v>26</v>
      </c>
      <c r="C293" s="4" t="s">
        <v>27</v>
      </c>
      <c r="D293" s="4" t="s">
        <v>1421</v>
      </c>
      <c r="E293" s="4" t="s">
        <v>218</v>
      </c>
      <c r="F293" s="6">
        <v>45237</v>
      </c>
      <c r="G293" s="6">
        <v>45238</v>
      </c>
      <c r="H293" s="4">
        <v>3</v>
      </c>
      <c r="I293" s="4">
        <v>1</v>
      </c>
      <c r="J293" s="4">
        <v>3</v>
      </c>
      <c r="K293" s="4" t="s">
        <v>30</v>
      </c>
      <c r="L293" s="4">
        <v>352.74</v>
      </c>
      <c r="M293" s="4">
        <v>352.74</v>
      </c>
      <c r="N293" s="4" t="s">
        <v>1468</v>
      </c>
      <c r="O293" s="4" t="s">
        <v>32</v>
      </c>
      <c r="P293" s="4" t="s">
        <v>33</v>
      </c>
      <c r="Q293" s="4">
        <v>0</v>
      </c>
      <c r="R293" s="8">
        <v>45237.0000115741</v>
      </c>
      <c r="S293" s="6">
        <v>45241</v>
      </c>
      <c r="T293" s="4" t="s">
        <v>34</v>
      </c>
      <c r="U293" s="4">
        <v>352.74</v>
      </c>
      <c r="V293" s="4">
        <v>0</v>
      </c>
      <c r="W293" s="4">
        <v>0</v>
      </c>
      <c r="X293" s="4" t="s">
        <v>1476</v>
      </c>
      <c r="Y293" s="4" t="s">
        <v>67</v>
      </c>
    </row>
    <row r="294" s="4" customFormat="1" spans="1:25">
      <c r="A294" s="4" t="s">
        <v>1477</v>
      </c>
      <c r="B294" s="4" t="s">
        <v>26</v>
      </c>
      <c r="C294" s="4" t="s">
        <v>27</v>
      </c>
      <c r="D294" s="4" t="s">
        <v>1355</v>
      </c>
      <c r="E294" s="4" t="s">
        <v>1356</v>
      </c>
      <c r="F294" s="6">
        <v>45237</v>
      </c>
      <c r="G294" s="6">
        <v>45238</v>
      </c>
      <c r="H294" s="4">
        <v>1</v>
      </c>
      <c r="I294" s="4">
        <v>1</v>
      </c>
      <c r="J294" s="4">
        <v>1</v>
      </c>
      <c r="K294" s="4" t="s">
        <v>30</v>
      </c>
      <c r="L294" s="4">
        <v>495.45</v>
      </c>
      <c r="M294" s="4">
        <v>495.45</v>
      </c>
      <c r="N294" s="4" t="s">
        <v>1478</v>
      </c>
      <c r="O294" s="4" t="s">
        <v>32</v>
      </c>
      <c r="P294" s="4" t="s">
        <v>33</v>
      </c>
      <c r="Q294" s="4">
        <v>0</v>
      </c>
      <c r="R294" s="8">
        <v>45237.0000115741</v>
      </c>
      <c r="S294" s="6">
        <v>45241</v>
      </c>
      <c r="T294" s="4" t="s">
        <v>34</v>
      </c>
      <c r="U294" s="4">
        <v>495.45</v>
      </c>
      <c r="V294" s="4">
        <v>0</v>
      </c>
      <c r="W294" s="4">
        <v>0</v>
      </c>
      <c r="X294" s="4" t="s">
        <v>1479</v>
      </c>
      <c r="Y294" s="4" t="s">
        <v>1480</v>
      </c>
    </row>
    <row r="295" s="4" customFormat="1" spans="1:25">
      <c r="A295" s="4" t="s">
        <v>1481</v>
      </c>
      <c r="B295" s="4" t="s">
        <v>26</v>
      </c>
      <c r="C295" s="4" t="s">
        <v>27</v>
      </c>
      <c r="D295" s="4" t="s">
        <v>1482</v>
      </c>
      <c r="E295" s="4" t="s">
        <v>1483</v>
      </c>
      <c r="F295" s="6">
        <v>45237</v>
      </c>
      <c r="G295" s="6">
        <v>45238</v>
      </c>
      <c r="H295" s="4">
        <v>1</v>
      </c>
      <c r="I295" s="4">
        <v>1</v>
      </c>
      <c r="J295" s="4">
        <v>1</v>
      </c>
      <c r="K295" s="4" t="s">
        <v>30</v>
      </c>
      <c r="L295" s="4">
        <v>184.33</v>
      </c>
      <c r="M295" s="4">
        <v>184.33</v>
      </c>
      <c r="N295" s="4" t="s">
        <v>1484</v>
      </c>
      <c r="O295" s="4" t="s">
        <v>32</v>
      </c>
      <c r="P295" s="4" t="s">
        <v>33</v>
      </c>
      <c r="Q295" s="4">
        <v>0</v>
      </c>
      <c r="R295" s="8">
        <v>45237.0000115741</v>
      </c>
      <c r="S295" s="6">
        <v>45241</v>
      </c>
      <c r="T295" s="4" t="s">
        <v>34</v>
      </c>
      <c r="U295" s="4">
        <v>184.33</v>
      </c>
      <c r="V295" s="4">
        <v>0</v>
      </c>
      <c r="W295" s="4">
        <v>0</v>
      </c>
      <c r="X295" s="4" t="s">
        <v>1485</v>
      </c>
      <c r="Y295" s="4" t="s">
        <v>1486</v>
      </c>
    </row>
    <row r="296" s="4" customFormat="1" spans="1:25">
      <c r="A296" s="4" t="s">
        <v>1487</v>
      </c>
      <c r="B296" s="4" t="s">
        <v>26</v>
      </c>
      <c r="C296" s="4" t="s">
        <v>27</v>
      </c>
      <c r="D296" s="4" t="s">
        <v>1488</v>
      </c>
      <c r="E296" s="4" t="s">
        <v>1489</v>
      </c>
      <c r="F296" s="6">
        <v>45237</v>
      </c>
      <c r="G296" s="6">
        <v>45238</v>
      </c>
      <c r="H296" s="4">
        <v>1</v>
      </c>
      <c r="I296" s="4">
        <v>1</v>
      </c>
      <c r="J296" s="4">
        <v>1</v>
      </c>
      <c r="K296" s="4" t="s">
        <v>30</v>
      </c>
      <c r="L296" s="4">
        <v>2490.33</v>
      </c>
      <c r="M296" s="4">
        <v>2490.33</v>
      </c>
      <c r="N296" s="4" t="s">
        <v>1490</v>
      </c>
      <c r="O296" s="4" t="s">
        <v>32</v>
      </c>
      <c r="P296" s="4" t="s">
        <v>33</v>
      </c>
      <c r="Q296" s="4">
        <v>0</v>
      </c>
      <c r="R296" s="8">
        <v>45237.0000115741</v>
      </c>
      <c r="S296" s="6">
        <v>45241</v>
      </c>
      <c r="T296" s="4" t="s">
        <v>34</v>
      </c>
      <c r="U296" s="4">
        <v>2490.33</v>
      </c>
      <c r="V296" s="4">
        <v>0</v>
      </c>
      <c r="W296" s="4">
        <v>0</v>
      </c>
      <c r="X296" s="4" t="s">
        <v>1491</v>
      </c>
      <c r="Y296" s="4" t="s">
        <v>1353</v>
      </c>
    </row>
    <row r="297" s="4" customFormat="1" spans="1:25">
      <c r="A297" s="4" t="s">
        <v>1492</v>
      </c>
      <c r="B297" s="4" t="s">
        <v>26</v>
      </c>
      <c r="C297" s="4" t="s">
        <v>27</v>
      </c>
      <c r="D297" s="4" t="s">
        <v>1493</v>
      </c>
      <c r="E297" s="4" t="s">
        <v>1494</v>
      </c>
      <c r="F297" s="6">
        <v>45237</v>
      </c>
      <c r="G297" s="6">
        <v>45238</v>
      </c>
      <c r="H297" s="4">
        <v>1</v>
      </c>
      <c r="I297" s="4">
        <v>1</v>
      </c>
      <c r="J297" s="4">
        <v>1</v>
      </c>
      <c r="K297" s="4" t="s">
        <v>30</v>
      </c>
      <c r="L297" s="4">
        <v>1713.94</v>
      </c>
      <c r="M297" s="4">
        <v>1713.94</v>
      </c>
      <c r="N297" s="4" t="s">
        <v>1495</v>
      </c>
      <c r="O297" s="4" t="s">
        <v>32</v>
      </c>
      <c r="P297" s="4" t="s">
        <v>33</v>
      </c>
      <c r="Q297" s="4">
        <v>0</v>
      </c>
      <c r="R297" s="8">
        <v>45237.0000115741</v>
      </c>
      <c r="S297" s="6">
        <v>45241</v>
      </c>
      <c r="T297" s="4" t="s">
        <v>34</v>
      </c>
      <c r="U297" s="4">
        <v>1713.94</v>
      </c>
      <c r="V297" s="4">
        <v>0</v>
      </c>
      <c r="W297" s="4">
        <v>0</v>
      </c>
      <c r="X297" s="4" t="s">
        <v>1496</v>
      </c>
      <c r="Y297" s="4" t="s">
        <v>1497</v>
      </c>
    </row>
    <row r="298" s="4" customFormat="1" spans="1:25">
      <c r="A298" s="4" t="s">
        <v>1498</v>
      </c>
      <c r="B298" s="4" t="s">
        <v>26</v>
      </c>
      <c r="C298" s="4" t="s">
        <v>27</v>
      </c>
      <c r="D298" s="4" t="s">
        <v>1499</v>
      </c>
      <c r="E298" s="4" t="s">
        <v>836</v>
      </c>
      <c r="F298" s="6">
        <v>45237</v>
      </c>
      <c r="G298" s="6">
        <v>45238</v>
      </c>
      <c r="H298" s="4">
        <v>1</v>
      </c>
      <c r="I298" s="4">
        <v>1</v>
      </c>
      <c r="J298" s="4">
        <v>1</v>
      </c>
      <c r="K298" s="4" t="s">
        <v>30</v>
      </c>
      <c r="L298" s="4">
        <v>557.58</v>
      </c>
      <c r="M298" s="4">
        <v>557.58</v>
      </c>
      <c r="N298" s="4" t="s">
        <v>1500</v>
      </c>
      <c r="O298" s="4" t="s">
        <v>32</v>
      </c>
      <c r="P298" s="4" t="s">
        <v>33</v>
      </c>
      <c r="Q298" s="4">
        <v>0</v>
      </c>
      <c r="R298" s="8">
        <v>45237.0000115741</v>
      </c>
      <c r="S298" s="6">
        <v>45241</v>
      </c>
      <c r="T298" s="4" t="s">
        <v>34</v>
      </c>
      <c r="U298" s="4">
        <v>557.58</v>
      </c>
      <c r="V298" s="4">
        <v>0</v>
      </c>
      <c r="W298" s="4">
        <v>0</v>
      </c>
      <c r="X298" s="4" t="s">
        <v>1501</v>
      </c>
      <c r="Y298" s="4" t="s">
        <v>1502</v>
      </c>
    </row>
    <row r="299" s="4" customFormat="1" spans="1:26">
      <c r="A299" s="4" t="s">
        <v>1503</v>
      </c>
      <c r="B299" s="4" t="s">
        <v>26</v>
      </c>
      <c r="C299" s="4" t="s">
        <v>27</v>
      </c>
      <c r="D299" s="4" t="s">
        <v>1504</v>
      </c>
      <c r="E299" s="4" t="s">
        <v>281</v>
      </c>
      <c r="F299" s="6">
        <v>45237</v>
      </c>
      <c r="G299" s="6">
        <v>45238</v>
      </c>
      <c r="H299" s="4">
        <v>2</v>
      </c>
      <c r="I299" s="4">
        <v>1</v>
      </c>
      <c r="J299" s="4">
        <v>2</v>
      </c>
      <c r="K299" s="4" t="s">
        <v>30</v>
      </c>
      <c r="L299" s="4">
        <v>450.82</v>
      </c>
      <c r="M299" s="4">
        <v>450.82</v>
      </c>
      <c r="N299" s="4" t="s">
        <v>1505</v>
      </c>
      <c r="O299" s="4" t="s">
        <v>32</v>
      </c>
      <c r="P299" s="4" t="s">
        <v>33</v>
      </c>
      <c r="Q299" s="4">
        <v>0</v>
      </c>
      <c r="R299" s="8">
        <v>45237</v>
      </c>
      <c r="S299" s="6">
        <v>45241</v>
      </c>
      <c r="T299" s="4" t="s">
        <v>34</v>
      </c>
      <c r="U299" s="4">
        <v>450.82</v>
      </c>
      <c r="V299" s="4">
        <v>0</v>
      </c>
      <c r="W299" s="4">
        <v>0</v>
      </c>
      <c r="X299" s="4" t="s">
        <v>1506</v>
      </c>
      <c r="Y299" s="4" t="s">
        <v>1507</v>
      </c>
      <c r="Z299" s="4" t="s">
        <v>1508</v>
      </c>
    </row>
    <row r="300" s="4" customFormat="1" spans="1:25">
      <c r="A300" s="4" t="s">
        <v>1509</v>
      </c>
      <c r="B300" s="4" t="s">
        <v>26</v>
      </c>
      <c r="C300" s="4" t="s">
        <v>27</v>
      </c>
      <c r="D300" s="4" t="s">
        <v>1510</v>
      </c>
      <c r="E300" s="4" t="s">
        <v>1511</v>
      </c>
      <c r="F300" s="6">
        <v>45237</v>
      </c>
      <c r="G300" s="6">
        <v>45238</v>
      </c>
      <c r="H300" s="4">
        <v>1</v>
      </c>
      <c r="I300" s="4">
        <v>1</v>
      </c>
      <c r="J300" s="4">
        <v>1</v>
      </c>
      <c r="K300" s="4" t="s">
        <v>30</v>
      </c>
      <c r="L300" s="4">
        <v>1130.59</v>
      </c>
      <c r="M300" s="4">
        <v>1130.59</v>
      </c>
      <c r="N300" s="4" t="s">
        <v>1512</v>
      </c>
      <c r="O300" s="4" t="s">
        <v>32</v>
      </c>
      <c r="P300" s="4" t="s">
        <v>33</v>
      </c>
      <c r="Q300" s="4">
        <v>0</v>
      </c>
      <c r="R300" s="8">
        <v>45237</v>
      </c>
      <c r="S300" s="6">
        <v>45241</v>
      </c>
      <c r="T300" s="4" t="s">
        <v>34</v>
      </c>
      <c r="U300" s="4">
        <v>1130.59</v>
      </c>
      <c r="V300" s="4">
        <v>0</v>
      </c>
      <c r="W300" s="4">
        <v>0</v>
      </c>
      <c r="X300" s="4" t="s">
        <v>1513</v>
      </c>
      <c r="Y300" s="4" t="s">
        <v>1514</v>
      </c>
    </row>
    <row r="301" s="4" customFormat="1" spans="1:25">
      <c r="A301" s="4" t="s">
        <v>1515</v>
      </c>
      <c r="B301" s="4" t="s">
        <v>26</v>
      </c>
      <c r="C301" s="4" t="s">
        <v>27</v>
      </c>
      <c r="D301" s="4" t="s">
        <v>1516</v>
      </c>
      <c r="E301" s="4" t="s">
        <v>1517</v>
      </c>
      <c r="F301" s="6">
        <v>45237</v>
      </c>
      <c r="G301" s="6">
        <v>45238</v>
      </c>
      <c r="H301" s="4">
        <v>1</v>
      </c>
      <c r="I301" s="4">
        <v>1</v>
      </c>
      <c r="J301" s="4">
        <v>1</v>
      </c>
      <c r="K301" s="4" t="s">
        <v>30</v>
      </c>
      <c r="L301" s="4">
        <v>956.08</v>
      </c>
      <c r="M301" s="4">
        <v>956.08</v>
      </c>
      <c r="N301" s="4" t="s">
        <v>1518</v>
      </c>
      <c r="O301" s="4" t="s">
        <v>32</v>
      </c>
      <c r="P301" s="4" t="s">
        <v>33</v>
      </c>
      <c r="Q301" s="4">
        <v>0</v>
      </c>
      <c r="R301" s="8">
        <v>45237</v>
      </c>
      <c r="S301" s="6">
        <v>45241</v>
      </c>
      <c r="T301" s="4" t="s">
        <v>34</v>
      </c>
      <c r="U301" s="4">
        <v>956.08</v>
      </c>
      <c r="V301" s="4">
        <v>0</v>
      </c>
      <c r="W301" s="4">
        <v>0</v>
      </c>
      <c r="X301" s="4" t="s">
        <v>1519</v>
      </c>
      <c r="Y301" s="4" t="s">
        <v>1520</v>
      </c>
    </row>
    <row r="302" s="4" customFormat="1" spans="1:25">
      <c r="A302" s="4" t="s">
        <v>1521</v>
      </c>
      <c r="B302" s="4" t="s">
        <v>26</v>
      </c>
      <c r="C302" s="4" t="s">
        <v>27</v>
      </c>
      <c r="D302" s="4" t="s">
        <v>1522</v>
      </c>
      <c r="E302" s="4" t="s">
        <v>740</v>
      </c>
      <c r="F302" s="6">
        <v>45237</v>
      </c>
      <c r="G302" s="6">
        <v>45238</v>
      </c>
      <c r="H302" s="4">
        <v>1</v>
      </c>
      <c r="I302" s="4">
        <v>1</v>
      </c>
      <c r="J302" s="4">
        <v>1</v>
      </c>
      <c r="K302" s="4" t="s">
        <v>30</v>
      </c>
      <c r="L302" s="4">
        <v>188.85</v>
      </c>
      <c r="M302" s="4">
        <v>188.85</v>
      </c>
      <c r="N302" s="4" t="s">
        <v>1523</v>
      </c>
      <c r="O302" s="4" t="s">
        <v>32</v>
      </c>
      <c r="P302" s="4" t="s">
        <v>33</v>
      </c>
      <c r="Q302" s="4">
        <v>0</v>
      </c>
      <c r="R302" s="8">
        <v>45237</v>
      </c>
      <c r="S302" s="6">
        <v>45241</v>
      </c>
      <c r="T302" s="4" t="s">
        <v>34</v>
      </c>
      <c r="U302" s="4">
        <v>188.85</v>
      </c>
      <c r="V302" s="4">
        <v>0</v>
      </c>
      <c r="W302" s="4">
        <v>0</v>
      </c>
      <c r="X302" s="4" t="s">
        <v>1524</v>
      </c>
      <c r="Y302" s="4" t="s">
        <v>1525</v>
      </c>
    </row>
    <row r="303" s="4" customFormat="1" spans="1:25">
      <c r="A303" s="4" t="s">
        <v>1487</v>
      </c>
      <c r="B303" s="4" t="s">
        <v>26</v>
      </c>
      <c r="C303" s="4" t="s">
        <v>55</v>
      </c>
      <c r="D303" s="4" t="s">
        <v>1488</v>
      </c>
      <c r="E303" s="4" t="s">
        <v>1489</v>
      </c>
      <c r="F303" s="6">
        <v>45237</v>
      </c>
      <c r="G303" s="6">
        <v>45238</v>
      </c>
      <c r="H303" s="4">
        <v>1</v>
      </c>
      <c r="I303" s="4">
        <v>1</v>
      </c>
      <c r="J303" s="4">
        <v>1</v>
      </c>
      <c r="K303" s="4" t="s">
        <v>30</v>
      </c>
      <c r="L303" s="4">
        <v>-2490.33</v>
      </c>
      <c r="M303" s="4">
        <v>-2490.33</v>
      </c>
      <c r="N303" s="4" t="s">
        <v>1490</v>
      </c>
      <c r="O303" s="4" t="s">
        <v>32</v>
      </c>
      <c r="P303" s="4" t="s">
        <v>33</v>
      </c>
      <c r="Q303" s="4">
        <v>0</v>
      </c>
      <c r="R303" s="8">
        <v>45237.0000115741</v>
      </c>
      <c r="S303" s="6">
        <v>45241</v>
      </c>
      <c r="T303" s="4" t="s">
        <v>34</v>
      </c>
      <c r="U303" s="4">
        <v>-2490.33</v>
      </c>
      <c r="V303" s="4">
        <v>0</v>
      </c>
      <c r="W303" s="4">
        <v>0</v>
      </c>
      <c r="X303" s="4" t="s">
        <v>1491</v>
      </c>
      <c r="Y303" s="4" t="s">
        <v>1353</v>
      </c>
    </row>
    <row r="304" s="4" customFormat="1" spans="1:25">
      <c r="A304" s="4" t="s">
        <v>1309</v>
      </c>
      <c r="B304" s="4" t="s">
        <v>26</v>
      </c>
      <c r="C304" s="4" t="s">
        <v>1526</v>
      </c>
      <c r="D304" s="4" t="s">
        <v>1310</v>
      </c>
      <c r="E304" s="4" t="s">
        <v>1311</v>
      </c>
      <c r="F304" s="6">
        <v>45237</v>
      </c>
      <c r="G304" s="6">
        <v>45238</v>
      </c>
      <c r="H304" s="4">
        <v>1</v>
      </c>
      <c r="I304" s="4">
        <v>1</v>
      </c>
      <c r="J304" s="4">
        <v>1</v>
      </c>
      <c r="K304" s="4" t="s">
        <v>30</v>
      </c>
      <c r="L304" s="4">
        <v>-880.63</v>
      </c>
      <c r="M304" s="4">
        <v>-880.63</v>
      </c>
      <c r="N304" s="4" t="s">
        <v>1312</v>
      </c>
      <c r="O304" s="4" t="s">
        <v>32</v>
      </c>
      <c r="P304" s="4" t="s">
        <v>33</v>
      </c>
      <c r="Q304" s="4">
        <v>0</v>
      </c>
      <c r="R304" s="8">
        <v>45237.5051851852</v>
      </c>
      <c r="S304" s="6">
        <v>45241</v>
      </c>
      <c r="T304" s="4" t="s">
        <v>34</v>
      </c>
      <c r="U304" s="4">
        <v>-880.63</v>
      </c>
      <c r="V304" s="4">
        <v>0</v>
      </c>
      <c r="W304" s="4">
        <v>0</v>
      </c>
      <c r="X304" s="4" t="s">
        <v>1313</v>
      </c>
      <c r="Y304" s="4" t="s">
        <v>1314</v>
      </c>
    </row>
    <row r="305" s="4" customFormat="1" spans="1:25">
      <c r="A305" s="4" t="s">
        <v>1527</v>
      </c>
      <c r="B305" s="4" t="s">
        <v>26</v>
      </c>
      <c r="C305" s="4" t="s">
        <v>1526</v>
      </c>
      <c r="D305" s="4" t="s">
        <v>1528</v>
      </c>
      <c r="E305" s="4" t="s">
        <v>1529</v>
      </c>
      <c r="F305" s="6">
        <v>45230</v>
      </c>
      <c r="G305" s="6">
        <v>45231</v>
      </c>
      <c r="H305" s="4">
        <v>1</v>
      </c>
      <c r="I305" s="4">
        <v>1</v>
      </c>
      <c r="J305" s="4">
        <v>1</v>
      </c>
      <c r="K305" s="4" t="s">
        <v>30</v>
      </c>
      <c r="L305" s="4">
        <v>-721.83</v>
      </c>
      <c r="M305" s="4">
        <v>-721.83</v>
      </c>
      <c r="N305" s="4" t="s">
        <v>1530</v>
      </c>
      <c r="O305" s="4" t="s">
        <v>32</v>
      </c>
      <c r="P305" s="4" t="s">
        <v>33</v>
      </c>
      <c r="Q305" s="4">
        <v>0</v>
      </c>
      <c r="R305" s="8">
        <v>45228.245</v>
      </c>
      <c r="S305" s="6">
        <v>45241</v>
      </c>
      <c r="T305" s="4" t="s">
        <v>34</v>
      </c>
      <c r="U305" s="4">
        <v>-721.83</v>
      </c>
      <c r="V305" s="4">
        <v>0</v>
      </c>
      <c r="W305" s="4">
        <v>0</v>
      </c>
      <c r="X305" s="4" t="s">
        <v>1531</v>
      </c>
      <c r="Y305" s="4" t="s">
        <v>67</v>
      </c>
    </row>
    <row r="306" s="4" customFormat="1" spans="1:25">
      <c r="A306" s="4" t="s">
        <v>1532</v>
      </c>
      <c r="B306" s="4" t="s">
        <v>26</v>
      </c>
      <c r="C306" s="4" t="s">
        <v>1533</v>
      </c>
      <c r="D306" s="4" t="s">
        <v>1534</v>
      </c>
      <c r="E306" s="4" t="s">
        <v>782</v>
      </c>
      <c r="F306" s="6">
        <v>45226</v>
      </c>
      <c r="G306" s="6">
        <v>45229</v>
      </c>
      <c r="H306" s="4">
        <v>1</v>
      </c>
      <c r="I306" s="4">
        <v>3</v>
      </c>
      <c r="J306" s="4">
        <v>3</v>
      </c>
      <c r="K306" s="4" t="s">
        <v>30</v>
      </c>
      <c r="L306" s="4">
        <v>1.37</v>
      </c>
      <c r="M306" s="4">
        <v>1.37</v>
      </c>
      <c r="N306" s="4" t="s">
        <v>1535</v>
      </c>
      <c r="O306" s="4" t="s">
        <v>32</v>
      </c>
      <c r="P306" s="4" t="s">
        <v>33</v>
      </c>
      <c r="Q306" s="4">
        <v>0</v>
      </c>
      <c r="R306" s="8">
        <v>45176.3989583333</v>
      </c>
      <c r="S306" s="6">
        <v>45241</v>
      </c>
      <c r="T306" s="4" t="s">
        <v>34</v>
      </c>
      <c r="U306" s="4">
        <v>1.37</v>
      </c>
      <c r="V306" s="4">
        <v>0</v>
      </c>
      <c r="W306" s="4">
        <v>0</v>
      </c>
      <c r="X306" s="4" t="s">
        <v>1536</v>
      </c>
      <c r="Y306" s="4" t="s">
        <v>67</v>
      </c>
    </row>
    <row r="307" s="4" customFormat="1" spans="1:25">
      <c r="A307" s="4" t="s">
        <v>1537</v>
      </c>
      <c r="B307" s="4" t="s">
        <v>26</v>
      </c>
      <c r="C307" s="4" t="s">
        <v>1538</v>
      </c>
      <c r="D307" s="4" t="s">
        <v>1539</v>
      </c>
      <c r="E307" s="4" t="s">
        <v>1540</v>
      </c>
      <c r="F307" s="6">
        <v>45211</v>
      </c>
      <c r="G307" s="6">
        <v>45214</v>
      </c>
      <c r="H307" s="4">
        <v>1</v>
      </c>
      <c r="I307" s="4">
        <v>3</v>
      </c>
      <c r="J307" s="4">
        <v>3</v>
      </c>
      <c r="K307" s="4" t="s">
        <v>30</v>
      </c>
      <c r="L307" s="4">
        <v>-343.21</v>
      </c>
      <c r="M307" s="4">
        <v>-343.21</v>
      </c>
      <c r="N307" s="4" t="s">
        <v>1541</v>
      </c>
      <c r="O307" s="4" t="s">
        <v>32</v>
      </c>
      <c r="P307" s="4" t="s">
        <v>33</v>
      </c>
      <c r="Q307" s="4">
        <v>0</v>
      </c>
      <c r="R307" s="8">
        <v>45199.6574768519</v>
      </c>
      <c r="S307" s="6">
        <v>45241</v>
      </c>
      <c r="T307" s="4"/>
      <c r="U307" s="4">
        <v>0</v>
      </c>
      <c r="V307" s="4">
        <v>0</v>
      </c>
      <c r="W307" s="4">
        <v>0</v>
      </c>
      <c r="X307" s="4" t="s">
        <v>1542</v>
      </c>
      <c r="Y307" s="4" t="s">
        <v>67</v>
      </c>
    </row>
    <row r="308" s="4" customFormat="1" spans="1:25">
      <c r="A308" s="4" t="s">
        <v>1543</v>
      </c>
      <c r="B308" s="4" t="s">
        <v>26</v>
      </c>
      <c r="C308" s="4" t="s">
        <v>1538</v>
      </c>
      <c r="D308" s="4" t="s">
        <v>1544</v>
      </c>
      <c r="E308" s="4" t="s">
        <v>1545</v>
      </c>
      <c r="F308" s="6">
        <v>45220</v>
      </c>
      <c r="G308" s="6">
        <v>45221</v>
      </c>
      <c r="H308" s="4">
        <v>1</v>
      </c>
      <c r="I308" s="4">
        <v>1</v>
      </c>
      <c r="J308" s="4">
        <v>1</v>
      </c>
      <c r="K308" s="4" t="s">
        <v>30</v>
      </c>
      <c r="L308" s="4">
        <v>-1869.21</v>
      </c>
      <c r="M308" s="4">
        <v>-1869.21</v>
      </c>
      <c r="N308" s="4" t="s">
        <v>1546</v>
      </c>
      <c r="O308" s="4" t="s">
        <v>32</v>
      </c>
      <c r="P308" s="4" t="s">
        <v>33</v>
      </c>
      <c r="Q308" s="4">
        <v>0</v>
      </c>
      <c r="R308" s="8">
        <v>45218.4509953704</v>
      </c>
      <c r="S308" s="6">
        <v>45241</v>
      </c>
      <c r="T308" s="4"/>
      <c r="U308" s="4">
        <v>0</v>
      </c>
      <c r="V308" s="4">
        <v>0</v>
      </c>
      <c r="W308" s="4">
        <v>0</v>
      </c>
      <c r="X308" s="4" t="s">
        <v>1547</v>
      </c>
      <c r="Y308" s="4" t="s">
        <v>67</v>
      </c>
    </row>
    <row r="309" s="4" customFormat="1" spans="1:25">
      <c r="A309" s="4" t="s">
        <v>1548</v>
      </c>
      <c r="B309" s="4" t="s">
        <v>26</v>
      </c>
      <c r="C309" s="4" t="s">
        <v>1538</v>
      </c>
      <c r="D309" s="4" t="s">
        <v>1549</v>
      </c>
      <c r="E309" s="4" t="s">
        <v>1550</v>
      </c>
      <c r="F309" s="6">
        <v>45208</v>
      </c>
      <c r="G309" s="6">
        <v>45210</v>
      </c>
      <c r="H309" s="4">
        <v>1</v>
      </c>
      <c r="I309" s="4">
        <v>2</v>
      </c>
      <c r="J309" s="4">
        <v>2</v>
      </c>
      <c r="K309" s="4" t="s">
        <v>30</v>
      </c>
      <c r="L309" s="4">
        <v>-1331.48</v>
      </c>
      <c r="M309" s="4">
        <v>-1331.48</v>
      </c>
      <c r="N309" s="4" t="s">
        <v>1551</v>
      </c>
      <c r="O309" s="4" t="s">
        <v>32</v>
      </c>
      <c r="P309" s="4" t="s">
        <v>33</v>
      </c>
      <c r="Q309" s="4">
        <v>0</v>
      </c>
      <c r="R309" s="8">
        <v>45206.0859722222</v>
      </c>
      <c r="S309" s="6">
        <v>45241</v>
      </c>
      <c r="T309" s="4"/>
      <c r="U309" s="4">
        <v>0</v>
      </c>
      <c r="V309" s="4">
        <v>0</v>
      </c>
      <c r="W309" s="4">
        <v>0</v>
      </c>
      <c r="X309" s="4" t="s">
        <v>1552</v>
      </c>
      <c r="Y309" s="4" t="s">
        <v>1553</v>
      </c>
    </row>
    <row r="310" s="4" customFormat="1" spans="1:25">
      <c r="A310" s="4" t="s">
        <v>1554</v>
      </c>
      <c r="B310" s="4" t="s">
        <v>26</v>
      </c>
      <c r="C310" s="4" t="s">
        <v>1538</v>
      </c>
      <c r="D310" s="4" t="s">
        <v>1555</v>
      </c>
      <c r="E310" s="4" t="s">
        <v>689</v>
      </c>
      <c r="F310" s="6">
        <v>45227</v>
      </c>
      <c r="G310" s="6">
        <v>45229</v>
      </c>
      <c r="H310" s="4">
        <v>1</v>
      </c>
      <c r="I310" s="4">
        <v>2</v>
      </c>
      <c r="J310" s="4">
        <v>2</v>
      </c>
      <c r="K310" s="4" t="s">
        <v>30</v>
      </c>
      <c r="L310" s="4">
        <v>-178.86</v>
      </c>
      <c r="M310" s="4">
        <v>-178.86</v>
      </c>
      <c r="N310" s="4" t="s">
        <v>1556</v>
      </c>
      <c r="O310" s="4" t="s">
        <v>32</v>
      </c>
      <c r="P310" s="4" t="s">
        <v>33</v>
      </c>
      <c r="Q310" s="4">
        <v>0</v>
      </c>
      <c r="R310" s="8">
        <v>45227.4343634259</v>
      </c>
      <c r="S310" s="6">
        <v>45241</v>
      </c>
      <c r="T310" s="4"/>
      <c r="U310" s="4">
        <v>0</v>
      </c>
      <c r="V310" s="4">
        <v>0</v>
      </c>
      <c r="W310" s="4">
        <v>0</v>
      </c>
      <c r="X310" s="4" t="s">
        <v>1557</v>
      </c>
      <c r="Y310" s="4" t="s">
        <v>67</v>
      </c>
    </row>
    <row r="311" s="4" customFormat="1" spans="1:25">
      <c r="A311" s="4" t="s">
        <v>1558</v>
      </c>
      <c r="B311" s="4" t="s">
        <v>26</v>
      </c>
      <c r="C311" s="4" t="s">
        <v>1538</v>
      </c>
      <c r="D311" s="4" t="s">
        <v>1559</v>
      </c>
      <c r="E311" s="4" t="s">
        <v>1540</v>
      </c>
      <c r="F311" s="6">
        <v>45211</v>
      </c>
      <c r="G311" s="6">
        <v>45213</v>
      </c>
      <c r="H311" s="4">
        <v>1</v>
      </c>
      <c r="I311" s="4">
        <v>2</v>
      </c>
      <c r="J311" s="4">
        <v>2</v>
      </c>
      <c r="K311" s="4" t="s">
        <v>30</v>
      </c>
      <c r="L311" s="4">
        <v>-327.61</v>
      </c>
      <c r="M311" s="4">
        <v>-327.61</v>
      </c>
      <c r="N311" s="4" t="s">
        <v>1560</v>
      </c>
      <c r="O311" s="4" t="s">
        <v>32</v>
      </c>
      <c r="P311" s="4" t="s">
        <v>33</v>
      </c>
      <c r="Q311" s="4">
        <v>0</v>
      </c>
      <c r="R311" s="8">
        <v>45198.0525115741</v>
      </c>
      <c r="S311" s="6">
        <v>45241</v>
      </c>
      <c r="T311" s="4"/>
      <c r="U311" s="4">
        <v>0</v>
      </c>
      <c r="V311" s="4">
        <v>0</v>
      </c>
      <c r="W311" s="4">
        <v>0</v>
      </c>
      <c r="X311" s="4" t="s">
        <v>1561</v>
      </c>
      <c r="Y311" s="4" t="s">
        <v>1562</v>
      </c>
    </row>
    <row r="312" s="4" customFormat="1" spans="1:25">
      <c r="A312" s="4" t="s">
        <v>1563</v>
      </c>
      <c r="B312" s="4" t="s">
        <v>26</v>
      </c>
      <c r="C312" s="4" t="s">
        <v>1538</v>
      </c>
      <c r="D312" s="4" t="s">
        <v>1564</v>
      </c>
      <c r="E312" s="4" t="s">
        <v>1565</v>
      </c>
      <c r="F312" s="6">
        <v>45044</v>
      </c>
      <c r="G312" s="6">
        <v>45047</v>
      </c>
      <c r="H312" s="4">
        <v>1</v>
      </c>
      <c r="I312" s="4">
        <v>3</v>
      </c>
      <c r="J312" s="4">
        <v>3</v>
      </c>
      <c r="K312" s="4" t="s">
        <v>30</v>
      </c>
      <c r="L312" s="4">
        <v>-1375</v>
      </c>
      <c r="M312" s="4">
        <v>-1375</v>
      </c>
      <c r="N312" s="4" t="s">
        <v>1566</v>
      </c>
      <c r="O312" s="4" t="s">
        <v>32</v>
      </c>
      <c r="P312" s="4" t="s">
        <v>33</v>
      </c>
      <c r="Q312" s="4">
        <v>0</v>
      </c>
      <c r="R312" s="8">
        <v>45030.4382638889</v>
      </c>
      <c r="S312" s="6">
        <v>45241</v>
      </c>
      <c r="T312" s="4"/>
      <c r="U312" s="4">
        <v>0</v>
      </c>
      <c r="V312" s="4">
        <v>0</v>
      </c>
      <c r="W312" s="4">
        <v>0</v>
      </c>
      <c r="X312" s="4" t="s">
        <v>1567</v>
      </c>
      <c r="Y312" s="4" t="s">
        <v>1568</v>
      </c>
    </row>
    <row r="313" s="4" customFormat="1" spans="1:25">
      <c r="A313" s="4" t="s">
        <v>1569</v>
      </c>
      <c r="B313" s="4" t="s">
        <v>26</v>
      </c>
      <c r="C313" s="4" t="s">
        <v>1538</v>
      </c>
      <c r="D313" s="4" t="s">
        <v>1570</v>
      </c>
      <c r="E313" s="4" t="s">
        <v>1571</v>
      </c>
      <c r="F313" s="6">
        <v>45212</v>
      </c>
      <c r="G313" s="6">
        <v>45213</v>
      </c>
      <c r="H313" s="4">
        <v>1</v>
      </c>
      <c r="I313" s="4">
        <v>1</v>
      </c>
      <c r="J313" s="4">
        <v>1</v>
      </c>
      <c r="K313" s="4" t="s">
        <v>30</v>
      </c>
      <c r="L313" s="4">
        <v>-480.68</v>
      </c>
      <c r="M313" s="4">
        <v>-480.68</v>
      </c>
      <c r="N313" s="4" t="s">
        <v>1572</v>
      </c>
      <c r="O313" s="4" t="s">
        <v>32</v>
      </c>
      <c r="P313" s="4" t="s">
        <v>33</v>
      </c>
      <c r="Q313" s="4">
        <v>0</v>
      </c>
      <c r="R313" s="8">
        <v>45210.5817476852</v>
      </c>
      <c r="S313" s="6">
        <v>45241</v>
      </c>
      <c r="T313" s="4"/>
      <c r="U313" s="4">
        <v>0</v>
      </c>
      <c r="V313" s="4">
        <v>0</v>
      </c>
      <c r="W313" s="4">
        <v>0</v>
      </c>
      <c r="X313" s="4" t="s">
        <v>1573</v>
      </c>
      <c r="Y313" s="4" t="s">
        <v>67</v>
      </c>
    </row>
    <row r="314" s="4" customFormat="1" spans="1:25">
      <c r="A314" s="4" t="s">
        <v>1574</v>
      </c>
      <c r="B314" s="4" t="s">
        <v>26</v>
      </c>
      <c r="C314" s="4" t="s">
        <v>1538</v>
      </c>
      <c r="D314" s="4" t="s">
        <v>1575</v>
      </c>
      <c r="E314" s="4" t="s">
        <v>1576</v>
      </c>
      <c r="F314" s="6">
        <v>45183</v>
      </c>
      <c r="G314" s="6">
        <v>45184</v>
      </c>
      <c r="H314" s="4">
        <v>1</v>
      </c>
      <c r="I314" s="4">
        <v>1</v>
      </c>
      <c r="J314" s="4">
        <v>1</v>
      </c>
      <c r="K314" s="4" t="s">
        <v>30</v>
      </c>
      <c r="L314" s="4">
        <v>-108.46</v>
      </c>
      <c r="M314" s="4">
        <v>-108.46</v>
      </c>
      <c r="N314" s="4" t="s">
        <v>1577</v>
      </c>
      <c r="O314" s="4" t="s">
        <v>32</v>
      </c>
      <c r="P314" s="4" t="s">
        <v>33</v>
      </c>
      <c r="Q314" s="4">
        <v>0</v>
      </c>
      <c r="R314" s="8">
        <v>45181.6614467593</v>
      </c>
      <c r="S314" s="6">
        <v>45241</v>
      </c>
      <c r="T314" s="4"/>
      <c r="U314" s="4">
        <v>0</v>
      </c>
      <c r="V314" s="4">
        <v>0</v>
      </c>
      <c r="W314" s="4">
        <v>0</v>
      </c>
      <c r="X314" s="4" t="s">
        <v>1578</v>
      </c>
      <c r="Y314" s="4" t="s">
        <v>1579</v>
      </c>
    </row>
    <row r="315" s="4" customFormat="1" spans="1:25">
      <c r="A315" s="4" t="s">
        <v>1580</v>
      </c>
      <c r="B315" s="4" t="s">
        <v>26</v>
      </c>
      <c r="C315" s="4" t="s">
        <v>1538</v>
      </c>
      <c r="D315" s="4" t="s">
        <v>1581</v>
      </c>
      <c r="E315" s="4" t="s">
        <v>1582</v>
      </c>
      <c r="F315" s="6">
        <v>45215</v>
      </c>
      <c r="G315" s="6">
        <v>45217</v>
      </c>
      <c r="H315" s="4">
        <v>1</v>
      </c>
      <c r="I315" s="4">
        <v>2</v>
      </c>
      <c r="J315" s="4">
        <v>2</v>
      </c>
      <c r="K315" s="4" t="s">
        <v>30</v>
      </c>
      <c r="L315" s="4">
        <v>-2910.23</v>
      </c>
      <c r="M315" s="4">
        <v>-2910.23</v>
      </c>
      <c r="N315" s="4" t="s">
        <v>1583</v>
      </c>
      <c r="O315" s="4" t="s">
        <v>32</v>
      </c>
      <c r="P315" s="4" t="s">
        <v>33</v>
      </c>
      <c r="Q315" s="4">
        <v>0</v>
      </c>
      <c r="R315" s="8">
        <v>45203.6744791667</v>
      </c>
      <c r="S315" s="6">
        <v>45241</v>
      </c>
      <c r="T315" s="4"/>
      <c r="U315" s="4">
        <v>0</v>
      </c>
      <c r="V315" s="4">
        <v>0</v>
      </c>
      <c r="W315" s="4">
        <v>0</v>
      </c>
      <c r="X315" s="4" t="s">
        <v>1584</v>
      </c>
      <c r="Y315" s="4" t="s">
        <v>1585</v>
      </c>
    </row>
    <row r="316" s="4" customFormat="1" spans="1:25">
      <c r="A316" s="4" t="s">
        <v>1586</v>
      </c>
      <c r="B316" s="4" t="s">
        <v>26</v>
      </c>
      <c r="C316" s="4" t="s">
        <v>1538</v>
      </c>
      <c r="D316" s="4" t="s">
        <v>339</v>
      </c>
      <c r="E316" s="4" t="s">
        <v>340</v>
      </c>
      <c r="F316" s="6">
        <v>45209</v>
      </c>
      <c r="G316" s="6">
        <v>45210</v>
      </c>
      <c r="H316" s="4">
        <v>1</v>
      </c>
      <c r="I316" s="4">
        <v>1</v>
      </c>
      <c r="J316" s="4">
        <v>1</v>
      </c>
      <c r="K316" s="4" t="s">
        <v>30</v>
      </c>
      <c r="L316" s="4">
        <v>-239.29</v>
      </c>
      <c r="M316" s="4">
        <v>-239.29</v>
      </c>
      <c r="N316" s="4" t="s">
        <v>1587</v>
      </c>
      <c r="O316" s="4" t="s">
        <v>32</v>
      </c>
      <c r="P316" s="4" t="s">
        <v>33</v>
      </c>
      <c r="Q316" s="4">
        <v>0</v>
      </c>
      <c r="R316" s="8">
        <v>45208.782662037</v>
      </c>
      <c r="S316" s="6">
        <v>45241</v>
      </c>
      <c r="T316" s="4"/>
      <c r="U316" s="4">
        <v>0</v>
      </c>
      <c r="V316" s="4">
        <v>0</v>
      </c>
      <c r="W316" s="4">
        <v>0</v>
      </c>
      <c r="X316" s="4" t="s">
        <v>1588</v>
      </c>
      <c r="Y316" s="4" t="s">
        <v>1589</v>
      </c>
    </row>
    <row r="317" s="4" customFormat="1" spans="1:25">
      <c r="A317" s="4" t="s">
        <v>1590</v>
      </c>
      <c r="B317" s="4" t="s">
        <v>26</v>
      </c>
      <c r="C317" s="4" t="s">
        <v>1538</v>
      </c>
      <c r="D317" s="4" t="s">
        <v>1591</v>
      </c>
      <c r="E317" s="4" t="s">
        <v>1592</v>
      </c>
      <c r="F317" s="6">
        <v>45200</v>
      </c>
      <c r="G317" s="6">
        <v>45201</v>
      </c>
      <c r="H317" s="4">
        <v>1</v>
      </c>
      <c r="I317" s="4">
        <v>1</v>
      </c>
      <c r="J317" s="4">
        <v>1</v>
      </c>
      <c r="K317" s="4" t="s">
        <v>30</v>
      </c>
      <c r="L317" s="4">
        <v>-787.97</v>
      </c>
      <c r="M317" s="4">
        <v>-787.97</v>
      </c>
      <c r="N317" s="4" t="s">
        <v>1593</v>
      </c>
      <c r="O317" s="4" t="s">
        <v>32</v>
      </c>
      <c r="P317" s="4" t="s">
        <v>33</v>
      </c>
      <c r="Q317" s="4">
        <v>0</v>
      </c>
      <c r="R317" s="8">
        <v>45187.4405324074</v>
      </c>
      <c r="S317" s="6">
        <v>45241</v>
      </c>
      <c r="T317" s="4"/>
      <c r="U317" s="4">
        <v>0</v>
      </c>
      <c r="V317" s="4">
        <v>0</v>
      </c>
      <c r="W317" s="4">
        <v>0</v>
      </c>
      <c r="X317" s="4" t="s">
        <v>1594</v>
      </c>
      <c r="Y317" s="4" t="s">
        <v>1595</v>
      </c>
    </row>
    <row r="318" s="4" customFormat="1" spans="1:25">
      <c r="A318" s="4" t="s">
        <v>1596</v>
      </c>
      <c r="B318" s="4" t="s">
        <v>26</v>
      </c>
      <c r="C318" s="4" t="s">
        <v>1538</v>
      </c>
      <c r="D318" s="4" t="s">
        <v>1597</v>
      </c>
      <c r="E318" s="4" t="s">
        <v>1598</v>
      </c>
      <c r="F318" s="6">
        <v>45206</v>
      </c>
      <c r="G318" s="6">
        <v>45207</v>
      </c>
      <c r="H318" s="4">
        <v>1</v>
      </c>
      <c r="I318" s="4">
        <v>1</v>
      </c>
      <c r="J318" s="4">
        <v>1</v>
      </c>
      <c r="K318" s="4" t="s">
        <v>30</v>
      </c>
      <c r="L318" s="4">
        <v>-151.84</v>
      </c>
      <c r="M318" s="4">
        <v>-151.84</v>
      </c>
      <c r="N318" s="4" t="s">
        <v>1599</v>
      </c>
      <c r="O318" s="4" t="s">
        <v>32</v>
      </c>
      <c r="P318" s="4" t="s">
        <v>33</v>
      </c>
      <c r="Q318" s="4">
        <v>0</v>
      </c>
      <c r="R318" s="8">
        <v>45194.9380787037</v>
      </c>
      <c r="S318" s="6">
        <v>45241</v>
      </c>
      <c r="T318" s="4"/>
      <c r="U318" s="4">
        <v>0</v>
      </c>
      <c r="V318" s="4">
        <v>0</v>
      </c>
      <c r="W318" s="4">
        <v>0</v>
      </c>
      <c r="X318" s="4" t="s">
        <v>1600</v>
      </c>
      <c r="Y318" s="4" t="s">
        <v>1601</v>
      </c>
    </row>
    <row r="319" s="4" customFormat="1" spans="1:25">
      <c r="A319" s="4" t="s">
        <v>1602</v>
      </c>
      <c r="B319" s="4" t="s">
        <v>26</v>
      </c>
      <c r="C319" s="4" t="s">
        <v>1538</v>
      </c>
      <c r="D319" s="4" t="s">
        <v>1603</v>
      </c>
      <c r="E319" s="4" t="s">
        <v>740</v>
      </c>
      <c r="F319" s="6">
        <v>45217</v>
      </c>
      <c r="G319" s="6">
        <v>45221</v>
      </c>
      <c r="H319" s="4">
        <v>1</v>
      </c>
      <c r="I319" s="4">
        <v>4</v>
      </c>
      <c r="J319" s="4">
        <v>4</v>
      </c>
      <c r="K319" s="4" t="s">
        <v>30</v>
      </c>
      <c r="L319" s="4">
        <v>-1588.99</v>
      </c>
      <c r="M319" s="4">
        <v>-1588.99</v>
      </c>
      <c r="N319" s="4" t="s">
        <v>1604</v>
      </c>
      <c r="O319" s="4" t="s">
        <v>32</v>
      </c>
      <c r="P319" s="4" t="s">
        <v>33</v>
      </c>
      <c r="Q319" s="4">
        <v>0</v>
      </c>
      <c r="R319" s="8">
        <v>45203.4462731481</v>
      </c>
      <c r="S319" s="6">
        <v>45241</v>
      </c>
      <c r="T319" s="4"/>
      <c r="U319" s="4">
        <v>0</v>
      </c>
      <c r="V319" s="4">
        <v>0</v>
      </c>
      <c r="W319" s="4">
        <v>0</v>
      </c>
      <c r="X319" s="4" t="s">
        <v>1605</v>
      </c>
      <c r="Y319" s="4" t="s">
        <v>67</v>
      </c>
    </row>
    <row r="320" s="4" customFormat="1" spans="1:25">
      <c r="A320" s="4" t="s">
        <v>1606</v>
      </c>
      <c r="B320" s="4" t="s">
        <v>26</v>
      </c>
      <c r="C320" s="4" t="s">
        <v>1538</v>
      </c>
      <c r="D320" s="4" t="s">
        <v>1607</v>
      </c>
      <c r="E320" s="4" t="s">
        <v>1608</v>
      </c>
      <c r="F320" s="6">
        <v>45214</v>
      </c>
      <c r="G320" s="6">
        <v>45219</v>
      </c>
      <c r="H320" s="4">
        <v>1</v>
      </c>
      <c r="I320" s="4">
        <v>5</v>
      </c>
      <c r="J320" s="4">
        <v>5</v>
      </c>
      <c r="K320" s="4" t="s">
        <v>30</v>
      </c>
      <c r="L320" s="4">
        <v>-2371.13</v>
      </c>
      <c r="M320" s="4">
        <v>-2371.13</v>
      </c>
      <c r="N320" s="4" t="s">
        <v>1609</v>
      </c>
      <c r="O320" s="4" t="s">
        <v>32</v>
      </c>
      <c r="P320" s="4" t="s">
        <v>33</v>
      </c>
      <c r="Q320" s="4">
        <v>0</v>
      </c>
      <c r="R320" s="8">
        <v>45212.6748032407</v>
      </c>
      <c r="S320" s="6">
        <v>45241</v>
      </c>
      <c r="T320" s="4"/>
      <c r="U320" s="4">
        <v>0</v>
      </c>
      <c r="V320" s="4">
        <v>0</v>
      </c>
      <c r="W320" s="4">
        <v>0</v>
      </c>
      <c r="X320" s="4" t="s">
        <v>1610</v>
      </c>
      <c r="Y320" s="4" t="s">
        <v>67</v>
      </c>
    </row>
    <row r="321" s="4" customFormat="1" spans="1:25">
      <c r="A321" s="4" t="s">
        <v>1611</v>
      </c>
      <c r="B321" s="4" t="s">
        <v>26</v>
      </c>
      <c r="C321" s="4" t="s">
        <v>1538</v>
      </c>
      <c r="D321" s="4" t="s">
        <v>1612</v>
      </c>
      <c r="E321" s="4" t="s">
        <v>1613</v>
      </c>
      <c r="F321" s="6">
        <v>45205</v>
      </c>
      <c r="G321" s="6">
        <v>45206</v>
      </c>
      <c r="H321" s="4">
        <v>1</v>
      </c>
      <c r="I321" s="4">
        <v>1</v>
      </c>
      <c r="J321" s="4">
        <v>1</v>
      </c>
      <c r="K321" s="4" t="s">
        <v>30</v>
      </c>
      <c r="L321" s="4">
        <v>-1017.61</v>
      </c>
      <c r="M321" s="4">
        <v>-1017.61</v>
      </c>
      <c r="N321" s="4" t="s">
        <v>1614</v>
      </c>
      <c r="O321" s="4" t="s">
        <v>32</v>
      </c>
      <c r="P321" s="4" t="s">
        <v>33</v>
      </c>
      <c r="Q321" s="4">
        <v>0</v>
      </c>
      <c r="R321" s="8">
        <v>45200.5147569444</v>
      </c>
      <c r="S321" s="6">
        <v>45241</v>
      </c>
      <c r="T321" s="4"/>
      <c r="U321" s="4">
        <v>0</v>
      </c>
      <c r="V321" s="4">
        <v>0</v>
      </c>
      <c r="W321" s="4">
        <v>0</v>
      </c>
      <c r="X321" s="4" t="s">
        <v>1615</v>
      </c>
      <c r="Y321" s="4" t="s">
        <v>67</v>
      </c>
    </row>
    <row r="322" s="4" customFormat="1" spans="1:25">
      <c r="A322" s="4" t="s">
        <v>1616</v>
      </c>
      <c r="B322" s="4" t="s">
        <v>26</v>
      </c>
      <c r="C322" s="4" t="s">
        <v>1617</v>
      </c>
      <c r="D322" s="4" t="s">
        <v>1618</v>
      </c>
      <c r="E322" s="4" t="s">
        <v>1619</v>
      </c>
      <c r="F322" s="6">
        <v>45159</v>
      </c>
      <c r="G322" s="6">
        <v>45162</v>
      </c>
      <c r="H322" s="4">
        <v>1</v>
      </c>
      <c r="I322" s="4">
        <v>3</v>
      </c>
      <c r="J322" s="4">
        <v>3</v>
      </c>
      <c r="K322" s="4" t="s">
        <v>30</v>
      </c>
      <c r="L322" s="4">
        <v>361.68</v>
      </c>
      <c r="M322" s="4">
        <v>361.68</v>
      </c>
      <c r="N322" s="4" t="s">
        <v>1620</v>
      </c>
      <c r="O322" s="4" t="s">
        <v>32</v>
      </c>
      <c r="P322" s="4" t="s">
        <v>33</v>
      </c>
      <c r="Q322" s="4">
        <v>0</v>
      </c>
      <c r="R322" s="8">
        <v>45144.8210185185</v>
      </c>
      <c r="S322" s="6">
        <v>45241</v>
      </c>
      <c r="T322" s="4"/>
      <c r="U322" s="4">
        <v>0</v>
      </c>
      <c r="V322" s="4">
        <v>0</v>
      </c>
      <c r="W322" s="4">
        <v>0</v>
      </c>
      <c r="X322" s="4" t="s">
        <v>1621</v>
      </c>
      <c r="Y322" s="4" t="s">
        <v>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15"/>
  <sheetViews>
    <sheetView tabSelected="1" workbookViewId="0">
      <selection activeCell="A312" sqref="A312:C315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9" width="9" style="4"/>
    <col min="10" max="10" width="12.25" style="4" customWidth="1"/>
    <col min="11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1622</v>
      </c>
    </row>
    <row r="2" s="4" customFormat="1" hidden="1" spans="1:9">
      <c r="A2" s="5">
        <v>999223505532134</v>
      </c>
      <c r="B2" s="6">
        <v>45234</v>
      </c>
      <c r="C2" s="6">
        <v>45238</v>
      </c>
      <c r="D2" s="4">
        <v>3212</v>
      </c>
      <c r="E2" s="4" t="str">
        <f>VLOOKUP(A2,HOP!A:L,12,0)</f>
        <v>3212.00</v>
      </c>
      <c r="F2" s="4" t="str">
        <f>VLOOKUP(A2,HOP!A:C,3,0)</f>
        <v>3201459</v>
      </c>
      <c r="G2" s="4">
        <f>D2-E2</f>
        <v>0</v>
      </c>
      <c r="H2" s="4" t="str">
        <f>$H$1&amp;F2</f>
        <v>，3201459</v>
      </c>
      <c r="I2" s="4" t="str">
        <f>VLOOKUP(A2,HOP!A:U,21,0)</f>
        <v>直采</v>
      </c>
    </row>
    <row r="3" s="4" customFormat="1" hidden="1" spans="1:9">
      <c r="A3" s="5">
        <v>999225910988696</v>
      </c>
      <c r="B3" s="6">
        <v>45237</v>
      </c>
      <c r="C3" s="6">
        <v>45238</v>
      </c>
      <c r="D3" s="4">
        <v>3319.66</v>
      </c>
      <c r="E3" s="4" t="str">
        <f>VLOOKUP(A3,HOP!A:L,12,0)</f>
        <v>3319.66</v>
      </c>
      <c r="F3" s="4" t="str">
        <f>VLOOKUP(A3,HOP!A:C,3,0)</f>
        <v>3752472</v>
      </c>
      <c r="G3" s="4">
        <f t="shared" ref="G3:G66" si="0">D3-E3</f>
        <v>0</v>
      </c>
      <c r="H3" s="4" t="str">
        <f t="shared" ref="H3:H66" si="1">$H$1&amp;F3</f>
        <v>，3752472</v>
      </c>
      <c r="I3" s="4" t="str">
        <f>VLOOKUP(A3,HOP!A:U,21,0)</f>
        <v>直连</v>
      </c>
    </row>
    <row r="4" s="4" customFormat="1" hidden="1" spans="1:9">
      <c r="A4" s="5">
        <v>999226011334607</v>
      </c>
      <c r="B4" s="6">
        <v>45236</v>
      </c>
      <c r="C4" s="6">
        <v>45238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999226143452492</v>
      </c>
      <c r="B5" s="6">
        <v>45235</v>
      </c>
      <c r="C5" s="6">
        <v>45238</v>
      </c>
      <c r="D5" s="4">
        <v>2939.85</v>
      </c>
      <c r="E5" s="4" t="str">
        <f>VLOOKUP(A5,HOP!A:L,12,0)</f>
        <v>2939.85</v>
      </c>
      <c r="F5" s="4" t="str">
        <f>VLOOKUP(A5,HOP!A:C,3,0)</f>
        <v>3803948</v>
      </c>
      <c r="G5" s="4">
        <f t="shared" si="0"/>
        <v>0</v>
      </c>
      <c r="H5" s="4" t="str">
        <f t="shared" si="1"/>
        <v>，3803948</v>
      </c>
      <c r="I5" s="4" t="str">
        <f>VLOOKUP(A5,HOP!A:U,21,0)</f>
        <v>直连</v>
      </c>
    </row>
    <row r="6" s="4" customFormat="1" hidden="1" spans="1:9">
      <c r="A6" s="5">
        <v>999226344753593</v>
      </c>
      <c r="B6" s="6">
        <v>45232</v>
      </c>
      <c r="C6" s="6">
        <v>45238</v>
      </c>
      <c r="D6" s="4">
        <v>24254.49</v>
      </c>
      <c r="E6" s="4" t="str">
        <f>VLOOKUP(A6,HOP!A:L,12,0)</f>
        <v>24254.49</v>
      </c>
      <c r="F6" s="4" t="str">
        <f>VLOOKUP(A6,HOP!A:C,3,0)</f>
        <v>3834118</v>
      </c>
      <c r="G6" s="4">
        <f t="shared" si="0"/>
        <v>0</v>
      </c>
      <c r="H6" s="4" t="str">
        <f t="shared" si="1"/>
        <v>，3834118</v>
      </c>
      <c r="I6" s="4" t="str">
        <f>VLOOKUP(A6,HOP!A:U,21,0)</f>
        <v>直连</v>
      </c>
    </row>
    <row r="7" s="4" customFormat="1" hidden="1" spans="1:9">
      <c r="A7" s="5">
        <v>999226352377571</v>
      </c>
      <c r="B7" s="6">
        <v>45236</v>
      </c>
      <c r="C7" s="6">
        <v>45238</v>
      </c>
      <c r="D7" s="4">
        <v>3168.18</v>
      </c>
      <c r="E7" s="4" t="str">
        <f>VLOOKUP(A7,HOP!A:L,12,0)</f>
        <v>3168.18</v>
      </c>
      <c r="F7" s="4" t="str">
        <f>VLOOKUP(A7,HOP!A:C,3,0)</f>
        <v>3838089</v>
      </c>
      <c r="G7" s="4">
        <f t="shared" si="0"/>
        <v>0</v>
      </c>
      <c r="H7" s="4" t="str">
        <f t="shared" si="1"/>
        <v>，3838089</v>
      </c>
      <c r="I7" s="4" t="str">
        <f>VLOOKUP(A7,HOP!A:U,21,0)</f>
        <v>直连</v>
      </c>
    </row>
    <row r="8" s="4" customFormat="1" hidden="1" spans="1:9">
      <c r="A8" s="5">
        <v>999226354817344</v>
      </c>
      <c r="B8" s="6">
        <v>45237</v>
      </c>
      <c r="C8" s="6">
        <v>45238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999226564276567</v>
      </c>
      <c r="B9" s="6">
        <v>45237</v>
      </c>
      <c r="C9" s="6">
        <v>45238</v>
      </c>
      <c r="D9" s="4">
        <v>1130.41</v>
      </c>
      <c r="E9" s="4" t="str">
        <f>VLOOKUP(A9,HOP!A:L,12,0)</f>
        <v>1130.41</v>
      </c>
      <c r="F9" s="4" t="str">
        <f>VLOOKUP(A9,HOP!A:C,3,0)</f>
        <v>3869250</v>
      </c>
      <c r="G9" s="4">
        <f t="shared" si="0"/>
        <v>0</v>
      </c>
      <c r="H9" s="4" t="str">
        <f t="shared" si="1"/>
        <v>，3869250</v>
      </c>
      <c r="I9" s="4" t="str">
        <f>VLOOKUP(A9,HOP!A:U,21,0)</f>
        <v>直连</v>
      </c>
    </row>
    <row r="10" s="4" customFormat="1" hidden="1" spans="1:9">
      <c r="A10" s="5">
        <v>26570167730</v>
      </c>
      <c r="B10" s="6">
        <v>45237</v>
      </c>
      <c r="C10" s="6">
        <v>45238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999226657831149</v>
      </c>
      <c r="B11" s="6">
        <v>45236</v>
      </c>
      <c r="C11" s="6">
        <v>45238</v>
      </c>
      <c r="D11" s="4">
        <v>706.86</v>
      </c>
      <c r="E11" s="4" t="str">
        <f>VLOOKUP(A11,HOP!A:L,12,0)</f>
        <v>706.86</v>
      </c>
      <c r="F11" s="4" t="str">
        <f>VLOOKUP(A11,HOP!A:C,3,0)</f>
        <v>3892901</v>
      </c>
      <c r="G11" s="4">
        <f t="shared" si="0"/>
        <v>0</v>
      </c>
      <c r="H11" s="4" t="str">
        <f t="shared" si="1"/>
        <v>，3892901</v>
      </c>
      <c r="I11" s="4" t="str">
        <f>VLOOKUP(A11,HOP!A:U,21,0)</f>
        <v>直采</v>
      </c>
    </row>
    <row r="12" s="4" customFormat="1" hidden="1" spans="1:9">
      <c r="A12" s="5">
        <v>999226714463797</v>
      </c>
      <c r="B12" s="6">
        <v>45236</v>
      </c>
      <c r="C12" s="6">
        <v>45238</v>
      </c>
      <c r="D12" s="4">
        <v>1652.42</v>
      </c>
      <c r="E12" s="4" t="str">
        <f>VLOOKUP(A12,HOP!A:L,12,0)</f>
        <v>1652.42</v>
      </c>
      <c r="F12" s="4" t="str">
        <f>VLOOKUP(A12,HOP!A:C,3,0)</f>
        <v>3903015</v>
      </c>
      <c r="G12" s="4">
        <f t="shared" si="0"/>
        <v>0</v>
      </c>
      <c r="H12" s="4" t="str">
        <f t="shared" si="1"/>
        <v>，3903015</v>
      </c>
      <c r="I12" s="4" t="str">
        <f>VLOOKUP(A12,HOP!A:U,21,0)</f>
        <v>直连</v>
      </c>
    </row>
    <row r="13" s="4" customFormat="1" hidden="1" spans="1:9">
      <c r="A13" s="5">
        <v>999226755293567</v>
      </c>
      <c r="B13" s="6">
        <v>45235</v>
      </c>
      <c r="C13" s="6">
        <v>45238</v>
      </c>
      <c r="D13" s="4">
        <v>1385.49</v>
      </c>
      <c r="E13" s="4" t="str">
        <f>VLOOKUP(A13,HOP!A:L,12,0)</f>
        <v>1385.49</v>
      </c>
      <c r="F13" s="4" t="str">
        <f>VLOOKUP(A13,HOP!A:C,3,0)</f>
        <v>3918012</v>
      </c>
      <c r="G13" s="4">
        <f t="shared" si="0"/>
        <v>0</v>
      </c>
      <c r="H13" s="4" t="str">
        <f t="shared" si="1"/>
        <v>，3918012</v>
      </c>
      <c r="I13" s="4" t="str">
        <f>VLOOKUP(A13,HOP!A:U,21,0)</f>
        <v>直连</v>
      </c>
    </row>
    <row r="14" s="4" customFormat="1" hidden="1" spans="1:9">
      <c r="A14" s="5">
        <v>999226760980351</v>
      </c>
      <c r="B14" s="6">
        <v>45230</v>
      </c>
      <c r="C14" s="6">
        <v>45238</v>
      </c>
      <c r="D14" s="4">
        <v>7484.08</v>
      </c>
      <c r="E14" s="4" t="str">
        <f>VLOOKUP(A14,HOP!A:L,12,0)</f>
        <v>7484.08</v>
      </c>
      <c r="F14" s="4" t="str">
        <f>VLOOKUP(A14,HOP!A:C,3,0)</f>
        <v>3920434</v>
      </c>
      <c r="G14" s="4">
        <f t="shared" si="0"/>
        <v>0</v>
      </c>
      <c r="H14" s="4" t="str">
        <f t="shared" si="1"/>
        <v>，3920434</v>
      </c>
      <c r="I14" s="4" t="str">
        <f>VLOOKUP(A14,HOP!A:U,21,0)</f>
        <v>直连</v>
      </c>
    </row>
    <row r="15" s="4" customFormat="1" hidden="1" spans="1:9">
      <c r="A15" s="5">
        <v>999226849638840</v>
      </c>
      <c r="B15" s="6">
        <v>45235</v>
      </c>
      <c r="C15" s="6">
        <v>45238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999227006161957</v>
      </c>
      <c r="B16" s="6">
        <v>45233</v>
      </c>
      <c r="C16" s="6">
        <v>45238</v>
      </c>
      <c r="D16" s="4">
        <v>1809.35</v>
      </c>
      <c r="E16" s="4" t="str">
        <f>VLOOKUP(A16,HOP!A:L,12,0)</f>
        <v>1809.35</v>
      </c>
      <c r="F16" s="4" t="str">
        <f>VLOOKUP(A16,HOP!A:C,3,0)</f>
        <v>3981639</v>
      </c>
      <c r="G16" s="4">
        <f t="shared" si="0"/>
        <v>0</v>
      </c>
      <c r="H16" s="4" t="str">
        <f t="shared" si="1"/>
        <v>，3981639</v>
      </c>
      <c r="I16" s="4" t="str">
        <f>VLOOKUP(A16,HOP!A:U,21,0)</f>
        <v>直采</v>
      </c>
    </row>
    <row r="17" s="4" customFormat="1" hidden="1" spans="1:9">
      <c r="A17" s="5">
        <v>999227027992349</v>
      </c>
      <c r="B17" s="6">
        <v>45235</v>
      </c>
      <c r="C17" s="6">
        <v>45238</v>
      </c>
      <c r="D17" s="4">
        <v>2771.88</v>
      </c>
      <c r="E17" s="4">
        <v>2771.88</v>
      </c>
      <c r="F17" s="4" t="str">
        <f>VLOOKUP(A17,HOP!A:C,3,0)</f>
        <v>3983705</v>
      </c>
      <c r="G17" s="4">
        <f t="shared" si="0"/>
        <v>0</v>
      </c>
      <c r="H17" s="4" t="str">
        <f t="shared" si="1"/>
        <v>，3983705</v>
      </c>
      <c r="I17" s="4" t="str">
        <f>VLOOKUP(A17,HOP!A:U,21,0)</f>
        <v>直连</v>
      </c>
    </row>
    <row r="18" s="4" customFormat="1" hidden="1" spans="1:9">
      <c r="A18" s="5">
        <v>999227062592996</v>
      </c>
      <c r="B18" s="6">
        <v>45236</v>
      </c>
      <c r="C18" s="6">
        <v>45238</v>
      </c>
      <c r="D18" s="4">
        <v>825.68</v>
      </c>
      <c r="E18" s="4" t="str">
        <f>VLOOKUP(A18,HOP!A:L,12,0)</f>
        <v>825.68</v>
      </c>
      <c r="F18" s="4" t="str">
        <f>VLOOKUP(A18,HOP!A:C,3,0)</f>
        <v>3995363</v>
      </c>
      <c r="G18" s="4">
        <f t="shared" si="0"/>
        <v>0</v>
      </c>
      <c r="H18" s="4" t="str">
        <f t="shared" si="1"/>
        <v>，3995363</v>
      </c>
      <c r="I18" s="4" t="str">
        <f>VLOOKUP(A18,HOP!A:U,21,0)</f>
        <v>直连</v>
      </c>
    </row>
    <row r="19" s="4" customFormat="1" hidden="1" spans="1:9">
      <c r="A19" s="5">
        <v>999227114004727</v>
      </c>
      <c r="B19" s="6">
        <v>45235</v>
      </c>
      <c r="C19" s="6">
        <v>45238</v>
      </c>
      <c r="D19" s="4">
        <v>802.06</v>
      </c>
      <c r="E19" s="4" t="str">
        <f>VLOOKUP(A19,HOP!A:L,12,0)</f>
        <v>802.06</v>
      </c>
      <c r="F19" s="4" t="str">
        <f>VLOOKUP(A19,HOP!A:C,3,0)</f>
        <v>4011242</v>
      </c>
      <c r="G19" s="4">
        <f t="shared" si="0"/>
        <v>0</v>
      </c>
      <c r="H19" s="4" t="str">
        <f t="shared" si="1"/>
        <v>，4011242</v>
      </c>
      <c r="I19" s="4" t="str">
        <f>VLOOKUP(A19,HOP!A:U,21,0)</f>
        <v>直连</v>
      </c>
    </row>
    <row r="20" s="4" customFormat="1" hidden="1" spans="1:9">
      <c r="A20" s="5">
        <v>999227178701256</v>
      </c>
      <c r="B20" s="6">
        <v>45236</v>
      </c>
      <c r="C20" s="6">
        <v>45238</v>
      </c>
      <c r="D20" s="4">
        <v>6445.84</v>
      </c>
      <c r="E20" s="4" t="str">
        <f>VLOOKUP(A20,HOP!A:L,12,0)</f>
        <v>6445.84</v>
      </c>
      <c r="F20" s="4" t="str">
        <f>VLOOKUP(A20,HOP!A:C,3,0)</f>
        <v>4013784</v>
      </c>
      <c r="G20" s="4">
        <f t="shared" si="0"/>
        <v>0</v>
      </c>
      <c r="H20" s="4" t="str">
        <f t="shared" si="1"/>
        <v>，4013784</v>
      </c>
      <c r="I20" s="4" t="str">
        <f>VLOOKUP(A20,HOP!A:U,21,0)</f>
        <v>直连</v>
      </c>
    </row>
    <row r="21" s="4" customFormat="1" hidden="1" spans="1:9">
      <c r="A21" s="5">
        <v>999227187867616</v>
      </c>
      <c r="B21" s="6">
        <v>45235</v>
      </c>
      <c r="C21" s="6">
        <v>45238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999227194718120</v>
      </c>
      <c r="B22" s="6">
        <v>45236</v>
      </c>
      <c r="C22" s="6">
        <v>45238</v>
      </c>
      <c r="D22" s="4">
        <v>3052.42</v>
      </c>
      <c r="E22" s="4" t="str">
        <f>VLOOKUP(A22,HOP!A:L,12,0)</f>
        <v>3052.42</v>
      </c>
      <c r="F22" s="4" t="str">
        <f>VLOOKUP(A22,HOP!A:C,3,0)</f>
        <v>4026544</v>
      </c>
      <c r="G22" s="4">
        <f t="shared" si="0"/>
        <v>0</v>
      </c>
      <c r="H22" s="4" t="str">
        <f t="shared" si="1"/>
        <v>，4026544</v>
      </c>
      <c r="I22" s="4" t="str">
        <f>VLOOKUP(A22,HOP!A:U,21,0)</f>
        <v>直连</v>
      </c>
    </row>
    <row r="23" s="4" customFormat="1" hidden="1" spans="1:9">
      <c r="A23" s="5">
        <v>999227251338645</v>
      </c>
      <c r="B23" s="6">
        <v>45236</v>
      </c>
      <c r="C23" s="6">
        <v>45238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999227304073590</v>
      </c>
      <c r="B24" s="6">
        <v>45237</v>
      </c>
      <c r="C24" s="6">
        <v>45238</v>
      </c>
      <c r="D24" s="4">
        <v>327</v>
      </c>
      <c r="E24" s="4" t="str">
        <f>VLOOKUP(A24,HOP!A:L,12,0)</f>
        <v>327.00</v>
      </c>
      <c r="F24" s="4" t="str">
        <f>VLOOKUP(A24,HOP!A:C,3,0)</f>
        <v>4041847</v>
      </c>
      <c r="G24" s="4">
        <f t="shared" si="0"/>
        <v>0</v>
      </c>
      <c r="H24" s="4" t="str">
        <f t="shared" si="1"/>
        <v>，4041847</v>
      </c>
      <c r="I24" s="4" t="str">
        <f>VLOOKUP(A24,HOP!A:U,21,0)</f>
        <v>直连</v>
      </c>
    </row>
    <row r="25" s="4" customFormat="1" hidden="1" spans="1:9">
      <c r="A25" s="5">
        <v>999227344360039</v>
      </c>
      <c r="B25" s="6">
        <v>45235</v>
      </c>
      <c r="C25" s="6">
        <v>45238</v>
      </c>
      <c r="D25" s="4">
        <v>1134.99</v>
      </c>
      <c r="E25" s="4" t="str">
        <f>VLOOKUP(A25,HOP!A:L,12,0)</f>
        <v>1134.99</v>
      </c>
      <c r="F25" s="4" t="str">
        <f>VLOOKUP(A25,HOP!A:C,3,0)</f>
        <v>4057360</v>
      </c>
      <c r="G25" s="4">
        <f t="shared" si="0"/>
        <v>0</v>
      </c>
      <c r="H25" s="4" t="str">
        <f t="shared" si="1"/>
        <v>，4057360</v>
      </c>
      <c r="I25" s="4" t="str">
        <f>VLOOKUP(A25,HOP!A:U,21,0)</f>
        <v>直连</v>
      </c>
    </row>
    <row r="26" s="4" customFormat="1" hidden="1" spans="1:9">
      <c r="A26" s="5">
        <v>999227345423632</v>
      </c>
      <c r="B26" s="6">
        <v>45237</v>
      </c>
      <c r="C26" s="6">
        <v>45238</v>
      </c>
      <c r="D26" s="4">
        <v>1105.66</v>
      </c>
      <c r="E26" s="4" t="str">
        <f>VLOOKUP(A26,HOP!A:L,12,0)</f>
        <v>1105.66</v>
      </c>
      <c r="F26" s="4" t="str">
        <f>VLOOKUP(A26,HOP!A:C,3,0)</f>
        <v>4057735</v>
      </c>
      <c r="G26" s="4">
        <f t="shared" si="0"/>
        <v>0</v>
      </c>
      <c r="H26" s="4" t="str">
        <f t="shared" si="1"/>
        <v>，4057735</v>
      </c>
      <c r="I26" s="4" t="str">
        <f>VLOOKUP(A26,HOP!A:U,21,0)</f>
        <v>直连</v>
      </c>
    </row>
    <row r="27" s="4" customFormat="1" hidden="1" spans="1:9">
      <c r="A27" s="5">
        <v>999227381864770</v>
      </c>
      <c r="B27" s="6">
        <v>45237</v>
      </c>
      <c r="C27" s="6">
        <v>45238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999227442210690</v>
      </c>
      <c r="B28" s="6">
        <v>45237</v>
      </c>
      <c r="C28" s="6">
        <v>45238</v>
      </c>
      <c r="D28" s="4">
        <v>285.26</v>
      </c>
      <c r="E28" s="4" t="str">
        <f>VLOOKUP(A28,HOP!A:L,12,0)</f>
        <v>285.26</v>
      </c>
      <c r="F28" s="4" t="str">
        <f>VLOOKUP(A28,HOP!A:C,3,0)</f>
        <v>4077508</v>
      </c>
      <c r="G28" s="4">
        <f t="shared" si="0"/>
        <v>0</v>
      </c>
      <c r="H28" s="4" t="str">
        <f t="shared" si="1"/>
        <v>，4077508</v>
      </c>
      <c r="I28" s="4" t="str">
        <f>VLOOKUP(A28,HOP!A:U,21,0)</f>
        <v>直连</v>
      </c>
    </row>
    <row r="29" s="4" customFormat="1" hidden="1" spans="1:9">
      <c r="A29" s="5">
        <v>999227447629227</v>
      </c>
      <c r="B29" s="6">
        <v>45235</v>
      </c>
      <c r="C29" s="6">
        <v>45238</v>
      </c>
      <c r="D29" s="4">
        <v>2939.16</v>
      </c>
      <c r="E29" s="4" t="str">
        <f>VLOOKUP(A29,HOP!A:L,12,0)</f>
        <v>2939.16</v>
      </c>
      <c r="F29" s="4" t="str">
        <f>VLOOKUP(A29,HOP!A:C,3,0)</f>
        <v>4079564</v>
      </c>
      <c r="G29" s="4">
        <f t="shared" si="0"/>
        <v>0</v>
      </c>
      <c r="H29" s="4" t="str">
        <f t="shared" si="1"/>
        <v>，4079564</v>
      </c>
      <c r="I29" s="4" t="str">
        <f>VLOOKUP(A29,HOP!A:U,21,0)</f>
        <v>直连</v>
      </c>
    </row>
    <row r="30" s="4" customFormat="1" hidden="1" spans="1:9">
      <c r="A30" s="5">
        <v>999227947257674</v>
      </c>
      <c r="B30" s="6">
        <v>45236</v>
      </c>
      <c r="C30" s="6">
        <v>45238</v>
      </c>
      <c r="D30" s="4">
        <v>809.66</v>
      </c>
      <c r="E30" s="4" t="str">
        <f>VLOOKUP(A30,HOP!A:L,12,0)</f>
        <v>809.66</v>
      </c>
      <c r="F30" s="4" t="str">
        <f>VLOOKUP(A30,HOP!A:C,3,0)</f>
        <v>4082334</v>
      </c>
      <c r="G30" s="4">
        <f t="shared" si="0"/>
        <v>0</v>
      </c>
      <c r="H30" s="4" t="str">
        <f t="shared" si="1"/>
        <v>，4082334</v>
      </c>
      <c r="I30" s="4" t="str">
        <f>VLOOKUP(A30,HOP!A:U,21,0)</f>
        <v>直采</v>
      </c>
    </row>
    <row r="31" s="4" customFormat="1" hidden="1" spans="1:9">
      <c r="A31" s="5">
        <v>999227981755598</v>
      </c>
      <c r="B31" s="6">
        <v>45236</v>
      </c>
      <c r="C31" s="6">
        <v>45238</v>
      </c>
      <c r="D31" s="4">
        <v>1349.52</v>
      </c>
      <c r="E31" s="4" t="str">
        <f>VLOOKUP(A31,HOP!A:L,12,0)</f>
        <v>1349.52</v>
      </c>
      <c r="F31" s="4" t="str">
        <f>VLOOKUP(A31,HOP!A:C,3,0)</f>
        <v>4094307</v>
      </c>
      <c r="G31" s="4">
        <f t="shared" si="0"/>
        <v>0</v>
      </c>
      <c r="H31" s="4" t="str">
        <f t="shared" si="1"/>
        <v>，4094307</v>
      </c>
      <c r="I31" s="4" t="str">
        <f>VLOOKUP(A31,HOP!A:U,21,0)</f>
        <v>直采</v>
      </c>
    </row>
    <row r="32" s="4" customFormat="1" hidden="1" spans="1:9">
      <c r="A32" s="5">
        <v>999227986764320</v>
      </c>
      <c r="B32" s="6">
        <v>45236</v>
      </c>
      <c r="C32" s="6">
        <v>45238</v>
      </c>
      <c r="D32" s="4">
        <v>3491.42</v>
      </c>
      <c r="E32" s="4" t="str">
        <f>VLOOKUP(A32,HOP!A:L,12,0)</f>
        <v>3491.42</v>
      </c>
      <c r="F32" s="4" t="str">
        <f>VLOOKUP(A32,HOP!A:C,3,0)</f>
        <v>4096157</v>
      </c>
      <c r="G32" s="4">
        <f t="shared" si="0"/>
        <v>0</v>
      </c>
      <c r="H32" s="4" t="str">
        <f t="shared" si="1"/>
        <v>，4096157</v>
      </c>
      <c r="I32" s="4" t="str">
        <f>VLOOKUP(A32,HOP!A:U,21,0)</f>
        <v>直连</v>
      </c>
    </row>
    <row r="33" s="4" customFormat="1" hidden="1" spans="1:9">
      <c r="A33" s="5">
        <v>999227994622039</v>
      </c>
      <c r="B33" s="6">
        <v>45237</v>
      </c>
      <c r="C33" s="6">
        <v>45238</v>
      </c>
      <c r="D33" s="4">
        <v>608.9</v>
      </c>
      <c r="E33" s="4" t="str">
        <f>VLOOKUP(A33,HOP!A:L,12,0)</f>
        <v>608.90</v>
      </c>
      <c r="F33" s="4" t="str">
        <f>VLOOKUP(A33,HOP!A:C,3,0)</f>
        <v>4099003</v>
      </c>
      <c r="G33" s="4">
        <f t="shared" si="0"/>
        <v>0</v>
      </c>
      <c r="H33" s="4" t="str">
        <f t="shared" si="1"/>
        <v>，4099003</v>
      </c>
      <c r="I33" s="4" t="str">
        <f>VLOOKUP(A33,HOP!A:U,21,0)</f>
        <v>直连</v>
      </c>
    </row>
    <row r="34" s="4" customFormat="1" hidden="1" spans="1:9">
      <c r="A34" s="5">
        <v>999227994652806</v>
      </c>
      <c r="B34" s="6">
        <v>45237</v>
      </c>
      <c r="C34" s="6">
        <v>45238</v>
      </c>
      <c r="D34" s="4">
        <v>304.45</v>
      </c>
      <c r="E34" s="4" t="str">
        <f>VLOOKUP(A34,HOP!A:L,12,0)</f>
        <v>304.45</v>
      </c>
      <c r="F34" s="4" t="str">
        <f>VLOOKUP(A34,HOP!A:C,3,0)</f>
        <v>4099012</v>
      </c>
      <c r="G34" s="4">
        <f t="shared" si="0"/>
        <v>0</v>
      </c>
      <c r="H34" s="4" t="str">
        <f t="shared" si="1"/>
        <v>，4099012</v>
      </c>
      <c r="I34" s="4" t="str">
        <f>VLOOKUP(A34,HOP!A:U,21,0)</f>
        <v>直连</v>
      </c>
    </row>
    <row r="35" s="4" customFormat="1" hidden="1" spans="1:9">
      <c r="A35" s="5">
        <v>999227994830509</v>
      </c>
      <c r="B35" s="6">
        <v>45237</v>
      </c>
      <c r="C35" s="6">
        <v>45238</v>
      </c>
      <c r="D35" s="4">
        <v>464.38</v>
      </c>
      <c r="E35" s="4" t="str">
        <f>VLOOKUP(A35,HOP!A:L,12,0)</f>
        <v>464.38</v>
      </c>
      <c r="F35" s="4" t="str">
        <f>VLOOKUP(A35,HOP!A:C,3,0)</f>
        <v>4099058</v>
      </c>
      <c r="G35" s="4">
        <f t="shared" si="0"/>
        <v>0</v>
      </c>
      <c r="H35" s="4" t="str">
        <f t="shared" si="1"/>
        <v>，4099058</v>
      </c>
      <c r="I35" s="4" t="str">
        <f>VLOOKUP(A35,HOP!A:U,21,0)</f>
        <v>直连</v>
      </c>
    </row>
    <row r="36" s="4" customFormat="1" hidden="1" spans="1:9">
      <c r="A36" s="5">
        <v>999228017443121</v>
      </c>
      <c r="B36" s="6">
        <v>45236</v>
      </c>
      <c r="C36" s="6">
        <v>45238</v>
      </c>
      <c r="D36" s="4">
        <v>2131.8</v>
      </c>
      <c r="E36" s="4" t="str">
        <f>VLOOKUP(A36,HOP!A:L,12,0)</f>
        <v>2131.80</v>
      </c>
      <c r="F36" s="4" t="str">
        <f>VLOOKUP(A36,HOP!A:C,3,0)</f>
        <v>4105056</v>
      </c>
      <c r="G36" s="4">
        <f t="shared" si="0"/>
        <v>0</v>
      </c>
      <c r="H36" s="4" t="str">
        <f t="shared" si="1"/>
        <v>，4105056</v>
      </c>
      <c r="I36" s="4" t="str">
        <f>VLOOKUP(A36,HOP!A:U,21,0)</f>
        <v>直连</v>
      </c>
    </row>
    <row r="37" s="4" customFormat="1" hidden="1" spans="1:9">
      <c r="A37" s="5">
        <v>999228032440880</v>
      </c>
      <c r="B37" s="6">
        <v>45235</v>
      </c>
      <c r="C37" s="6">
        <v>45238</v>
      </c>
      <c r="D37" s="4">
        <v>3046.92</v>
      </c>
      <c r="E37" s="4" t="str">
        <f>VLOOKUP(A37,HOP!A:L,12,0)</f>
        <v>3046.92</v>
      </c>
      <c r="F37" s="4" t="str">
        <f>VLOOKUP(A37,HOP!A:C,3,0)</f>
        <v>4107981</v>
      </c>
      <c r="G37" s="4">
        <f t="shared" si="0"/>
        <v>0</v>
      </c>
      <c r="H37" s="4" t="str">
        <f t="shared" si="1"/>
        <v>，4107981</v>
      </c>
      <c r="I37" s="4" t="str">
        <f>VLOOKUP(A37,HOP!A:U,21,0)</f>
        <v>直连</v>
      </c>
    </row>
    <row r="38" s="4" customFormat="1" hidden="1" spans="1:9">
      <c r="A38" s="5">
        <v>999228034841661</v>
      </c>
      <c r="B38" s="6">
        <v>45236</v>
      </c>
      <c r="C38" s="6">
        <v>45238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999228038874272</v>
      </c>
      <c r="B39" s="6">
        <v>45237</v>
      </c>
      <c r="C39" s="6">
        <v>45238</v>
      </c>
      <c r="D39" s="4">
        <v>1113.66</v>
      </c>
      <c r="E39" s="4" t="str">
        <f>VLOOKUP(A39,HOP!A:L,12,0)</f>
        <v>1113.66</v>
      </c>
      <c r="F39" s="4" t="str">
        <f>VLOOKUP(A39,HOP!A:C,3,0)</f>
        <v>4110262</v>
      </c>
      <c r="G39" s="4">
        <f t="shared" si="0"/>
        <v>0</v>
      </c>
      <c r="H39" s="4" t="str">
        <f t="shared" si="1"/>
        <v>，4110262</v>
      </c>
      <c r="I39" s="4" t="str">
        <f>VLOOKUP(A39,HOP!A:U,21,0)</f>
        <v>直连</v>
      </c>
    </row>
    <row r="40" s="4" customFormat="1" hidden="1" spans="1:9">
      <c r="A40" s="5">
        <v>999228047347717</v>
      </c>
      <c r="B40" s="6">
        <v>45234</v>
      </c>
      <c r="C40" s="6">
        <v>45238</v>
      </c>
      <c r="D40" s="4">
        <v>3637.12</v>
      </c>
      <c r="E40" s="4" t="str">
        <f>VLOOKUP(A40,HOP!A:L,12,0)</f>
        <v>3637.12</v>
      </c>
      <c r="F40" s="4" t="str">
        <f>VLOOKUP(A40,HOP!A:C,3,0)</f>
        <v>4113466</v>
      </c>
      <c r="G40" s="4">
        <f t="shared" si="0"/>
        <v>0</v>
      </c>
      <c r="H40" s="4" t="str">
        <f t="shared" si="1"/>
        <v>，4113466</v>
      </c>
      <c r="I40" s="4" t="str">
        <f>VLOOKUP(A40,HOP!A:U,21,0)</f>
        <v>直连</v>
      </c>
    </row>
    <row r="41" s="4" customFormat="1" hidden="1" spans="1:9">
      <c r="A41" s="5">
        <v>999228065602275</v>
      </c>
      <c r="B41" s="6">
        <v>45235</v>
      </c>
      <c r="C41" s="6">
        <v>45238</v>
      </c>
      <c r="D41" s="4">
        <v>536.84</v>
      </c>
      <c r="E41" s="4" t="str">
        <f>VLOOKUP(A41,HOP!A:L,12,0)</f>
        <v>536.84</v>
      </c>
      <c r="F41" s="4" t="str">
        <f>VLOOKUP(A41,HOP!A:C,3,0)</f>
        <v>4115795</v>
      </c>
      <c r="G41" s="4">
        <f t="shared" si="0"/>
        <v>0</v>
      </c>
      <c r="H41" s="4" t="str">
        <f t="shared" si="1"/>
        <v>，4115795</v>
      </c>
      <c r="I41" s="4" t="str">
        <f>VLOOKUP(A41,HOP!A:U,21,0)</f>
        <v>直连</v>
      </c>
    </row>
    <row r="42" s="4" customFormat="1" hidden="1" spans="1:9">
      <c r="A42" s="5">
        <v>999228066773981</v>
      </c>
      <c r="B42" s="6">
        <v>45237</v>
      </c>
      <c r="C42" s="6">
        <v>45238</v>
      </c>
      <c r="D42" s="4">
        <v>854.46</v>
      </c>
      <c r="E42" s="4" t="str">
        <f>VLOOKUP(A42,HOP!A:L,12,0)</f>
        <v>854.46</v>
      </c>
      <c r="F42" s="4" t="str">
        <f>VLOOKUP(A42,HOP!A:C,3,0)</f>
        <v>4116302</v>
      </c>
      <c r="G42" s="4">
        <f t="shared" si="0"/>
        <v>0</v>
      </c>
      <c r="H42" s="4" t="str">
        <f t="shared" si="1"/>
        <v>，4116302</v>
      </c>
      <c r="I42" s="4" t="str">
        <f>VLOOKUP(A42,HOP!A:U,21,0)</f>
        <v>直连</v>
      </c>
    </row>
    <row r="43" s="4" customFormat="1" hidden="1" spans="1:9">
      <c r="A43" s="5">
        <v>999228066847134</v>
      </c>
      <c r="B43" s="6">
        <v>45232</v>
      </c>
      <c r="C43" s="6">
        <v>45238</v>
      </c>
      <c r="D43" s="4">
        <v>3139.73</v>
      </c>
      <c r="E43" s="4" t="str">
        <f>VLOOKUP(A43,HOP!A:L,12,0)</f>
        <v>3139.73</v>
      </c>
      <c r="F43" s="4" t="str">
        <f>VLOOKUP(A43,HOP!A:C,3,0)</f>
        <v>4116473</v>
      </c>
      <c r="G43" s="4">
        <f t="shared" si="0"/>
        <v>0</v>
      </c>
      <c r="H43" s="4" t="str">
        <f t="shared" si="1"/>
        <v>，4116473</v>
      </c>
      <c r="I43" s="4" t="str">
        <f>VLOOKUP(A43,HOP!A:U,21,0)</f>
        <v>直连</v>
      </c>
    </row>
    <row r="44" s="4" customFormat="1" hidden="1" spans="1:9">
      <c r="A44" s="5">
        <v>999228068966951</v>
      </c>
      <c r="B44" s="6">
        <v>45234</v>
      </c>
      <c r="C44" s="6">
        <v>45238</v>
      </c>
      <c r="D44" s="4">
        <v>1874.14</v>
      </c>
      <c r="E44" s="4" t="str">
        <f>VLOOKUP(A44,HOP!A:L,12,0)</f>
        <v>1874.14</v>
      </c>
      <c r="F44" s="4" t="str">
        <f>VLOOKUP(A44,HOP!A:C,3,0)</f>
        <v>4117442</v>
      </c>
      <c r="G44" s="4">
        <f t="shared" si="0"/>
        <v>0</v>
      </c>
      <c r="H44" s="4" t="str">
        <f t="shared" si="1"/>
        <v>，4117442</v>
      </c>
      <c r="I44" s="4" t="str">
        <f>VLOOKUP(A44,HOP!A:U,21,0)</f>
        <v>直连</v>
      </c>
    </row>
    <row r="45" s="4" customFormat="1" hidden="1" spans="1:9">
      <c r="A45" s="5">
        <v>999228070410673</v>
      </c>
      <c r="B45" s="6">
        <v>45230</v>
      </c>
      <c r="C45" s="6">
        <v>45238</v>
      </c>
      <c r="D45" s="4">
        <v>5586.56</v>
      </c>
      <c r="E45" s="4" t="str">
        <f>VLOOKUP(A45,HOP!A:L,12,0)</f>
        <v>5586.56</v>
      </c>
      <c r="F45" s="4" t="str">
        <f>VLOOKUP(A45,HOP!A:C,3,0)</f>
        <v>4118110</v>
      </c>
      <c r="G45" s="4">
        <f t="shared" si="0"/>
        <v>0</v>
      </c>
      <c r="H45" s="4" t="str">
        <f t="shared" si="1"/>
        <v>，4118110</v>
      </c>
      <c r="I45" s="4" t="str">
        <f>VLOOKUP(A45,HOP!A:U,21,0)</f>
        <v>直连</v>
      </c>
    </row>
    <row r="46" s="4" customFormat="1" hidden="1" spans="1:9">
      <c r="A46" s="5">
        <v>999228074335117</v>
      </c>
      <c r="B46" s="6">
        <v>45236</v>
      </c>
      <c r="C46" s="6">
        <v>45238</v>
      </c>
      <c r="D46" s="4">
        <v>1071.16</v>
      </c>
      <c r="E46" s="4" t="str">
        <f>VLOOKUP(A46,HOP!A:L,12,0)</f>
        <v>1071.48</v>
      </c>
      <c r="F46" s="4" t="str">
        <f>VLOOKUP(A46,HOP!A:C,3,0)</f>
        <v>4120223</v>
      </c>
      <c r="G46" s="4">
        <f t="shared" si="0"/>
        <v>-0.319999999999936</v>
      </c>
      <c r="H46" s="4" t="str">
        <f t="shared" si="1"/>
        <v>，4120223</v>
      </c>
      <c r="I46" s="4" t="str">
        <f>VLOOKUP(A46,HOP!A:U,21,0)</f>
        <v>直连</v>
      </c>
    </row>
    <row r="47" s="4" customFormat="1" hidden="1" spans="1:9">
      <c r="A47" s="5">
        <v>999228075367803</v>
      </c>
      <c r="B47" s="6">
        <v>45236</v>
      </c>
      <c r="C47" s="6">
        <v>45238</v>
      </c>
      <c r="D47" s="4">
        <v>685.03</v>
      </c>
      <c r="E47" s="4" t="str">
        <f>VLOOKUP(A47,HOP!A:L,12,0)</f>
        <v>685.03</v>
      </c>
      <c r="F47" s="4" t="str">
        <f>VLOOKUP(A47,HOP!A:C,3,0)</f>
        <v>4120713</v>
      </c>
      <c r="G47" s="4">
        <f t="shared" si="0"/>
        <v>0</v>
      </c>
      <c r="H47" s="4" t="str">
        <f t="shared" si="1"/>
        <v>，4120713</v>
      </c>
      <c r="I47" s="4" t="str">
        <f>VLOOKUP(A47,HOP!A:U,21,0)</f>
        <v>直连</v>
      </c>
    </row>
    <row r="48" s="4" customFormat="1" hidden="1" spans="1:9">
      <c r="A48" s="5">
        <v>999228099346256</v>
      </c>
      <c r="B48" s="6">
        <v>45236</v>
      </c>
      <c r="C48" s="6">
        <v>45238</v>
      </c>
      <c r="D48" s="4">
        <v>2683.18</v>
      </c>
      <c r="E48" s="4" t="str">
        <f>VLOOKUP(A48,HOP!A:L,12,0)</f>
        <v>2683.18</v>
      </c>
      <c r="F48" s="4" t="str">
        <f>VLOOKUP(A48,HOP!A:C,3,0)</f>
        <v>4126310</v>
      </c>
      <c r="G48" s="4">
        <f t="shared" si="0"/>
        <v>0</v>
      </c>
      <c r="H48" s="4" t="str">
        <f t="shared" si="1"/>
        <v>，4126310</v>
      </c>
      <c r="I48" s="4" t="str">
        <f>VLOOKUP(A48,HOP!A:U,21,0)</f>
        <v>直采</v>
      </c>
    </row>
    <row r="49" s="4" customFormat="1" hidden="1" spans="1:9">
      <c r="A49" s="5">
        <v>999228119991361</v>
      </c>
      <c r="B49" s="6">
        <v>45237</v>
      </c>
      <c r="C49" s="6">
        <v>45238</v>
      </c>
      <c r="D49" s="4">
        <v>198.8</v>
      </c>
      <c r="E49" s="4" t="str">
        <f>VLOOKUP(A49,HOP!A:L,12,0)</f>
        <v>198.82</v>
      </c>
      <c r="F49" s="4" t="str">
        <f>VLOOKUP(A49,HOP!A:C,3,0)</f>
        <v>4131485</v>
      </c>
      <c r="G49" s="4">
        <f t="shared" si="0"/>
        <v>-0.0199999999999818</v>
      </c>
      <c r="H49" s="4" t="str">
        <f t="shared" si="1"/>
        <v>，4131485</v>
      </c>
      <c r="I49" s="4" t="str">
        <f>VLOOKUP(A49,HOP!A:U,21,0)</f>
        <v>直连</v>
      </c>
    </row>
    <row r="50" s="4" customFormat="1" hidden="1" spans="1:9">
      <c r="A50" s="5">
        <v>999228121861620</v>
      </c>
      <c r="B50" s="6">
        <v>45235</v>
      </c>
      <c r="C50" s="6">
        <v>45238</v>
      </c>
      <c r="D50" s="4">
        <v>1288.72</v>
      </c>
      <c r="E50" s="4" t="str">
        <f>VLOOKUP(A50,HOP!A:L,12,0)</f>
        <v>1288.72</v>
      </c>
      <c r="F50" s="4" t="str">
        <f>VLOOKUP(A50,HOP!A:C,3,0)</f>
        <v>4132394</v>
      </c>
      <c r="G50" s="4">
        <f t="shared" si="0"/>
        <v>0</v>
      </c>
      <c r="H50" s="4" t="str">
        <f t="shared" si="1"/>
        <v>，4132394</v>
      </c>
      <c r="I50" s="4" t="str">
        <f>VLOOKUP(A50,HOP!A:U,21,0)</f>
        <v>直连</v>
      </c>
    </row>
    <row r="51" s="4" customFormat="1" hidden="1" spans="1:9">
      <c r="A51" s="5">
        <v>999228122173994</v>
      </c>
      <c r="B51" s="6">
        <v>45237</v>
      </c>
      <c r="C51" s="6">
        <v>45238</v>
      </c>
      <c r="D51" s="4">
        <v>1172.12</v>
      </c>
      <c r="E51" s="4" t="str">
        <f>VLOOKUP(A51,HOP!A:L,12,0)</f>
        <v>1172.12</v>
      </c>
      <c r="F51" s="4" t="str">
        <f>VLOOKUP(A51,HOP!A:C,3,0)</f>
        <v>4132477</v>
      </c>
      <c r="G51" s="4">
        <f t="shared" si="0"/>
        <v>0</v>
      </c>
      <c r="H51" s="4" t="str">
        <f t="shared" si="1"/>
        <v>，4132477</v>
      </c>
      <c r="I51" s="4" t="str">
        <f>VLOOKUP(A51,HOP!A:U,21,0)</f>
        <v>直连</v>
      </c>
    </row>
    <row r="52" s="4" customFormat="1" hidden="1" spans="1:9">
      <c r="A52" s="5">
        <v>999228123284674</v>
      </c>
      <c r="B52" s="6">
        <v>45233</v>
      </c>
      <c r="C52" s="6">
        <v>45238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VLOOKUP(A52,HOP!A:U,21,0)</f>
        <v>#N/A</v>
      </c>
    </row>
    <row r="53" s="4" customFormat="1" hidden="1" spans="1:9">
      <c r="A53" s="5">
        <v>999228124880459</v>
      </c>
      <c r="B53" s="6">
        <v>45236</v>
      </c>
      <c r="C53" s="6">
        <v>45238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5">
        <v>999228136751922</v>
      </c>
      <c r="B54" s="6">
        <v>45233</v>
      </c>
      <c r="C54" s="6">
        <v>45238</v>
      </c>
      <c r="D54" s="4">
        <v>3209.9</v>
      </c>
      <c r="E54" s="4" t="str">
        <f>VLOOKUP(A54,HOP!A:L,12,0)</f>
        <v>3209.90</v>
      </c>
      <c r="F54" s="4" t="str">
        <f>VLOOKUP(A54,HOP!A:C,3,0)</f>
        <v>4135849</v>
      </c>
      <c r="G54" s="4">
        <f t="shared" si="0"/>
        <v>0</v>
      </c>
      <c r="H54" s="4" t="str">
        <f t="shared" si="1"/>
        <v>，4135849</v>
      </c>
      <c r="I54" s="4" t="str">
        <f>VLOOKUP(A54,HOP!A:U,21,0)</f>
        <v>直连</v>
      </c>
    </row>
    <row r="55" s="4" customFormat="1" hidden="1" spans="1:9">
      <c r="A55" s="5">
        <v>999228142215438</v>
      </c>
      <c r="B55" s="6">
        <v>45236</v>
      </c>
      <c r="C55" s="6">
        <v>45238</v>
      </c>
      <c r="D55" s="4">
        <v>1832.04</v>
      </c>
      <c r="E55" s="4" t="str">
        <f>VLOOKUP(A55,HOP!A:L,12,0)</f>
        <v>1832.04</v>
      </c>
      <c r="F55" s="4" t="str">
        <f>VLOOKUP(A55,HOP!A:C,3,0)</f>
        <v>4138036</v>
      </c>
      <c r="G55" s="4">
        <f t="shared" si="0"/>
        <v>0</v>
      </c>
      <c r="H55" s="4" t="str">
        <f t="shared" si="1"/>
        <v>，4138036</v>
      </c>
      <c r="I55" s="4" t="str">
        <f>VLOOKUP(A55,HOP!A:U,21,0)</f>
        <v>直连</v>
      </c>
    </row>
    <row r="56" s="4" customFormat="1" hidden="1" spans="1:9">
      <c r="A56" s="5">
        <v>999228143328416</v>
      </c>
      <c r="B56" s="6">
        <v>45237</v>
      </c>
      <c r="C56" s="6">
        <v>45238</v>
      </c>
      <c r="D56" s="4">
        <v>572.53</v>
      </c>
      <c r="E56" s="4" t="str">
        <f>VLOOKUP(A56,HOP!A:L,12,0)</f>
        <v>572.53</v>
      </c>
      <c r="F56" s="4" t="str">
        <f>VLOOKUP(A56,HOP!A:C,3,0)</f>
        <v>4138608</v>
      </c>
      <c r="G56" s="4">
        <f t="shared" si="0"/>
        <v>0</v>
      </c>
      <c r="H56" s="4" t="str">
        <f t="shared" si="1"/>
        <v>，4138608</v>
      </c>
      <c r="I56" s="4" t="str">
        <f>VLOOKUP(A56,HOP!A:U,21,0)</f>
        <v>直连</v>
      </c>
    </row>
    <row r="57" s="4" customFormat="1" hidden="1" spans="1:9">
      <c r="A57" s="5">
        <v>999228147226229</v>
      </c>
      <c r="B57" s="6">
        <v>45230</v>
      </c>
      <c r="C57" s="6">
        <v>45238</v>
      </c>
      <c r="D57" s="4">
        <v>5212.72</v>
      </c>
      <c r="E57" s="4" t="str">
        <f>VLOOKUP(A57,HOP!A:L,12,0)</f>
        <v>5212.72</v>
      </c>
      <c r="F57" s="4" t="str">
        <f>VLOOKUP(A57,HOP!A:C,3,0)</f>
        <v>4140137</v>
      </c>
      <c r="G57" s="4">
        <f t="shared" si="0"/>
        <v>0</v>
      </c>
      <c r="H57" s="4" t="str">
        <f t="shared" si="1"/>
        <v>，4140137</v>
      </c>
      <c r="I57" s="4" t="str">
        <f>VLOOKUP(A57,HOP!A:U,21,0)</f>
        <v>直连</v>
      </c>
    </row>
    <row r="58" s="4" customFormat="1" hidden="1" spans="1:9">
      <c r="A58" s="5">
        <v>999228164955321</v>
      </c>
      <c r="B58" s="6">
        <v>45232</v>
      </c>
      <c r="C58" s="6">
        <v>45238</v>
      </c>
      <c r="D58" s="4">
        <v>2008.67</v>
      </c>
      <c r="E58" s="4">
        <v>2008.67</v>
      </c>
      <c r="F58" s="4" t="str">
        <f>VLOOKUP(A58,HOP!A:C,3,0)</f>
        <v>4143818</v>
      </c>
      <c r="G58" s="4">
        <f t="shared" si="0"/>
        <v>0</v>
      </c>
      <c r="H58" s="4" t="str">
        <f t="shared" si="1"/>
        <v>，4143818</v>
      </c>
      <c r="I58" s="4" t="str">
        <f>VLOOKUP(A58,HOP!A:U,21,0)</f>
        <v>直连</v>
      </c>
    </row>
    <row r="59" s="4" customFormat="1" hidden="1" spans="1:9">
      <c r="A59" s="5">
        <v>999228167017830</v>
      </c>
      <c r="B59" s="6">
        <v>45234</v>
      </c>
      <c r="C59" s="6">
        <v>45238</v>
      </c>
      <c r="D59" s="4">
        <v>866.67</v>
      </c>
      <c r="E59" s="4" t="str">
        <f>VLOOKUP(A59,HOP!A:L,12,0)</f>
        <v>866.67</v>
      </c>
      <c r="F59" s="4" t="str">
        <f>VLOOKUP(A59,HOP!A:C,3,0)</f>
        <v>4144539</v>
      </c>
      <c r="G59" s="4">
        <f t="shared" si="0"/>
        <v>0</v>
      </c>
      <c r="H59" s="4" t="str">
        <f t="shared" si="1"/>
        <v>，4144539</v>
      </c>
      <c r="I59" s="4" t="str">
        <f>VLOOKUP(A59,HOP!A:U,21,0)</f>
        <v>直连</v>
      </c>
    </row>
    <row r="60" s="4" customFormat="1" hidden="1" spans="1:9">
      <c r="A60" s="5">
        <v>999228172880620</v>
      </c>
      <c r="B60" s="6">
        <v>45236</v>
      </c>
      <c r="C60" s="6">
        <v>45238</v>
      </c>
      <c r="D60" s="4">
        <v>650.24</v>
      </c>
      <c r="E60" s="4" t="str">
        <f>VLOOKUP(A60,HOP!A:L,12,0)</f>
        <v>650.24</v>
      </c>
      <c r="F60" s="4" t="str">
        <f>VLOOKUP(A60,HOP!A:C,3,0)</f>
        <v>4147018</v>
      </c>
      <c r="G60" s="4">
        <f t="shared" si="0"/>
        <v>0</v>
      </c>
      <c r="H60" s="4" t="str">
        <f t="shared" si="1"/>
        <v>，4147018</v>
      </c>
      <c r="I60" s="4" t="str">
        <f>VLOOKUP(A60,HOP!A:U,21,0)</f>
        <v>直连</v>
      </c>
    </row>
    <row r="61" s="4" customFormat="1" hidden="1" spans="1:9">
      <c r="A61" s="5">
        <v>999228208190315</v>
      </c>
      <c r="B61" s="6">
        <v>45235</v>
      </c>
      <c r="C61" s="6">
        <v>45238</v>
      </c>
      <c r="D61" s="4">
        <v>1893.99</v>
      </c>
      <c r="E61" s="4" t="str">
        <f>VLOOKUP(A61,HOP!A:L,12,0)</f>
        <v>1893.99</v>
      </c>
      <c r="F61" s="4" t="str">
        <f>VLOOKUP(A61,HOP!A:C,3,0)</f>
        <v>4149142</v>
      </c>
      <c r="G61" s="4">
        <f t="shared" si="0"/>
        <v>0</v>
      </c>
      <c r="H61" s="4" t="str">
        <f t="shared" si="1"/>
        <v>，4149142</v>
      </c>
      <c r="I61" s="4" t="str">
        <f>VLOOKUP(A61,HOP!A:U,21,0)</f>
        <v>直连</v>
      </c>
    </row>
    <row r="62" s="4" customFormat="1" hidden="1" spans="1:9">
      <c r="A62" s="5">
        <v>999228208866316</v>
      </c>
      <c r="B62" s="6">
        <v>45236</v>
      </c>
      <c r="C62" s="6">
        <v>45238</v>
      </c>
      <c r="D62" s="4">
        <v>2353.4</v>
      </c>
      <c r="E62" s="4" t="str">
        <f>VLOOKUP(A62,HOP!A:L,12,0)</f>
        <v>2353.40</v>
      </c>
      <c r="F62" s="4" t="str">
        <f>VLOOKUP(A62,HOP!A:C,3,0)</f>
        <v>4149320</v>
      </c>
      <c r="G62" s="4">
        <f t="shared" si="0"/>
        <v>0</v>
      </c>
      <c r="H62" s="4" t="str">
        <f t="shared" si="1"/>
        <v>，4149320</v>
      </c>
      <c r="I62" s="4" t="str">
        <f>VLOOKUP(A62,HOP!A:U,21,0)</f>
        <v>直连</v>
      </c>
    </row>
    <row r="63" s="4" customFormat="1" hidden="1" spans="1:9">
      <c r="A63" s="5">
        <v>999228216356834</v>
      </c>
      <c r="B63" s="6">
        <v>45236</v>
      </c>
      <c r="C63" s="6">
        <v>45238</v>
      </c>
      <c r="D63" s="4">
        <v>2481.86</v>
      </c>
      <c r="E63" s="4" t="str">
        <f>VLOOKUP(A63,HOP!A:L,12,0)</f>
        <v>2481.86</v>
      </c>
      <c r="F63" s="4" t="str">
        <f>VLOOKUP(A63,HOP!A:C,3,0)</f>
        <v>4153614</v>
      </c>
      <c r="G63" s="4">
        <f t="shared" si="0"/>
        <v>0</v>
      </c>
      <c r="H63" s="4" t="str">
        <f t="shared" si="1"/>
        <v>，4153614</v>
      </c>
      <c r="I63" s="4" t="str">
        <f>VLOOKUP(A63,HOP!A:U,21,0)</f>
        <v>直连</v>
      </c>
    </row>
    <row r="64" s="4" customFormat="1" hidden="1" spans="1:9">
      <c r="A64" s="5">
        <v>999228217928036</v>
      </c>
      <c r="B64" s="6">
        <v>45236</v>
      </c>
      <c r="C64" s="6">
        <v>45238</v>
      </c>
      <c r="D64" s="4">
        <v>2081.63</v>
      </c>
      <c r="E64" s="4" t="str">
        <f>VLOOKUP(A64,HOP!A:L,12,0)</f>
        <v>2081.63</v>
      </c>
      <c r="F64" s="4" t="str">
        <f>VLOOKUP(A64,HOP!A:C,3,0)</f>
        <v>4154586</v>
      </c>
      <c r="G64" s="4">
        <f t="shared" si="0"/>
        <v>0</v>
      </c>
      <c r="H64" s="4" t="str">
        <f t="shared" si="1"/>
        <v>，4154586</v>
      </c>
      <c r="I64" s="4" t="str">
        <f>VLOOKUP(A64,HOP!A:U,21,0)</f>
        <v>直连</v>
      </c>
    </row>
    <row r="65" s="4" customFormat="1" hidden="1" spans="1:9">
      <c r="A65" s="5">
        <v>999228225811922</v>
      </c>
      <c r="B65" s="6">
        <v>45237</v>
      </c>
      <c r="C65" s="6">
        <v>45238</v>
      </c>
      <c r="D65" s="4">
        <v>209.61</v>
      </c>
      <c r="E65" s="4" t="str">
        <f>VLOOKUP(A65,HOP!A:L,12,0)</f>
        <v>209.61</v>
      </c>
      <c r="F65" s="4" t="str">
        <f>VLOOKUP(A65,HOP!A:C,3,0)</f>
        <v>4155106</v>
      </c>
      <c r="G65" s="4">
        <f t="shared" si="0"/>
        <v>0</v>
      </c>
      <c r="H65" s="4" t="str">
        <f t="shared" si="1"/>
        <v>，4155106</v>
      </c>
      <c r="I65" s="4" t="str">
        <f>VLOOKUP(A65,HOP!A:U,21,0)</f>
        <v>直连</v>
      </c>
    </row>
    <row r="66" s="4" customFormat="1" spans="1:11">
      <c r="A66" s="5">
        <v>999228167361065</v>
      </c>
      <c r="B66" s="6">
        <v>45237</v>
      </c>
      <c r="C66" s="6">
        <v>45238</v>
      </c>
      <c r="D66" s="4">
        <v>78.53</v>
      </c>
      <c r="E66" s="4" t="e">
        <f>VLOOKUP(A66,HOP!A:L,12,0)</f>
        <v>#N/A</v>
      </c>
      <c r="F66" s="7">
        <v>4086997</v>
      </c>
      <c r="G66" s="4" t="e">
        <f t="shared" si="0"/>
        <v>#N/A</v>
      </c>
      <c r="H66" s="4" t="str">
        <f t="shared" si="1"/>
        <v>，4086997</v>
      </c>
      <c r="I66" s="4" t="s">
        <v>1623</v>
      </c>
      <c r="J66" s="4" t="s">
        <v>1624</v>
      </c>
      <c r="K66" s="4" t="s">
        <v>1625</v>
      </c>
    </row>
    <row r="67" s="4" customFormat="1" hidden="1" spans="1:9">
      <c r="A67" s="5">
        <v>999228229907102</v>
      </c>
      <c r="B67" s="6">
        <v>45235</v>
      </c>
      <c r="C67" s="6">
        <v>45238</v>
      </c>
      <c r="D67" s="4">
        <v>1439.63</v>
      </c>
      <c r="E67" s="4" t="str">
        <f>VLOOKUP(A67,HOP!A:L,12,0)</f>
        <v>1439.63</v>
      </c>
      <c r="F67" s="4" t="str">
        <f>VLOOKUP(A67,HOP!A:C,3,0)</f>
        <v>4156320</v>
      </c>
      <c r="G67" s="4">
        <f t="shared" ref="G67:G130" si="2">D67-E67</f>
        <v>0</v>
      </c>
      <c r="H67" s="4" t="str">
        <f t="shared" ref="H67:H130" si="3">$H$1&amp;F67</f>
        <v>，4156320</v>
      </c>
      <c r="I67" s="4" t="str">
        <f>VLOOKUP(A67,HOP!A:U,21,0)</f>
        <v>直连</v>
      </c>
    </row>
    <row r="68" s="4" customFormat="1" hidden="1" spans="1:9">
      <c r="A68" s="5">
        <v>999228232824612</v>
      </c>
      <c r="B68" s="6">
        <v>45237</v>
      </c>
      <c r="C68" s="6">
        <v>45238</v>
      </c>
      <c r="D68" s="4">
        <v>647.4</v>
      </c>
      <c r="E68" s="4" t="str">
        <f>VLOOKUP(A68,HOP!A:L,12,0)</f>
        <v>647.40</v>
      </c>
      <c r="F68" s="4" t="str">
        <f>VLOOKUP(A68,HOP!A:C,3,0)</f>
        <v>4157924</v>
      </c>
      <c r="G68" s="4">
        <f t="shared" si="2"/>
        <v>0</v>
      </c>
      <c r="H68" s="4" t="str">
        <f t="shared" si="3"/>
        <v>，4157924</v>
      </c>
      <c r="I68" s="4" t="str">
        <f>VLOOKUP(A68,HOP!A:U,21,0)</f>
        <v>直连</v>
      </c>
    </row>
    <row r="69" s="4" customFormat="1" hidden="1" spans="1:9">
      <c r="A69" s="5">
        <v>999228233737808</v>
      </c>
      <c r="B69" s="6">
        <v>45237</v>
      </c>
      <c r="C69" s="6">
        <v>45238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2"/>
        <v>#N/A</v>
      </c>
      <c r="H69" s="4" t="e">
        <f t="shared" si="3"/>
        <v>#N/A</v>
      </c>
      <c r="I69" s="4" t="e">
        <f>VLOOKUP(A69,HOP!A:U,21,0)</f>
        <v>#N/A</v>
      </c>
    </row>
    <row r="70" s="4" customFormat="1" hidden="1" spans="1:9">
      <c r="A70" s="5">
        <v>999228233764209</v>
      </c>
      <c r="B70" s="6">
        <v>45237</v>
      </c>
      <c r="C70" s="6">
        <v>45238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2"/>
        <v>#N/A</v>
      </c>
      <c r="H70" s="4" t="e">
        <f t="shared" si="3"/>
        <v>#N/A</v>
      </c>
      <c r="I70" s="4" t="e">
        <f>VLOOKUP(A70,HOP!A:U,21,0)</f>
        <v>#N/A</v>
      </c>
    </row>
    <row r="71" s="4" customFormat="1" hidden="1" spans="1:9">
      <c r="A71" s="5">
        <v>999228237053973</v>
      </c>
      <c r="B71" s="6">
        <v>45236</v>
      </c>
      <c r="C71" s="6">
        <v>45238</v>
      </c>
      <c r="D71" s="4">
        <v>1543.12</v>
      </c>
      <c r="E71" s="4" t="str">
        <f>VLOOKUP(A71,HOP!A:L,12,0)</f>
        <v>1543.12</v>
      </c>
      <c r="F71" s="4" t="str">
        <f>VLOOKUP(A71,HOP!A:C,3,0)</f>
        <v>4160414</v>
      </c>
      <c r="G71" s="4">
        <f t="shared" si="2"/>
        <v>0</v>
      </c>
      <c r="H71" s="4" t="str">
        <f t="shared" si="3"/>
        <v>，4160414</v>
      </c>
      <c r="I71" s="4" t="str">
        <f>VLOOKUP(A71,HOP!A:U,21,0)</f>
        <v>直连</v>
      </c>
    </row>
    <row r="72" s="4" customFormat="1" hidden="1" spans="1:9">
      <c r="A72" s="5">
        <v>999228238943821</v>
      </c>
      <c r="B72" s="6">
        <v>45237</v>
      </c>
      <c r="C72" s="6">
        <v>45238</v>
      </c>
      <c r="D72" s="4">
        <v>1042.54</v>
      </c>
      <c r="E72" s="4" t="str">
        <f>VLOOKUP(A72,HOP!A:L,12,0)</f>
        <v>1042.86</v>
      </c>
      <c r="F72" s="4" t="str">
        <f>VLOOKUP(A72,HOP!A:C,3,0)</f>
        <v>4161573</v>
      </c>
      <c r="G72" s="4">
        <f t="shared" si="2"/>
        <v>-0.319999999999936</v>
      </c>
      <c r="H72" s="4" t="str">
        <f t="shared" si="3"/>
        <v>，4161573</v>
      </c>
      <c r="I72" s="4" t="str">
        <f>VLOOKUP(A72,HOP!A:U,21,0)</f>
        <v>直连</v>
      </c>
    </row>
    <row r="73" s="4" customFormat="1" hidden="1" spans="1:9">
      <c r="A73" s="5">
        <v>999228255043025</v>
      </c>
      <c r="B73" s="6">
        <v>45235</v>
      </c>
      <c r="C73" s="6">
        <v>45238</v>
      </c>
      <c r="D73" s="4">
        <v>949.53</v>
      </c>
      <c r="E73" s="4" t="str">
        <f>VLOOKUP(A73,HOP!A:L,12,0)</f>
        <v>949.53</v>
      </c>
      <c r="F73" s="4" t="str">
        <f>VLOOKUP(A73,HOP!A:C,3,0)</f>
        <v>4163471</v>
      </c>
      <c r="G73" s="4">
        <f t="shared" si="2"/>
        <v>0</v>
      </c>
      <c r="H73" s="4" t="str">
        <f t="shared" si="3"/>
        <v>，4163471</v>
      </c>
      <c r="I73" s="4" t="str">
        <f>VLOOKUP(A73,HOP!A:U,21,0)</f>
        <v>直连</v>
      </c>
    </row>
    <row r="74" s="4" customFormat="1" hidden="1" spans="1:9">
      <c r="A74" s="5">
        <v>999228256588490</v>
      </c>
      <c r="B74" s="6">
        <v>45235</v>
      </c>
      <c r="C74" s="6">
        <v>45238</v>
      </c>
      <c r="D74" s="4">
        <v>2462.1</v>
      </c>
      <c r="E74" s="4" t="str">
        <f>VLOOKUP(A74,HOP!A:L,12,0)</f>
        <v>2462.10</v>
      </c>
      <c r="F74" s="4" t="str">
        <f>VLOOKUP(A74,HOP!A:C,3,0)</f>
        <v>4163840</v>
      </c>
      <c r="G74" s="4">
        <f t="shared" si="2"/>
        <v>0</v>
      </c>
      <c r="H74" s="4" t="str">
        <f t="shared" si="3"/>
        <v>，4163840</v>
      </c>
      <c r="I74" s="4" t="str">
        <f>VLOOKUP(A74,HOP!A:U,21,0)</f>
        <v>直连</v>
      </c>
    </row>
    <row r="75" s="4" customFormat="1" hidden="1" spans="1:9">
      <c r="A75" s="5">
        <v>999228260326085</v>
      </c>
      <c r="B75" s="6">
        <v>45237</v>
      </c>
      <c r="C75" s="6">
        <v>45238</v>
      </c>
      <c r="D75" s="4">
        <v>718.22</v>
      </c>
      <c r="E75" s="4" t="str">
        <f>VLOOKUP(A75,HOP!A:L,12,0)</f>
        <v>718.22</v>
      </c>
      <c r="F75" s="4" t="str">
        <f>VLOOKUP(A75,HOP!A:C,3,0)</f>
        <v>4165377</v>
      </c>
      <c r="G75" s="4">
        <f t="shared" si="2"/>
        <v>0</v>
      </c>
      <c r="H75" s="4" t="str">
        <f t="shared" si="3"/>
        <v>，4165377</v>
      </c>
      <c r="I75" s="4" t="str">
        <f>VLOOKUP(A75,HOP!A:U,21,0)</f>
        <v>直连</v>
      </c>
    </row>
    <row r="76" s="4" customFormat="1" hidden="1" spans="1:9">
      <c r="A76" s="5">
        <v>999228263251391</v>
      </c>
      <c r="B76" s="6">
        <v>45237</v>
      </c>
      <c r="C76" s="6">
        <v>45238</v>
      </c>
      <c r="D76" s="4">
        <v>910.76</v>
      </c>
      <c r="E76" s="4" t="str">
        <f>VLOOKUP(A76,HOP!A:L,12,0)</f>
        <v>910.76</v>
      </c>
      <c r="F76" s="4" t="str">
        <f>VLOOKUP(A76,HOP!A:C,3,0)</f>
        <v>4166786</v>
      </c>
      <c r="G76" s="4">
        <f t="shared" si="2"/>
        <v>0</v>
      </c>
      <c r="H76" s="4" t="str">
        <f t="shared" si="3"/>
        <v>，4166786</v>
      </c>
      <c r="I76" s="4" t="str">
        <f>VLOOKUP(A76,HOP!A:U,21,0)</f>
        <v>直连</v>
      </c>
    </row>
    <row r="77" s="4" customFormat="1" hidden="1" spans="1:9">
      <c r="A77" s="5">
        <v>999228264016189</v>
      </c>
      <c r="B77" s="6">
        <v>45236</v>
      </c>
      <c r="C77" s="6">
        <v>45238</v>
      </c>
      <c r="D77" s="4">
        <v>1245.56</v>
      </c>
      <c r="E77" s="4" t="str">
        <f>VLOOKUP(A77,HOP!A:L,12,0)</f>
        <v>1245.56</v>
      </c>
      <c r="F77" s="4" t="str">
        <f>VLOOKUP(A77,HOP!A:C,3,0)</f>
        <v>4167175</v>
      </c>
      <c r="G77" s="4">
        <f t="shared" si="2"/>
        <v>0</v>
      </c>
      <c r="H77" s="4" t="str">
        <f t="shared" si="3"/>
        <v>，4167175</v>
      </c>
      <c r="I77" s="4" t="str">
        <f>VLOOKUP(A77,HOP!A:U,21,0)</f>
        <v>直连</v>
      </c>
    </row>
    <row r="78" s="4" customFormat="1" hidden="1" spans="1:9">
      <c r="A78" s="5">
        <v>999228264058160</v>
      </c>
      <c r="B78" s="6">
        <v>45237</v>
      </c>
      <c r="C78" s="6">
        <v>45238</v>
      </c>
      <c r="D78" s="4">
        <v>289.53</v>
      </c>
      <c r="E78" s="4" t="str">
        <f>VLOOKUP(A78,HOP!A:L,12,0)</f>
        <v>289.53</v>
      </c>
      <c r="F78" s="4" t="str">
        <f>VLOOKUP(A78,HOP!A:C,3,0)</f>
        <v>4167213</v>
      </c>
      <c r="G78" s="4">
        <f t="shared" si="2"/>
        <v>0</v>
      </c>
      <c r="H78" s="4" t="str">
        <f t="shared" si="3"/>
        <v>，4167213</v>
      </c>
      <c r="I78" s="4" t="str">
        <f>VLOOKUP(A78,HOP!A:U,21,0)</f>
        <v>直连</v>
      </c>
    </row>
    <row r="79" s="4" customFormat="1" hidden="1" spans="1:9">
      <c r="A79" s="5">
        <v>999228264480612</v>
      </c>
      <c r="B79" s="6">
        <v>45234</v>
      </c>
      <c r="C79" s="6">
        <v>45238</v>
      </c>
      <c r="D79" s="4">
        <v>1496.52</v>
      </c>
      <c r="E79" s="4" t="str">
        <f>VLOOKUP(A79,HOP!A:L,12,0)</f>
        <v>1496.52</v>
      </c>
      <c r="F79" s="4" t="str">
        <f>VLOOKUP(A79,HOP!A:C,3,0)</f>
        <v>4167575</v>
      </c>
      <c r="G79" s="4">
        <f t="shared" si="2"/>
        <v>0</v>
      </c>
      <c r="H79" s="4" t="str">
        <f t="shared" si="3"/>
        <v>，4167575</v>
      </c>
      <c r="I79" s="4" t="str">
        <f>VLOOKUP(A79,HOP!A:U,21,0)</f>
        <v>直连</v>
      </c>
    </row>
    <row r="80" s="4" customFormat="1" hidden="1" spans="1:9">
      <c r="A80" s="5">
        <v>999228266805116</v>
      </c>
      <c r="B80" s="6">
        <v>45236</v>
      </c>
      <c r="C80" s="6">
        <v>45238</v>
      </c>
      <c r="D80" s="4">
        <v>511.54</v>
      </c>
      <c r="E80" s="4" t="str">
        <f>VLOOKUP(A80,HOP!A:L,12,0)</f>
        <v>511.54</v>
      </c>
      <c r="F80" s="4" t="str">
        <f>VLOOKUP(A80,HOP!A:C,3,0)</f>
        <v>4168827</v>
      </c>
      <c r="G80" s="4">
        <f t="shared" si="2"/>
        <v>0</v>
      </c>
      <c r="H80" s="4" t="str">
        <f t="shared" si="3"/>
        <v>，4168827</v>
      </c>
      <c r="I80" s="4" t="str">
        <f>VLOOKUP(A80,HOP!A:U,21,0)</f>
        <v>直连</v>
      </c>
    </row>
    <row r="81" s="4" customFormat="1" hidden="1" spans="1:9">
      <c r="A81" s="5">
        <v>999228267980233</v>
      </c>
      <c r="B81" s="6">
        <v>45235</v>
      </c>
      <c r="C81" s="6">
        <v>45238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999228268212290</v>
      </c>
      <c r="B82" s="6">
        <v>45236</v>
      </c>
      <c r="C82" s="6">
        <v>45238</v>
      </c>
      <c r="D82" s="4">
        <v>1483.22</v>
      </c>
      <c r="E82" s="4" t="str">
        <f>VLOOKUP(A82,HOP!A:L,12,0)</f>
        <v>1483.22</v>
      </c>
      <c r="F82" s="4" t="str">
        <f>VLOOKUP(A82,HOP!A:C,3,0)</f>
        <v>4169614</v>
      </c>
      <c r="G82" s="4">
        <f t="shared" si="2"/>
        <v>0</v>
      </c>
      <c r="H82" s="4" t="str">
        <f t="shared" si="3"/>
        <v>，4169614</v>
      </c>
      <c r="I82" s="4" t="str">
        <f>VLOOKUP(A82,HOP!A:U,21,0)</f>
        <v>直连</v>
      </c>
    </row>
    <row r="83" s="4" customFormat="1" hidden="1" spans="1:9">
      <c r="A83" s="5">
        <v>999228269087793</v>
      </c>
      <c r="B83" s="6">
        <v>45236</v>
      </c>
      <c r="C83" s="6">
        <v>45238</v>
      </c>
      <c r="D83" s="4">
        <v>1357.72</v>
      </c>
      <c r="E83" s="4" t="str">
        <f>VLOOKUP(A83,HOP!A:L,12,0)</f>
        <v>1357.72</v>
      </c>
      <c r="F83" s="4" t="str">
        <f>VLOOKUP(A83,HOP!A:C,3,0)</f>
        <v>4170229</v>
      </c>
      <c r="G83" s="4">
        <f t="shared" si="2"/>
        <v>0</v>
      </c>
      <c r="H83" s="4" t="str">
        <f t="shared" si="3"/>
        <v>，4170229</v>
      </c>
      <c r="I83" s="4" t="str">
        <f>VLOOKUP(A83,HOP!A:U,21,0)</f>
        <v>直连</v>
      </c>
    </row>
    <row r="84" s="4" customFormat="1" hidden="1" spans="1:9">
      <c r="A84" s="5">
        <v>28270870305</v>
      </c>
      <c r="B84" s="6">
        <v>45235</v>
      </c>
      <c r="C84" s="6">
        <v>45238</v>
      </c>
      <c r="D84" s="4">
        <v>8630.8</v>
      </c>
      <c r="E84" s="4" t="str">
        <f>VLOOKUP(A84,HOP!A:L,12,0)</f>
        <v>8630.80</v>
      </c>
      <c r="F84" s="4" t="str">
        <f>VLOOKUP(A84,HOP!A:C,3,0)</f>
        <v>4171341</v>
      </c>
      <c r="G84" s="4">
        <f t="shared" si="2"/>
        <v>0</v>
      </c>
      <c r="H84" s="4" t="str">
        <f t="shared" si="3"/>
        <v>，4171341</v>
      </c>
      <c r="I84" s="4" t="str">
        <f>VLOOKUP(A84,HOP!A:U,21,0)</f>
        <v>直连</v>
      </c>
    </row>
    <row r="85" s="4" customFormat="1" hidden="1" spans="1:9">
      <c r="A85" s="5">
        <v>999228270887488</v>
      </c>
      <c r="B85" s="6">
        <v>45236</v>
      </c>
      <c r="C85" s="6">
        <v>45238</v>
      </c>
      <c r="D85" s="4">
        <v>1863.44</v>
      </c>
      <c r="E85" s="4" t="str">
        <f>VLOOKUP(A85,HOP!A:L,12,0)</f>
        <v>1863.44</v>
      </c>
      <c r="F85" s="4" t="str">
        <f>VLOOKUP(A85,HOP!A:C,3,0)</f>
        <v>4171349</v>
      </c>
      <c r="G85" s="4">
        <f t="shared" si="2"/>
        <v>0</v>
      </c>
      <c r="H85" s="4" t="str">
        <f t="shared" si="3"/>
        <v>，4171349</v>
      </c>
      <c r="I85" s="4" t="str">
        <f>VLOOKUP(A85,HOP!A:U,21,0)</f>
        <v>直连</v>
      </c>
    </row>
    <row r="86" s="4" customFormat="1" hidden="1" spans="1:9">
      <c r="A86" s="5">
        <v>999228273646191</v>
      </c>
      <c r="B86" s="6">
        <v>45237</v>
      </c>
      <c r="C86" s="6">
        <v>45238</v>
      </c>
      <c r="D86" s="4">
        <v>676.85</v>
      </c>
      <c r="E86" s="4" t="str">
        <f>VLOOKUP(A86,HOP!A:L,12,0)</f>
        <v>676.87</v>
      </c>
      <c r="F86" s="4" t="str">
        <f>VLOOKUP(A86,HOP!A:C,3,0)</f>
        <v>4173178</v>
      </c>
      <c r="G86" s="4">
        <f t="shared" si="2"/>
        <v>-0.0199999999999818</v>
      </c>
      <c r="H86" s="4" t="str">
        <f t="shared" si="3"/>
        <v>，4173178</v>
      </c>
      <c r="I86" s="4" t="str">
        <f>VLOOKUP(A86,HOP!A:U,21,0)</f>
        <v>直连</v>
      </c>
    </row>
    <row r="87" s="4" customFormat="1" hidden="1" spans="1:9">
      <c r="A87" s="5">
        <v>999228273778101</v>
      </c>
      <c r="B87" s="6">
        <v>45234</v>
      </c>
      <c r="C87" s="6">
        <v>45238</v>
      </c>
      <c r="D87" s="4">
        <v>2084.52</v>
      </c>
      <c r="E87" s="4" t="str">
        <f>VLOOKUP(A87,HOP!A:L,12,0)</f>
        <v>2084.52</v>
      </c>
      <c r="F87" s="4" t="str">
        <f>VLOOKUP(A87,HOP!A:C,3,0)</f>
        <v>4173291</v>
      </c>
      <c r="G87" s="4">
        <f t="shared" si="2"/>
        <v>0</v>
      </c>
      <c r="H87" s="4" t="str">
        <f t="shared" si="3"/>
        <v>，4173291</v>
      </c>
      <c r="I87" s="4" t="str">
        <f>VLOOKUP(A87,HOP!A:U,21,0)</f>
        <v>直连</v>
      </c>
    </row>
    <row r="88" s="4" customFormat="1" hidden="1" spans="1:9">
      <c r="A88" s="5">
        <v>999228274048421</v>
      </c>
      <c r="B88" s="6">
        <v>45234</v>
      </c>
      <c r="C88" s="6">
        <v>45238</v>
      </c>
      <c r="D88" s="4">
        <v>631.02</v>
      </c>
      <c r="E88" s="4" t="str">
        <f>VLOOKUP(A88,HOP!A:L,12,0)</f>
        <v>631.02</v>
      </c>
      <c r="F88" s="4" t="str">
        <f>VLOOKUP(A88,HOP!A:C,3,0)</f>
        <v>4173481</v>
      </c>
      <c r="G88" s="4">
        <f t="shared" si="2"/>
        <v>0</v>
      </c>
      <c r="H88" s="4" t="str">
        <f t="shared" si="3"/>
        <v>，4173481</v>
      </c>
      <c r="I88" s="4" t="str">
        <f>VLOOKUP(A88,HOP!A:U,21,0)</f>
        <v>直连</v>
      </c>
    </row>
    <row r="89" s="4" customFormat="1" hidden="1" spans="1:9">
      <c r="A89" s="5">
        <v>999228274496976</v>
      </c>
      <c r="B89" s="6">
        <v>45237</v>
      </c>
      <c r="C89" s="6">
        <v>45238</v>
      </c>
      <c r="D89" s="4">
        <v>1165.56</v>
      </c>
      <c r="E89" s="4" t="str">
        <f>VLOOKUP(A89,HOP!A:L,12,0)</f>
        <v>1165.56</v>
      </c>
      <c r="F89" s="4" t="str">
        <f>VLOOKUP(A89,HOP!A:C,3,0)</f>
        <v>4173841</v>
      </c>
      <c r="G89" s="4">
        <f t="shared" si="2"/>
        <v>0</v>
      </c>
      <c r="H89" s="4" t="str">
        <f t="shared" si="3"/>
        <v>，4173841</v>
      </c>
      <c r="I89" s="4" t="str">
        <f>VLOOKUP(A89,HOP!A:U,21,0)</f>
        <v>直连</v>
      </c>
    </row>
    <row r="90" s="4" customFormat="1" hidden="1" spans="1:9">
      <c r="A90" s="5">
        <v>999228274605464</v>
      </c>
      <c r="B90" s="6">
        <v>45237</v>
      </c>
      <c r="C90" s="6">
        <v>45238</v>
      </c>
      <c r="D90" s="4">
        <v>498.59</v>
      </c>
      <c r="E90" s="4" t="str">
        <f>VLOOKUP(A90,HOP!A:L,12,0)</f>
        <v>498.59</v>
      </c>
      <c r="F90" s="4" t="str">
        <f>VLOOKUP(A90,HOP!A:C,3,0)</f>
        <v>4174047</v>
      </c>
      <c r="G90" s="4">
        <f t="shared" si="2"/>
        <v>0</v>
      </c>
      <c r="H90" s="4" t="str">
        <f t="shared" si="3"/>
        <v>，4174047</v>
      </c>
      <c r="I90" s="4" t="str">
        <f>VLOOKUP(A90,HOP!A:U,21,0)</f>
        <v>直连</v>
      </c>
    </row>
    <row r="91" s="4" customFormat="1" hidden="1" spans="1:9">
      <c r="A91" s="5">
        <v>999228282428593</v>
      </c>
      <c r="B91" s="6">
        <v>45237</v>
      </c>
      <c r="C91" s="6">
        <v>45238</v>
      </c>
      <c r="D91" s="4">
        <v>314.09</v>
      </c>
      <c r="E91" s="4" t="str">
        <f>VLOOKUP(A91,HOP!A:L,12,0)</f>
        <v>314.09</v>
      </c>
      <c r="F91" s="4" t="str">
        <f>VLOOKUP(A91,HOP!A:C,3,0)</f>
        <v>4175821</v>
      </c>
      <c r="G91" s="4">
        <f t="shared" si="2"/>
        <v>0</v>
      </c>
      <c r="H91" s="4" t="str">
        <f t="shared" si="3"/>
        <v>，4175821</v>
      </c>
      <c r="I91" s="4" t="str">
        <f>VLOOKUP(A91,HOP!A:U,21,0)</f>
        <v>直连</v>
      </c>
    </row>
    <row r="92" s="4" customFormat="1" hidden="1" spans="1:9">
      <c r="A92" s="5">
        <v>999228284496936</v>
      </c>
      <c r="B92" s="6">
        <v>45237</v>
      </c>
      <c r="C92" s="6">
        <v>45238</v>
      </c>
      <c r="D92" s="4">
        <v>283.56</v>
      </c>
      <c r="E92" s="4" t="str">
        <f>VLOOKUP(A92,HOP!A:L,12,0)</f>
        <v>283.56</v>
      </c>
      <c r="F92" s="4" t="str">
        <f>VLOOKUP(A92,HOP!A:C,3,0)</f>
        <v>4176590</v>
      </c>
      <c r="G92" s="4">
        <f t="shared" si="2"/>
        <v>0</v>
      </c>
      <c r="H92" s="4" t="str">
        <f t="shared" si="3"/>
        <v>，4176590</v>
      </c>
      <c r="I92" s="4" t="str">
        <f>VLOOKUP(A92,HOP!A:U,21,0)</f>
        <v>直连</v>
      </c>
    </row>
    <row r="93" s="4" customFormat="1" hidden="1" spans="1:9">
      <c r="A93" s="5">
        <v>999228284559504</v>
      </c>
      <c r="B93" s="6">
        <v>45237</v>
      </c>
      <c r="C93" s="6">
        <v>45238</v>
      </c>
      <c r="D93" s="4">
        <v>283.56</v>
      </c>
      <c r="E93" s="4" t="str">
        <f>VLOOKUP(A93,HOP!A:L,12,0)</f>
        <v>283.56</v>
      </c>
      <c r="F93" s="4" t="str">
        <f>VLOOKUP(A93,HOP!A:C,3,0)</f>
        <v>4176611</v>
      </c>
      <c r="G93" s="4">
        <f t="shared" si="2"/>
        <v>0</v>
      </c>
      <c r="H93" s="4" t="str">
        <f t="shared" si="3"/>
        <v>，4176611</v>
      </c>
      <c r="I93" s="4" t="str">
        <f>VLOOKUP(A93,HOP!A:U,21,0)</f>
        <v>直连</v>
      </c>
    </row>
    <row r="94" s="4" customFormat="1" hidden="1" spans="1:9">
      <c r="A94" s="5">
        <v>999228286521676</v>
      </c>
      <c r="B94" s="6">
        <v>45237</v>
      </c>
      <c r="C94" s="6">
        <v>45238</v>
      </c>
      <c r="D94" s="4">
        <v>1023.28</v>
      </c>
      <c r="E94" s="4" t="str">
        <f>VLOOKUP(A94,HOP!A:L,12,0)</f>
        <v>1023.28</v>
      </c>
      <c r="F94" s="4" t="str">
        <f>VLOOKUP(A94,HOP!A:C,3,0)</f>
        <v>4177494</v>
      </c>
      <c r="G94" s="4">
        <f t="shared" si="2"/>
        <v>0</v>
      </c>
      <c r="H94" s="4" t="str">
        <f t="shared" si="3"/>
        <v>，4177494</v>
      </c>
      <c r="I94" s="4" t="str">
        <f>VLOOKUP(A94,HOP!A:U,21,0)</f>
        <v>直连</v>
      </c>
    </row>
    <row r="95" s="4" customFormat="1" hidden="1" spans="1:9">
      <c r="A95" s="5">
        <v>999228287212413</v>
      </c>
      <c r="B95" s="6">
        <v>45234</v>
      </c>
      <c r="C95" s="6">
        <v>45238</v>
      </c>
      <c r="D95" s="4">
        <v>1012.32</v>
      </c>
      <c r="E95" s="4" t="str">
        <f>VLOOKUP(A95,HOP!A:L,12,0)</f>
        <v>1012.32</v>
      </c>
      <c r="F95" s="4" t="str">
        <f>VLOOKUP(A95,HOP!A:C,3,0)</f>
        <v>4177926</v>
      </c>
      <c r="G95" s="4">
        <f t="shared" si="2"/>
        <v>0</v>
      </c>
      <c r="H95" s="4" t="str">
        <f t="shared" si="3"/>
        <v>，4177926</v>
      </c>
      <c r="I95" s="4" t="str">
        <f>VLOOKUP(A95,HOP!A:U,21,0)</f>
        <v>直连</v>
      </c>
    </row>
    <row r="96" s="4" customFormat="1" hidden="1" spans="1:9">
      <c r="A96" s="5">
        <v>999228287532030</v>
      </c>
      <c r="B96" s="6">
        <v>45235</v>
      </c>
      <c r="C96" s="6">
        <v>45238</v>
      </c>
      <c r="D96" s="4">
        <v>4316.64</v>
      </c>
      <c r="E96" s="4" t="str">
        <f>VLOOKUP(A96,HOP!A:L,12,0)</f>
        <v>4316.73</v>
      </c>
      <c r="F96" s="4" t="str">
        <f>VLOOKUP(A96,HOP!A:C,3,0)</f>
        <v>4178021</v>
      </c>
      <c r="G96" s="4">
        <f t="shared" si="2"/>
        <v>-0.089999999999236</v>
      </c>
      <c r="H96" s="4" t="str">
        <f t="shared" si="3"/>
        <v>，4178021</v>
      </c>
      <c r="I96" s="4" t="str">
        <f>VLOOKUP(A96,HOP!A:U,21,0)</f>
        <v>直连</v>
      </c>
    </row>
    <row r="97" s="4" customFormat="1" hidden="1" spans="1:9">
      <c r="A97" s="5">
        <v>999228288775766</v>
      </c>
      <c r="B97" s="6">
        <v>45234</v>
      </c>
      <c r="C97" s="6">
        <v>45238</v>
      </c>
      <c r="D97" s="4">
        <v>894.69</v>
      </c>
      <c r="E97" s="4" t="str">
        <f>VLOOKUP(A97,HOP!A:L,12,0)</f>
        <v>894.69</v>
      </c>
      <c r="F97" s="4" t="str">
        <f>VLOOKUP(A97,HOP!A:C,3,0)</f>
        <v>4178878</v>
      </c>
      <c r="G97" s="4">
        <f t="shared" si="2"/>
        <v>0</v>
      </c>
      <c r="H97" s="4" t="str">
        <f t="shared" si="3"/>
        <v>，4178878</v>
      </c>
      <c r="I97" s="4" t="str">
        <f>VLOOKUP(A97,HOP!A:U,21,0)</f>
        <v>直连</v>
      </c>
    </row>
    <row r="98" s="4" customFormat="1" hidden="1" spans="1:9">
      <c r="A98" s="5">
        <v>999228289685979</v>
      </c>
      <c r="B98" s="6">
        <v>45235</v>
      </c>
      <c r="C98" s="6">
        <v>45238</v>
      </c>
      <c r="D98" s="4">
        <v>2711.7</v>
      </c>
      <c r="E98" s="4" t="str">
        <f>VLOOKUP(A98,HOP!A:L,12,0)</f>
        <v>2711.70</v>
      </c>
      <c r="F98" s="4" t="str">
        <f>VLOOKUP(A98,HOP!A:C,3,0)</f>
        <v>4179327</v>
      </c>
      <c r="G98" s="4">
        <f t="shared" si="2"/>
        <v>0</v>
      </c>
      <c r="H98" s="4" t="str">
        <f t="shared" si="3"/>
        <v>，4179327</v>
      </c>
      <c r="I98" s="4" t="str">
        <f>VLOOKUP(A98,HOP!A:U,21,0)</f>
        <v>直连</v>
      </c>
    </row>
    <row r="99" s="4" customFormat="1" hidden="1" spans="1:9">
      <c r="A99" s="5">
        <v>999228290991569</v>
      </c>
      <c r="B99" s="6">
        <v>45237</v>
      </c>
      <c r="C99" s="6">
        <v>45238</v>
      </c>
      <c r="D99" s="4">
        <v>266.44</v>
      </c>
      <c r="E99" s="4" t="str">
        <f>VLOOKUP(A99,HOP!A:L,12,0)</f>
        <v>266.44</v>
      </c>
      <c r="F99" s="4" t="str">
        <f>VLOOKUP(A99,HOP!A:C,3,0)</f>
        <v>4179837</v>
      </c>
      <c r="G99" s="4">
        <f t="shared" si="2"/>
        <v>0</v>
      </c>
      <c r="H99" s="4" t="str">
        <f t="shared" si="3"/>
        <v>，4179837</v>
      </c>
      <c r="I99" s="4" t="str">
        <f>VLOOKUP(A99,HOP!A:U,21,0)</f>
        <v>直连</v>
      </c>
    </row>
    <row r="100" s="4" customFormat="1" hidden="1" spans="1:9">
      <c r="A100" s="5">
        <v>999228292118536</v>
      </c>
      <c r="B100" s="6">
        <v>45237</v>
      </c>
      <c r="C100" s="6">
        <v>45238</v>
      </c>
      <c r="D100" s="4">
        <v>374.94</v>
      </c>
      <c r="E100" s="4" t="str">
        <f>VLOOKUP(A100,HOP!A:L,12,0)</f>
        <v>374.94</v>
      </c>
      <c r="F100" s="4" t="str">
        <f>VLOOKUP(A100,HOP!A:C,3,0)</f>
        <v>4180278</v>
      </c>
      <c r="G100" s="4">
        <f t="shared" si="2"/>
        <v>0</v>
      </c>
      <c r="H100" s="4" t="str">
        <f t="shared" si="3"/>
        <v>，4180278</v>
      </c>
      <c r="I100" s="4" t="str">
        <f>VLOOKUP(A100,HOP!A:U,21,0)</f>
        <v>直连</v>
      </c>
    </row>
    <row r="101" s="4" customFormat="1" hidden="1" spans="1:9">
      <c r="A101" s="5">
        <v>999228294005195</v>
      </c>
      <c r="B101" s="6">
        <v>45236</v>
      </c>
      <c r="C101" s="6">
        <v>45238</v>
      </c>
      <c r="D101" s="4">
        <v>5960.24</v>
      </c>
      <c r="E101" s="4" t="str">
        <f>VLOOKUP(A101,HOP!A:L,12,0)</f>
        <v>5960.24</v>
      </c>
      <c r="F101" s="4" t="str">
        <f>VLOOKUP(A101,HOP!A:C,3,0)</f>
        <v>4181641</v>
      </c>
      <c r="G101" s="4">
        <f t="shared" si="2"/>
        <v>0</v>
      </c>
      <c r="H101" s="4" t="str">
        <f t="shared" si="3"/>
        <v>，4181641</v>
      </c>
      <c r="I101" s="4" t="str">
        <f>VLOOKUP(A101,HOP!A:U,21,0)</f>
        <v>直连</v>
      </c>
    </row>
    <row r="102" s="4" customFormat="1" hidden="1" spans="1:9">
      <c r="A102" s="5">
        <v>999228295396097</v>
      </c>
      <c r="B102" s="6">
        <v>45237</v>
      </c>
      <c r="C102" s="6">
        <v>45238</v>
      </c>
      <c r="D102" s="4">
        <v>379.98</v>
      </c>
      <c r="E102" s="4" t="str">
        <f>VLOOKUP(A102,HOP!A:L,12,0)</f>
        <v>379.98</v>
      </c>
      <c r="F102" s="4" t="str">
        <f>VLOOKUP(A102,HOP!A:C,3,0)</f>
        <v>4182495</v>
      </c>
      <c r="G102" s="4">
        <f t="shared" si="2"/>
        <v>0</v>
      </c>
      <c r="H102" s="4" t="str">
        <f t="shared" si="3"/>
        <v>，4182495</v>
      </c>
      <c r="I102" s="4" t="str">
        <f>VLOOKUP(A102,HOP!A:U,21,0)</f>
        <v>直采</v>
      </c>
    </row>
    <row r="103" s="4" customFormat="1" hidden="1" spans="1:9">
      <c r="A103" s="5">
        <v>999228296508696</v>
      </c>
      <c r="B103" s="6">
        <v>45236</v>
      </c>
      <c r="C103" s="6">
        <v>45238</v>
      </c>
      <c r="D103" s="4">
        <v>1023.1</v>
      </c>
      <c r="E103" s="4" t="str">
        <f>VLOOKUP(A103,HOP!A:L,12,0)</f>
        <v>1023.10</v>
      </c>
      <c r="F103" s="4" t="str">
        <f>VLOOKUP(A103,HOP!A:C,3,0)</f>
        <v>4183316</v>
      </c>
      <c r="G103" s="4">
        <f t="shared" si="2"/>
        <v>0</v>
      </c>
      <c r="H103" s="4" t="str">
        <f t="shared" si="3"/>
        <v>，4183316</v>
      </c>
      <c r="I103" s="4" t="str">
        <f>VLOOKUP(A103,HOP!A:U,21,0)</f>
        <v>直连</v>
      </c>
    </row>
    <row r="104" s="4" customFormat="1" hidden="1" spans="1:9">
      <c r="A104" s="5">
        <v>999228296648463</v>
      </c>
      <c r="B104" s="6">
        <v>45235</v>
      </c>
      <c r="C104" s="6">
        <v>45238</v>
      </c>
      <c r="D104" s="4">
        <v>1995.94</v>
      </c>
      <c r="E104" s="4" t="str">
        <f>VLOOKUP(A104,HOP!A:L,12,0)</f>
        <v>1995.94</v>
      </c>
      <c r="F104" s="4" t="str">
        <f>VLOOKUP(A104,HOP!A:C,3,0)</f>
        <v>4183369</v>
      </c>
      <c r="G104" s="4">
        <f t="shared" si="2"/>
        <v>0</v>
      </c>
      <c r="H104" s="4" t="str">
        <f t="shared" si="3"/>
        <v>，4183369</v>
      </c>
      <c r="I104" s="4" t="str">
        <f>VLOOKUP(A104,HOP!A:U,21,0)</f>
        <v>直连</v>
      </c>
    </row>
    <row r="105" s="4" customFormat="1" hidden="1" spans="1:9">
      <c r="A105" s="5">
        <v>999228305165323</v>
      </c>
      <c r="B105" s="6">
        <v>45236</v>
      </c>
      <c r="C105" s="6">
        <v>45238</v>
      </c>
      <c r="D105" s="4">
        <v>1696.74</v>
      </c>
      <c r="E105" s="4" t="str">
        <f>VLOOKUP(A105,HOP!A:L,12,0)</f>
        <v>1696.74</v>
      </c>
      <c r="F105" s="4" t="str">
        <f>VLOOKUP(A105,HOP!A:C,3,0)</f>
        <v>4184238</v>
      </c>
      <c r="G105" s="4">
        <f t="shared" si="2"/>
        <v>0</v>
      </c>
      <c r="H105" s="4" t="str">
        <f t="shared" si="3"/>
        <v>，4184238</v>
      </c>
      <c r="I105" s="4" t="str">
        <f>VLOOKUP(A105,HOP!A:U,21,0)</f>
        <v>直连</v>
      </c>
    </row>
    <row r="106" s="4" customFormat="1" hidden="1" spans="1:9">
      <c r="A106" s="5">
        <v>999228305397166</v>
      </c>
      <c r="B106" s="6">
        <v>45237</v>
      </c>
      <c r="C106" s="6">
        <v>45238</v>
      </c>
      <c r="D106" s="4">
        <v>351.65</v>
      </c>
      <c r="E106" s="4" t="str">
        <f>VLOOKUP(A106,HOP!A:L,12,0)</f>
        <v>351.65</v>
      </c>
      <c r="F106" s="4" t="str">
        <f>VLOOKUP(A106,HOP!A:C,3,0)</f>
        <v>4184280</v>
      </c>
      <c r="G106" s="4">
        <f t="shared" si="2"/>
        <v>0</v>
      </c>
      <c r="H106" s="4" t="str">
        <f t="shared" si="3"/>
        <v>，4184280</v>
      </c>
      <c r="I106" s="4" t="str">
        <f>VLOOKUP(A106,HOP!A:U,21,0)</f>
        <v>直连</v>
      </c>
    </row>
    <row r="107" s="4" customFormat="1" hidden="1" spans="1:9">
      <c r="A107" s="5">
        <v>999228306621749</v>
      </c>
      <c r="B107" s="6">
        <v>45236</v>
      </c>
      <c r="C107" s="6">
        <v>45238</v>
      </c>
      <c r="D107" s="4">
        <v>2256.82</v>
      </c>
      <c r="E107" s="4" t="str">
        <f>VLOOKUP(A107,HOP!A:L,12,0)</f>
        <v>2256.86</v>
      </c>
      <c r="F107" s="4" t="str">
        <f>VLOOKUP(A107,HOP!A:C,3,0)</f>
        <v>4184618</v>
      </c>
      <c r="G107" s="4">
        <f t="shared" si="2"/>
        <v>-0.0399999999999636</v>
      </c>
      <c r="H107" s="4" t="str">
        <f t="shared" si="3"/>
        <v>，4184618</v>
      </c>
      <c r="I107" s="4" t="str">
        <f>VLOOKUP(A107,HOP!A:U,21,0)</f>
        <v>直连</v>
      </c>
    </row>
    <row r="108" s="4" customFormat="1" hidden="1" spans="1:9">
      <c r="A108" s="5">
        <v>999228306664459</v>
      </c>
      <c r="B108" s="6">
        <v>45235</v>
      </c>
      <c r="C108" s="6">
        <v>45238</v>
      </c>
      <c r="D108" s="4">
        <v>1876.38</v>
      </c>
      <c r="E108" s="4" t="str">
        <f>VLOOKUP(A108,HOP!A:L,12,0)</f>
        <v>1876.38</v>
      </c>
      <c r="F108" s="4" t="str">
        <f>VLOOKUP(A108,HOP!A:C,3,0)</f>
        <v>4184628</v>
      </c>
      <c r="G108" s="4">
        <f t="shared" si="2"/>
        <v>0</v>
      </c>
      <c r="H108" s="4" t="str">
        <f t="shared" si="3"/>
        <v>，4184628</v>
      </c>
      <c r="I108" s="4" t="str">
        <f>VLOOKUP(A108,HOP!A:U,21,0)</f>
        <v>直采</v>
      </c>
    </row>
    <row r="109" s="4" customFormat="1" hidden="1" spans="1:9">
      <c r="A109" s="5">
        <v>999228306809113</v>
      </c>
      <c r="B109" s="6">
        <v>45236</v>
      </c>
      <c r="C109" s="6">
        <v>45238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VLOOKUP(A109,HOP!A:U,21,0)</f>
        <v>#N/A</v>
      </c>
    </row>
    <row r="110" s="4" customFormat="1" hidden="1" spans="1:9">
      <c r="A110" s="5">
        <v>999228308752999</v>
      </c>
      <c r="B110" s="6">
        <v>45237</v>
      </c>
      <c r="C110" s="6">
        <v>45238</v>
      </c>
      <c r="D110" s="4">
        <v>226.14</v>
      </c>
      <c r="E110" s="4" t="str">
        <f>VLOOKUP(A110,HOP!A:L,12,0)</f>
        <v>226.14</v>
      </c>
      <c r="F110" s="4" t="str">
        <f>VLOOKUP(A110,HOP!A:C,3,0)</f>
        <v>4185506</v>
      </c>
      <c r="G110" s="4">
        <f t="shared" si="2"/>
        <v>0</v>
      </c>
      <c r="H110" s="4" t="str">
        <f t="shared" si="3"/>
        <v>，4185506</v>
      </c>
      <c r="I110" s="4" t="str">
        <f>VLOOKUP(A110,HOP!A:U,21,0)</f>
        <v>直连</v>
      </c>
    </row>
    <row r="111" s="4" customFormat="1" hidden="1" spans="1:9">
      <c r="A111" s="5">
        <v>999228310881373</v>
      </c>
      <c r="B111" s="6">
        <v>45237</v>
      </c>
      <c r="C111" s="6">
        <v>45238</v>
      </c>
      <c r="D111" s="4">
        <v>617.79</v>
      </c>
      <c r="E111" s="4" t="str">
        <f>VLOOKUP(A111,HOP!A:L,12,0)</f>
        <v>617.79</v>
      </c>
      <c r="F111" s="4" t="str">
        <f>VLOOKUP(A111,HOP!A:C,3,0)</f>
        <v>4186582</v>
      </c>
      <c r="G111" s="4">
        <f t="shared" si="2"/>
        <v>0</v>
      </c>
      <c r="H111" s="4" t="str">
        <f t="shared" si="3"/>
        <v>，4186582</v>
      </c>
      <c r="I111" s="4" t="str">
        <f>VLOOKUP(A111,HOP!A:U,21,0)</f>
        <v>直连</v>
      </c>
    </row>
    <row r="112" s="4" customFormat="1" hidden="1" spans="1:9">
      <c r="A112" s="5">
        <v>999228312450879</v>
      </c>
      <c r="B112" s="6">
        <v>45236</v>
      </c>
      <c r="C112" s="6">
        <v>45238</v>
      </c>
      <c r="D112" s="4">
        <v>1790.75</v>
      </c>
      <c r="E112" s="4" t="str">
        <f>VLOOKUP(A112,HOP!A:L,12,0)</f>
        <v>1790.75</v>
      </c>
      <c r="F112" s="4" t="str">
        <f>VLOOKUP(A112,HOP!A:C,3,0)</f>
        <v>4187206</v>
      </c>
      <c r="G112" s="4">
        <f t="shared" si="2"/>
        <v>0</v>
      </c>
      <c r="H112" s="4" t="str">
        <f t="shared" si="3"/>
        <v>，4187206</v>
      </c>
      <c r="I112" s="4" t="str">
        <f>VLOOKUP(A112,HOP!A:U,21,0)</f>
        <v>直连</v>
      </c>
    </row>
    <row r="113" s="4" customFormat="1" hidden="1" spans="1:9">
      <c r="A113" s="5">
        <v>999228312625075</v>
      </c>
      <c r="B113" s="6">
        <v>45234</v>
      </c>
      <c r="C113" s="6">
        <v>45238</v>
      </c>
      <c r="D113" s="4">
        <v>2081.52</v>
      </c>
      <c r="E113" s="4" t="str">
        <f>VLOOKUP(A113,HOP!A:L,12,0)</f>
        <v>2081.52</v>
      </c>
      <c r="F113" s="4" t="str">
        <f>VLOOKUP(A113,HOP!A:C,3,0)</f>
        <v>4187287</v>
      </c>
      <c r="G113" s="4">
        <f t="shared" si="2"/>
        <v>0</v>
      </c>
      <c r="H113" s="4" t="str">
        <f t="shared" si="3"/>
        <v>，4187287</v>
      </c>
      <c r="I113" s="4" t="str">
        <f>VLOOKUP(A113,HOP!A:U,21,0)</f>
        <v>直连</v>
      </c>
    </row>
    <row r="114" s="4" customFormat="1" hidden="1" spans="1:9">
      <c r="A114" s="5">
        <v>999228312826355</v>
      </c>
      <c r="B114" s="6">
        <v>45237</v>
      </c>
      <c r="C114" s="6">
        <v>45238</v>
      </c>
      <c r="D114" s="4">
        <v>858.46</v>
      </c>
      <c r="E114" s="4" t="str">
        <f>VLOOKUP(A114,HOP!A:L,12,0)</f>
        <v>858.46</v>
      </c>
      <c r="F114" s="4" t="str">
        <f>VLOOKUP(A114,HOP!A:C,3,0)</f>
        <v>4187365</v>
      </c>
      <c r="G114" s="4">
        <f t="shared" si="2"/>
        <v>0</v>
      </c>
      <c r="H114" s="4" t="str">
        <f t="shared" si="3"/>
        <v>，4187365</v>
      </c>
      <c r="I114" s="4" t="str">
        <f>VLOOKUP(A114,HOP!A:U,21,0)</f>
        <v>直连</v>
      </c>
    </row>
    <row r="115" s="4" customFormat="1" hidden="1" spans="1:9">
      <c r="A115" s="5">
        <v>999228312618170</v>
      </c>
      <c r="B115" s="6">
        <v>45237</v>
      </c>
      <c r="C115" s="6">
        <v>45238</v>
      </c>
      <c r="D115" s="4">
        <v>291.01</v>
      </c>
      <c r="E115" s="4" t="str">
        <f>VLOOKUP(A115,HOP!A:L,12,0)</f>
        <v>291.01</v>
      </c>
      <c r="F115" s="4" t="str">
        <f>VLOOKUP(A115,HOP!A:C,3,0)</f>
        <v>4187283</v>
      </c>
      <c r="G115" s="4">
        <f t="shared" si="2"/>
        <v>0</v>
      </c>
      <c r="H115" s="4" t="str">
        <f t="shared" si="3"/>
        <v>，4187283</v>
      </c>
      <c r="I115" s="4" t="str">
        <f>VLOOKUP(A115,HOP!A:U,21,0)</f>
        <v>直连</v>
      </c>
    </row>
    <row r="116" s="4" customFormat="1" hidden="1" spans="1:9">
      <c r="A116" s="5">
        <v>999228313278118</v>
      </c>
      <c r="B116" s="6">
        <v>45236</v>
      </c>
      <c r="C116" s="6">
        <v>45238</v>
      </c>
      <c r="D116" s="4">
        <v>698.72</v>
      </c>
      <c r="E116" s="4" t="str">
        <f>VLOOKUP(A116,HOP!A:L,12,0)</f>
        <v>698.72</v>
      </c>
      <c r="F116" s="4" t="str">
        <f>VLOOKUP(A116,HOP!A:C,3,0)</f>
        <v>4187547</v>
      </c>
      <c r="G116" s="4">
        <f t="shared" si="2"/>
        <v>0</v>
      </c>
      <c r="H116" s="4" t="str">
        <f t="shared" si="3"/>
        <v>，4187547</v>
      </c>
      <c r="I116" s="4" t="str">
        <f>VLOOKUP(A116,HOP!A:U,21,0)</f>
        <v>直连</v>
      </c>
    </row>
    <row r="117" s="4" customFormat="1" hidden="1" spans="1:9">
      <c r="A117" s="5">
        <v>999228313885227</v>
      </c>
      <c r="B117" s="6">
        <v>45236</v>
      </c>
      <c r="C117" s="6">
        <v>45238</v>
      </c>
      <c r="D117" s="4">
        <v>551.72</v>
      </c>
      <c r="E117" s="4" t="str">
        <f>VLOOKUP(A117,HOP!A:L,12,0)</f>
        <v>551.72</v>
      </c>
      <c r="F117" s="4" t="str">
        <f>VLOOKUP(A117,HOP!A:C,3,0)</f>
        <v>4187909</v>
      </c>
      <c r="G117" s="4">
        <f t="shared" si="2"/>
        <v>0</v>
      </c>
      <c r="H117" s="4" t="str">
        <f t="shared" si="3"/>
        <v>，4187909</v>
      </c>
      <c r="I117" s="4" t="str">
        <f>VLOOKUP(A117,HOP!A:U,21,0)</f>
        <v>直连</v>
      </c>
    </row>
    <row r="118" s="4" customFormat="1" hidden="1" spans="1:9">
      <c r="A118" s="5">
        <v>999228315592224</v>
      </c>
      <c r="B118" s="6">
        <v>45237</v>
      </c>
      <c r="C118" s="6">
        <v>45238</v>
      </c>
      <c r="D118" s="4">
        <v>655.37</v>
      </c>
      <c r="E118" s="4" t="str">
        <f>VLOOKUP(A118,HOP!A:L,12,0)</f>
        <v>655.37</v>
      </c>
      <c r="F118" s="4" t="str">
        <f>VLOOKUP(A118,HOP!A:C,3,0)</f>
        <v>4189092</v>
      </c>
      <c r="G118" s="4">
        <f t="shared" si="2"/>
        <v>0</v>
      </c>
      <c r="H118" s="4" t="str">
        <f t="shared" si="3"/>
        <v>，4189092</v>
      </c>
      <c r="I118" s="4" t="str">
        <f>VLOOKUP(A118,HOP!A:U,21,0)</f>
        <v>直连</v>
      </c>
    </row>
    <row r="119" s="4" customFormat="1" hidden="1" spans="1:9">
      <c r="A119" s="5">
        <v>28315967997</v>
      </c>
      <c r="B119" s="6">
        <v>45236</v>
      </c>
      <c r="C119" s="6">
        <v>45238</v>
      </c>
      <c r="D119" s="4">
        <v>1657.94</v>
      </c>
      <c r="E119" s="4" t="str">
        <f>VLOOKUP(A119,HOP!A:L,12,0)</f>
        <v>1657.94</v>
      </c>
      <c r="F119" s="4" t="str">
        <f>VLOOKUP(A119,HOP!A:C,3,0)</f>
        <v>4189352</v>
      </c>
      <c r="G119" s="4">
        <f t="shared" si="2"/>
        <v>0</v>
      </c>
      <c r="H119" s="4" t="str">
        <f t="shared" si="3"/>
        <v>，4189352</v>
      </c>
      <c r="I119" s="4" t="str">
        <f>VLOOKUP(A119,HOP!A:U,21,0)</f>
        <v>直连</v>
      </c>
    </row>
    <row r="120" s="4" customFormat="1" hidden="1" spans="1:9">
      <c r="A120" s="5">
        <v>999228316749934</v>
      </c>
      <c r="B120" s="6">
        <v>45236</v>
      </c>
      <c r="C120" s="6">
        <v>45238</v>
      </c>
      <c r="D120" s="4">
        <v>322.8</v>
      </c>
      <c r="E120" s="4" t="str">
        <f>VLOOKUP(A120,HOP!A:L,12,0)</f>
        <v>322.80</v>
      </c>
      <c r="F120" s="4" t="str">
        <f>VLOOKUP(A120,HOP!A:C,3,0)</f>
        <v>4189870</v>
      </c>
      <c r="G120" s="4">
        <f t="shared" si="2"/>
        <v>0</v>
      </c>
      <c r="H120" s="4" t="str">
        <f t="shared" si="3"/>
        <v>，4189870</v>
      </c>
      <c r="I120" s="4" t="str">
        <f>VLOOKUP(A120,HOP!A:U,21,0)</f>
        <v>直连</v>
      </c>
    </row>
    <row r="121" s="4" customFormat="1" hidden="1" spans="1:9">
      <c r="A121" s="5">
        <v>999228316994511</v>
      </c>
      <c r="B121" s="6">
        <v>45237</v>
      </c>
      <c r="C121" s="6">
        <v>45238</v>
      </c>
      <c r="D121" s="4">
        <v>954.78</v>
      </c>
      <c r="E121" s="4" t="str">
        <f>VLOOKUP(A121,HOP!A:L,12,0)</f>
        <v>954.78</v>
      </c>
      <c r="F121" s="4" t="str">
        <f>VLOOKUP(A121,HOP!A:C,3,0)</f>
        <v>4190205</v>
      </c>
      <c r="G121" s="4">
        <f t="shared" si="2"/>
        <v>0</v>
      </c>
      <c r="H121" s="4" t="str">
        <f t="shared" si="3"/>
        <v>，4190205</v>
      </c>
      <c r="I121" s="4" t="str">
        <f>VLOOKUP(A121,HOP!A:U,21,0)</f>
        <v>直连</v>
      </c>
    </row>
    <row r="122" s="4" customFormat="1" hidden="1" spans="1:9">
      <c r="A122" s="5">
        <v>999228317026667</v>
      </c>
      <c r="B122" s="6">
        <v>45236</v>
      </c>
      <c r="C122" s="6">
        <v>45238</v>
      </c>
      <c r="D122" s="4">
        <v>1403.62</v>
      </c>
      <c r="E122" s="4" t="str">
        <f>VLOOKUP(A122,HOP!A:L,12,0)</f>
        <v>1403.62</v>
      </c>
      <c r="F122" s="4" t="str">
        <f>VLOOKUP(A122,HOP!A:C,3,0)</f>
        <v>4190223</v>
      </c>
      <c r="G122" s="4">
        <f t="shared" si="2"/>
        <v>0</v>
      </c>
      <c r="H122" s="4" t="str">
        <f t="shared" si="3"/>
        <v>，4190223</v>
      </c>
      <c r="I122" s="4" t="str">
        <f>VLOOKUP(A122,HOP!A:U,21,0)</f>
        <v>直连</v>
      </c>
    </row>
    <row r="123" s="4" customFormat="1" hidden="1" spans="1:9">
      <c r="A123" s="5">
        <v>999228317044705</v>
      </c>
      <c r="B123" s="6">
        <v>45236</v>
      </c>
      <c r="C123" s="6">
        <v>45238</v>
      </c>
      <c r="D123" s="4">
        <v>388.28</v>
      </c>
      <c r="E123" s="4" t="str">
        <f>VLOOKUP(A123,HOP!A:L,12,0)</f>
        <v>388.28</v>
      </c>
      <c r="F123" s="4" t="str">
        <f>VLOOKUP(A123,HOP!A:C,3,0)</f>
        <v>4190230</v>
      </c>
      <c r="G123" s="4">
        <f t="shared" si="2"/>
        <v>0</v>
      </c>
      <c r="H123" s="4" t="str">
        <f t="shared" si="3"/>
        <v>，4190230</v>
      </c>
      <c r="I123" s="4" t="str">
        <f>VLOOKUP(A123,HOP!A:U,21,0)</f>
        <v>直采</v>
      </c>
    </row>
    <row r="124" s="4" customFormat="1" hidden="1" spans="1:9">
      <c r="A124" s="5">
        <v>999228317118126</v>
      </c>
      <c r="B124" s="6">
        <v>45237</v>
      </c>
      <c r="C124" s="6">
        <v>45238</v>
      </c>
      <c r="D124" s="4">
        <v>1188.26</v>
      </c>
      <c r="E124" s="4" t="str">
        <f>VLOOKUP(A124,HOP!A:L,12,0)</f>
        <v>1188.26</v>
      </c>
      <c r="F124" s="4" t="str">
        <f>VLOOKUP(A124,HOP!A:C,3,0)</f>
        <v>4190266</v>
      </c>
      <c r="G124" s="4">
        <f t="shared" si="2"/>
        <v>0</v>
      </c>
      <c r="H124" s="4" t="str">
        <f t="shared" si="3"/>
        <v>，4190266</v>
      </c>
      <c r="I124" s="4" t="str">
        <f>VLOOKUP(A124,HOP!A:U,21,0)</f>
        <v>直连</v>
      </c>
    </row>
    <row r="125" s="4" customFormat="1" hidden="1" spans="1:9">
      <c r="A125" s="5">
        <v>999228317157696</v>
      </c>
      <c r="B125" s="6">
        <v>45236</v>
      </c>
      <c r="C125" s="6">
        <v>45238</v>
      </c>
      <c r="D125" s="4">
        <v>4386.88</v>
      </c>
      <c r="E125" s="4" t="str">
        <f>VLOOKUP(A125,HOP!A:L,12,0)</f>
        <v>4386.88</v>
      </c>
      <c r="F125" s="4" t="str">
        <f>VLOOKUP(A125,HOP!A:C,3,0)</f>
        <v>4190292</v>
      </c>
      <c r="G125" s="4">
        <f t="shared" si="2"/>
        <v>0</v>
      </c>
      <c r="H125" s="4" t="str">
        <f t="shared" si="3"/>
        <v>，4190292</v>
      </c>
      <c r="I125" s="4" t="str">
        <f>VLOOKUP(A125,HOP!A:U,21,0)</f>
        <v>直连</v>
      </c>
    </row>
    <row r="126" s="4" customFormat="1" hidden="1" spans="1:9">
      <c r="A126" s="5">
        <v>999228317401622</v>
      </c>
      <c r="B126" s="6">
        <v>45236</v>
      </c>
      <c r="C126" s="6">
        <v>45238</v>
      </c>
      <c r="D126" s="4">
        <v>677.1</v>
      </c>
      <c r="E126" s="4" t="str">
        <f>VLOOKUP(A126,HOP!A:L,12,0)</f>
        <v>677.10</v>
      </c>
      <c r="F126" s="4" t="str">
        <f>VLOOKUP(A126,HOP!A:C,3,0)</f>
        <v>4190575</v>
      </c>
      <c r="G126" s="4">
        <f t="shared" si="2"/>
        <v>0</v>
      </c>
      <c r="H126" s="4" t="str">
        <f t="shared" si="3"/>
        <v>，4190575</v>
      </c>
      <c r="I126" s="4" t="str">
        <f>VLOOKUP(A126,HOP!A:U,21,0)</f>
        <v>直连</v>
      </c>
    </row>
    <row r="127" s="4" customFormat="1" hidden="1" spans="1:9">
      <c r="A127" s="5">
        <v>999228317633298</v>
      </c>
      <c r="B127" s="6">
        <v>45237</v>
      </c>
      <c r="C127" s="6">
        <v>45238</v>
      </c>
      <c r="D127" s="4">
        <v>208.45</v>
      </c>
      <c r="E127" s="4" t="str">
        <f>VLOOKUP(A127,HOP!A:L,12,0)</f>
        <v>208.45</v>
      </c>
      <c r="F127" s="4" t="str">
        <f>VLOOKUP(A127,HOP!A:C,3,0)</f>
        <v>4190689</v>
      </c>
      <c r="G127" s="4">
        <f t="shared" si="2"/>
        <v>0</v>
      </c>
      <c r="H127" s="4" t="str">
        <f t="shared" si="3"/>
        <v>，4190689</v>
      </c>
      <c r="I127" s="4" t="str">
        <f>VLOOKUP(A127,HOP!A:U,21,0)</f>
        <v>直连</v>
      </c>
    </row>
    <row r="128" s="4" customFormat="1" hidden="1" spans="1:9">
      <c r="A128" s="5">
        <v>999228317836394</v>
      </c>
      <c r="B128" s="6">
        <v>45236</v>
      </c>
      <c r="C128" s="6">
        <v>45238</v>
      </c>
      <c r="D128" s="4">
        <v>1059.78</v>
      </c>
      <c r="E128" s="4" t="str">
        <f>VLOOKUP(A128,HOP!A:L,12,0)</f>
        <v>1059.78</v>
      </c>
      <c r="F128" s="4" t="str">
        <f>VLOOKUP(A128,HOP!A:C,3,0)</f>
        <v>4191012</v>
      </c>
      <c r="G128" s="4">
        <f t="shared" si="2"/>
        <v>0</v>
      </c>
      <c r="H128" s="4" t="str">
        <f t="shared" si="3"/>
        <v>，4191012</v>
      </c>
      <c r="I128" s="4" t="str">
        <f>VLOOKUP(A128,HOP!A:U,21,0)</f>
        <v>直连</v>
      </c>
    </row>
    <row r="129" s="4" customFormat="1" hidden="1" spans="1:9">
      <c r="A129" s="5">
        <v>999228320024492</v>
      </c>
      <c r="B129" s="6">
        <v>45235</v>
      </c>
      <c r="C129" s="6">
        <v>45238</v>
      </c>
      <c r="D129" s="4">
        <v>1593.33</v>
      </c>
      <c r="E129" s="4" t="str">
        <f>VLOOKUP(A129,HOP!A:L,12,0)</f>
        <v>1593.33</v>
      </c>
      <c r="F129" s="4" t="str">
        <f>VLOOKUP(A129,HOP!A:C,3,0)</f>
        <v>4193141</v>
      </c>
      <c r="G129" s="4">
        <f t="shared" si="2"/>
        <v>0</v>
      </c>
      <c r="H129" s="4" t="str">
        <f t="shared" si="3"/>
        <v>，4193141</v>
      </c>
      <c r="I129" s="4" t="str">
        <f>VLOOKUP(A129,HOP!A:U,21,0)</f>
        <v>直连</v>
      </c>
    </row>
    <row r="130" s="4" customFormat="1" hidden="1" spans="1:9">
      <c r="A130" s="5">
        <v>999228320212219</v>
      </c>
      <c r="B130" s="6">
        <v>45235</v>
      </c>
      <c r="C130" s="6">
        <v>45238</v>
      </c>
      <c r="D130" s="4">
        <v>787.08</v>
      </c>
      <c r="E130" s="4" t="str">
        <f>VLOOKUP(A130,HOP!A:L,12,0)</f>
        <v>787.08</v>
      </c>
      <c r="F130" s="4" t="str">
        <f>VLOOKUP(A130,HOP!A:C,3,0)</f>
        <v>4193251</v>
      </c>
      <c r="G130" s="4">
        <f t="shared" si="2"/>
        <v>0</v>
      </c>
      <c r="H130" s="4" t="str">
        <f t="shared" si="3"/>
        <v>，4193251</v>
      </c>
      <c r="I130" s="4" t="str">
        <f>VLOOKUP(A130,HOP!A:U,21,0)</f>
        <v>直连</v>
      </c>
    </row>
    <row r="131" s="4" customFormat="1" hidden="1" spans="1:9">
      <c r="A131" s="5">
        <v>999228320350830</v>
      </c>
      <c r="B131" s="6">
        <v>45236</v>
      </c>
      <c r="C131" s="6">
        <v>45238</v>
      </c>
      <c r="D131" s="4">
        <v>2501.2</v>
      </c>
      <c r="E131" s="4" t="str">
        <f>VLOOKUP(A131,HOP!A:L,12,0)</f>
        <v>2501.20</v>
      </c>
      <c r="F131" s="4" t="str">
        <f>VLOOKUP(A131,HOP!A:C,3,0)</f>
        <v>4193422</v>
      </c>
      <c r="G131" s="4">
        <f t="shared" ref="G131:G194" si="4">D131-E131</f>
        <v>0</v>
      </c>
      <c r="H131" s="4" t="str">
        <f t="shared" ref="H131:H194" si="5">$H$1&amp;F131</f>
        <v>，4193422</v>
      </c>
      <c r="I131" s="4" t="str">
        <f>VLOOKUP(A131,HOP!A:U,21,0)</f>
        <v>直连</v>
      </c>
    </row>
    <row r="132" s="4" customFormat="1" hidden="1" spans="1:9">
      <c r="A132" s="5">
        <v>999228320380145</v>
      </c>
      <c r="B132" s="6">
        <v>45235</v>
      </c>
      <c r="C132" s="6">
        <v>45238</v>
      </c>
      <c r="D132" s="4">
        <v>732.64</v>
      </c>
      <c r="E132" s="4" t="str">
        <f>VLOOKUP(A132,HOP!A:L,12,0)</f>
        <v>732.64</v>
      </c>
      <c r="F132" s="4" t="str">
        <f>VLOOKUP(A132,HOP!A:C,3,0)</f>
        <v>4193448</v>
      </c>
      <c r="G132" s="4">
        <f t="shared" si="4"/>
        <v>0</v>
      </c>
      <c r="H132" s="4" t="str">
        <f t="shared" si="5"/>
        <v>，4193448</v>
      </c>
      <c r="I132" s="4" t="str">
        <f>VLOOKUP(A132,HOP!A:U,21,0)</f>
        <v>直连</v>
      </c>
    </row>
    <row r="133" s="4" customFormat="1" hidden="1" spans="1:9">
      <c r="A133" s="5">
        <v>999228320751641</v>
      </c>
      <c r="B133" s="6">
        <v>45235</v>
      </c>
      <c r="C133" s="6">
        <v>45238</v>
      </c>
      <c r="D133" s="4">
        <v>745.26</v>
      </c>
      <c r="E133" s="4" t="str">
        <f>VLOOKUP(A133,HOP!A:L,12,0)</f>
        <v>745.26</v>
      </c>
      <c r="F133" s="4" t="str">
        <f>VLOOKUP(A133,HOP!A:C,3,0)</f>
        <v>4193883</v>
      </c>
      <c r="G133" s="4">
        <f t="shared" si="4"/>
        <v>0</v>
      </c>
      <c r="H133" s="4" t="str">
        <f t="shared" si="5"/>
        <v>，4193883</v>
      </c>
      <c r="I133" s="4" t="str">
        <f>VLOOKUP(A133,HOP!A:U,21,0)</f>
        <v>直连</v>
      </c>
    </row>
    <row r="134" s="4" customFormat="1" hidden="1" spans="1:9">
      <c r="A134" s="5">
        <v>999228320906931</v>
      </c>
      <c r="B134" s="6">
        <v>45237</v>
      </c>
      <c r="C134" s="6">
        <v>45238</v>
      </c>
      <c r="D134" s="4">
        <v>185.63</v>
      </c>
      <c r="E134" s="4" t="str">
        <f>VLOOKUP(A134,HOP!A:L,12,0)</f>
        <v>185.63</v>
      </c>
      <c r="F134" s="4" t="str">
        <f>VLOOKUP(A134,HOP!A:C,3,0)</f>
        <v>4194086</v>
      </c>
      <c r="G134" s="4">
        <f t="shared" si="4"/>
        <v>0</v>
      </c>
      <c r="H134" s="4" t="str">
        <f t="shared" si="5"/>
        <v>，4194086</v>
      </c>
      <c r="I134" s="4" t="str">
        <f>VLOOKUP(A134,HOP!A:U,21,0)</f>
        <v>直连</v>
      </c>
    </row>
    <row r="135" s="4" customFormat="1" hidden="1" spans="1:9">
      <c r="A135" s="5">
        <v>999228321036983</v>
      </c>
      <c r="B135" s="6">
        <v>45235</v>
      </c>
      <c r="C135" s="6">
        <v>45238</v>
      </c>
      <c r="D135" s="4">
        <v>793.14</v>
      </c>
      <c r="E135" s="4" t="str">
        <f>VLOOKUP(A135,HOP!A:L,12,0)</f>
        <v>793.14</v>
      </c>
      <c r="F135" s="4" t="str">
        <f>VLOOKUP(A135,HOP!A:C,3,0)</f>
        <v>4194285</v>
      </c>
      <c r="G135" s="4">
        <f t="shared" si="4"/>
        <v>0</v>
      </c>
      <c r="H135" s="4" t="str">
        <f t="shared" si="5"/>
        <v>，4194285</v>
      </c>
      <c r="I135" s="4" t="str">
        <f>VLOOKUP(A135,HOP!A:U,21,0)</f>
        <v>直连</v>
      </c>
    </row>
    <row r="136" s="4" customFormat="1" hidden="1" spans="1:9">
      <c r="A136" s="5">
        <v>999228323137625</v>
      </c>
      <c r="B136" s="6">
        <v>45236</v>
      </c>
      <c r="C136" s="6">
        <v>45238</v>
      </c>
      <c r="D136" s="4">
        <v>4825.74</v>
      </c>
      <c r="E136" s="4" t="str">
        <f>VLOOKUP(A136,HOP!A:L,12,0)</f>
        <v>4825.74</v>
      </c>
      <c r="F136" s="4" t="str">
        <f>VLOOKUP(A136,HOP!A:C,3,0)</f>
        <v>4194925</v>
      </c>
      <c r="G136" s="4">
        <f t="shared" si="4"/>
        <v>0</v>
      </c>
      <c r="H136" s="4" t="str">
        <f t="shared" si="5"/>
        <v>，4194925</v>
      </c>
      <c r="I136" s="4" t="str">
        <f>VLOOKUP(A136,HOP!A:U,21,0)</f>
        <v>直连</v>
      </c>
    </row>
    <row r="137" s="4" customFormat="1" hidden="1" spans="1:9">
      <c r="A137" s="5">
        <v>999228323326543</v>
      </c>
      <c r="B137" s="6">
        <v>45237</v>
      </c>
      <c r="C137" s="6">
        <v>45238</v>
      </c>
      <c r="D137" s="4">
        <v>342.64</v>
      </c>
      <c r="E137" s="4" t="str">
        <f>VLOOKUP(A137,HOP!A:L,12,0)</f>
        <v>342.64</v>
      </c>
      <c r="F137" s="4" t="str">
        <f>VLOOKUP(A137,HOP!A:C,3,0)</f>
        <v>4194951</v>
      </c>
      <c r="G137" s="4">
        <f t="shared" si="4"/>
        <v>0</v>
      </c>
      <c r="H137" s="4" t="str">
        <f t="shared" si="5"/>
        <v>，4194951</v>
      </c>
      <c r="I137" s="4" t="str">
        <f>VLOOKUP(A137,HOP!A:U,21,0)</f>
        <v>直连</v>
      </c>
    </row>
    <row r="138" s="4" customFormat="1" hidden="1" spans="1:9">
      <c r="A138" s="5">
        <v>999228323718698</v>
      </c>
      <c r="B138" s="6">
        <v>45235</v>
      </c>
      <c r="C138" s="6">
        <v>45238</v>
      </c>
      <c r="D138" s="4">
        <v>1764.57</v>
      </c>
      <c r="E138" s="4" t="str">
        <f>VLOOKUP(A138,HOP!A:L,12,0)</f>
        <v>1764.57</v>
      </c>
      <c r="F138" s="4" t="str">
        <f>VLOOKUP(A138,HOP!A:C,3,0)</f>
        <v>4195081</v>
      </c>
      <c r="G138" s="4">
        <f t="shared" si="4"/>
        <v>0</v>
      </c>
      <c r="H138" s="4" t="str">
        <f t="shared" si="5"/>
        <v>，4195081</v>
      </c>
      <c r="I138" s="4" t="str">
        <f>VLOOKUP(A138,HOP!A:U,21,0)</f>
        <v>直连</v>
      </c>
    </row>
    <row r="139" s="4" customFormat="1" hidden="1" spans="1:9">
      <c r="A139" s="5">
        <v>999228325984031</v>
      </c>
      <c r="B139" s="6">
        <v>45236</v>
      </c>
      <c r="C139" s="6">
        <v>45238</v>
      </c>
      <c r="D139" s="4">
        <v>241.82</v>
      </c>
      <c r="E139" s="4" t="str">
        <f>VLOOKUP(A139,HOP!A:L,12,0)</f>
        <v>241.82</v>
      </c>
      <c r="F139" s="4" t="str">
        <f>VLOOKUP(A139,HOP!A:C,3,0)</f>
        <v>4195826</v>
      </c>
      <c r="G139" s="4">
        <f t="shared" si="4"/>
        <v>0</v>
      </c>
      <c r="H139" s="4" t="str">
        <f t="shared" si="5"/>
        <v>，4195826</v>
      </c>
      <c r="I139" s="4" t="str">
        <f>VLOOKUP(A139,HOP!A:U,21,0)</f>
        <v>直连</v>
      </c>
    </row>
    <row r="140" s="4" customFormat="1" hidden="1" spans="1:9">
      <c r="A140" s="5">
        <v>999228327978484</v>
      </c>
      <c r="B140" s="6">
        <v>45236</v>
      </c>
      <c r="C140" s="6">
        <v>45238</v>
      </c>
      <c r="D140" s="4">
        <v>1403.12</v>
      </c>
      <c r="E140" s="4" t="str">
        <f>VLOOKUP(A140,HOP!A:L,12,0)</f>
        <v>1403.12</v>
      </c>
      <c r="F140" s="4" t="str">
        <f>VLOOKUP(A140,HOP!A:C,3,0)</f>
        <v>4196515</v>
      </c>
      <c r="G140" s="4">
        <f t="shared" si="4"/>
        <v>0</v>
      </c>
      <c r="H140" s="4" t="str">
        <f t="shared" si="5"/>
        <v>，4196515</v>
      </c>
      <c r="I140" s="4" t="str">
        <f>VLOOKUP(A140,HOP!A:U,21,0)</f>
        <v>直连</v>
      </c>
    </row>
    <row r="141" s="4" customFormat="1" hidden="1" spans="1:9">
      <c r="A141" s="5">
        <v>999228328276409</v>
      </c>
      <c r="B141" s="6">
        <v>45236</v>
      </c>
      <c r="C141" s="6">
        <v>45238</v>
      </c>
      <c r="D141" s="4">
        <v>682.38</v>
      </c>
      <c r="E141" s="4" t="str">
        <f>VLOOKUP(A141,HOP!A:L,12,0)</f>
        <v>682.42</v>
      </c>
      <c r="F141" s="4" t="str">
        <f>VLOOKUP(A141,HOP!A:C,3,0)</f>
        <v>4196574</v>
      </c>
      <c r="G141" s="4">
        <f t="shared" si="4"/>
        <v>-0.0399999999999636</v>
      </c>
      <c r="H141" s="4" t="str">
        <f t="shared" si="5"/>
        <v>，4196574</v>
      </c>
      <c r="I141" s="4" t="str">
        <f>VLOOKUP(A141,HOP!A:U,21,0)</f>
        <v>直连</v>
      </c>
    </row>
    <row r="142" s="4" customFormat="1" hidden="1" spans="1:9">
      <c r="A142" s="5">
        <v>28330125181</v>
      </c>
      <c r="B142" s="6">
        <v>45237</v>
      </c>
      <c r="C142" s="6">
        <v>45238</v>
      </c>
      <c r="D142" s="4">
        <v>1315.09</v>
      </c>
      <c r="E142" s="4" t="str">
        <f>VLOOKUP(A142,HOP!A:L,12,0)</f>
        <v>1315.09</v>
      </c>
      <c r="F142" s="4" t="str">
        <f>VLOOKUP(A142,HOP!A:C,3,0)</f>
        <v>4197389</v>
      </c>
      <c r="G142" s="4">
        <f t="shared" si="4"/>
        <v>0</v>
      </c>
      <c r="H142" s="4" t="str">
        <f t="shared" si="5"/>
        <v>，4197389</v>
      </c>
      <c r="I142" s="4" t="str">
        <f>VLOOKUP(A142,HOP!A:U,21,0)</f>
        <v>直连</v>
      </c>
    </row>
    <row r="143" s="4" customFormat="1" hidden="1" spans="1:9">
      <c r="A143" s="5">
        <v>999228330192922</v>
      </c>
      <c r="B143" s="6">
        <v>45237</v>
      </c>
      <c r="C143" s="6">
        <v>45238</v>
      </c>
      <c r="D143" s="4">
        <v>2025.63</v>
      </c>
      <c r="E143" s="4" t="str">
        <f>VLOOKUP(A143,HOP!A:L,12,0)</f>
        <v>2025.63</v>
      </c>
      <c r="F143" s="4" t="str">
        <f>VLOOKUP(A143,HOP!A:C,3,0)</f>
        <v>4197411</v>
      </c>
      <c r="G143" s="4">
        <f t="shared" si="4"/>
        <v>0</v>
      </c>
      <c r="H143" s="4" t="str">
        <f t="shared" si="5"/>
        <v>，4197411</v>
      </c>
      <c r="I143" s="4" t="str">
        <f>VLOOKUP(A143,HOP!A:U,21,0)</f>
        <v>直连</v>
      </c>
    </row>
    <row r="144" s="4" customFormat="1" hidden="1" spans="1:9">
      <c r="A144" s="5">
        <v>999228330296914</v>
      </c>
      <c r="B144" s="6">
        <v>45237</v>
      </c>
      <c r="C144" s="6">
        <v>45238</v>
      </c>
      <c r="D144" s="4">
        <v>252.28</v>
      </c>
      <c r="E144" s="4" t="str">
        <f>VLOOKUP(A144,HOP!A:L,12,0)</f>
        <v>252.28</v>
      </c>
      <c r="F144" s="4" t="str">
        <f>VLOOKUP(A144,HOP!A:C,3,0)</f>
        <v>4197433</v>
      </c>
      <c r="G144" s="4">
        <f t="shared" si="4"/>
        <v>0</v>
      </c>
      <c r="H144" s="4" t="str">
        <f t="shared" si="5"/>
        <v>，4197433</v>
      </c>
      <c r="I144" s="4" t="str">
        <f>VLOOKUP(A144,HOP!A:U,21,0)</f>
        <v>直连</v>
      </c>
    </row>
    <row r="145" s="4" customFormat="1" hidden="1" spans="1:9">
      <c r="A145" s="5">
        <v>999228330388222</v>
      </c>
      <c r="B145" s="6">
        <v>45237</v>
      </c>
      <c r="C145" s="6">
        <v>45238</v>
      </c>
      <c r="D145" s="4">
        <v>290.16</v>
      </c>
      <c r="E145" s="4" t="str">
        <f>VLOOKUP(A145,HOP!A:L,12,0)</f>
        <v>290.16</v>
      </c>
      <c r="F145" s="4" t="str">
        <f>VLOOKUP(A145,HOP!A:C,3,0)</f>
        <v>4197460</v>
      </c>
      <c r="G145" s="4">
        <f t="shared" si="4"/>
        <v>0</v>
      </c>
      <c r="H145" s="4" t="str">
        <f t="shared" si="5"/>
        <v>，4197460</v>
      </c>
      <c r="I145" s="4" t="str">
        <f>VLOOKUP(A145,HOP!A:U,21,0)</f>
        <v>直连</v>
      </c>
    </row>
    <row r="146" s="4" customFormat="1" hidden="1" spans="1:9">
      <c r="A146" s="5">
        <v>999228331346690</v>
      </c>
      <c r="B146" s="6">
        <v>45236</v>
      </c>
      <c r="C146" s="6">
        <v>45238</v>
      </c>
      <c r="D146" s="4">
        <v>602.72</v>
      </c>
      <c r="E146" s="4" t="str">
        <f>VLOOKUP(A146,HOP!A:L,12,0)</f>
        <v>602.72</v>
      </c>
      <c r="F146" s="4" t="str">
        <f>VLOOKUP(A146,HOP!A:C,3,0)</f>
        <v>4197924</v>
      </c>
      <c r="G146" s="4">
        <f t="shared" si="4"/>
        <v>0</v>
      </c>
      <c r="H146" s="4" t="str">
        <f t="shared" si="5"/>
        <v>，4197924</v>
      </c>
      <c r="I146" s="4" t="str">
        <f>VLOOKUP(A146,HOP!A:U,21,0)</f>
        <v>直连</v>
      </c>
    </row>
    <row r="147" s="4" customFormat="1" hidden="1" spans="1:9">
      <c r="A147" s="5">
        <v>999228331724117</v>
      </c>
      <c r="B147" s="6">
        <v>45237</v>
      </c>
      <c r="C147" s="6">
        <v>45238</v>
      </c>
      <c r="D147" s="4">
        <v>338.52</v>
      </c>
      <c r="E147" s="4" t="str">
        <f>VLOOKUP(A147,HOP!A:L,12,0)</f>
        <v>338.52</v>
      </c>
      <c r="F147" s="4" t="str">
        <f>VLOOKUP(A147,HOP!A:C,3,0)</f>
        <v>4198235</v>
      </c>
      <c r="G147" s="4">
        <f t="shared" si="4"/>
        <v>0</v>
      </c>
      <c r="H147" s="4" t="str">
        <f t="shared" si="5"/>
        <v>，4198235</v>
      </c>
      <c r="I147" s="4" t="str">
        <f>VLOOKUP(A147,HOP!A:U,21,0)</f>
        <v>直连</v>
      </c>
    </row>
    <row r="148" s="4" customFormat="1" hidden="1" spans="1:9">
      <c r="A148" s="5">
        <v>999228331916654</v>
      </c>
      <c r="B148" s="6">
        <v>45237</v>
      </c>
      <c r="C148" s="6">
        <v>45238</v>
      </c>
      <c r="D148" s="4">
        <v>827.9</v>
      </c>
      <c r="E148" s="4" t="str">
        <f>VLOOKUP(A148,HOP!A:L,12,0)</f>
        <v>827.90</v>
      </c>
      <c r="F148" s="4" t="str">
        <f>VLOOKUP(A148,HOP!A:C,3,0)</f>
        <v>4198297</v>
      </c>
      <c r="G148" s="4">
        <f t="shared" si="4"/>
        <v>0</v>
      </c>
      <c r="H148" s="4" t="str">
        <f t="shared" si="5"/>
        <v>，4198297</v>
      </c>
      <c r="I148" s="4" t="str">
        <f>VLOOKUP(A148,HOP!A:U,21,0)</f>
        <v>直连</v>
      </c>
    </row>
    <row r="149" s="4" customFormat="1" hidden="1" spans="1:9">
      <c r="A149" s="5">
        <v>999228331945057</v>
      </c>
      <c r="B149" s="6">
        <v>45237</v>
      </c>
      <c r="C149" s="6">
        <v>45238</v>
      </c>
      <c r="D149" s="4">
        <v>251.6</v>
      </c>
      <c r="E149" s="4" t="str">
        <f>VLOOKUP(A149,HOP!A:L,12,0)</f>
        <v>251.60</v>
      </c>
      <c r="F149" s="4" t="str">
        <f>VLOOKUP(A149,HOP!A:C,3,0)</f>
        <v>4198306</v>
      </c>
      <c r="G149" s="4">
        <f t="shared" si="4"/>
        <v>0</v>
      </c>
      <c r="H149" s="4" t="str">
        <f t="shared" si="5"/>
        <v>，4198306</v>
      </c>
      <c r="I149" s="4" t="str">
        <f>VLOOKUP(A149,HOP!A:U,21,0)</f>
        <v>直连</v>
      </c>
    </row>
    <row r="150" s="4" customFormat="1" hidden="1" spans="1:9">
      <c r="A150" s="5">
        <v>999228332587448</v>
      </c>
      <c r="B150" s="6">
        <v>45236</v>
      </c>
      <c r="C150" s="6">
        <v>45238</v>
      </c>
      <c r="D150" s="4">
        <v>758.82</v>
      </c>
      <c r="E150" s="4" t="str">
        <f>VLOOKUP(A150,HOP!A:L,12,0)</f>
        <v>758.82</v>
      </c>
      <c r="F150" s="4" t="str">
        <f>VLOOKUP(A150,HOP!A:C,3,0)</f>
        <v>4198703</v>
      </c>
      <c r="G150" s="4">
        <f t="shared" si="4"/>
        <v>0</v>
      </c>
      <c r="H150" s="4" t="str">
        <f t="shared" si="5"/>
        <v>，4198703</v>
      </c>
      <c r="I150" s="4" t="str">
        <f>VLOOKUP(A150,HOP!A:U,21,0)</f>
        <v>直连</v>
      </c>
    </row>
    <row r="151" s="4" customFormat="1" hidden="1" spans="1:9">
      <c r="A151" s="5">
        <v>999228332688964</v>
      </c>
      <c r="B151" s="6">
        <v>45237</v>
      </c>
      <c r="C151" s="6">
        <v>45238</v>
      </c>
      <c r="D151" s="4">
        <v>157.74</v>
      </c>
      <c r="E151" s="4" t="str">
        <f>VLOOKUP(A151,HOP!A:L,12,0)</f>
        <v>157.74</v>
      </c>
      <c r="F151" s="4" t="str">
        <f>VLOOKUP(A151,HOP!A:C,3,0)</f>
        <v>4198739</v>
      </c>
      <c r="G151" s="4">
        <f t="shared" si="4"/>
        <v>0</v>
      </c>
      <c r="H151" s="4" t="str">
        <f t="shared" si="5"/>
        <v>，4198739</v>
      </c>
      <c r="I151" s="4" t="str">
        <f>VLOOKUP(A151,HOP!A:U,21,0)</f>
        <v>直连</v>
      </c>
    </row>
    <row r="152" s="4" customFormat="1" hidden="1" spans="1:9">
      <c r="A152" s="5">
        <v>999228332995651</v>
      </c>
      <c r="B152" s="6">
        <v>45237</v>
      </c>
      <c r="C152" s="6">
        <v>45238</v>
      </c>
      <c r="D152" s="4">
        <v>119.34</v>
      </c>
      <c r="E152" s="4" t="str">
        <f>VLOOKUP(A152,HOP!A:L,12,0)</f>
        <v>119.34</v>
      </c>
      <c r="F152" s="4" t="str">
        <f>VLOOKUP(A152,HOP!A:C,3,0)</f>
        <v>4198824</v>
      </c>
      <c r="G152" s="4">
        <f t="shared" si="4"/>
        <v>0</v>
      </c>
      <c r="H152" s="4" t="str">
        <f t="shared" si="5"/>
        <v>，4198824</v>
      </c>
      <c r="I152" s="4" t="str">
        <f>VLOOKUP(A152,HOP!A:U,21,0)</f>
        <v>直连</v>
      </c>
    </row>
    <row r="153" s="4" customFormat="1" hidden="1" spans="1:9">
      <c r="A153" s="5">
        <v>999228333021027</v>
      </c>
      <c r="B153" s="6">
        <v>45236</v>
      </c>
      <c r="C153" s="6">
        <v>45238</v>
      </c>
      <c r="D153" s="4">
        <v>438.24</v>
      </c>
      <c r="E153" s="4" t="str">
        <f>VLOOKUP(A153,HOP!A:L,12,0)</f>
        <v>438.24</v>
      </c>
      <c r="F153" s="4" t="str">
        <f>VLOOKUP(A153,HOP!A:C,3,0)</f>
        <v>4198829</v>
      </c>
      <c r="G153" s="4">
        <f t="shared" si="4"/>
        <v>0</v>
      </c>
      <c r="H153" s="4" t="str">
        <f t="shared" si="5"/>
        <v>，4198829</v>
      </c>
      <c r="I153" s="4" t="str">
        <f>VLOOKUP(A153,HOP!A:U,21,0)</f>
        <v>直连</v>
      </c>
    </row>
    <row r="154" s="4" customFormat="1" hidden="1" spans="1:9">
      <c r="A154" s="5">
        <v>999228333478136</v>
      </c>
      <c r="B154" s="6">
        <v>45236</v>
      </c>
      <c r="C154" s="6">
        <v>45238</v>
      </c>
      <c r="D154" s="4">
        <v>660.3</v>
      </c>
      <c r="E154" s="4" t="str">
        <f>VLOOKUP(A154,HOP!A:L,12,0)</f>
        <v>660.30</v>
      </c>
      <c r="F154" s="4" t="str">
        <f>VLOOKUP(A154,HOP!A:C,3,0)</f>
        <v>4199157</v>
      </c>
      <c r="G154" s="4">
        <f t="shared" si="4"/>
        <v>0</v>
      </c>
      <c r="H154" s="4" t="str">
        <f t="shared" si="5"/>
        <v>，4199157</v>
      </c>
      <c r="I154" s="4" t="str">
        <f>VLOOKUP(A154,HOP!A:U,21,0)</f>
        <v>直连</v>
      </c>
    </row>
    <row r="155" s="4" customFormat="1" hidden="1" spans="1:9">
      <c r="A155" s="5">
        <v>999228333517219</v>
      </c>
      <c r="B155" s="6">
        <v>45236</v>
      </c>
      <c r="C155" s="6">
        <v>45238</v>
      </c>
      <c r="D155" s="4">
        <v>1440.5</v>
      </c>
      <c r="E155" s="4" t="str">
        <f>VLOOKUP(A155,HOP!A:L,12,0)</f>
        <v>1440.50</v>
      </c>
      <c r="F155" s="4" t="str">
        <f>VLOOKUP(A155,HOP!A:C,3,0)</f>
        <v>4199170</v>
      </c>
      <c r="G155" s="4">
        <f t="shared" si="4"/>
        <v>0</v>
      </c>
      <c r="H155" s="4" t="str">
        <f t="shared" si="5"/>
        <v>，4199170</v>
      </c>
      <c r="I155" s="4" t="str">
        <f>VLOOKUP(A155,HOP!A:U,21,0)</f>
        <v>直连</v>
      </c>
    </row>
    <row r="156" s="4" customFormat="1" hidden="1" spans="1:9">
      <c r="A156" s="5">
        <v>999228333576235</v>
      </c>
      <c r="B156" s="6">
        <v>45236</v>
      </c>
      <c r="C156" s="6">
        <v>45238</v>
      </c>
      <c r="D156" s="4">
        <v>1492.44</v>
      </c>
      <c r="E156" s="4" t="str">
        <f>VLOOKUP(A156,HOP!A:L,12,0)</f>
        <v>1492.44</v>
      </c>
      <c r="F156" s="4" t="str">
        <f>VLOOKUP(A156,HOP!A:C,3,0)</f>
        <v>4199188</v>
      </c>
      <c r="G156" s="4">
        <f t="shared" si="4"/>
        <v>0</v>
      </c>
      <c r="H156" s="4" t="str">
        <f t="shared" si="5"/>
        <v>，4199188</v>
      </c>
      <c r="I156" s="4" t="str">
        <f>VLOOKUP(A156,HOP!A:U,21,0)</f>
        <v>直连</v>
      </c>
    </row>
    <row r="157" s="4" customFormat="1" hidden="1" spans="1:9">
      <c r="A157" s="5">
        <v>999228333779170</v>
      </c>
      <c r="B157" s="6">
        <v>45236</v>
      </c>
      <c r="C157" s="6">
        <v>45238</v>
      </c>
      <c r="D157" s="4">
        <v>451.89</v>
      </c>
      <c r="E157" s="4" t="str">
        <f>VLOOKUP(A157,HOP!A:L,12,0)</f>
        <v>451.89</v>
      </c>
      <c r="F157" s="4" t="str">
        <f>VLOOKUP(A157,HOP!A:C,3,0)</f>
        <v>4199245</v>
      </c>
      <c r="G157" s="4">
        <f t="shared" si="4"/>
        <v>0</v>
      </c>
      <c r="H157" s="4" t="str">
        <f t="shared" si="5"/>
        <v>，4199245</v>
      </c>
      <c r="I157" s="4" t="str">
        <f>VLOOKUP(A157,HOP!A:U,21,0)</f>
        <v>直连</v>
      </c>
    </row>
    <row r="158" s="4" customFormat="1" hidden="1" spans="1:9">
      <c r="A158" s="5">
        <v>999228333792529</v>
      </c>
      <c r="B158" s="6">
        <v>45237</v>
      </c>
      <c r="C158" s="6">
        <v>45238</v>
      </c>
      <c r="D158" s="4">
        <v>305.02</v>
      </c>
      <c r="E158" s="4" t="str">
        <f>VLOOKUP(A158,HOP!A:L,12,0)</f>
        <v>305.02</v>
      </c>
      <c r="F158" s="4" t="str">
        <f>VLOOKUP(A158,HOP!A:C,3,0)</f>
        <v>4199249</v>
      </c>
      <c r="G158" s="4">
        <f t="shared" si="4"/>
        <v>0</v>
      </c>
      <c r="H158" s="4" t="str">
        <f t="shared" si="5"/>
        <v>，4199249</v>
      </c>
      <c r="I158" s="4" t="str">
        <f>VLOOKUP(A158,HOP!A:U,21,0)</f>
        <v>直连</v>
      </c>
    </row>
    <row r="159" s="4" customFormat="1" hidden="1" spans="1:9">
      <c r="A159" s="5">
        <v>999228333848093</v>
      </c>
      <c r="B159" s="6">
        <v>45236</v>
      </c>
      <c r="C159" s="6">
        <v>45238</v>
      </c>
      <c r="D159" s="4">
        <v>745.5</v>
      </c>
      <c r="E159" s="4" t="str">
        <f>VLOOKUP(A159,HOP!A:L,12,0)</f>
        <v>745.50</v>
      </c>
      <c r="F159" s="4" t="str">
        <f>VLOOKUP(A159,HOP!A:C,3,0)</f>
        <v>4199465</v>
      </c>
      <c r="G159" s="4">
        <f t="shared" si="4"/>
        <v>0</v>
      </c>
      <c r="H159" s="4" t="str">
        <f t="shared" si="5"/>
        <v>，4199465</v>
      </c>
      <c r="I159" s="4" t="str">
        <f>VLOOKUP(A159,HOP!A:U,21,0)</f>
        <v>直连</v>
      </c>
    </row>
    <row r="160" s="4" customFormat="1" hidden="1" spans="1:9">
      <c r="A160" s="5">
        <v>999228334785991</v>
      </c>
      <c r="B160" s="6">
        <v>45237</v>
      </c>
      <c r="C160" s="6">
        <v>45238</v>
      </c>
      <c r="D160" s="4">
        <v>451.61</v>
      </c>
      <c r="E160" s="4" t="str">
        <f>VLOOKUP(A160,HOP!A:L,12,0)</f>
        <v>451.61</v>
      </c>
      <c r="F160" s="4" t="str">
        <f>VLOOKUP(A160,HOP!A:C,3,0)</f>
        <v>4199793</v>
      </c>
      <c r="G160" s="4">
        <f t="shared" si="4"/>
        <v>0</v>
      </c>
      <c r="H160" s="4" t="str">
        <f t="shared" si="5"/>
        <v>，4199793</v>
      </c>
      <c r="I160" s="4" t="str">
        <f>VLOOKUP(A160,HOP!A:U,21,0)</f>
        <v>直连</v>
      </c>
    </row>
    <row r="161" s="4" customFormat="1" hidden="1" spans="1:9">
      <c r="A161" s="5">
        <v>999228334811916</v>
      </c>
      <c r="B161" s="6">
        <v>45237</v>
      </c>
      <c r="C161" s="6">
        <v>45238</v>
      </c>
      <c r="D161" s="4">
        <v>451.61</v>
      </c>
      <c r="E161" s="4" t="str">
        <f>VLOOKUP(A161,HOP!A:L,12,0)</f>
        <v>451.61</v>
      </c>
      <c r="F161" s="4" t="str">
        <f>VLOOKUP(A161,HOP!A:C,3,0)</f>
        <v>4199809</v>
      </c>
      <c r="G161" s="4">
        <f t="shared" si="4"/>
        <v>0</v>
      </c>
      <c r="H161" s="4" t="str">
        <f t="shared" si="5"/>
        <v>，4199809</v>
      </c>
      <c r="I161" s="4" t="str">
        <f>VLOOKUP(A161,HOP!A:U,21,0)</f>
        <v>直连</v>
      </c>
    </row>
    <row r="162" s="4" customFormat="1" hidden="1" spans="1:9">
      <c r="A162" s="5">
        <v>999228335425978</v>
      </c>
      <c r="B162" s="6">
        <v>45237</v>
      </c>
      <c r="C162" s="6">
        <v>45238</v>
      </c>
      <c r="D162" s="4">
        <v>292.44</v>
      </c>
      <c r="E162" s="4" t="str">
        <f>VLOOKUP(A162,HOP!A:L,12,0)</f>
        <v>292.44</v>
      </c>
      <c r="F162" s="4" t="str">
        <f>VLOOKUP(A162,HOP!A:C,3,0)</f>
        <v>4200030</v>
      </c>
      <c r="G162" s="4">
        <f t="shared" si="4"/>
        <v>0</v>
      </c>
      <c r="H162" s="4" t="str">
        <f t="shared" si="5"/>
        <v>，4200030</v>
      </c>
      <c r="I162" s="4" t="str">
        <f>VLOOKUP(A162,HOP!A:U,21,0)</f>
        <v>直连</v>
      </c>
    </row>
    <row r="163" s="4" customFormat="1" hidden="1" spans="1:9">
      <c r="A163" s="5">
        <v>999228335574880</v>
      </c>
      <c r="B163" s="6">
        <v>45237</v>
      </c>
      <c r="C163" s="6">
        <v>45238</v>
      </c>
      <c r="D163" s="4">
        <v>361.5</v>
      </c>
      <c r="E163" s="4" t="str">
        <f>VLOOKUP(A163,HOP!A:L,12,0)</f>
        <v>361.50</v>
      </c>
      <c r="F163" s="4" t="str">
        <f>VLOOKUP(A163,HOP!A:C,3,0)</f>
        <v>4200090</v>
      </c>
      <c r="G163" s="4">
        <f t="shared" si="4"/>
        <v>0</v>
      </c>
      <c r="H163" s="4" t="str">
        <f t="shared" si="5"/>
        <v>，4200090</v>
      </c>
      <c r="I163" s="4" t="str">
        <f>VLOOKUP(A163,HOP!A:U,21,0)</f>
        <v>直连</v>
      </c>
    </row>
    <row r="164" s="4" customFormat="1" hidden="1" spans="1:9">
      <c r="A164" s="5">
        <v>999228335586969</v>
      </c>
      <c r="B164" s="6">
        <v>45236</v>
      </c>
      <c r="C164" s="6">
        <v>45238</v>
      </c>
      <c r="D164" s="4">
        <v>1185.26</v>
      </c>
      <c r="E164" s="4" t="str">
        <f>VLOOKUP(A164,HOP!A:L,12,0)</f>
        <v>1185.26</v>
      </c>
      <c r="F164" s="4" t="str">
        <f>VLOOKUP(A164,HOP!A:C,3,0)</f>
        <v>4200100</v>
      </c>
      <c r="G164" s="4">
        <f t="shared" si="4"/>
        <v>0</v>
      </c>
      <c r="H164" s="4" t="str">
        <f t="shared" si="5"/>
        <v>，4200100</v>
      </c>
      <c r="I164" s="4" t="str">
        <f>VLOOKUP(A164,HOP!A:U,21,0)</f>
        <v>直连</v>
      </c>
    </row>
    <row r="165" s="4" customFormat="1" hidden="1" spans="1:9">
      <c r="A165" s="5">
        <v>999228335961924</v>
      </c>
      <c r="B165" s="6">
        <v>45236</v>
      </c>
      <c r="C165" s="6">
        <v>45238</v>
      </c>
      <c r="D165" s="4">
        <v>632.2</v>
      </c>
      <c r="E165" s="4" t="str">
        <f>VLOOKUP(A165,HOP!A:L,12,0)</f>
        <v>632.20</v>
      </c>
      <c r="F165" s="4" t="str">
        <f>VLOOKUP(A165,HOP!A:C,3,0)</f>
        <v>4200325</v>
      </c>
      <c r="G165" s="4">
        <f t="shared" si="4"/>
        <v>0</v>
      </c>
      <c r="H165" s="4" t="str">
        <f t="shared" si="5"/>
        <v>，4200325</v>
      </c>
      <c r="I165" s="4" t="str">
        <f>VLOOKUP(A165,HOP!A:U,21,0)</f>
        <v>直连</v>
      </c>
    </row>
    <row r="166" s="4" customFormat="1" hidden="1" spans="1:9">
      <c r="A166" s="5">
        <v>999228336031850</v>
      </c>
      <c r="B166" s="6">
        <v>45237</v>
      </c>
      <c r="C166" s="6">
        <v>45238</v>
      </c>
      <c r="D166" s="4">
        <v>296.21</v>
      </c>
      <c r="E166" s="4" t="str">
        <f>VLOOKUP(A166,HOP!A:L,12,0)</f>
        <v>296.21</v>
      </c>
      <c r="F166" s="4" t="str">
        <f>VLOOKUP(A166,HOP!A:C,3,0)</f>
        <v>4200383</v>
      </c>
      <c r="G166" s="4">
        <f t="shared" si="4"/>
        <v>0</v>
      </c>
      <c r="H166" s="4" t="str">
        <f t="shared" si="5"/>
        <v>，4200383</v>
      </c>
      <c r="I166" s="4" t="str">
        <f>VLOOKUP(A166,HOP!A:U,21,0)</f>
        <v>直连</v>
      </c>
    </row>
    <row r="167" s="4" customFormat="1" hidden="1" spans="1:9">
      <c r="A167" s="5">
        <v>999228336075010</v>
      </c>
      <c r="B167" s="6">
        <v>45236</v>
      </c>
      <c r="C167" s="6">
        <v>45238</v>
      </c>
      <c r="D167" s="4">
        <v>1711.12</v>
      </c>
      <c r="E167" s="4" t="str">
        <f>VLOOKUP(A167,HOP!A:L,12,0)</f>
        <v>1711.12</v>
      </c>
      <c r="F167" s="4" t="str">
        <f>VLOOKUP(A167,HOP!A:C,3,0)</f>
        <v>4200417</v>
      </c>
      <c r="G167" s="4">
        <f t="shared" si="4"/>
        <v>0</v>
      </c>
      <c r="H167" s="4" t="str">
        <f t="shared" si="5"/>
        <v>，4200417</v>
      </c>
      <c r="I167" s="4" t="str">
        <f>VLOOKUP(A167,HOP!A:U,21,0)</f>
        <v>直连</v>
      </c>
    </row>
    <row r="168" s="4" customFormat="1" hidden="1" spans="1:9">
      <c r="A168" s="5">
        <v>999228336146274</v>
      </c>
      <c r="B168" s="6">
        <v>45237</v>
      </c>
      <c r="C168" s="6">
        <v>45238</v>
      </c>
      <c r="D168" s="4">
        <v>296.21</v>
      </c>
      <c r="E168" s="4" t="str">
        <f>VLOOKUP(A168,HOP!A:L,12,0)</f>
        <v>296.21</v>
      </c>
      <c r="F168" s="4" t="str">
        <f>VLOOKUP(A168,HOP!A:C,3,0)</f>
        <v>4200482</v>
      </c>
      <c r="G168" s="4">
        <f t="shared" si="4"/>
        <v>0</v>
      </c>
      <c r="H168" s="4" t="str">
        <f t="shared" si="5"/>
        <v>，4200482</v>
      </c>
      <c r="I168" s="4" t="str">
        <f>VLOOKUP(A168,HOP!A:U,21,0)</f>
        <v>直连</v>
      </c>
    </row>
    <row r="169" s="4" customFormat="1" hidden="1" spans="1:9">
      <c r="A169" s="5">
        <v>999228336170525</v>
      </c>
      <c r="B169" s="6">
        <v>45236</v>
      </c>
      <c r="C169" s="6">
        <v>45238</v>
      </c>
      <c r="D169" s="4">
        <v>666.8</v>
      </c>
      <c r="E169" s="4" t="str">
        <f>VLOOKUP(A169,HOP!A:L,12,0)</f>
        <v>666.80</v>
      </c>
      <c r="F169" s="4" t="str">
        <f>VLOOKUP(A169,HOP!A:C,3,0)</f>
        <v>4200499</v>
      </c>
      <c r="G169" s="4">
        <f t="shared" si="4"/>
        <v>0</v>
      </c>
      <c r="H169" s="4" t="str">
        <f t="shared" si="5"/>
        <v>，4200499</v>
      </c>
      <c r="I169" s="4" t="str">
        <f>VLOOKUP(A169,HOP!A:U,21,0)</f>
        <v>直连</v>
      </c>
    </row>
    <row r="170" s="4" customFormat="1" hidden="1" spans="1:9">
      <c r="A170" s="5">
        <v>999228336721908</v>
      </c>
      <c r="B170" s="6">
        <v>45236</v>
      </c>
      <c r="C170" s="6">
        <v>45238</v>
      </c>
      <c r="D170" s="4">
        <v>1535.26</v>
      </c>
      <c r="E170" s="4" t="str">
        <f>VLOOKUP(A170,HOP!A:L,12,0)</f>
        <v>1535.26</v>
      </c>
      <c r="F170" s="4" t="str">
        <f>VLOOKUP(A170,HOP!A:C,3,0)</f>
        <v>4200807</v>
      </c>
      <c r="G170" s="4">
        <f t="shared" si="4"/>
        <v>0</v>
      </c>
      <c r="H170" s="4" t="str">
        <f t="shared" si="5"/>
        <v>，4200807</v>
      </c>
      <c r="I170" s="4" t="str">
        <f>VLOOKUP(A170,HOP!A:U,21,0)</f>
        <v>直连</v>
      </c>
    </row>
    <row r="171" s="4" customFormat="1" hidden="1" spans="1:9">
      <c r="A171" s="5">
        <v>999228337017795</v>
      </c>
      <c r="B171" s="6">
        <v>45236</v>
      </c>
      <c r="C171" s="6">
        <v>45238</v>
      </c>
      <c r="D171" s="4">
        <v>169.9</v>
      </c>
      <c r="E171" s="4" t="str">
        <f>VLOOKUP(A171,HOP!A:L,12,0)</f>
        <v>169.90</v>
      </c>
      <c r="F171" s="4" t="str">
        <f>VLOOKUP(A171,HOP!A:C,3,0)</f>
        <v>4200904</v>
      </c>
      <c r="G171" s="4">
        <f t="shared" si="4"/>
        <v>0</v>
      </c>
      <c r="H171" s="4" t="str">
        <f t="shared" si="5"/>
        <v>，4200904</v>
      </c>
      <c r="I171" s="4" t="str">
        <f>VLOOKUP(A171,HOP!A:U,21,0)</f>
        <v>直连</v>
      </c>
    </row>
    <row r="172" s="4" customFormat="1" hidden="1" spans="1:9">
      <c r="A172" s="5">
        <v>999228337458989</v>
      </c>
      <c r="B172" s="6">
        <v>45236</v>
      </c>
      <c r="C172" s="6">
        <v>45238</v>
      </c>
      <c r="D172" s="4">
        <v>969.28</v>
      </c>
      <c r="E172" s="4" t="str">
        <f>VLOOKUP(A172,HOP!A:L,12,0)</f>
        <v>969.28</v>
      </c>
      <c r="F172" s="4" t="str">
        <f>VLOOKUP(A172,HOP!A:C,3,0)</f>
        <v>4201168</v>
      </c>
      <c r="G172" s="4">
        <f t="shared" si="4"/>
        <v>0</v>
      </c>
      <c r="H172" s="4" t="str">
        <f t="shared" si="5"/>
        <v>，4201168</v>
      </c>
      <c r="I172" s="4" t="str">
        <f>VLOOKUP(A172,HOP!A:U,21,0)</f>
        <v>直连</v>
      </c>
    </row>
    <row r="173" s="4" customFormat="1" hidden="1" spans="1:9">
      <c r="A173" s="5">
        <v>999228338033144</v>
      </c>
      <c r="B173" s="6">
        <v>45237</v>
      </c>
      <c r="C173" s="6">
        <v>45238</v>
      </c>
      <c r="D173" s="4">
        <v>293.71</v>
      </c>
      <c r="E173" s="4" t="str">
        <f>VLOOKUP(A173,HOP!A:L,12,0)</f>
        <v>293.71</v>
      </c>
      <c r="F173" s="4" t="str">
        <f>VLOOKUP(A173,HOP!A:C,3,0)</f>
        <v>4201738</v>
      </c>
      <c r="G173" s="4">
        <f t="shared" si="4"/>
        <v>0</v>
      </c>
      <c r="H173" s="4" t="str">
        <f t="shared" si="5"/>
        <v>，4201738</v>
      </c>
      <c r="I173" s="4" t="str">
        <f>VLOOKUP(A173,HOP!A:U,21,0)</f>
        <v>直连</v>
      </c>
    </row>
    <row r="174" s="4" customFormat="1" hidden="1" spans="1:9">
      <c r="A174" s="5">
        <v>999228338044477</v>
      </c>
      <c r="B174" s="6">
        <v>45236</v>
      </c>
      <c r="C174" s="6">
        <v>45238</v>
      </c>
      <c r="D174" s="4">
        <v>438.88</v>
      </c>
      <c r="E174" s="4" t="str">
        <f>VLOOKUP(A174,HOP!A:L,12,0)</f>
        <v>438.88</v>
      </c>
      <c r="F174" s="4" t="str">
        <f>VLOOKUP(A174,HOP!A:C,3,0)</f>
        <v>4201742</v>
      </c>
      <c r="G174" s="4">
        <f t="shared" si="4"/>
        <v>0</v>
      </c>
      <c r="H174" s="4" t="str">
        <f t="shared" si="5"/>
        <v>，4201742</v>
      </c>
      <c r="I174" s="4" t="str">
        <f>VLOOKUP(A174,HOP!A:U,21,0)</f>
        <v>直连</v>
      </c>
    </row>
    <row r="175" s="4" customFormat="1" hidden="1" spans="1:9">
      <c r="A175" s="5">
        <v>999228338412703</v>
      </c>
      <c r="B175" s="6">
        <v>45236</v>
      </c>
      <c r="C175" s="6">
        <v>45238</v>
      </c>
      <c r="D175" s="4">
        <v>3875.76</v>
      </c>
      <c r="E175" s="4" t="str">
        <f>VLOOKUP(A175,HOP!A:L,12,0)</f>
        <v>3875.76</v>
      </c>
      <c r="F175" s="4" t="str">
        <f>VLOOKUP(A175,HOP!A:C,3,0)</f>
        <v>4202089</v>
      </c>
      <c r="G175" s="4">
        <f t="shared" si="4"/>
        <v>0</v>
      </c>
      <c r="H175" s="4" t="str">
        <f t="shared" si="5"/>
        <v>，4202089</v>
      </c>
      <c r="I175" s="4" t="str">
        <f>VLOOKUP(A175,HOP!A:U,21,0)</f>
        <v>直连</v>
      </c>
    </row>
    <row r="176" s="4" customFormat="1" hidden="1" spans="1:9">
      <c r="A176" s="5">
        <v>999228338480601</v>
      </c>
      <c r="B176" s="6">
        <v>45237</v>
      </c>
      <c r="C176" s="6">
        <v>45238</v>
      </c>
      <c r="D176" s="4">
        <v>676.08</v>
      </c>
      <c r="E176" s="4" t="str">
        <f>VLOOKUP(A176,HOP!A:L,12,0)</f>
        <v>676.08</v>
      </c>
      <c r="F176" s="4" t="str">
        <f>VLOOKUP(A176,HOP!A:C,3,0)</f>
        <v>4202116</v>
      </c>
      <c r="G176" s="4">
        <f t="shared" si="4"/>
        <v>0</v>
      </c>
      <c r="H176" s="4" t="str">
        <f t="shared" si="5"/>
        <v>，4202116</v>
      </c>
      <c r="I176" s="4" t="str">
        <f>VLOOKUP(A176,HOP!A:U,21,0)</f>
        <v>直连</v>
      </c>
    </row>
    <row r="177" s="4" customFormat="1" hidden="1" spans="1:9">
      <c r="A177" s="5">
        <v>999228338541820</v>
      </c>
      <c r="B177" s="6">
        <v>45237</v>
      </c>
      <c r="C177" s="6">
        <v>45238</v>
      </c>
      <c r="D177" s="4">
        <v>720.24</v>
      </c>
      <c r="E177" s="4" t="str">
        <f>VLOOKUP(A177,HOP!A:L,12,0)</f>
        <v>720.24</v>
      </c>
      <c r="F177" s="4" t="str">
        <f>VLOOKUP(A177,HOP!A:C,3,0)</f>
        <v>4202142</v>
      </c>
      <c r="G177" s="4">
        <f t="shared" si="4"/>
        <v>0</v>
      </c>
      <c r="H177" s="4" t="str">
        <f t="shared" si="5"/>
        <v>，4202142</v>
      </c>
      <c r="I177" s="4" t="str">
        <f>VLOOKUP(A177,HOP!A:U,21,0)</f>
        <v>直连</v>
      </c>
    </row>
    <row r="178" s="4" customFormat="1" hidden="1" spans="1:9">
      <c r="A178" s="5">
        <v>999228338665298</v>
      </c>
      <c r="B178" s="6">
        <v>45237</v>
      </c>
      <c r="C178" s="6">
        <v>45238</v>
      </c>
      <c r="D178" s="4">
        <v>166.73</v>
      </c>
      <c r="E178" s="4" t="str">
        <f>VLOOKUP(A178,HOP!A:L,12,0)</f>
        <v>166.73</v>
      </c>
      <c r="F178" s="4" t="str">
        <f>VLOOKUP(A178,HOP!A:C,3,0)</f>
        <v>4202202</v>
      </c>
      <c r="G178" s="4">
        <f t="shared" si="4"/>
        <v>0</v>
      </c>
      <c r="H178" s="4" t="str">
        <f t="shared" si="5"/>
        <v>，4202202</v>
      </c>
      <c r="I178" s="4" t="str">
        <f>VLOOKUP(A178,HOP!A:U,21,0)</f>
        <v>直连</v>
      </c>
    </row>
    <row r="179" s="4" customFormat="1" hidden="1" spans="1:9">
      <c r="A179" s="5">
        <v>999228338665724</v>
      </c>
      <c r="B179" s="6">
        <v>45237</v>
      </c>
      <c r="C179" s="6">
        <v>45238</v>
      </c>
      <c r="D179" s="4">
        <v>280.32</v>
      </c>
      <c r="E179" s="4" t="str">
        <f>VLOOKUP(A179,HOP!A:L,12,0)</f>
        <v>280.32</v>
      </c>
      <c r="F179" s="4" t="str">
        <f>VLOOKUP(A179,HOP!A:C,3,0)</f>
        <v>4202204</v>
      </c>
      <c r="G179" s="4">
        <f t="shared" si="4"/>
        <v>0</v>
      </c>
      <c r="H179" s="4" t="str">
        <f t="shared" si="5"/>
        <v>，4202204</v>
      </c>
      <c r="I179" s="4" t="str">
        <f>VLOOKUP(A179,HOP!A:U,21,0)</f>
        <v>直连</v>
      </c>
    </row>
    <row r="180" s="4" customFormat="1" hidden="1" spans="1:9">
      <c r="A180" s="5">
        <v>999228338866972</v>
      </c>
      <c r="B180" s="6">
        <v>45236</v>
      </c>
      <c r="C180" s="6">
        <v>45238</v>
      </c>
      <c r="D180" s="4">
        <v>2349.12</v>
      </c>
      <c r="E180" s="4" t="str">
        <f>VLOOKUP(A180,HOP!A:L,12,0)</f>
        <v>2349.12</v>
      </c>
      <c r="F180" s="4" t="str">
        <f>VLOOKUP(A180,HOP!A:C,3,0)</f>
        <v>4202449</v>
      </c>
      <c r="G180" s="4">
        <f t="shared" si="4"/>
        <v>0</v>
      </c>
      <c r="H180" s="4" t="str">
        <f t="shared" si="5"/>
        <v>，4202449</v>
      </c>
      <c r="I180" s="4" t="str">
        <f>VLOOKUP(A180,HOP!A:U,21,0)</f>
        <v>直连</v>
      </c>
    </row>
    <row r="181" s="4" customFormat="1" hidden="1" spans="1:9">
      <c r="A181" s="5">
        <v>999228339359533</v>
      </c>
      <c r="B181" s="6">
        <v>45237</v>
      </c>
      <c r="C181" s="6">
        <v>45238</v>
      </c>
      <c r="D181" s="4">
        <v>280.94</v>
      </c>
      <c r="E181" s="4" t="str">
        <f>VLOOKUP(A181,HOP!A:L,12,0)</f>
        <v>280.97</v>
      </c>
      <c r="F181" s="4" t="str">
        <f>VLOOKUP(A181,HOP!A:C,3,0)</f>
        <v>4202867</v>
      </c>
      <c r="G181" s="4">
        <f t="shared" si="4"/>
        <v>-0.0300000000000296</v>
      </c>
      <c r="H181" s="4" t="str">
        <f t="shared" si="5"/>
        <v>，4202867</v>
      </c>
      <c r="I181" s="4" t="str">
        <f>VLOOKUP(A181,HOP!A:U,21,0)</f>
        <v>直连</v>
      </c>
    </row>
    <row r="182" s="4" customFormat="1" hidden="1" spans="1:9">
      <c r="A182" s="5">
        <v>999228339387564</v>
      </c>
      <c r="B182" s="6">
        <v>45237</v>
      </c>
      <c r="C182" s="6">
        <v>45238</v>
      </c>
      <c r="D182" s="4">
        <v>323.87</v>
      </c>
      <c r="E182" s="4" t="str">
        <f>VLOOKUP(A182,HOP!A:L,12,0)</f>
        <v>323.87</v>
      </c>
      <c r="F182" s="4" t="str">
        <f>VLOOKUP(A182,HOP!A:C,3,0)</f>
        <v>4202888</v>
      </c>
      <c r="G182" s="4">
        <f t="shared" si="4"/>
        <v>0</v>
      </c>
      <c r="H182" s="4" t="str">
        <f t="shared" si="5"/>
        <v>，4202888</v>
      </c>
      <c r="I182" s="4" t="str">
        <f>VLOOKUP(A182,HOP!A:U,21,0)</f>
        <v>直连</v>
      </c>
    </row>
    <row r="183" s="4" customFormat="1" hidden="1" spans="1:9">
      <c r="A183" s="5">
        <v>999228339425243</v>
      </c>
      <c r="B183" s="6">
        <v>45237</v>
      </c>
      <c r="C183" s="6">
        <v>45238</v>
      </c>
      <c r="D183" s="4">
        <v>785</v>
      </c>
      <c r="E183" s="4" t="str">
        <f>VLOOKUP(A183,HOP!A:L,12,0)</f>
        <v>785.00</v>
      </c>
      <c r="F183" s="4" t="str">
        <f>VLOOKUP(A183,HOP!A:C,3,0)</f>
        <v>4202906</v>
      </c>
      <c r="G183" s="4">
        <f t="shared" si="4"/>
        <v>0</v>
      </c>
      <c r="H183" s="4" t="str">
        <f t="shared" si="5"/>
        <v>，4202906</v>
      </c>
      <c r="I183" s="4" t="str">
        <f>VLOOKUP(A183,HOP!A:U,21,0)</f>
        <v>直连</v>
      </c>
    </row>
    <row r="184" s="4" customFormat="1" hidden="1" spans="1:9">
      <c r="A184" s="5">
        <v>999228339710140</v>
      </c>
      <c r="B184" s="6">
        <v>45237</v>
      </c>
      <c r="C184" s="6">
        <v>45238</v>
      </c>
      <c r="D184" s="4">
        <v>295.1</v>
      </c>
      <c r="E184" s="4" t="str">
        <f>VLOOKUP(A184,HOP!A:L,12,0)</f>
        <v>295.10</v>
      </c>
      <c r="F184" s="4" t="str">
        <f>VLOOKUP(A184,HOP!A:C,3,0)</f>
        <v>4203225</v>
      </c>
      <c r="G184" s="4">
        <f t="shared" si="4"/>
        <v>0</v>
      </c>
      <c r="H184" s="4" t="str">
        <f t="shared" si="5"/>
        <v>，4203225</v>
      </c>
      <c r="I184" s="4" t="str">
        <f>VLOOKUP(A184,HOP!A:U,21,0)</f>
        <v>直连</v>
      </c>
    </row>
    <row r="185" s="4" customFormat="1" hidden="1" spans="1:9">
      <c r="A185" s="5">
        <v>999228339714893</v>
      </c>
      <c r="B185" s="6">
        <v>45237</v>
      </c>
      <c r="C185" s="6">
        <v>45238</v>
      </c>
      <c r="D185" s="4">
        <v>367.91</v>
      </c>
      <c r="E185" s="4" t="str">
        <f>VLOOKUP(A185,HOP!A:L,12,0)</f>
        <v>367.91</v>
      </c>
      <c r="F185" s="4" t="str">
        <f>VLOOKUP(A185,HOP!A:C,3,0)</f>
        <v>4203230</v>
      </c>
      <c r="G185" s="4">
        <f t="shared" si="4"/>
        <v>0</v>
      </c>
      <c r="H185" s="4" t="str">
        <f t="shared" si="5"/>
        <v>，4203230</v>
      </c>
      <c r="I185" s="4" t="str">
        <f>VLOOKUP(A185,HOP!A:U,21,0)</f>
        <v>直连</v>
      </c>
    </row>
    <row r="186" s="4" customFormat="1" hidden="1" spans="1:9">
      <c r="A186" s="5">
        <v>999228339881919</v>
      </c>
      <c r="B186" s="6">
        <v>45236</v>
      </c>
      <c r="C186" s="6">
        <v>45238</v>
      </c>
      <c r="D186" s="4">
        <v>635.4</v>
      </c>
      <c r="E186" s="4" t="str">
        <f>VLOOKUP(A186,HOP!A:L,12,0)</f>
        <v>635.40</v>
      </c>
      <c r="F186" s="4" t="str">
        <f>VLOOKUP(A186,HOP!A:C,3,0)</f>
        <v>4203316</v>
      </c>
      <c r="G186" s="4">
        <f t="shared" si="4"/>
        <v>0</v>
      </c>
      <c r="H186" s="4" t="str">
        <f t="shared" si="5"/>
        <v>，4203316</v>
      </c>
      <c r="I186" s="4" t="str">
        <f>VLOOKUP(A186,HOP!A:U,21,0)</f>
        <v>直连</v>
      </c>
    </row>
    <row r="187" s="4" customFormat="1" hidden="1" spans="1:9">
      <c r="A187" s="5">
        <v>999228339928024</v>
      </c>
      <c r="B187" s="6">
        <v>45236</v>
      </c>
      <c r="C187" s="6">
        <v>45238</v>
      </c>
      <c r="D187" s="4">
        <v>2204.12</v>
      </c>
      <c r="E187" s="4" t="str">
        <f>VLOOKUP(A187,HOP!A:L,12,0)</f>
        <v>2204.12</v>
      </c>
      <c r="F187" s="4" t="str">
        <f>VLOOKUP(A187,HOP!A:C,3,0)</f>
        <v>4203341</v>
      </c>
      <c r="G187" s="4">
        <f t="shared" si="4"/>
        <v>0</v>
      </c>
      <c r="H187" s="4" t="str">
        <f t="shared" si="5"/>
        <v>，4203341</v>
      </c>
      <c r="I187" s="4" t="str">
        <f>VLOOKUP(A187,HOP!A:U,21,0)</f>
        <v>直连</v>
      </c>
    </row>
    <row r="188" s="4" customFormat="1" hidden="1" spans="1:9">
      <c r="A188" s="5">
        <v>999228340088131</v>
      </c>
      <c r="B188" s="6">
        <v>45237</v>
      </c>
      <c r="C188" s="6">
        <v>45238</v>
      </c>
      <c r="D188" s="4">
        <v>999.8</v>
      </c>
      <c r="E188" s="4" t="str">
        <f>VLOOKUP(A188,HOP!A:L,12,0)</f>
        <v>999.80</v>
      </c>
      <c r="F188" s="4" t="str">
        <f>VLOOKUP(A188,HOP!A:C,3,0)</f>
        <v>4203520</v>
      </c>
      <c r="G188" s="4">
        <f t="shared" si="4"/>
        <v>0</v>
      </c>
      <c r="H188" s="4" t="str">
        <f t="shared" si="5"/>
        <v>，4203520</v>
      </c>
      <c r="I188" s="4" t="str">
        <f>VLOOKUP(A188,HOP!A:U,21,0)</f>
        <v>直连</v>
      </c>
    </row>
    <row r="189" s="4" customFormat="1" hidden="1" spans="1:9">
      <c r="A189" s="5">
        <v>999228340098512</v>
      </c>
      <c r="B189" s="6">
        <v>45236</v>
      </c>
      <c r="C189" s="6">
        <v>45238</v>
      </c>
      <c r="D189" s="4">
        <v>408.24</v>
      </c>
      <c r="E189" s="4" t="str">
        <f>VLOOKUP(A189,HOP!A:L,12,0)</f>
        <v>408.24</v>
      </c>
      <c r="F189" s="4" t="str">
        <f>VLOOKUP(A189,HOP!A:C,3,0)</f>
        <v>4203522</v>
      </c>
      <c r="G189" s="4">
        <f t="shared" si="4"/>
        <v>0</v>
      </c>
      <c r="H189" s="4" t="str">
        <f t="shared" si="5"/>
        <v>，4203522</v>
      </c>
      <c r="I189" s="4" t="str">
        <f>VLOOKUP(A189,HOP!A:U,21,0)</f>
        <v>直连</v>
      </c>
    </row>
    <row r="190" s="4" customFormat="1" hidden="1" spans="1:9">
      <c r="A190" s="5">
        <v>999228340808889</v>
      </c>
      <c r="B190" s="6">
        <v>45237</v>
      </c>
      <c r="C190" s="6">
        <v>45238</v>
      </c>
      <c r="D190" s="4">
        <v>881.87</v>
      </c>
      <c r="E190" s="4" t="str">
        <f>VLOOKUP(A190,HOP!A:L,12,0)</f>
        <v>881.87</v>
      </c>
      <c r="F190" s="4" t="str">
        <f>VLOOKUP(A190,HOP!A:C,3,0)</f>
        <v>4204035</v>
      </c>
      <c r="G190" s="4">
        <f t="shared" si="4"/>
        <v>0</v>
      </c>
      <c r="H190" s="4" t="str">
        <f t="shared" si="5"/>
        <v>，4204035</v>
      </c>
      <c r="I190" s="4" t="str">
        <f>VLOOKUP(A190,HOP!A:U,21,0)</f>
        <v>直连</v>
      </c>
    </row>
    <row r="191" s="4" customFormat="1" hidden="1" spans="1:9">
      <c r="A191" s="5">
        <v>999228340895063</v>
      </c>
      <c r="B191" s="6">
        <v>45237</v>
      </c>
      <c r="C191" s="6">
        <v>45238</v>
      </c>
      <c r="D191" s="4">
        <v>555.15</v>
      </c>
      <c r="E191" s="4" t="str">
        <f>VLOOKUP(A191,HOP!A:L,12,0)</f>
        <v>555.15</v>
      </c>
      <c r="F191" s="4" t="str">
        <f>VLOOKUP(A191,HOP!A:C,3,0)</f>
        <v>4204088</v>
      </c>
      <c r="G191" s="4">
        <f t="shared" si="4"/>
        <v>0</v>
      </c>
      <c r="H191" s="4" t="str">
        <f t="shared" si="5"/>
        <v>，4204088</v>
      </c>
      <c r="I191" s="4" t="str">
        <f>VLOOKUP(A191,HOP!A:U,21,0)</f>
        <v>直连</v>
      </c>
    </row>
    <row r="192" s="4" customFormat="1" hidden="1" spans="1:9">
      <c r="A192" s="5">
        <v>999228340894756</v>
      </c>
      <c r="B192" s="6">
        <v>45236</v>
      </c>
      <c r="C192" s="6">
        <v>45238</v>
      </c>
      <c r="D192" s="4">
        <v>347.44</v>
      </c>
      <c r="E192" s="4" t="str">
        <f>VLOOKUP(A192,HOP!A:L,12,0)</f>
        <v>347.44</v>
      </c>
      <c r="F192" s="4" t="str">
        <f>VLOOKUP(A192,HOP!A:C,3,0)</f>
        <v>4204087</v>
      </c>
      <c r="G192" s="4">
        <f t="shared" si="4"/>
        <v>0</v>
      </c>
      <c r="H192" s="4" t="str">
        <f t="shared" si="5"/>
        <v>，4204087</v>
      </c>
      <c r="I192" s="4" t="str">
        <f>VLOOKUP(A192,HOP!A:U,21,0)</f>
        <v>直连</v>
      </c>
    </row>
    <row r="193" s="4" customFormat="1" hidden="1" spans="1:9">
      <c r="A193" s="5">
        <v>999228341114540</v>
      </c>
      <c r="B193" s="6">
        <v>45237</v>
      </c>
      <c r="C193" s="6">
        <v>45238</v>
      </c>
      <c r="D193" s="4">
        <v>317.7</v>
      </c>
      <c r="E193" s="4" t="str">
        <f>VLOOKUP(A193,HOP!A:L,12,0)</f>
        <v>317.70</v>
      </c>
      <c r="F193" s="4" t="str">
        <f>VLOOKUP(A193,HOP!A:C,3,0)</f>
        <v>4204433</v>
      </c>
      <c r="G193" s="4">
        <f t="shared" si="4"/>
        <v>0</v>
      </c>
      <c r="H193" s="4" t="str">
        <f t="shared" si="5"/>
        <v>，4204433</v>
      </c>
      <c r="I193" s="4" t="str">
        <f>VLOOKUP(A193,HOP!A:U,21,0)</f>
        <v>直连</v>
      </c>
    </row>
    <row r="194" s="4" customFormat="1" hidden="1" spans="1:9">
      <c r="A194" s="5">
        <v>999228341164293</v>
      </c>
      <c r="B194" s="6">
        <v>45237</v>
      </c>
      <c r="C194" s="6">
        <v>45238</v>
      </c>
      <c r="D194" s="4">
        <v>282.99</v>
      </c>
      <c r="E194" s="4" t="str">
        <f>VLOOKUP(A194,HOP!A:L,12,0)</f>
        <v>282.99</v>
      </c>
      <c r="F194" s="4" t="str">
        <f>VLOOKUP(A194,HOP!A:C,3,0)</f>
        <v>4204457</v>
      </c>
      <c r="G194" s="4">
        <f t="shared" si="4"/>
        <v>0</v>
      </c>
      <c r="H194" s="4" t="str">
        <f t="shared" si="5"/>
        <v>，4204457</v>
      </c>
      <c r="I194" s="4" t="str">
        <f>VLOOKUP(A194,HOP!A:U,21,0)</f>
        <v>直连</v>
      </c>
    </row>
    <row r="195" s="4" customFormat="1" hidden="1" spans="1:9">
      <c r="A195" s="5">
        <v>999228341395583</v>
      </c>
      <c r="B195" s="6">
        <v>45237</v>
      </c>
      <c r="C195" s="6">
        <v>45238</v>
      </c>
      <c r="D195" s="4">
        <v>133.46</v>
      </c>
      <c r="E195" s="4" t="str">
        <f>VLOOKUP(A195,HOP!A:L,12,0)</f>
        <v>133.46</v>
      </c>
      <c r="F195" s="4" t="str">
        <f>VLOOKUP(A195,HOP!A:C,3,0)</f>
        <v>4204813</v>
      </c>
      <c r="G195" s="4">
        <f t="shared" ref="G195:G258" si="6">D195-E195</f>
        <v>0</v>
      </c>
      <c r="H195" s="4" t="str">
        <f t="shared" ref="H195:H258" si="7">$H$1&amp;F195</f>
        <v>，4204813</v>
      </c>
      <c r="I195" s="4" t="str">
        <f>VLOOKUP(A195,HOP!A:U,21,0)</f>
        <v>直连</v>
      </c>
    </row>
    <row r="196" s="4" customFormat="1" hidden="1" spans="1:9">
      <c r="A196" s="5">
        <v>999228341446005</v>
      </c>
      <c r="B196" s="6">
        <v>45237</v>
      </c>
      <c r="C196" s="6">
        <v>45238</v>
      </c>
      <c r="D196" s="4">
        <v>143.8</v>
      </c>
      <c r="E196" s="4" t="str">
        <f>VLOOKUP(A196,HOP!A:L,12,0)</f>
        <v>143.80</v>
      </c>
      <c r="F196" s="4" t="str">
        <f>VLOOKUP(A196,HOP!A:C,3,0)</f>
        <v>4204837</v>
      </c>
      <c r="G196" s="4">
        <f t="shared" si="6"/>
        <v>0</v>
      </c>
      <c r="H196" s="4" t="str">
        <f t="shared" si="7"/>
        <v>，4204837</v>
      </c>
      <c r="I196" s="4" t="str">
        <f>VLOOKUP(A196,HOP!A:U,21,0)</f>
        <v>直连</v>
      </c>
    </row>
    <row r="197" s="4" customFormat="1" hidden="1" spans="1:9">
      <c r="A197" s="5">
        <v>999228341507832</v>
      </c>
      <c r="B197" s="6">
        <v>45237</v>
      </c>
      <c r="C197" s="6">
        <v>45238</v>
      </c>
      <c r="D197" s="4">
        <v>644.32</v>
      </c>
      <c r="E197" s="4" t="str">
        <f>VLOOKUP(A197,HOP!A:L,12,0)</f>
        <v>644.32</v>
      </c>
      <c r="F197" s="4" t="str">
        <f>VLOOKUP(A197,HOP!A:C,3,0)</f>
        <v>4204897</v>
      </c>
      <c r="G197" s="4">
        <f t="shared" si="6"/>
        <v>0</v>
      </c>
      <c r="H197" s="4" t="str">
        <f t="shared" si="7"/>
        <v>，4204897</v>
      </c>
      <c r="I197" s="4" t="str">
        <f>VLOOKUP(A197,HOP!A:U,21,0)</f>
        <v>直连</v>
      </c>
    </row>
    <row r="198" s="4" customFormat="1" hidden="1" spans="1:9">
      <c r="A198" s="5">
        <v>999228341542183</v>
      </c>
      <c r="B198" s="6">
        <v>45237</v>
      </c>
      <c r="C198" s="6">
        <v>45238</v>
      </c>
      <c r="D198" s="4">
        <v>405.01</v>
      </c>
      <c r="E198" s="4" t="str">
        <f>VLOOKUP(A198,HOP!A:L,12,0)</f>
        <v>405.01</v>
      </c>
      <c r="F198" s="4" t="str">
        <f>VLOOKUP(A198,HOP!A:C,3,0)</f>
        <v>4204947</v>
      </c>
      <c r="G198" s="4">
        <f t="shared" si="6"/>
        <v>0</v>
      </c>
      <c r="H198" s="4" t="str">
        <f t="shared" si="7"/>
        <v>，4204947</v>
      </c>
      <c r="I198" s="4" t="str">
        <f>VLOOKUP(A198,HOP!A:U,21,0)</f>
        <v>直连</v>
      </c>
    </row>
    <row r="199" s="4" customFormat="1" hidden="1" spans="1:9">
      <c r="A199" s="5">
        <v>999228341696483</v>
      </c>
      <c r="B199" s="6">
        <v>45237</v>
      </c>
      <c r="C199" s="6">
        <v>45238</v>
      </c>
      <c r="D199" s="4">
        <v>1067.8</v>
      </c>
      <c r="E199" s="4" t="str">
        <f>VLOOKUP(A199,HOP!A:L,12,0)</f>
        <v>1067.80</v>
      </c>
      <c r="F199" s="4" t="str">
        <f>VLOOKUP(A199,HOP!A:C,3,0)</f>
        <v>4205297</v>
      </c>
      <c r="G199" s="4">
        <f t="shared" si="6"/>
        <v>0</v>
      </c>
      <c r="H199" s="4" t="str">
        <f t="shared" si="7"/>
        <v>，4205297</v>
      </c>
      <c r="I199" s="4" t="str">
        <f>VLOOKUP(A199,HOP!A:U,21,0)</f>
        <v>直连</v>
      </c>
    </row>
    <row r="200" s="4" customFormat="1" hidden="1" spans="1:9">
      <c r="A200" s="5">
        <v>999228341798560</v>
      </c>
      <c r="B200" s="6">
        <v>45237</v>
      </c>
      <c r="C200" s="6">
        <v>45238</v>
      </c>
      <c r="D200" s="4">
        <v>335.05</v>
      </c>
      <c r="E200" s="4" t="str">
        <f>VLOOKUP(A200,HOP!A:L,12,0)</f>
        <v>335.05</v>
      </c>
      <c r="F200" s="4" t="str">
        <f>VLOOKUP(A200,HOP!A:C,3,0)</f>
        <v>4205433</v>
      </c>
      <c r="G200" s="4">
        <f t="shared" si="6"/>
        <v>0</v>
      </c>
      <c r="H200" s="4" t="str">
        <f t="shared" si="7"/>
        <v>，4205433</v>
      </c>
      <c r="I200" s="4" t="str">
        <f>VLOOKUP(A200,HOP!A:U,21,0)</f>
        <v>直连</v>
      </c>
    </row>
    <row r="201" s="4" customFormat="1" hidden="1" spans="1:9">
      <c r="A201" s="5">
        <v>999228341873228</v>
      </c>
      <c r="B201" s="6">
        <v>45237</v>
      </c>
      <c r="C201" s="6">
        <v>45238</v>
      </c>
      <c r="D201" s="4">
        <v>234.13</v>
      </c>
      <c r="E201" s="4" t="str">
        <f>VLOOKUP(A201,HOP!A:L,12,0)</f>
        <v>234.13</v>
      </c>
      <c r="F201" s="4" t="str">
        <f>VLOOKUP(A201,HOP!A:C,3,0)</f>
        <v>4205700</v>
      </c>
      <c r="G201" s="4">
        <f t="shared" si="6"/>
        <v>0</v>
      </c>
      <c r="H201" s="4" t="str">
        <f t="shared" si="7"/>
        <v>，4205700</v>
      </c>
      <c r="I201" s="4" t="str">
        <f>VLOOKUP(A201,HOP!A:U,21,0)</f>
        <v>直连</v>
      </c>
    </row>
    <row r="202" s="4" customFormat="1" hidden="1" spans="1:9">
      <c r="A202" s="5">
        <v>999228342722675</v>
      </c>
      <c r="B202" s="6">
        <v>45237</v>
      </c>
      <c r="C202" s="6">
        <v>45238</v>
      </c>
      <c r="D202" s="4">
        <v>148.56</v>
      </c>
      <c r="E202" s="4" t="str">
        <f>VLOOKUP(A202,HOP!A:L,12,0)</f>
        <v>148.56</v>
      </c>
      <c r="F202" s="4" t="str">
        <f>VLOOKUP(A202,HOP!A:C,3,0)</f>
        <v>4205823</v>
      </c>
      <c r="G202" s="4">
        <f t="shared" si="6"/>
        <v>0</v>
      </c>
      <c r="H202" s="4" t="str">
        <f t="shared" si="7"/>
        <v>，4205823</v>
      </c>
      <c r="I202" s="4" t="str">
        <f>VLOOKUP(A202,HOP!A:U,21,0)</f>
        <v>直连</v>
      </c>
    </row>
    <row r="203" s="4" customFormat="1" hidden="1" spans="1:9">
      <c r="A203" s="5">
        <v>999228342735156</v>
      </c>
      <c r="B203" s="6">
        <v>45237</v>
      </c>
      <c r="C203" s="6">
        <v>45238</v>
      </c>
      <c r="D203" s="4">
        <v>381.95</v>
      </c>
      <c r="E203" s="4" t="str">
        <f>VLOOKUP(A203,HOP!A:L,12,0)</f>
        <v>381.95</v>
      </c>
      <c r="F203" s="4" t="str">
        <f>VLOOKUP(A203,HOP!A:C,3,0)</f>
        <v>4205826</v>
      </c>
      <c r="G203" s="4">
        <f t="shared" si="6"/>
        <v>0</v>
      </c>
      <c r="H203" s="4" t="str">
        <f t="shared" si="7"/>
        <v>，4205826</v>
      </c>
      <c r="I203" s="4" t="str">
        <f>VLOOKUP(A203,HOP!A:U,21,0)</f>
        <v>直连</v>
      </c>
    </row>
    <row r="204" s="4" customFormat="1" hidden="1" spans="1:9">
      <c r="A204" s="5">
        <v>999228343216437</v>
      </c>
      <c r="B204" s="6">
        <v>45237</v>
      </c>
      <c r="C204" s="6">
        <v>45238</v>
      </c>
      <c r="D204" s="4">
        <v>98.59</v>
      </c>
      <c r="E204" s="4" t="str">
        <f>VLOOKUP(A204,HOP!A:L,12,0)</f>
        <v>98.59</v>
      </c>
      <c r="F204" s="4" t="str">
        <f>VLOOKUP(A204,HOP!A:C,3,0)</f>
        <v>4205916</v>
      </c>
      <c r="G204" s="4">
        <f t="shared" si="6"/>
        <v>0</v>
      </c>
      <c r="H204" s="4" t="str">
        <f t="shared" si="7"/>
        <v>，4205916</v>
      </c>
      <c r="I204" s="4" t="str">
        <f>VLOOKUP(A204,HOP!A:U,21,0)</f>
        <v>直连</v>
      </c>
    </row>
    <row r="205" s="4" customFormat="1" hidden="1" spans="1:9">
      <c r="A205" s="5">
        <v>999228343440770</v>
      </c>
      <c r="B205" s="6">
        <v>45237</v>
      </c>
      <c r="C205" s="6">
        <v>45238</v>
      </c>
      <c r="D205" s="4">
        <v>197.28</v>
      </c>
      <c r="E205" s="4" t="str">
        <f>VLOOKUP(A205,HOP!A:L,12,0)</f>
        <v>197.28</v>
      </c>
      <c r="F205" s="4" t="str">
        <f>VLOOKUP(A205,HOP!A:C,3,0)</f>
        <v>4205944</v>
      </c>
      <c r="G205" s="4">
        <f t="shared" si="6"/>
        <v>0</v>
      </c>
      <c r="H205" s="4" t="str">
        <f t="shared" si="7"/>
        <v>，4205944</v>
      </c>
      <c r="I205" s="4" t="str">
        <f>VLOOKUP(A205,HOP!A:U,21,0)</f>
        <v>直连</v>
      </c>
    </row>
    <row r="206" s="4" customFormat="1" hidden="1" spans="1:9">
      <c r="A206" s="5">
        <v>999228343680334</v>
      </c>
      <c r="B206" s="6">
        <v>45237</v>
      </c>
      <c r="C206" s="6">
        <v>45238</v>
      </c>
      <c r="D206" s="4">
        <v>500.2</v>
      </c>
      <c r="E206" s="4" t="str">
        <f>VLOOKUP(A206,HOP!A:L,12,0)</f>
        <v>500.20</v>
      </c>
      <c r="F206" s="4" t="str">
        <f>VLOOKUP(A206,HOP!A:C,3,0)</f>
        <v>4205983</v>
      </c>
      <c r="G206" s="4">
        <f t="shared" si="6"/>
        <v>0</v>
      </c>
      <c r="H206" s="4" t="str">
        <f t="shared" si="7"/>
        <v>，4205983</v>
      </c>
      <c r="I206" s="4" t="str">
        <f>VLOOKUP(A206,HOP!A:U,21,0)</f>
        <v>直连</v>
      </c>
    </row>
    <row r="207" s="4" customFormat="1" hidden="1" spans="1:9">
      <c r="A207" s="5">
        <v>999228343739436</v>
      </c>
      <c r="B207" s="6">
        <v>45237</v>
      </c>
      <c r="C207" s="6">
        <v>45238</v>
      </c>
      <c r="D207" s="4">
        <v>110.46</v>
      </c>
      <c r="E207" s="4" t="str">
        <f>VLOOKUP(A207,HOP!A:L,12,0)</f>
        <v>110.46</v>
      </c>
      <c r="F207" s="4" t="str">
        <f>VLOOKUP(A207,HOP!A:C,3,0)</f>
        <v>4205993</v>
      </c>
      <c r="G207" s="4">
        <f t="shared" si="6"/>
        <v>0</v>
      </c>
      <c r="H207" s="4" t="str">
        <f t="shared" si="7"/>
        <v>，4205993</v>
      </c>
      <c r="I207" s="4" t="str">
        <f>VLOOKUP(A207,HOP!A:U,21,0)</f>
        <v>直连</v>
      </c>
    </row>
    <row r="208" s="4" customFormat="1" hidden="1" spans="1:9">
      <c r="A208" s="5">
        <v>999228344136099</v>
      </c>
      <c r="B208" s="6">
        <v>45237</v>
      </c>
      <c r="C208" s="6">
        <v>45238</v>
      </c>
      <c r="D208" s="4">
        <v>67.7</v>
      </c>
      <c r="E208" s="4" t="str">
        <f>VLOOKUP(A208,HOP!A:L,12,0)</f>
        <v>67.70</v>
      </c>
      <c r="F208" s="4" t="str">
        <f>VLOOKUP(A208,HOP!A:C,3,0)</f>
        <v>4206047</v>
      </c>
      <c r="G208" s="4">
        <f t="shared" si="6"/>
        <v>0</v>
      </c>
      <c r="H208" s="4" t="str">
        <f t="shared" si="7"/>
        <v>，4206047</v>
      </c>
      <c r="I208" s="4" t="str">
        <f>VLOOKUP(A208,HOP!A:U,21,0)</f>
        <v>直连</v>
      </c>
    </row>
    <row r="209" s="4" customFormat="1" hidden="1" spans="1:9">
      <c r="A209" s="5">
        <v>999228344102525</v>
      </c>
      <c r="B209" s="6">
        <v>45237</v>
      </c>
      <c r="C209" s="6">
        <v>45238</v>
      </c>
      <c r="D209" s="4">
        <v>909.39</v>
      </c>
      <c r="E209" s="4" t="str">
        <f>VLOOKUP(A209,HOP!A:L,12,0)</f>
        <v>909.39</v>
      </c>
      <c r="F209" s="4" t="str">
        <f>VLOOKUP(A209,HOP!A:C,3,0)</f>
        <v>4206043</v>
      </c>
      <c r="G209" s="4">
        <f t="shared" si="6"/>
        <v>0</v>
      </c>
      <c r="H209" s="4" t="str">
        <f t="shared" si="7"/>
        <v>，4206043</v>
      </c>
      <c r="I209" s="4" t="str">
        <f>VLOOKUP(A209,HOP!A:U,21,0)</f>
        <v>直连</v>
      </c>
    </row>
    <row r="210" s="4" customFormat="1" hidden="1" spans="1:9">
      <c r="A210" s="5">
        <v>999228344300555</v>
      </c>
      <c r="B210" s="6">
        <v>45237</v>
      </c>
      <c r="C210" s="6">
        <v>45238</v>
      </c>
      <c r="D210" s="4">
        <v>234.23</v>
      </c>
      <c r="E210" s="4" t="str">
        <f>VLOOKUP(A210,HOP!A:L,12,0)</f>
        <v>234.23</v>
      </c>
      <c r="F210" s="4" t="str">
        <f>VLOOKUP(A210,HOP!A:C,3,0)</f>
        <v>4206074</v>
      </c>
      <c r="G210" s="4">
        <f t="shared" si="6"/>
        <v>0</v>
      </c>
      <c r="H210" s="4" t="str">
        <f t="shared" si="7"/>
        <v>，4206074</v>
      </c>
      <c r="I210" s="4" t="str">
        <f>VLOOKUP(A210,HOP!A:U,21,0)</f>
        <v>直连</v>
      </c>
    </row>
    <row r="211" s="4" customFormat="1" hidden="1" spans="1:9">
      <c r="A211" s="5">
        <v>999228344819010</v>
      </c>
      <c r="B211" s="6">
        <v>45237</v>
      </c>
      <c r="C211" s="6">
        <v>45238</v>
      </c>
      <c r="D211" s="4">
        <v>522.71</v>
      </c>
      <c r="E211" s="4" t="str">
        <f>VLOOKUP(A211,HOP!A:L,12,0)</f>
        <v>522.71</v>
      </c>
      <c r="F211" s="4" t="str">
        <f>VLOOKUP(A211,HOP!A:C,3,0)</f>
        <v>4206199</v>
      </c>
      <c r="G211" s="4">
        <f t="shared" si="6"/>
        <v>0</v>
      </c>
      <c r="H211" s="4" t="str">
        <f t="shared" si="7"/>
        <v>，4206199</v>
      </c>
      <c r="I211" s="4" t="str">
        <f>VLOOKUP(A211,HOP!A:U,21,0)</f>
        <v>直连</v>
      </c>
    </row>
    <row r="212" s="4" customFormat="1" hidden="1" spans="1:9">
      <c r="A212" s="5">
        <v>999228344997643</v>
      </c>
      <c r="B212" s="6">
        <v>45237</v>
      </c>
      <c r="C212" s="6">
        <v>45238</v>
      </c>
      <c r="D212" s="4">
        <v>5271.05</v>
      </c>
      <c r="E212" s="4" t="str">
        <f>VLOOKUP(A212,HOP!A:L,12,0)</f>
        <v>5271.05</v>
      </c>
      <c r="F212" s="4" t="str">
        <f>VLOOKUP(A212,HOP!A:C,3,0)</f>
        <v>4206251</v>
      </c>
      <c r="G212" s="4">
        <f t="shared" si="6"/>
        <v>0</v>
      </c>
      <c r="H212" s="4" t="str">
        <f t="shared" si="7"/>
        <v>，4206251</v>
      </c>
      <c r="I212" s="4" t="str">
        <f>VLOOKUP(A212,HOP!A:U,21,0)</f>
        <v>直连</v>
      </c>
    </row>
    <row r="213" s="4" customFormat="1" hidden="1" spans="1:9">
      <c r="A213" s="5">
        <v>999228345039445</v>
      </c>
      <c r="B213" s="6">
        <v>45237</v>
      </c>
      <c r="C213" s="6">
        <v>45238</v>
      </c>
      <c r="D213" s="4">
        <v>704.91</v>
      </c>
      <c r="E213" s="4" t="str">
        <f>VLOOKUP(A213,HOP!A:L,12,0)</f>
        <v>704.91</v>
      </c>
      <c r="F213" s="4" t="str">
        <f>VLOOKUP(A213,HOP!A:C,3,0)</f>
        <v>4206265</v>
      </c>
      <c r="G213" s="4">
        <f t="shared" si="6"/>
        <v>0</v>
      </c>
      <c r="H213" s="4" t="str">
        <f t="shared" si="7"/>
        <v>，4206265</v>
      </c>
      <c r="I213" s="4" t="str">
        <f>VLOOKUP(A213,HOP!A:U,21,0)</f>
        <v>直连</v>
      </c>
    </row>
    <row r="214" s="4" customFormat="1" hidden="1" spans="1:9">
      <c r="A214" s="5">
        <v>999228345132888</v>
      </c>
      <c r="B214" s="6">
        <v>45237</v>
      </c>
      <c r="C214" s="6">
        <v>45238</v>
      </c>
      <c r="D214" s="4">
        <v>204.3</v>
      </c>
      <c r="E214" s="4" t="str">
        <f>VLOOKUP(A214,HOP!A:L,12,0)</f>
        <v>204.30</v>
      </c>
      <c r="F214" s="4" t="str">
        <f>VLOOKUP(A214,HOP!A:C,3,0)</f>
        <v>4206296</v>
      </c>
      <c r="G214" s="4">
        <f t="shared" si="6"/>
        <v>0</v>
      </c>
      <c r="H214" s="4" t="str">
        <f t="shared" si="7"/>
        <v>，4206296</v>
      </c>
      <c r="I214" s="4" t="str">
        <f>VLOOKUP(A214,HOP!A:U,21,0)</f>
        <v>直连</v>
      </c>
    </row>
    <row r="215" s="4" customFormat="1" hidden="1" spans="1:9">
      <c r="A215" s="5">
        <v>999228345116439</v>
      </c>
      <c r="B215" s="6">
        <v>45237</v>
      </c>
      <c r="C215" s="6">
        <v>45238</v>
      </c>
      <c r="D215" s="4">
        <v>382.93</v>
      </c>
      <c r="E215" s="4" t="str">
        <f>VLOOKUP(A215,HOP!A:L,12,0)</f>
        <v>382.93</v>
      </c>
      <c r="F215" s="4" t="str">
        <f>VLOOKUP(A215,HOP!A:C,3,0)</f>
        <v>4206289</v>
      </c>
      <c r="G215" s="4">
        <f t="shared" si="6"/>
        <v>0</v>
      </c>
      <c r="H215" s="4" t="str">
        <f t="shared" si="7"/>
        <v>，4206289</v>
      </c>
      <c r="I215" s="4" t="str">
        <f>VLOOKUP(A215,HOP!A:U,21,0)</f>
        <v>直连</v>
      </c>
    </row>
    <row r="216" s="4" customFormat="1" hidden="1" spans="1:9">
      <c r="A216" s="5">
        <v>999228345447866</v>
      </c>
      <c r="B216" s="6">
        <v>45237</v>
      </c>
      <c r="C216" s="6">
        <v>45238</v>
      </c>
      <c r="D216" s="4">
        <v>509.36</v>
      </c>
      <c r="E216" s="4" t="str">
        <f>VLOOKUP(A216,HOP!A:L,12,0)</f>
        <v>509.36</v>
      </c>
      <c r="F216" s="4" t="str">
        <f>VLOOKUP(A216,HOP!A:C,3,0)</f>
        <v>4206422</v>
      </c>
      <c r="G216" s="4">
        <f t="shared" si="6"/>
        <v>0</v>
      </c>
      <c r="H216" s="4" t="str">
        <f t="shared" si="7"/>
        <v>，4206422</v>
      </c>
      <c r="I216" s="4" t="str">
        <f>VLOOKUP(A216,HOP!A:U,21,0)</f>
        <v>直连</v>
      </c>
    </row>
    <row r="217" s="4" customFormat="1" hidden="1" spans="1:9">
      <c r="A217" s="5">
        <v>999228345520064</v>
      </c>
      <c r="B217" s="6">
        <v>45237</v>
      </c>
      <c r="C217" s="6">
        <v>45238</v>
      </c>
      <c r="D217" s="4">
        <v>796.53</v>
      </c>
      <c r="E217" s="4" t="str">
        <f>VLOOKUP(A217,HOP!A:L,12,0)</f>
        <v>796.53</v>
      </c>
      <c r="F217" s="4" t="str">
        <f>VLOOKUP(A217,HOP!A:C,3,0)</f>
        <v>4206463</v>
      </c>
      <c r="G217" s="4">
        <f t="shared" si="6"/>
        <v>0</v>
      </c>
      <c r="H217" s="4" t="str">
        <f t="shared" si="7"/>
        <v>，4206463</v>
      </c>
      <c r="I217" s="4" t="str">
        <f>VLOOKUP(A217,HOP!A:U,21,0)</f>
        <v>直连</v>
      </c>
    </row>
    <row r="218" s="4" customFormat="1" hidden="1" spans="1:9">
      <c r="A218" s="5">
        <v>999228345600824</v>
      </c>
      <c r="B218" s="6">
        <v>45237</v>
      </c>
      <c r="C218" s="6">
        <v>45238</v>
      </c>
      <c r="D218" s="4">
        <v>438.78</v>
      </c>
      <c r="E218" s="4" t="str">
        <f>VLOOKUP(A218,HOP!A:L,12,0)</f>
        <v>438.78</v>
      </c>
      <c r="F218" s="4" t="str">
        <f>VLOOKUP(A218,HOP!A:C,3,0)</f>
        <v>4206508</v>
      </c>
      <c r="G218" s="4">
        <f t="shared" si="6"/>
        <v>0</v>
      </c>
      <c r="H218" s="4" t="str">
        <f t="shared" si="7"/>
        <v>，4206508</v>
      </c>
      <c r="I218" s="4" t="str">
        <f>VLOOKUP(A218,HOP!A:U,21,0)</f>
        <v>直连</v>
      </c>
    </row>
    <row r="219" s="4" customFormat="1" hidden="1" spans="1:9">
      <c r="A219" s="5">
        <v>999228345605253</v>
      </c>
      <c r="B219" s="6">
        <v>45237</v>
      </c>
      <c r="C219" s="6">
        <v>45238</v>
      </c>
      <c r="D219" s="4">
        <v>1607.58</v>
      </c>
      <c r="E219" s="4" t="str">
        <f>VLOOKUP(A219,HOP!A:L,12,0)</f>
        <v>1607.58</v>
      </c>
      <c r="F219" s="4" t="str">
        <f>VLOOKUP(A219,HOP!A:C,3,0)</f>
        <v>4206510</v>
      </c>
      <c r="G219" s="4">
        <f t="shared" si="6"/>
        <v>0</v>
      </c>
      <c r="H219" s="4" t="str">
        <f t="shared" si="7"/>
        <v>，4206510</v>
      </c>
      <c r="I219" s="4" t="str">
        <f>VLOOKUP(A219,HOP!A:U,21,0)</f>
        <v>直连</v>
      </c>
    </row>
    <row r="220" s="4" customFormat="1" hidden="1" spans="1:9">
      <c r="A220" s="5">
        <v>999228345641479</v>
      </c>
      <c r="B220" s="6">
        <v>45237</v>
      </c>
      <c r="C220" s="6">
        <v>45238</v>
      </c>
      <c r="D220" s="4">
        <v>320.42</v>
      </c>
      <c r="E220" s="4" t="str">
        <f>VLOOKUP(A220,HOP!A:L,12,0)</f>
        <v>320.42</v>
      </c>
      <c r="F220" s="4" t="str">
        <f>VLOOKUP(A220,HOP!A:C,3,0)</f>
        <v>4206537</v>
      </c>
      <c r="G220" s="4">
        <f t="shared" si="6"/>
        <v>0</v>
      </c>
      <c r="H220" s="4" t="str">
        <f t="shared" si="7"/>
        <v>，4206537</v>
      </c>
      <c r="I220" s="4" t="str">
        <f>VLOOKUP(A220,HOP!A:U,21,0)</f>
        <v>直连</v>
      </c>
    </row>
    <row r="221" s="4" customFormat="1" hidden="1" spans="1:9">
      <c r="A221" s="5">
        <v>999228345740636</v>
      </c>
      <c r="B221" s="6">
        <v>45237</v>
      </c>
      <c r="C221" s="6">
        <v>45238</v>
      </c>
      <c r="D221" s="4">
        <v>887.97</v>
      </c>
      <c r="E221" s="4" t="str">
        <f>VLOOKUP(A221,HOP!A:L,12,0)</f>
        <v>887.97</v>
      </c>
      <c r="F221" s="4" t="str">
        <f>VLOOKUP(A221,HOP!A:C,3,0)</f>
        <v>4206604</v>
      </c>
      <c r="G221" s="4">
        <f t="shared" si="6"/>
        <v>0</v>
      </c>
      <c r="H221" s="4" t="str">
        <f t="shared" si="7"/>
        <v>，4206604</v>
      </c>
      <c r="I221" s="4" t="str">
        <f>VLOOKUP(A221,HOP!A:U,21,0)</f>
        <v>直连</v>
      </c>
    </row>
    <row r="222" s="4" customFormat="1" hidden="1" spans="1:9">
      <c r="A222" s="5">
        <v>999228345769861</v>
      </c>
      <c r="B222" s="6">
        <v>45237</v>
      </c>
      <c r="C222" s="6">
        <v>45238</v>
      </c>
      <c r="D222" s="4">
        <v>1098.2</v>
      </c>
      <c r="E222" s="4" t="str">
        <f>VLOOKUP(A222,HOP!A:L,12,0)</f>
        <v>1098.20</v>
      </c>
      <c r="F222" s="4" t="str">
        <f>VLOOKUP(A222,HOP!A:C,3,0)</f>
        <v>4206631</v>
      </c>
      <c r="G222" s="4">
        <f t="shared" si="6"/>
        <v>0</v>
      </c>
      <c r="H222" s="4" t="str">
        <f t="shared" si="7"/>
        <v>，4206631</v>
      </c>
      <c r="I222" s="4" t="str">
        <f>VLOOKUP(A222,HOP!A:U,21,0)</f>
        <v>直连</v>
      </c>
    </row>
    <row r="223" s="4" customFormat="1" hidden="1" spans="1:9">
      <c r="A223" s="5">
        <v>999228345869657</v>
      </c>
      <c r="B223" s="6">
        <v>45237</v>
      </c>
      <c r="C223" s="6">
        <v>45238</v>
      </c>
      <c r="D223" s="4">
        <v>201.47</v>
      </c>
      <c r="E223" s="4" t="str">
        <f>VLOOKUP(A223,HOP!A:L,12,0)</f>
        <v>201.47</v>
      </c>
      <c r="F223" s="4" t="str">
        <f>VLOOKUP(A223,HOP!A:C,3,0)</f>
        <v>4206682</v>
      </c>
      <c r="G223" s="4">
        <f t="shared" si="6"/>
        <v>0</v>
      </c>
      <c r="H223" s="4" t="str">
        <f t="shared" si="7"/>
        <v>，4206682</v>
      </c>
      <c r="I223" s="4" t="str">
        <f>VLOOKUP(A223,HOP!A:U,21,0)</f>
        <v>直连</v>
      </c>
    </row>
    <row r="224" s="4" customFormat="1" hidden="1" spans="1:9">
      <c r="A224" s="5">
        <v>999228346085801</v>
      </c>
      <c r="B224" s="6">
        <v>45237</v>
      </c>
      <c r="C224" s="6">
        <v>45238</v>
      </c>
      <c r="D224" s="4">
        <v>277.28</v>
      </c>
      <c r="E224" s="4" t="str">
        <f>VLOOKUP(A224,HOP!A:L,12,0)</f>
        <v>277.28</v>
      </c>
      <c r="F224" s="4" t="str">
        <f>VLOOKUP(A224,HOP!A:C,3,0)</f>
        <v>4206791</v>
      </c>
      <c r="G224" s="4">
        <f t="shared" si="6"/>
        <v>0</v>
      </c>
      <c r="H224" s="4" t="str">
        <f t="shared" si="7"/>
        <v>，4206791</v>
      </c>
      <c r="I224" s="4" t="str">
        <f>VLOOKUP(A224,HOP!A:U,21,0)</f>
        <v>直连</v>
      </c>
    </row>
    <row r="225" s="4" customFormat="1" hidden="1" spans="1:9">
      <c r="A225" s="5">
        <v>999228346219533</v>
      </c>
      <c r="B225" s="6">
        <v>45237</v>
      </c>
      <c r="C225" s="6">
        <v>45238</v>
      </c>
      <c r="D225" s="4">
        <v>220.14</v>
      </c>
      <c r="E225" s="4" t="str">
        <f>VLOOKUP(A225,HOP!A:L,12,0)</f>
        <v>220.14</v>
      </c>
      <c r="F225" s="4" t="str">
        <f>VLOOKUP(A225,HOP!A:C,3,0)</f>
        <v>4206889</v>
      </c>
      <c r="G225" s="4">
        <f t="shared" si="6"/>
        <v>0</v>
      </c>
      <c r="H225" s="4" t="str">
        <f t="shared" si="7"/>
        <v>，4206889</v>
      </c>
      <c r="I225" s="4" t="str">
        <f>VLOOKUP(A225,HOP!A:U,21,0)</f>
        <v>直连</v>
      </c>
    </row>
    <row r="226" s="4" customFormat="1" hidden="1" spans="1:9">
      <c r="A226" s="5">
        <v>999228346263535</v>
      </c>
      <c r="B226" s="6">
        <v>45237</v>
      </c>
      <c r="C226" s="6">
        <v>45238</v>
      </c>
      <c r="D226" s="4">
        <v>387.89</v>
      </c>
      <c r="E226" s="4" t="str">
        <f>VLOOKUP(A226,HOP!A:L,12,0)</f>
        <v>387.89</v>
      </c>
      <c r="F226" s="4" t="str">
        <f>VLOOKUP(A226,HOP!A:C,3,0)</f>
        <v>4206903</v>
      </c>
      <c r="G226" s="4">
        <f t="shared" si="6"/>
        <v>0</v>
      </c>
      <c r="H226" s="4" t="str">
        <f t="shared" si="7"/>
        <v>，4206903</v>
      </c>
      <c r="I226" s="4" t="str">
        <f>VLOOKUP(A226,HOP!A:U,21,0)</f>
        <v>直连</v>
      </c>
    </row>
    <row r="227" s="4" customFormat="1" hidden="1" spans="1:9">
      <c r="A227" s="5">
        <v>999228346386649</v>
      </c>
      <c r="B227" s="6">
        <v>45237</v>
      </c>
      <c r="C227" s="6">
        <v>45238</v>
      </c>
      <c r="D227" s="4">
        <v>277.52</v>
      </c>
      <c r="E227" s="4" t="str">
        <f>VLOOKUP(A227,HOP!A:L,12,0)</f>
        <v>277.52</v>
      </c>
      <c r="F227" s="4" t="str">
        <f>VLOOKUP(A227,HOP!A:C,3,0)</f>
        <v>4206930</v>
      </c>
      <c r="G227" s="4">
        <f t="shared" si="6"/>
        <v>0</v>
      </c>
      <c r="H227" s="4" t="str">
        <f t="shared" si="7"/>
        <v>，4206930</v>
      </c>
      <c r="I227" s="4" t="str">
        <f>VLOOKUP(A227,HOP!A:U,21,0)</f>
        <v>直连</v>
      </c>
    </row>
    <row r="228" s="4" customFormat="1" hidden="1" spans="1:9">
      <c r="A228" s="5">
        <v>999228346392882</v>
      </c>
      <c r="B228" s="6">
        <v>45237</v>
      </c>
      <c r="C228" s="6">
        <v>45238</v>
      </c>
      <c r="D228" s="4">
        <v>277.48</v>
      </c>
      <c r="E228" s="4" t="str">
        <f>VLOOKUP(A228,HOP!A:L,12,0)</f>
        <v>277.48</v>
      </c>
      <c r="F228" s="4" t="str">
        <f>VLOOKUP(A228,HOP!A:C,3,0)</f>
        <v>4206932</v>
      </c>
      <c r="G228" s="4">
        <f t="shared" si="6"/>
        <v>0</v>
      </c>
      <c r="H228" s="4" t="str">
        <f t="shared" si="7"/>
        <v>，4206932</v>
      </c>
      <c r="I228" s="4" t="str">
        <f>VLOOKUP(A228,HOP!A:U,21,0)</f>
        <v>直连</v>
      </c>
    </row>
    <row r="229" s="4" customFormat="1" hidden="1" spans="1:9">
      <c r="A229" s="5">
        <v>999228347155989</v>
      </c>
      <c r="B229" s="6">
        <v>45237</v>
      </c>
      <c r="C229" s="6">
        <v>45238</v>
      </c>
      <c r="D229" s="4">
        <v>284.8</v>
      </c>
      <c r="E229" s="4" t="str">
        <f>VLOOKUP(A229,HOP!A:L,12,0)</f>
        <v>284.80</v>
      </c>
      <c r="F229" s="4" t="str">
        <f>VLOOKUP(A229,HOP!A:C,3,0)</f>
        <v>4207212</v>
      </c>
      <c r="G229" s="4">
        <f t="shared" si="6"/>
        <v>0</v>
      </c>
      <c r="H229" s="4" t="str">
        <f t="shared" si="7"/>
        <v>，4207212</v>
      </c>
      <c r="I229" s="4" t="str">
        <f>VLOOKUP(A229,HOP!A:U,21,0)</f>
        <v>直连</v>
      </c>
    </row>
    <row r="230" s="4" customFormat="1" hidden="1" spans="1:9">
      <c r="A230" s="5">
        <v>999228347232426</v>
      </c>
      <c r="B230" s="6">
        <v>45237</v>
      </c>
      <c r="C230" s="6">
        <v>45238</v>
      </c>
      <c r="D230" s="4">
        <v>479.87</v>
      </c>
      <c r="E230" s="4" t="str">
        <f>VLOOKUP(A230,HOP!A:L,12,0)</f>
        <v>479.87</v>
      </c>
      <c r="F230" s="4" t="str">
        <f>VLOOKUP(A230,HOP!A:C,3,0)</f>
        <v>4207234</v>
      </c>
      <c r="G230" s="4">
        <f t="shared" si="6"/>
        <v>0</v>
      </c>
      <c r="H230" s="4" t="str">
        <f t="shared" si="7"/>
        <v>，4207234</v>
      </c>
      <c r="I230" s="4" t="str">
        <f>VLOOKUP(A230,HOP!A:U,21,0)</f>
        <v>直连</v>
      </c>
    </row>
    <row r="231" s="4" customFormat="1" hidden="1" spans="1:9">
      <c r="A231" s="5">
        <v>999228347239037</v>
      </c>
      <c r="B231" s="6">
        <v>45237</v>
      </c>
      <c r="C231" s="6">
        <v>45238</v>
      </c>
      <c r="D231" s="4">
        <v>0</v>
      </c>
      <c r="E231" s="4" t="str">
        <f>VLOOKUP(A231,HOP!A:L,12,0)</f>
        <v>206.58</v>
      </c>
      <c r="F231" s="4" t="str">
        <f>VLOOKUP(A231,HOP!A:C,3,0)</f>
        <v>4207235</v>
      </c>
      <c r="G231" s="4">
        <f t="shared" si="6"/>
        <v>-206.58</v>
      </c>
      <c r="H231" s="4" t="str">
        <f t="shared" si="7"/>
        <v>，4207235</v>
      </c>
      <c r="I231" s="4" t="str">
        <f>VLOOKUP(A231,HOP!A:U,21,0)</f>
        <v>直连</v>
      </c>
    </row>
    <row r="232" s="4" customFormat="1" hidden="1" spans="1:9">
      <c r="A232" s="5">
        <v>28347244255</v>
      </c>
      <c r="B232" s="6">
        <v>45237</v>
      </c>
      <c r="C232" s="6">
        <v>45238</v>
      </c>
      <c r="D232" s="4">
        <v>485.27</v>
      </c>
      <c r="E232" s="4" t="str">
        <f>VLOOKUP(A232,HOP!A:L,12,0)</f>
        <v>485.27</v>
      </c>
      <c r="F232" s="4" t="str">
        <f>VLOOKUP(A232,HOP!A:C,3,0)</f>
        <v>4207239</v>
      </c>
      <c r="G232" s="4">
        <f t="shared" si="6"/>
        <v>0</v>
      </c>
      <c r="H232" s="4" t="str">
        <f t="shared" si="7"/>
        <v>，4207239</v>
      </c>
      <c r="I232" s="4" t="str">
        <f>VLOOKUP(A232,HOP!A:U,21,0)</f>
        <v>直连</v>
      </c>
    </row>
    <row r="233" s="4" customFormat="1" hidden="1" spans="1:9">
      <c r="A233" s="5">
        <v>999228347353002</v>
      </c>
      <c r="B233" s="6">
        <v>45237</v>
      </c>
      <c r="C233" s="6">
        <v>45238</v>
      </c>
      <c r="D233" s="4">
        <v>196.46</v>
      </c>
      <c r="E233" s="4" t="str">
        <f>VLOOKUP(A233,HOP!A:L,12,0)</f>
        <v>196.46</v>
      </c>
      <c r="F233" s="4" t="str">
        <f>VLOOKUP(A233,HOP!A:C,3,0)</f>
        <v>4207268</v>
      </c>
      <c r="G233" s="4">
        <f t="shared" si="6"/>
        <v>0</v>
      </c>
      <c r="H233" s="4" t="str">
        <f t="shared" si="7"/>
        <v>，4207268</v>
      </c>
      <c r="I233" s="4" t="str">
        <f>VLOOKUP(A233,HOP!A:U,21,0)</f>
        <v>直连</v>
      </c>
    </row>
    <row r="234" s="4" customFormat="1" hidden="1" spans="1:9">
      <c r="A234" s="5">
        <v>999228347564584</v>
      </c>
      <c r="B234" s="6">
        <v>45237</v>
      </c>
      <c r="C234" s="6">
        <v>45238</v>
      </c>
      <c r="D234" s="4">
        <v>217.82</v>
      </c>
      <c r="E234" s="4" t="str">
        <f>VLOOKUP(A234,HOP!A:L,12,0)</f>
        <v>217.82</v>
      </c>
      <c r="F234" s="4" t="str">
        <f>VLOOKUP(A234,HOP!A:C,3,0)</f>
        <v>4207402</v>
      </c>
      <c r="G234" s="4">
        <f t="shared" si="6"/>
        <v>0</v>
      </c>
      <c r="H234" s="4" t="str">
        <f t="shared" si="7"/>
        <v>，4207402</v>
      </c>
      <c r="I234" s="4" t="str">
        <f>VLOOKUP(A234,HOP!A:U,21,0)</f>
        <v>直连</v>
      </c>
    </row>
    <row r="235" s="4" customFormat="1" hidden="1" spans="1:9">
      <c r="A235" s="5">
        <v>999228347573762</v>
      </c>
      <c r="B235" s="6">
        <v>45237</v>
      </c>
      <c r="C235" s="6">
        <v>45238</v>
      </c>
      <c r="D235" s="4">
        <v>220.52</v>
      </c>
      <c r="E235" s="4" t="str">
        <f>VLOOKUP(A235,HOP!A:L,12,0)</f>
        <v>220.52</v>
      </c>
      <c r="F235" s="4" t="str">
        <f>VLOOKUP(A235,HOP!A:C,3,0)</f>
        <v>4207406</v>
      </c>
      <c r="G235" s="4">
        <f t="shared" si="6"/>
        <v>0</v>
      </c>
      <c r="H235" s="4" t="str">
        <f t="shared" si="7"/>
        <v>，4207406</v>
      </c>
      <c r="I235" s="4" t="str">
        <f>VLOOKUP(A235,HOP!A:U,21,0)</f>
        <v>直连</v>
      </c>
    </row>
    <row r="236" s="4" customFormat="1" hidden="1" spans="1:9">
      <c r="A236" s="5">
        <v>999228347650343</v>
      </c>
      <c r="B236" s="6">
        <v>45237</v>
      </c>
      <c r="C236" s="6">
        <v>45238</v>
      </c>
      <c r="D236" s="4">
        <v>2197.6</v>
      </c>
      <c r="E236" s="4" t="str">
        <f>VLOOKUP(A236,HOP!A:L,12,0)</f>
        <v>2197.60</v>
      </c>
      <c r="F236" s="4" t="str">
        <f>VLOOKUP(A236,HOP!A:C,3,0)</f>
        <v>4207431</v>
      </c>
      <c r="G236" s="4">
        <f t="shared" si="6"/>
        <v>0</v>
      </c>
      <c r="H236" s="4" t="str">
        <f t="shared" si="7"/>
        <v>，4207431</v>
      </c>
      <c r="I236" s="4" t="str">
        <f>VLOOKUP(A236,HOP!A:U,21,0)</f>
        <v>直连</v>
      </c>
    </row>
    <row r="237" s="4" customFormat="1" hidden="1" spans="1:9">
      <c r="A237" s="5">
        <v>999228348033696</v>
      </c>
      <c r="B237" s="6">
        <v>45237</v>
      </c>
      <c r="C237" s="6">
        <v>45238</v>
      </c>
      <c r="D237" s="4">
        <v>67.65</v>
      </c>
      <c r="E237" s="4" t="str">
        <f>VLOOKUP(A237,HOP!A:L,12,0)</f>
        <v>67.65</v>
      </c>
      <c r="F237" s="4" t="str">
        <f>VLOOKUP(A237,HOP!A:C,3,0)</f>
        <v>4207523</v>
      </c>
      <c r="G237" s="4">
        <f t="shared" si="6"/>
        <v>0</v>
      </c>
      <c r="H237" s="4" t="str">
        <f t="shared" si="7"/>
        <v>，4207523</v>
      </c>
      <c r="I237" s="4" t="str">
        <f>VLOOKUP(A237,HOP!A:U,21,0)</f>
        <v>直连</v>
      </c>
    </row>
    <row r="238" s="4" customFormat="1" hidden="1" spans="1:9">
      <c r="A238" s="5">
        <v>999228348039566</v>
      </c>
      <c r="B238" s="6">
        <v>45237</v>
      </c>
      <c r="C238" s="6">
        <v>45238</v>
      </c>
      <c r="D238" s="4">
        <v>513.63</v>
      </c>
      <c r="E238" s="4" t="str">
        <f>VLOOKUP(A238,HOP!A:L,12,0)</f>
        <v>513.63</v>
      </c>
      <c r="F238" s="4" t="str">
        <f>VLOOKUP(A238,HOP!A:C,3,0)</f>
        <v>4207527</v>
      </c>
      <c r="G238" s="4">
        <f t="shared" si="6"/>
        <v>0</v>
      </c>
      <c r="H238" s="4" t="str">
        <f t="shared" si="7"/>
        <v>，4207527</v>
      </c>
      <c r="I238" s="4" t="str">
        <f>VLOOKUP(A238,HOP!A:U,21,0)</f>
        <v>直连</v>
      </c>
    </row>
    <row r="239" s="4" customFormat="1" hidden="1" spans="1:9">
      <c r="A239" s="5">
        <v>999228348260248</v>
      </c>
      <c r="B239" s="6">
        <v>45237</v>
      </c>
      <c r="C239" s="6">
        <v>45238</v>
      </c>
      <c r="D239" s="4">
        <v>1946.88</v>
      </c>
      <c r="E239" s="4" t="str">
        <f>VLOOKUP(A239,HOP!A:L,12,0)</f>
        <v>1946.88</v>
      </c>
      <c r="F239" s="4" t="str">
        <f>VLOOKUP(A239,HOP!A:C,3,0)</f>
        <v>4207694</v>
      </c>
      <c r="G239" s="4">
        <f t="shared" si="6"/>
        <v>0</v>
      </c>
      <c r="H239" s="4" t="str">
        <f t="shared" si="7"/>
        <v>，4207694</v>
      </c>
      <c r="I239" s="4" t="str">
        <f>VLOOKUP(A239,HOP!A:U,21,0)</f>
        <v>直连</v>
      </c>
    </row>
    <row r="240" s="4" customFormat="1" hidden="1" spans="1:9">
      <c r="A240" s="5">
        <v>999228348331515</v>
      </c>
      <c r="B240" s="6">
        <v>45237</v>
      </c>
      <c r="C240" s="6">
        <v>45238</v>
      </c>
      <c r="D240" s="4">
        <v>393.04</v>
      </c>
      <c r="E240" s="4" t="str">
        <f>VLOOKUP(A240,HOP!A:L,12,0)</f>
        <v>393.04</v>
      </c>
      <c r="F240" s="4" t="str">
        <f>VLOOKUP(A240,HOP!A:C,3,0)</f>
        <v>4207706</v>
      </c>
      <c r="G240" s="4">
        <f t="shared" si="6"/>
        <v>0</v>
      </c>
      <c r="H240" s="4" t="str">
        <f t="shared" si="7"/>
        <v>，4207706</v>
      </c>
      <c r="I240" s="4" t="str">
        <f>VLOOKUP(A240,HOP!A:U,21,0)</f>
        <v>直连</v>
      </c>
    </row>
    <row r="241" s="4" customFormat="1" hidden="1" spans="1:9">
      <c r="A241" s="5">
        <v>999228348336984</v>
      </c>
      <c r="B241" s="6">
        <v>45237</v>
      </c>
      <c r="C241" s="6">
        <v>45238</v>
      </c>
      <c r="D241" s="4">
        <v>641.32</v>
      </c>
      <c r="E241" s="4" t="str">
        <f>VLOOKUP(A241,HOP!A:L,12,0)</f>
        <v>641.32</v>
      </c>
      <c r="F241" s="4" t="str">
        <f>VLOOKUP(A241,HOP!A:C,3,0)</f>
        <v>4207707</v>
      </c>
      <c r="G241" s="4">
        <f t="shared" si="6"/>
        <v>0</v>
      </c>
      <c r="H241" s="4" t="str">
        <f t="shared" si="7"/>
        <v>，4207707</v>
      </c>
      <c r="I241" s="4" t="str">
        <f>VLOOKUP(A241,HOP!A:U,21,0)</f>
        <v>直连</v>
      </c>
    </row>
    <row r="242" s="4" customFormat="1" hidden="1" spans="1:9">
      <c r="A242" s="5">
        <v>999228348544499</v>
      </c>
      <c r="B242" s="6">
        <v>45237</v>
      </c>
      <c r="C242" s="6">
        <v>45238</v>
      </c>
      <c r="D242" s="4">
        <v>381.2</v>
      </c>
      <c r="E242" s="4" t="str">
        <f>VLOOKUP(A242,HOP!A:L,12,0)</f>
        <v>381.20</v>
      </c>
      <c r="F242" s="4" t="str">
        <f>VLOOKUP(A242,HOP!A:C,3,0)</f>
        <v>4207754</v>
      </c>
      <c r="G242" s="4">
        <f t="shared" si="6"/>
        <v>0</v>
      </c>
      <c r="H242" s="4" t="str">
        <f t="shared" si="7"/>
        <v>，4207754</v>
      </c>
      <c r="I242" s="4" t="str">
        <f>VLOOKUP(A242,HOP!A:U,21,0)</f>
        <v>直连</v>
      </c>
    </row>
    <row r="243" s="4" customFormat="1" hidden="1" spans="1:9">
      <c r="A243" s="5">
        <v>999228348584391</v>
      </c>
      <c r="B243" s="6">
        <v>45237</v>
      </c>
      <c r="C243" s="6">
        <v>45238</v>
      </c>
      <c r="D243" s="4">
        <v>140.66</v>
      </c>
      <c r="E243" s="4" t="str">
        <f>VLOOKUP(A243,HOP!A:L,12,0)</f>
        <v>140.66</v>
      </c>
      <c r="F243" s="4" t="str">
        <f>VLOOKUP(A243,HOP!A:C,3,0)</f>
        <v>4207766</v>
      </c>
      <c r="G243" s="4">
        <f t="shared" si="6"/>
        <v>0</v>
      </c>
      <c r="H243" s="4" t="str">
        <f t="shared" si="7"/>
        <v>，4207766</v>
      </c>
      <c r="I243" s="4" t="str">
        <f>VLOOKUP(A243,HOP!A:U,21,0)</f>
        <v>直连</v>
      </c>
    </row>
    <row r="244" s="4" customFormat="1" hidden="1" spans="1:9">
      <c r="A244" s="5">
        <v>999228349057509</v>
      </c>
      <c r="B244" s="6">
        <v>45237</v>
      </c>
      <c r="C244" s="6">
        <v>45238</v>
      </c>
      <c r="D244" s="4">
        <v>307.83</v>
      </c>
      <c r="E244" s="4" t="str">
        <f>VLOOKUP(A244,HOP!A:L,12,0)</f>
        <v>307.83</v>
      </c>
      <c r="F244" s="4" t="str">
        <f>VLOOKUP(A244,HOP!A:C,3,0)</f>
        <v>4207883</v>
      </c>
      <c r="G244" s="4">
        <f t="shared" si="6"/>
        <v>0</v>
      </c>
      <c r="H244" s="4" t="str">
        <f t="shared" si="7"/>
        <v>，4207883</v>
      </c>
      <c r="I244" s="4" t="str">
        <f>VLOOKUP(A244,HOP!A:U,21,0)</f>
        <v>直连</v>
      </c>
    </row>
    <row r="245" s="4" customFormat="1" hidden="1" spans="1:9">
      <c r="A245" s="5">
        <v>999228349281591</v>
      </c>
      <c r="B245" s="6">
        <v>45237</v>
      </c>
      <c r="C245" s="6">
        <v>45238</v>
      </c>
      <c r="D245" s="4">
        <v>664.83</v>
      </c>
      <c r="E245" s="4" t="str">
        <f>VLOOKUP(A245,HOP!A:L,12,0)</f>
        <v>664.83</v>
      </c>
      <c r="F245" s="4" t="str">
        <f>VLOOKUP(A245,HOP!A:C,3,0)</f>
        <v>4208041</v>
      </c>
      <c r="G245" s="4">
        <f t="shared" si="6"/>
        <v>0</v>
      </c>
      <c r="H245" s="4" t="str">
        <f t="shared" si="7"/>
        <v>，4208041</v>
      </c>
      <c r="I245" s="4" t="str">
        <f>VLOOKUP(A245,HOP!A:U,21,0)</f>
        <v>直连</v>
      </c>
    </row>
    <row r="246" s="4" customFormat="1" hidden="1" spans="1:9">
      <c r="A246" s="5">
        <v>999228349395041</v>
      </c>
      <c r="B246" s="6">
        <v>45237</v>
      </c>
      <c r="C246" s="6">
        <v>45238</v>
      </c>
      <c r="D246" s="4">
        <v>0</v>
      </c>
      <c r="E246" s="4" t="str">
        <f>VLOOKUP(A246,HOP!A:L,12,0)</f>
        <v>0.00</v>
      </c>
      <c r="F246" s="4" t="str">
        <f>VLOOKUP(A246,HOP!A:C,3,0)</f>
        <v>4208095</v>
      </c>
      <c r="G246" s="4">
        <f t="shared" si="6"/>
        <v>0</v>
      </c>
      <c r="H246" s="4" t="str">
        <f t="shared" si="7"/>
        <v>，4208095</v>
      </c>
      <c r="I246" s="4" t="str">
        <f>VLOOKUP(A246,HOP!A:U,21,0)</f>
        <v>直连</v>
      </c>
    </row>
    <row r="247" s="4" customFormat="1" hidden="1" spans="1:9">
      <c r="A247" s="5">
        <v>999228349834215</v>
      </c>
      <c r="B247" s="6">
        <v>45237</v>
      </c>
      <c r="C247" s="6">
        <v>45238</v>
      </c>
      <c r="D247" s="4">
        <v>173.01</v>
      </c>
      <c r="E247" s="4" t="str">
        <f>VLOOKUP(A247,HOP!A:L,12,0)</f>
        <v>173.01</v>
      </c>
      <c r="F247" s="4" t="str">
        <f>VLOOKUP(A247,HOP!A:C,3,0)</f>
        <v>4208206</v>
      </c>
      <c r="G247" s="4">
        <f t="shared" si="6"/>
        <v>0</v>
      </c>
      <c r="H247" s="4" t="str">
        <f t="shared" si="7"/>
        <v>，4208206</v>
      </c>
      <c r="I247" s="4" t="str">
        <f>VLOOKUP(A247,HOP!A:U,21,0)</f>
        <v>直连</v>
      </c>
    </row>
    <row r="248" s="4" customFormat="1" hidden="1" spans="1:9">
      <c r="A248" s="5">
        <v>999228350094460</v>
      </c>
      <c r="B248" s="6">
        <v>45237</v>
      </c>
      <c r="C248" s="6">
        <v>45238</v>
      </c>
      <c r="D248" s="4">
        <v>112.13</v>
      </c>
      <c r="E248" s="4" t="str">
        <f>VLOOKUP(A248,HOP!A:L,12,0)</f>
        <v>112.13</v>
      </c>
      <c r="F248" s="4" t="str">
        <f>VLOOKUP(A248,HOP!A:C,3,0)</f>
        <v>4208272</v>
      </c>
      <c r="G248" s="4">
        <f t="shared" si="6"/>
        <v>0</v>
      </c>
      <c r="H248" s="4" t="str">
        <f t="shared" si="7"/>
        <v>，4208272</v>
      </c>
      <c r="I248" s="4" t="str">
        <f>VLOOKUP(A248,HOP!A:U,21,0)</f>
        <v>直连</v>
      </c>
    </row>
    <row r="249" s="4" customFormat="1" hidden="1" spans="1:9">
      <c r="A249" s="5">
        <v>999228350185411</v>
      </c>
      <c r="B249" s="6">
        <v>45237</v>
      </c>
      <c r="C249" s="6">
        <v>45238</v>
      </c>
      <c r="D249" s="4">
        <v>305.14</v>
      </c>
      <c r="E249" s="4" t="str">
        <f>VLOOKUP(A249,HOP!A:L,12,0)</f>
        <v>305.14</v>
      </c>
      <c r="F249" s="4" t="str">
        <f>VLOOKUP(A249,HOP!A:C,3,0)</f>
        <v>4208299</v>
      </c>
      <c r="G249" s="4">
        <f t="shared" si="6"/>
        <v>0</v>
      </c>
      <c r="H249" s="4" t="str">
        <f t="shared" si="7"/>
        <v>，4208299</v>
      </c>
      <c r="I249" s="4" t="str">
        <f>VLOOKUP(A249,HOP!A:U,21,0)</f>
        <v>直连</v>
      </c>
    </row>
    <row r="250" s="4" customFormat="1" hidden="1" spans="1:9">
      <c r="A250" s="5">
        <v>999228350536710</v>
      </c>
      <c r="B250" s="6">
        <v>45237</v>
      </c>
      <c r="C250" s="6">
        <v>45238</v>
      </c>
      <c r="D250" s="4">
        <v>352.43</v>
      </c>
      <c r="E250" s="4" t="str">
        <f>VLOOKUP(A250,HOP!A:L,12,0)</f>
        <v>352.43</v>
      </c>
      <c r="F250" s="4" t="str">
        <f>VLOOKUP(A250,HOP!A:C,3,0)</f>
        <v>4208577</v>
      </c>
      <c r="G250" s="4">
        <f t="shared" si="6"/>
        <v>0</v>
      </c>
      <c r="H250" s="4" t="str">
        <f t="shared" si="7"/>
        <v>，4208577</v>
      </c>
      <c r="I250" s="4" t="str">
        <f>VLOOKUP(A250,HOP!A:U,21,0)</f>
        <v>直连</v>
      </c>
    </row>
    <row r="251" s="4" customFormat="1" hidden="1" spans="1:9">
      <c r="A251" s="5">
        <v>999228350561608</v>
      </c>
      <c r="B251" s="6">
        <v>45237</v>
      </c>
      <c r="C251" s="6">
        <v>45238</v>
      </c>
      <c r="D251" s="4">
        <v>148.84</v>
      </c>
      <c r="E251" s="4" t="str">
        <f>VLOOKUP(A251,HOP!A:L,12,0)</f>
        <v>148.84</v>
      </c>
      <c r="F251" s="4" t="str">
        <f>VLOOKUP(A251,HOP!A:C,3,0)</f>
        <v>4208588</v>
      </c>
      <c r="G251" s="4">
        <f t="shared" si="6"/>
        <v>0</v>
      </c>
      <c r="H251" s="4" t="str">
        <f t="shared" si="7"/>
        <v>，4208588</v>
      </c>
      <c r="I251" s="4" t="str">
        <f>VLOOKUP(A251,HOP!A:U,21,0)</f>
        <v>直连</v>
      </c>
    </row>
    <row r="252" s="4" customFormat="1" hidden="1" spans="1:9">
      <c r="A252" s="5">
        <v>999228350826484</v>
      </c>
      <c r="B252" s="6">
        <v>45237</v>
      </c>
      <c r="C252" s="6">
        <v>45238</v>
      </c>
      <c r="D252" s="4">
        <v>1462.64</v>
      </c>
      <c r="E252" s="4" t="str">
        <f>VLOOKUP(A252,HOP!A:L,12,0)</f>
        <v>1462.64</v>
      </c>
      <c r="F252" s="4" t="str">
        <f>VLOOKUP(A252,HOP!A:C,3,0)</f>
        <v>4208661</v>
      </c>
      <c r="G252" s="4">
        <f t="shared" si="6"/>
        <v>0</v>
      </c>
      <c r="H252" s="4" t="str">
        <f t="shared" si="7"/>
        <v>，4208661</v>
      </c>
      <c r="I252" s="4" t="str">
        <f>VLOOKUP(A252,HOP!A:U,21,0)</f>
        <v>直连</v>
      </c>
    </row>
    <row r="253" s="4" customFormat="1" hidden="1" spans="1:9">
      <c r="A253" s="5">
        <v>999228350842719</v>
      </c>
      <c r="B253" s="6">
        <v>45237</v>
      </c>
      <c r="C253" s="6">
        <v>45238</v>
      </c>
      <c r="D253" s="4">
        <v>815.9</v>
      </c>
      <c r="E253" s="4" t="str">
        <f>VLOOKUP(A253,HOP!A:L,12,0)</f>
        <v>815.90</v>
      </c>
      <c r="F253" s="4" t="str">
        <f>VLOOKUP(A253,HOP!A:C,3,0)</f>
        <v>4208665</v>
      </c>
      <c r="G253" s="4">
        <f t="shared" si="6"/>
        <v>0</v>
      </c>
      <c r="H253" s="4" t="str">
        <f t="shared" si="7"/>
        <v>，4208665</v>
      </c>
      <c r="I253" s="4" t="str">
        <f>VLOOKUP(A253,HOP!A:U,21,0)</f>
        <v>直连</v>
      </c>
    </row>
    <row r="254" s="4" customFormat="1" hidden="1" spans="1:9">
      <c r="A254" s="5">
        <v>999228351345369</v>
      </c>
      <c r="B254" s="6">
        <v>45237</v>
      </c>
      <c r="C254" s="6">
        <v>45238</v>
      </c>
      <c r="D254" s="4">
        <v>422.95</v>
      </c>
      <c r="E254" s="4" t="str">
        <f>VLOOKUP(A254,HOP!A:L,12,0)</f>
        <v>422.95</v>
      </c>
      <c r="F254" s="4" t="str">
        <f>VLOOKUP(A254,HOP!A:C,3,0)</f>
        <v>4208949</v>
      </c>
      <c r="G254" s="4">
        <f t="shared" si="6"/>
        <v>0</v>
      </c>
      <c r="H254" s="4" t="str">
        <f t="shared" si="7"/>
        <v>，4208949</v>
      </c>
      <c r="I254" s="4" t="str">
        <f>VLOOKUP(A254,HOP!A:U,21,0)</f>
        <v>直连</v>
      </c>
    </row>
    <row r="255" s="4" customFormat="1" hidden="1" spans="1:9">
      <c r="A255" s="5">
        <v>999228351476689</v>
      </c>
      <c r="B255" s="6">
        <v>45237</v>
      </c>
      <c r="C255" s="6">
        <v>45238</v>
      </c>
      <c r="D255" s="4">
        <v>220.52</v>
      </c>
      <c r="E255" s="4" t="str">
        <f>VLOOKUP(A255,HOP!A:L,12,0)</f>
        <v>220.52</v>
      </c>
      <c r="F255" s="4" t="str">
        <f>VLOOKUP(A255,HOP!A:C,3,0)</f>
        <v>4208985</v>
      </c>
      <c r="G255" s="4">
        <f t="shared" si="6"/>
        <v>0</v>
      </c>
      <c r="H255" s="4" t="str">
        <f t="shared" si="7"/>
        <v>，4208985</v>
      </c>
      <c r="I255" s="4" t="str">
        <f>VLOOKUP(A255,HOP!A:U,21,0)</f>
        <v>直连</v>
      </c>
    </row>
    <row r="256" s="4" customFormat="1" hidden="1" spans="1:9">
      <c r="A256" s="5">
        <v>999228351690528</v>
      </c>
      <c r="B256" s="6">
        <v>45237</v>
      </c>
      <c r="C256" s="6">
        <v>45238</v>
      </c>
      <c r="D256" s="4">
        <v>544.57</v>
      </c>
      <c r="E256" s="4" t="str">
        <f>VLOOKUP(A256,HOP!A:L,12,0)</f>
        <v>544.57</v>
      </c>
      <c r="F256" s="4" t="str">
        <f>VLOOKUP(A256,HOP!A:C,3,0)</f>
        <v>4209037</v>
      </c>
      <c r="G256" s="4">
        <f t="shared" si="6"/>
        <v>0</v>
      </c>
      <c r="H256" s="4" t="str">
        <f t="shared" si="7"/>
        <v>，4209037</v>
      </c>
      <c r="I256" s="4" t="str">
        <f>VLOOKUP(A256,HOP!A:U,21,0)</f>
        <v>直连</v>
      </c>
    </row>
    <row r="257" s="4" customFormat="1" hidden="1" spans="1:9">
      <c r="A257" s="5">
        <v>999228351871810</v>
      </c>
      <c r="B257" s="6">
        <v>45237</v>
      </c>
      <c r="C257" s="6">
        <v>45238</v>
      </c>
      <c r="D257" s="4">
        <v>1064.62</v>
      </c>
      <c r="E257" s="4" t="str">
        <f>VLOOKUP(A257,HOP!A:L,12,0)</f>
        <v>1064.62</v>
      </c>
      <c r="F257" s="4" t="str">
        <f>VLOOKUP(A257,HOP!A:C,3,0)</f>
        <v>4209214</v>
      </c>
      <c r="G257" s="4">
        <f t="shared" si="6"/>
        <v>0</v>
      </c>
      <c r="H257" s="4" t="str">
        <f t="shared" si="7"/>
        <v>，4209214</v>
      </c>
      <c r="I257" s="4" t="str">
        <f>VLOOKUP(A257,HOP!A:U,21,0)</f>
        <v>直连</v>
      </c>
    </row>
    <row r="258" s="4" customFormat="1" hidden="1" spans="1:9">
      <c r="A258" s="5">
        <v>999228352086879</v>
      </c>
      <c r="B258" s="6">
        <v>45237</v>
      </c>
      <c r="C258" s="6">
        <v>45238</v>
      </c>
      <c r="D258" s="4">
        <v>808.86</v>
      </c>
      <c r="E258" s="4" t="str">
        <f>VLOOKUP(A258,HOP!A:L,12,0)</f>
        <v>808.86</v>
      </c>
      <c r="F258" s="4" t="str">
        <f>VLOOKUP(A258,HOP!A:C,3,0)</f>
        <v>4209301</v>
      </c>
      <c r="G258" s="4">
        <f t="shared" si="6"/>
        <v>0</v>
      </c>
      <c r="H258" s="4" t="str">
        <f t="shared" si="7"/>
        <v>，4209301</v>
      </c>
      <c r="I258" s="4" t="str">
        <f>VLOOKUP(A258,HOP!A:U,21,0)</f>
        <v>直连</v>
      </c>
    </row>
    <row r="259" s="4" customFormat="1" hidden="1" spans="1:9">
      <c r="A259" s="5">
        <v>999228352498334</v>
      </c>
      <c r="B259" s="6">
        <v>45237</v>
      </c>
      <c r="C259" s="6">
        <v>45238</v>
      </c>
      <c r="D259" s="4">
        <v>387.84</v>
      </c>
      <c r="E259" s="4" t="str">
        <f>VLOOKUP(A259,HOP!A:L,12,0)</f>
        <v>387.84</v>
      </c>
      <c r="F259" s="4" t="str">
        <f>VLOOKUP(A259,HOP!A:C,3,0)</f>
        <v>4209452</v>
      </c>
      <c r="G259" s="4">
        <f t="shared" ref="G259:G305" si="8">D259-E259</f>
        <v>0</v>
      </c>
      <c r="H259" s="4" t="str">
        <f t="shared" ref="H259:H305" si="9">$H$1&amp;F259</f>
        <v>，4209452</v>
      </c>
      <c r="I259" s="4" t="str">
        <f>VLOOKUP(A259,HOP!A:U,21,0)</f>
        <v>直连</v>
      </c>
    </row>
    <row r="260" s="4" customFormat="1" hidden="1" spans="1:9">
      <c r="A260" s="5">
        <v>999228352675580</v>
      </c>
      <c r="B260" s="6">
        <v>45237</v>
      </c>
      <c r="C260" s="6">
        <v>45238</v>
      </c>
      <c r="D260" s="4">
        <v>392.92</v>
      </c>
      <c r="E260" s="4" t="str">
        <f>VLOOKUP(A260,HOP!A:L,12,0)</f>
        <v>392.92</v>
      </c>
      <c r="F260" s="4" t="str">
        <f>VLOOKUP(A260,HOP!A:C,3,0)</f>
        <v>4209612</v>
      </c>
      <c r="G260" s="4">
        <f t="shared" si="8"/>
        <v>0</v>
      </c>
      <c r="H260" s="4" t="str">
        <f t="shared" si="9"/>
        <v>，4209612</v>
      </c>
      <c r="I260" s="4" t="str">
        <f>VLOOKUP(A260,HOP!A:U,21,0)</f>
        <v>直连</v>
      </c>
    </row>
    <row r="261" s="4" customFormat="1" hidden="1" spans="1:9">
      <c r="A261" s="5">
        <v>999228352870977</v>
      </c>
      <c r="B261" s="6">
        <v>45237</v>
      </c>
      <c r="C261" s="6">
        <v>45238</v>
      </c>
      <c r="D261" s="4">
        <v>95.89</v>
      </c>
      <c r="E261" s="4" t="str">
        <f>VLOOKUP(A261,HOP!A:L,12,0)</f>
        <v>95.89</v>
      </c>
      <c r="F261" s="4" t="str">
        <f>VLOOKUP(A261,HOP!A:C,3,0)</f>
        <v>4209669</v>
      </c>
      <c r="G261" s="4">
        <f t="shared" si="8"/>
        <v>0</v>
      </c>
      <c r="H261" s="4" t="str">
        <f t="shared" si="9"/>
        <v>，4209669</v>
      </c>
      <c r="I261" s="4" t="str">
        <f>VLOOKUP(A261,HOP!A:U,21,0)</f>
        <v>直连</v>
      </c>
    </row>
    <row r="262" s="4" customFormat="1" hidden="1" spans="1:9">
      <c r="A262" s="5">
        <v>999228353113670</v>
      </c>
      <c r="B262" s="6">
        <v>45237</v>
      </c>
      <c r="C262" s="6">
        <v>45238</v>
      </c>
      <c r="D262" s="4">
        <v>179.58</v>
      </c>
      <c r="E262" s="4" t="str">
        <f>VLOOKUP(A262,HOP!A:L,12,0)</f>
        <v>179.58</v>
      </c>
      <c r="F262" s="4" t="str">
        <f>VLOOKUP(A262,HOP!A:C,3,0)</f>
        <v>4209746</v>
      </c>
      <c r="G262" s="4">
        <f t="shared" si="8"/>
        <v>0</v>
      </c>
      <c r="H262" s="4" t="str">
        <f t="shared" si="9"/>
        <v>，4209746</v>
      </c>
      <c r="I262" s="4" t="str">
        <f>VLOOKUP(A262,HOP!A:U,21,0)</f>
        <v>直连</v>
      </c>
    </row>
    <row r="263" s="4" customFormat="1" hidden="1" spans="1:9">
      <c r="A263" s="5">
        <v>999228353218648</v>
      </c>
      <c r="B263" s="6">
        <v>45237</v>
      </c>
      <c r="C263" s="6">
        <v>45238</v>
      </c>
      <c r="D263" s="4">
        <v>146.85</v>
      </c>
      <c r="E263" s="4" t="str">
        <f>VLOOKUP(A263,HOP!A:L,12,0)</f>
        <v>146.85</v>
      </c>
      <c r="F263" s="4" t="str">
        <f>VLOOKUP(A263,HOP!A:C,3,0)</f>
        <v>4209776</v>
      </c>
      <c r="G263" s="4">
        <f t="shared" si="8"/>
        <v>0</v>
      </c>
      <c r="H263" s="4" t="str">
        <f t="shared" si="9"/>
        <v>，4209776</v>
      </c>
      <c r="I263" s="4" t="str">
        <f>VLOOKUP(A263,HOP!A:U,21,0)</f>
        <v>直连</v>
      </c>
    </row>
    <row r="264" s="4" customFormat="1" hidden="1" spans="1:9">
      <c r="A264" s="5">
        <v>999228353586125</v>
      </c>
      <c r="B264" s="6">
        <v>45237</v>
      </c>
      <c r="C264" s="6">
        <v>45238</v>
      </c>
      <c r="D264" s="4">
        <v>348.46</v>
      </c>
      <c r="E264" s="4" t="str">
        <f>VLOOKUP(A264,HOP!A:L,12,0)</f>
        <v>348.46</v>
      </c>
      <c r="F264" s="4" t="str">
        <f>VLOOKUP(A264,HOP!A:C,3,0)</f>
        <v>4210028</v>
      </c>
      <c r="G264" s="4">
        <f t="shared" si="8"/>
        <v>0</v>
      </c>
      <c r="H264" s="4" t="str">
        <f t="shared" si="9"/>
        <v>，4210028</v>
      </c>
      <c r="I264" s="4" t="str">
        <f>VLOOKUP(A264,HOP!A:U,21,0)</f>
        <v>直连</v>
      </c>
    </row>
    <row r="265" s="4" customFormat="1" hidden="1" spans="1:9">
      <c r="A265" s="5">
        <v>999228353721475</v>
      </c>
      <c r="B265" s="6">
        <v>45237</v>
      </c>
      <c r="C265" s="6">
        <v>45238</v>
      </c>
      <c r="D265" s="4">
        <v>658.61</v>
      </c>
      <c r="E265" s="4" t="str">
        <f>VLOOKUP(A265,HOP!A:L,12,0)</f>
        <v>658.64</v>
      </c>
      <c r="F265" s="4" t="str">
        <f>VLOOKUP(A265,HOP!A:C,3,0)</f>
        <v>4210048</v>
      </c>
      <c r="G265" s="4">
        <f t="shared" si="8"/>
        <v>-0.0299999999999727</v>
      </c>
      <c r="H265" s="4" t="str">
        <f t="shared" si="9"/>
        <v>，4210048</v>
      </c>
      <c r="I265" s="4" t="str">
        <f>VLOOKUP(A265,HOP!A:U,21,0)</f>
        <v>直连</v>
      </c>
    </row>
    <row r="266" s="4" customFormat="1" hidden="1" spans="1:9">
      <c r="A266" s="5">
        <v>28353762353</v>
      </c>
      <c r="B266" s="6">
        <v>45237</v>
      </c>
      <c r="C266" s="6">
        <v>45238</v>
      </c>
      <c r="D266" s="4">
        <v>866.14</v>
      </c>
      <c r="E266" s="4" t="str">
        <f>VLOOKUP(A266,HOP!A:L,12,0)</f>
        <v>866.14</v>
      </c>
      <c r="F266" s="4" t="str">
        <f>VLOOKUP(A266,HOP!A:C,3,0)</f>
        <v>4210063</v>
      </c>
      <c r="G266" s="4">
        <f t="shared" si="8"/>
        <v>0</v>
      </c>
      <c r="H266" s="4" t="str">
        <f t="shared" si="9"/>
        <v>，4210063</v>
      </c>
      <c r="I266" s="4" t="str">
        <f>VLOOKUP(A266,HOP!A:U,21,0)</f>
        <v>直连</v>
      </c>
    </row>
    <row r="267" s="4" customFormat="1" hidden="1" spans="1:9">
      <c r="A267" s="5">
        <v>999228353807594</v>
      </c>
      <c r="B267" s="6">
        <v>45237</v>
      </c>
      <c r="C267" s="6">
        <v>45238</v>
      </c>
      <c r="D267" s="4">
        <v>144.3</v>
      </c>
      <c r="E267" s="4" t="str">
        <f>VLOOKUP(A267,HOP!A:L,12,0)</f>
        <v>144.30</v>
      </c>
      <c r="F267" s="4" t="str">
        <f>VLOOKUP(A267,HOP!A:C,3,0)</f>
        <v>4210072</v>
      </c>
      <c r="G267" s="4">
        <f t="shared" si="8"/>
        <v>0</v>
      </c>
      <c r="H267" s="4" t="str">
        <f t="shared" si="9"/>
        <v>，4210072</v>
      </c>
      <c r="I267" s="4" t="str">
        <f>VLOOKUP(A267,HOP!A:U,21,0)</f>
        <v>直连</v>
      </c>
    </row>
    <row r="268" s="4" customFormat="1" hidden="1" spans="1:9">
      <c r="A268" s="5">
        <v>999228353819776</v>
      </c>
      <c r="B268" s="6">
        <v>45237</v>
      </c>
      <c r="C268" s="6">
        <v>45238</v>
      </c>
      <c r="D268" s="4">
        <v>642.14</v>
      </c>
      <c r="E268" s="4" t="str">
        <f>VLOOKUP(A268,HOP!A:L,12,0)</f>
        <v>642.14</v>
      </c>
      <c r="F268" s="4" t="str">
        <f>VLOOKUP(A268,HOP!A:C,3,0)</f>
        <v>4210078</v>
      </c>
      <c r="G268" s="4">
        <f t="shared" si="8"/>
        <v>0</v>
      </c>
      <c r="H268" s="4" t="str">
        <f t="shared" si="9"/>
        <v>，4210078</v>
      </c>
      <c r="I268" s="4" t="str">
        <f>VLOOKUP(A268,HOP!A:U,21,0)</f>
        <v>直连</v>
      </c>
    </row>
    <row r="269" s="4" customFormat="1" spans="1:10">
      <c r="A269" s="5">
        <v>999228353849213</v>
      </c>
      <c r="B269" s="6">
        <v>45237</v>
      </c>
      <c r="C269" s="6">
        <v>45238</v>
      </c>
      <c r="D269" s="4">
        <v>464.26</v>
      </c>
      <c r="E269" s="4" t="e">
        <f>VLOOKUP(A269,HOP!A:L,12,0)</f>
        <v>#N/A</v>
      </c>
      <c r="F269" s="4">
        <v>4210088</v>
      </c>
      <c r="G269" s="4" t="e">
        <f t="shared" si="8"/>
        <v>#N/A</v>
      </c>
      <c r="H269" s="4" t="str">
        <f t="shared" si="9"/>
        <v>，4210088</v>
      </c>
      <c r="I269" s="4" t="s">
        <v>1623</v>
      </c>
      <c r="J269" s="4" t="s">
        <v>1626</v>
      </c>
    </row>
    <row r="270" s="4" customFormat="1" hidden="1" spans="1:9">
      <c r="A270" s="5">
        <v>999228354051022</v>
      </c>
      <c r="B270" s="6">
        <v>45237</v>
      </c>
      <c r="C270" s="6">
        <v>45238</v>
      </c>
      <c r="D270" s="4">
        <v>658.61</v>
      </c>
      <c r="E270" s="4" t="str">
        <f>VLOOKUP(A270,HOP!A:L,12,0)</f>
        <v>658.64</v>
      </c>
      <c r="F270" s="4" t="str">
        <f>VLOOKUP(A270,HOP!A:C,3,0)</f>
        <v>4210132</v>
      </c>
      <c r="G270" s="4">
        <f t="shared" si="8"/>
        <v>-0.0299999999999727</v>
      </c>
      <c r="H270" s="4" t="str">
        <f t="shared" si="9"/>
        <v>，4210132</v>
      </c>
      <c r="I270" s="4" t="str">
        <f>VLOOKUP(A270,HOP!A:U,21,0)</f>
        <v>直连</v>
      </c>
    </row>
    <row r="271" s="4" customFormat="1" hidden="1" spans="1:9">
      <c r="A271" s="5">
        <v>999228354100420</v>
      </c>
      <c r="B271" s="6">
        <v>45237</v>
      </c>
      <c r="C271" s="6">
        <v>45238</v>
      </c>
      <c r="D271" s="4">
        <v>575.51</v>
      </c>
      <c r="E271" s="4" t="str">
        <f>VLOOKUP(A271,HOP!A:L,12,0)</f>
        <v>575.51</v>
      </c>
      <c r="F271" s="4" t="str">
        <f>VLOOKUP(A271,HOP!A:C,3,0)</f>
        <v>4210144</v>
      </c>
      <c r="G271" s="4">
        <f t="shared" si="8"/>
        <v>0</v>
      </c>
      <c r="H271" s="4" t="str">
        <f t="shared" si="9"/>
        <v>，4210144</v>
      </c>
      <c r="I271" s="4" t="str">
        <f>VLOOKUP(A271,HOP!A:U,21,0)</f>
        <v>直连</v>
      </c>
    </row>
    <row r="272" s="4" customFormat="1" hidden="1" spans="1:9">
      <c r="A272" s="5">
        <v>999228354375196</v>
      </c>
      <c r="B272" s="6">
        <v>45237</v>
      </c>
      <c r="C272" s="6">
        <v>45238</v>
      </c>
      <c r="D272" s="4">
        <v>603.14</v>
      </c>
      <c r="E272" s="4" t="str">
        <f>VLOOKUP(A272,HOP!A:L,12,0)</f>
        <v>603.14</v>
      </c>
      <c r="F272" s="4" t="str">
        <f>VLOOKUP(A272,HOP!A:C,3,0)</f>
        <v>4210201</v>
      </c>
      <c r="G272" s="4">
        <f t="shared" si="8"/>
        <v>0</v>
      </c>
      <c r="H272" s="4" t="str">
        <f t="shared" si="9"/>
        <v>，4210201</v>
      </c>
      <c r="I272" s="4" t="str">
        <f>VLOOKUP(A272,HOP!A:U,21,0)</f>
        <v>直连</v>
      </c>
    </row>
    <row r="273" s="4" customFormat="1" hidden="1" spans="1:9">
      <c r="A273" s="5">
        <v>999228354437906</v>
      </c>
      <c r="B273" s="6">
        <v>45237</v>
      </c>
      <c r="C273" s="6">
        <v>45238</v>
      </c>
      <c r="D273" s="4">
        <v>374.92</v>
      </c>
      <c r="E273" s="4" t="str">
        <f>VLOOKUP(A273,HOP!A:L,12,0)</f>
        <v>374.92</v>
      </c>
      <c r="F273" s="4" t="str">
        <f>VLOOKUP(A273,HOP!A:C,3,0)</f>
        <v>4210217</v>
      </c>
      <c r="G273" s="4">
        <f t="shared" si="8"/>
        <v>0</v>
      </c>
      <c r="H273" s="4" t="str">
        <f t="shared" si="9"/>
        <v>，4210217</v>
      </c>
      <c r="I273" s="4" t="str">
        <f>VLOOKUP(A273,HOP!A:U,21,0)</f>
        <v>直连</v>
      </c>
    </row>
    <row r="274" s="4" customFormat="1" hidden="1" spans="1:9">
      <c r="A274" s="5">
        <v>999228354529327</v>
      </c>
      <c r="B274" s="6">
        <v>45237</v>
      </c>
      <c r="C274" s="6">
        <v>45238</v>
      </c>
      <c r="D274" s="4">
        <v>239.05</v>
      </c>
      <c r="E274" s="4" t="str">
        <f>VLOOKUP(A274,HOP!A:L,12,0)</f>
        <v>239.05</v>
      </c>
      <c r="F274" s="4" t="str">
        <f>VLOOKUP(A274,HOP!A:C,3,0)</f>
        <v>4210234</v>
      </c>
      <c r="G274" s="4">
        <f t="shared" si="8"/>
        <v>0</v>
      </c>
      <c r="H274" s="4" t="str">
        <f t="shared" si="9"/>
        <v>，4210234</v>
      </c>
      <c r="I274" s="4" t="str">
        <f>VLOOKUP(A274,HOP!A:U,21,0)</f>
        <v>直连</v>
      </c>
    </row>
    <row r="275" s="4" customFormat="1" hidden="1" spans="1:9">
      <c r="A275" s="5">
        <v>999228354835271</v>
      </c>
      <c r="B275" s="6">
        <v>45237</v>
      </c>
      <c r="C275" s="6">
        <v>45238</v>
      </c>
      <c r="D275" s="4">
        <v>413.74</v>
      </c>
      <c r="E275" s="4" t="str">
        <f>VLOOKUP(A275,HOP!A:L,12,0)</f>
        <v>413.74</v>
      </c>
      <c r="F275" s="4" t="str">
        <f>VLOOKUP(A275,HOP!A:C,3,0)</f>
        <v>4210533</v>
      </c>
      <c r="G275" s="4">
        <f t="shared" si="8"/>
        <v>0</v>
      </c>
      <c r="H275" s="4" t="str">
        <f t="shared" si="9"/>
        <v>，4210533</v>
      </c>
      <c r="I275" s="4" t="str">
        <f>VLOOKUP(A275,HOP!A:U,21,0)</f>
        <v>直连</v>
      </c>
    </row>
    <row r="276" s="4" customFormat="1" hidden="1" spans="1:9">
      <c r="A276" s="5">
        <v>999228354845393</v>
      </c>
      <c r="B276" s="6">
        <v>45237</v>
      </c>
      <c r="C276" s="6">
        <v>45238</v>
      </c>
      <c r="D276" s="4">
        <v>352.74</v>
      </c>
      <c r="E276" s="4" t="str">
        <f>VLOOKUP(A276,HOP!A:L,12,0)</f>
        <v>352.74</v>
      </c>
      <c r="F276" s="4" t="str">
        <f>VLOOKUP(A276,HOP!A:C,3,0)</f>
        <v>4210535</v>
      </c>
      <c r="G276" s="4">
        <f t="shared" si="8"/>
        <v>0</v>
      </c>
      <c r="H276" s="4" t="str">
        <f t="shared" si="9"/>
        <v>，4210535</v>
      </c>
      <c r="I276" s="4" t="str">
        <f>VLOOKUP(A276,HOP!A:U,21,0)</f>
        <v>直连</v>
      </c>
    </row>
    <row r="277" s="4" customFormat="1" hidden="1" spans="1:9">
      <c r="A277" s="5">
        <v>999228354859760</v>
      </c>
      <c r="B277" s="6">
        <v>45237</v>
      </c>
      <c r="C277" s="6">
        <v>45238</v>
      </c>
      <c r="D277" s="4">
        <v>569.12</v>
      </c>
      <c r="E277" s="4" t="str">
        <f>VLOOKUP(A277,HOP!A:L,12,0)</f>
        <v>569.12</v>
      </c>
      <c r="F277" s="4" t="str">
        <f>VLOOKUP(A277,HOP!A:C,3,0)</f>
        <v>4210543</v>
      </c>
      <c r="G277" s="4">
        <f t="shared" si="8"/>
        <v>0</v>
      </c>
      <c r="H277" s="4" t="str">
        <f t="shared" si="9"/>
        <v>，4210543</v>
      </c>
      <c r="I277" s="4" t="str">
        <f>VLOOKUP(A277,HOP!A:U,21,0)</f>
        <v>直连</v>
      </c>
    </row>
    <row r="278" s="4" customFormat="1" hidden="1" spans="1:9">
      <c r="A278" s="5">
        <v>999228354988722</v>
      </c>
      <c r="B278" s="6">
        <v>45237</v>
      </c>
      <c r="C278" s="6">
        <v>45238</v>
      </c>
      <c r="D278" s="4">
        <v>352.74</v>
      </c>
      <c r="E278" s="4" t="str">
        <f>VLOOKUP(A278,HOP!A:L,12,0)</f>
        <v>352.74</v>
      </c>
      <c r="F278" s="4" t="str">
        <f>VLOOKUP(A278,HOP!A:C,3,0)</f>
        <v>4210583</v>
      </c>
      <c r="G278" s="4">
        <f t="shared" si="8"/>
        <v>0</v>
      </c>
      <c r="H278" s="4" t="str">
        <f t="shared" si="9"/>
        <v>，4210583</v>
      </c>
      <c r="I278" s="4" t="str">
        <f>VLOOKUP(A278,HOP!A:U,21,0)</f>
        <v>直连</v>
      </c>
    </row>
    <row r="279" s="4" customFormat="1" hidden="1" spans="1:9">
      <c r="A279" s="5">
        <v>999228355302533</v>
      </c>
      <c r="B279" s="6">
        <v>45237</v>
      </c>
      <c r="C279" s="6">
        <v>45238</v>
      </c>
      <c r="D279" s="4">
        <v>495.45</v>
      </c>
      <c r="E279" s="4" t="str">
        <f>VLOOKUP(A279,HOP!A:L,12,0)</f>
        <v>495.45</v>
      </c>
      <c r="F279" s="4" t="str">
        <f>VLOOKUP(A279,HOP!A:C,3,0)</f>
        <v>4210668</v>
      </c>
      <c r="G279" s="4">
        <f t="shared" si="8"/>
        <v>0</v>
      </c>
      <c r="H279" s="4" t="str">
        <f t="shared" si="9"/>
        <v>，4210668</v>
      </c>
      <c r="I279" s="4" t="str">
        <f>VLOOKUP(A279,HOP!A:U,21,0)</f>
        <v>直连</v>
      </c>
    </row>
    <row r="280" s="4" customFormat="1" hidden="1" spans="1:9">
      <c r="A280" s="5">
        <v>999228355669601</v>
      </c>
      <c r="B280" s="6">
        <v>45237</v>
      </c>
      <c r="C280" s="6">
        <v>45238</v>
      </c>
      <c r="D280" s="4">
        <v>184.33</v>
      </c>
      <c r="E280" s="4" t="str">
        <f>VLOOKUP(A280,HOP!A:L,12,0)</f>
        <v>184.33</v>
      </c>
      <c r="F280" s="4" t="str">
        <f>VLOOKUP(A280,HOP!A:C,3,0)</f>
        <v>4211029</v>
      </c>
      <c r="G280" s="4">
        <f t="shared" si="8"/>
        <v>0</v>
      </c>
      <c r="H280" s="4" t="str">
        <f t="shared" si="9"/>
        <v>，4211029</v>
      </c>
      <c r="I280" s="4" t="str">
        <f>VLOOKUP(A280,HOP!A:U,21,0)</f>
        <v>直连</v>
      </c>
    </row>
    <row r="281" s="4" customFormat="1" hidden="1" spans="1:9">
      <c r="A281" s="5">
        <v>999228355758349</v>
      </c>
      <c r="B281" s="6">
        <v>45237</v>
      </c>
      <c r="C281" s="6">
        <v>45238</v>
      </c>
      <c r="D281" s="4">
        <v>0</v>
      </c>
      <c r="E281" s="4" t="str">
        <f>VLOOKUP(A281,HOP!A:L,12,0)</f>
        <v>0.00</v>
      </c>
      <c r="F281" s="4" t="str">
        <f>VLOOKUP(A281,HOP!A:C,3,0)</f>
        <v>4211048</v>
      </c>
      <c r="G281" s="4">
        <f t="shared" si="8"/>
        <v>0</v>
      </c>
      <c r="H281" s="4" t="str">
        <f t="shared" si="9"/>
        <v>，4211048</v>
      </c>
      <c r="I281" s="4" t="str">
        <f>VLOOKUP(A281,HOP!A:U,21,0)</f>
        <v>直连</v>
      </c>
    </row>
    <row r="282" s="4" customFormat="1" hidden="1" spans="1:9">
      <c r="A282" s="5">
        <v>999228355785829</v>
      </c>
      <c r="B282" s="6">
        <v>45237</v>
      </c>
      <c r="C282" s="6">
        <v>45238</v>
      </c>
      <c r="D282" s="4">
        <v>1713.94</v>
      </c>
      <c r="E282" s="4" t="str">
        <f>VLOOKUP(A282,HOP!A:L,12,0)</f>
        <v>1713.94</v>
      </c>
      <c r="F282" s="4" t="str">
        <f>VLOOKUP(A282,HOP!A:C,3,0)</f>
        <v>4211059</v>
      </c>
      <c r="G282" s="4">
        <f t="shared" si="8"/>
        <v>0</v>
      </c>
      <c r="H282" s="4" t="str">
        <f t="shared" si="9"/>
        <v>，4211059</v>
      </c>
      <c r="I282" s="4" t="str">
        <f>VLOOKUP(A282,HOP!A:U,21,0)</f>
        <v>直连</v>
      </c>
    </row>
    <row r="283" s="4" customFormat="1" hidden="1" spans="1:9">
      <c r="A283" s="5">
        <v>999228355970307</v>
      </c>
      <c r="B283" s="6">
        <v>45237</v>
      </c>
      <c r="C283" s="6">
        <v>45238</v>
      </c>
      <c r="D283" s="4">
        <v>557.58</v>
      </c>
      <c r="E283" s="4" t="str">
        <f>VLOOKUP(A283,HOP!A:L,12,0)</f>
        <v>557.58</v>
      </c>
      <c r="F283" s="4" t="str">
        <f>VLOOKUP(A283,HOP!A:C,3,0)</f>
        <v>4211102</v>
      </c>
      <c r="G283" s="4">
        <f t="shared" si="8"/>
        <v>0</v>
      </c>
      <c r="H283" s="4" t="str">
        <f t="shared" si="9"/>
        <v>，4211102</v>
      </c>
      <c r="I283" s="4" t="str">
        <f>VLOOKUP(A283,HOP!A:U,21,0)</f>
        <v>直连</v>
      </c>
    </row>
    <row r="284" s="4" customFormat="1" hidden="1" spans="1:9">
      <c r="A284" s="5">
        <v>999228356118251</v>
      </c>
      <c r="B284" s="6">
        <v>45237</v>
      </c>
      <c r="C284" s="6">
        <v>45238</v>
      </c>
      <c r="D284" s="4">
        <v>450.82</v>
      </c>
      <c r="E284" s="4" t="str">
        <f>VLOOKUP(A284,HOP!A:L,12,0)</f>
        <v>450.82</v>
      </c>
      <c r="F284" s="4" t="str">
        <f>VLOOKUP(A284,HOP!A:C,3,0)</f>
        <v>4211151</v>
      </c>
      <c r="G284" s="4">
        <f t="shared" si="8"/>
        <v>0</v>
      </c>
      <c r="H284" s="4" t="str">
        <f t="shared" si="9"/>
        <v>，4211151</v>
      </c>
      <c r="I284" s="4" t="str">
        <f>VLOOKUP(A284,HOP!A:U,21,0)</f>
        <v>直连</v>
      </c>
    </row>
    <row r="285" s="4" customFormat="1" hidden="1" spans="1:9">
      <c r="A285" s="5">
        <v>999228357090860</v>
      </c>
      <c r="B285" s="6">
        <v>45237</v>
      </c>
      <c r="C285" s="6">
        <v>45238</v>
      </c>
      <c r="D285" s="4">
        <v>1130.59</v>
      </c>
      <c r="E285" s="4" t="str">
        <f>VLOOKUP(A285,HOP!A:L,12,0)</f>
        <v>1130.59</v>
      </c>
      <c r="F285" s="4" t="str">
        <f>VLOOKUP(A285,HOP!A:C,3,0)</f>
        <v>4211644</v>
      </c>
      <c r="G285" s="4">
        <f t="shared" si="8"/>
        <v>0</v>
      </c>
      <c r="H285" s="4" t="str">
        <f t="shared" si="9"/>
        <v>，4211644</v>
      </c>
      <c r="I285" s="4" t="str">
        <f>VLOOKUP(A285,HOP!A:U,21,0)</f>
        <v>直连</v>
      </c>
    </row>
    <row r="286" s="4" customFormat="1" hidden="1" spans="1:9">
      <c r="A286" s="5">
        <v>999228357293864</v>
      </c>
      <c r="B286" s="6">
        <v>45237</v>
      </c>
      <c r="C286" s="6">
        <v>45238</v>
      </c>
      <c r="D286" s="4">
        <v>956.08</v>
      </c>
      <c r="E286" s="4" t="str">
        <f>VLOOKUP(A286,HOP!A:L,12,0)</f>
        <v>956.08</v>
      </c>
      <c r="F286" s="4" t="str">
        <f>VLOOKUP(A286,HOP!A:C,3,0)</f>
        <v>4211784</v>
      </c>
      <c r="G286" s="4">
        <f t="shared" si="8"/>
        <v>0</v>
      </c>
      <c r="H286" s="4" t="str">
        <f t="shared" si="9"/>
        <v>，4211784</v>
      </c>
      <c r="I286" s="4" t="str">
        <f>VLOOKUP(A286,HOP!A:U,21,0)</f>
        <v>直连</v>
      </c>
    </row>
    <row r="287" s="4" customFormat="1" hidden="1" spans="1:9">
      <c r="A287" s="5">
        <v>999228357440180</v>
      </c>
      <c r="B287" s="6">
        <v>45237</v>
      </c>
      <c r="C287" s="6">
        <v>45238</v>
      </c>
      <c r="D287" s="4">
        <v>188.85</v>
      </c>
      <c r="E287" s="4" t="str">
        <f>VLOOKUP(A287,HOP!A:L,12,0)</f>
        <v>188.85</v>
      </c>
      <c r="F287" s="4" t="str">
        <f>VLOOKUP(A287,HOP!A:C,3,0)</f>
        <v>4211962</v>
      </c>
      <c r="G287" s="4">
        <f t="shared" si="8"/>
        <v>0</v>
      </c>
      <c r="H287" s="4" t="str">
        <f t="shared" si="9"/>
        <v>，4211962</v>
      </c>
      <c r="I287" s="4" t="str">
        <f>VLOOKUP(A287,HOP!A:U,21,0)</f>
        <v>直连</v>
      </c>
    </row>
    <row r="288" s="4" customFormat="1" spans="1:10">
      <c r="A288" s="5">
        <v>999228210305235</v>
      </c>
      <c r="B288" s="6">
        <v>45230</v>
      </c>
      <c r="C288" s="6">
        <v>45231</v>
      </c>
      <c r="D288" s="4">
        <v>-721.83</v>
      </c>
      <c r="E288" s="4" t="e">
        <f>VLOOKUP(A288,HOP!A:L,12,0)</f>
        <v>#N/A</v>
      </c>
      <c r="F288" s="4">
        <v>4149927</v>
      </c>
      <c r="G288" s="4" t="e">
        <f t="shared" si="8"/>
        <v>#N/A</v>
      </c>
      <c r="H288" s="4" t="str">
        <f t="shared" si="9"/>
        <v>，4149927</v>
      </c>
      <c r="I288" s="4" t="s">
        <v>1627</v>
      </c>
      <c r="J288" s="4" t="s">
        <v>1628</v>
      </c>
    </row>
    <row r="289" s="4" customFormat="1" spans="1:10">
      <c r="A289" s="5">
        <v>999226661998121</v>
      </c>
      <c r="B289" s="6">
        <v>45226</v>
      </c>
      <c r="C289" s="6">
        <v>45229</v>
      </c>
      <c r="D289" s="4">
        <v>1.37</v>
      </c>
      <c r="E289" s="7" t="e">
        <f>VLOOKUP(A289,HOP!A:L,12,0)</f>
        <v>#N/A</v>
      </c>
      <c r="F289" s="7">
        <v>3894337</v>
      </c>
      <c r="G289" s="7" t="e">
        <f t="shared" si="8"/>
        <v>#N/A</v>
      </c>
      <c r="H289" s="7" t="str">
        <f t="shared" si="9"/>
        <v>，3894337</v>
      </c>
      <c r="I289" s="7" t="s">
        <v>1627</v>
      </c>
      <c r="J289" s="7" t="s">
        <v>1629</v>
      </c>
    </row>
    <row r="290" s="4" customFormat="1" spans="1:10">
      <c r="A290" s="5">
        <v>999227104670877</v>
      </c>
      <c r="B290" s="6">
        <v>45211</v>
      </c>
      <c r="C290" s="6">
        <v>45214</v>
      </c>
      <c r="D290" s="4">
        <v>-343.21</v>
      </c>
      <c r="E290" s="4" t="e">
        <f>VLOOKUP(A290,HOP!A:L,12,0)</f>
        <v>#N/A</v>
      </c>
      <c r="F290" s="4">
        <v>4004912</v>
      </c>
      <c r="G290" s="4" t="e">
        <f t="shared" si="8"/>
        <v>#N/A</v>
      </c>
      <c r="H290" s="4" t="str">
        <f t="shared" si="9"/>
        <v>，4004912</v>
      </c>
      <c r="I290" s="4" t="s">
        <v>1627</v>
      </c>
      <c r="J290" s="4" t="s">
        <v>1630</v>
      </c>
    </row>
    <row r="291" s="4" customFormat="1" spans="1:10">
      <c r="A291" s="5">
        <v>999227984308552</v>
      </c>
      <c r="B291" s="6">
        <v>45220</v>
      </c>
      <c r="C291" s="6">
        <v>45221</v>
      </c>
      <c r="D291" s="4">
        <v>-1869.21</v>
      </c>
      <c r="E291" s="4" t="e">
        <f>VLOOKUP(A291,HOP!A:L,12,0)</f>
        <v>#N/A</v>
      </c>
      <c r="F291" s="4">
        <v>4095226</v>
      </c>
      <c r="G291" s="4" t="e">
        <f t="shared" si="8"/>
        <v>#N/A</v>
      </c>
      <c r="H291" s="4" t="str">
        <f t="shared" si="9"/>
        <v>，4095226</v>
      </c>
      <c r="I291" s="4" t="s">
        <v>1627</v>
      </c>
      <c r="J291" s="4" t="s">
        <v>1631</v>
      </c>
    </row>
    <row r="292" s="4" customFormat="1" spans="1:11">
      <c r="A292" s="5">
        <v>999227284386986</v>
      </c>
      <c r="B292" s="6">
        <v>45208</v>
      </c>
      <c r="C292" s="6">
        <v>45210</v>
      </c>
      <c r="D292" s="4">
        <v>-1331.48</v>
      </c>
      <c r="E292" s="7" t="e">
        <f>VLOOKUP(A292,HOP!A:L,12,0)</f>
        <v>#N/A</v>
      </c>
      <c r="F292" s="7">
        <v>4032827</v>
      </c>
      <c r="G292" s="7" t="e">
        <f t="shared" si="8"/>
        <v>#N/A</v>
      </c>
      <c r="H292" s="7" t="str">
        <f t="shared" si="9"/>
        <v>，4032827</v>
      </c>
      <c r="I292" s="7" t="s">
        <v>1627</v>
      </c>
      <c r="J292" s="7" t="s">
        <v>1632</v>
      </c>
      <c r="K292" s="7"/>
    </row>
    <row r="293" s="4" customFormat="1" spans="1:10">
      <c r="A293" s="5">
        <v>999228168400749</v>
      </c>
      <c r="B293" s="6">
        <v>45227</v>
      </c>
      <c r="C293" s="6">
        <v>45229</v>
      </c>
      <c r="D293" s="4">
        <v>-178.86</v>
      </c>
      <c r="E293" s="4" t="e">
        <f>VLOOKUP(A293,HOP!A:L,12,0)</f>
        <v>#N/A</v>
      </c>
      <c r="F293" s="4">
        <v>4145126</v>
      </c>
      <c r="G293" s="4" t="e">
        <f t="shared" si="8"/>
        <v>#N/A</v>
      </c>
      <c r="H293" s="4" t="str">
        <f t="shared" si="9"/>
        <v>，4145126</v>
      </c>
      <c r="I293" s="4" t="s">
        <v>1627</v>
      </c>
      <c r="J293" s="4" t="s">
        <v>1633</v>
      </c>
    </row>
    <row r="294" s="4" customFormat="1" spans="1:10">
      <c r="A294" s="5">
        <v>999227096865806</v>
      </c>
      <c r="B294" s="6">
        <v>45211</v>
      </c>
      <c r="C294" s="6">
        <v>45213</v>
      </c>
      <c r="D294" s="4">
        <v>-327.61</v>
      </c>
      <c r="E294" s="4" t="e">
        <f>VLOOKUP(A294,HOP!A:L,12,0)</f>
        <v>#N/A</v>
      </c>
      <c r="F294" s="4">
        <v>3999571</v>
      </c>
      <c r="G294" s="4" t="e">
        <f t="shared" si="8"/>
        <v>#N/A</v>
      </c>
      <c r="H294" s="4" t="str">
        <f t="shared" si="9"/>
        <v>，3999571</v>
      </c>
      <c r="I294" s="4" t="s">
        <v>1627</v>
      </c>
      <c r="J294" s="4" t="s">
        <v>1634</v>
      </c>
    </row>
    <row r="295" s="4" customFormat="1" spans="1:11">
      <c r="A295" s="5">
        <v>999223642991720</v>
      </c>
      <c r="B295" s="6">
        <v>45044</v>
      </c>
      <c r="C295" s="6">
        <v>45047</v>
      </c>
      <c r="D295" s="4">
        <v>-1375</v>
      </c>
      <c r="E295" s="7" t="e">
        <f>VLOOKUP(A295,HOP!A:L,12,0)</f>
        <v>#N/A</v>
      </c>
      <c r="F295" s="7">
        <v>3226430</v>
      </c>
      <c r="G295" s="7" t="e">
        <f t="shared" si="8"/>
        <v>#N/A</v>
      </c>
      <c r="H295" s="7" t="str">
        <f t="shared" si="9"/>
        <v>，3226430</v>
      </c>
      <c r="I295" s="7" t="s">
        <v>1627</v>
      </c>
      <c r="J295" s="7" t="s">
        <v>1635</v>
      </c>
      <c r="K295" s="7"/>
    </row>
    <row r="296" s="4" customFormat="1" spans="1:10">
      <c r="A296" s="5">
        <v>999227336800495</v>
      </c>
      <c r="B296" s="6">
        <v>45212</v>
      </c>
      <c r="C296" s="6">
        <v>45213</v>
      </c>
      <c r="D296" s="4">
        <v>-480.68</v>
      </c>
      <c r="E296" s="4" t="e">
        <f>VLOOKUP(A296,HOP!A:L,12,0)</f>
        <v>#N/A</v>
      </c>
      <c r="F296" s="4">
        <v>4053898</v>
      </c>
      <c r="G296" s="4" t="e">
        <f t="shared" si="8"/>
        <v>#N/A</v>
      </c>
      <c r="H296" s="4" t="str">
        <f t="shared" si="9"/>
        <v>，4053898</v>
      </c>
      <c r="I296" s="4" t="s">
        <v>1627</v>
      </c>
      <c r="J296" s="4" t="s">
        <v>1636</v>
      </c>
    </row>
    <row r="297" s="4" customFormat="1" spans="1:10">
      <c r="A297" s="5">
        <v>999226760569469</v>
      </c>
      <c r="B297" s="6">
        <v>45183</v>
      </c>
      <c r="C297" s="6">
        <v>45184</v>
      </c>
      <c r="D297" s="7">
        <v>-108.46</v>
      </c>
      <c r="E297" s="7" t="e">
        <f>VLOOKUP(A297,HOP!A:L,12,0)</f>
        <v>#N/A</v>
      </c>
      <c r="F297" s="7">
        <v>3920147</v>
      </c>
      <c r="G297" s="7" t="e">
        <f t="shared" si="8"/>
        <v>#N/A</v>
      </c>
      <c r="H297" s="7" t="str">
        <f t="shared" si="9"/>
        <v>，3920147</v>
      </c>
      <c r="I297" s="7" t="s">
        <v>1627</v>
      </c>
      <c r="J297" s="7" t="s">
        <v>1637</v>
      </c>
    </row>
    <row r="298" s="4" customFormat="1" spans="1:12">
      <c r="A298" s="5">
        <v>999227190346001</v>
      </c>
      <c r="B298" s="6">
        <v>45215</v>
      </c>
      <c r="C298" s="6">
        <v>45217</v>
      </c>
      <c r="D298" s="4">
        <v>-2910.23</v>
      </c>
      <c r="E298" s="7" t="e">
        <f>VLOOKUP(A298,HOP!A:L,12,0)</f>
        <v>#N/A</v>
      </c>
      <c r="F298" s="7">
        <v>4021942</v>
      </c>
      <c r="G298" s="7" t="e">
        <f t="shared" si="8"/>
        <v>#N/A</v>
      </c>
      <c r="H298" s="7" t="str">
        <f t="shared" si="9"/>
        <v>，4021942</v>
      </c>
      <c r="I298" s="7" t="s">
        <v>1627</v>
      </c>
      <c r="J298" s="7" t="s">
        <v>1638</v>
      </c>
      <c r="K298" s="7" t="s">
        <v>1639</v>
      </c>
      <c r="L298" s="7"/>
    </row>
    <row r="299" s="4" customFormat="1" spans="1:10">
      <c r="A299" s="5">
        <v>999227308046612</v>
      </c>
      <c r="B299" s="6">
        <v>45209</v>
      </c>
      <c r="C299" s="6">
        <v>45210</v>
      </c>
      <c r="D299" s="4">
        <v>-239.29</v>
      </c>
      <c r="E299" s="4" t="e">
        <f>VLOOKUP(A299,HOP!A:L,12,0)</f>
        <v>#N/A</v>
      </c>
      <c r="F299" s="4">
        <v>4045181</v>
      </c>
      <c r="G299" s="4" t="e">
        <f t="shared" si="8"/>
        <v>#N/A</v>
      </c>
      <c r="H299" s="4" t="str">
        <f t="shared" si="9"/>
        <v>，4045181</v>
      </c>
      <c r="I299" s="4" t="s">
        <v>1627</v>
      </c>
      <c r="J299" s="4" t="s">
        <v>1640</v>
      </c>
    </row>
    <row r="300" s="4" customFormat="1" spans="1:10">
      <c r="A300" s="5">
        <v>999226840045099</v>
      </c>
      <c r="B300" s="6">
        <v>45200</v>
      </c>
      <c r="C300" s="6">
        <v>45201</v>
      </c>
      <c r="D300" s="4">
        <v>-787.97</v>
      </c>
      <c r="E300" s="4" t="e">
        <f>VLOOKUP(A300,HOP!A:L,12,0)</f>
        <v>#N/A</v>
      </c>
      <c r="F300" s="4">
        <v>3948093</v>
      </c>
      <c r="G300" s="4" t="e">
        <f t="shared" si="8"/>
        <v>#N/A</v>
      </c>
      <c r="H300" s="4" t="str">
        <f t="shared" si="9"/>
        <v>，3948093</v>
      </c>
      <c r="I300" s="4" t="s">
        <v>1627</v>
      </c>
      <c r="J300" s="4" t="s">
        <v>1641</v>
      </c>
    </row>
    <row r="301" s="4" customFormat="1" spans="1:10">
      <c r="A301" s="5">
        <v>999227033411893</v>
      </c>
      <c r="B301" s="6">
        <v>45206</v>
      </c>
      <c r="C301" s="6">
        <v>45207</v>
      </c>
      <c r="D301" s="4">
        <v>-151.84</v>
      </c>
      <c r="E301" s="4" t="e">
        <f>VLOOKUP(A301,HOP!A:L,12,0)</f>
        <v>#N/A</v>
      </c>
      <c r="F301" s="4">
        <v>3985321</v>
      </c>
      <c r="G301" s="4" t="e">
        <f t="shared" si="8"/>
        <v>#N/A</v>
      </c>
      <c r="H301" s="4" t="str">
        <f t="shared" si="9"/>
        <v>，3985321</v>
      </c>
      <c r="I301" s="4" t="s">
        <v>1627</v>
      </c>
      <c r="J301" s="4" t="s">
        <v>1642</v>
      </c>
    </row>
    <row r="302" s="4" customFormat="1" spans="1:10">
      <c r="A302" s="5">
        <v>999227188888702</v>
      </c>
      <c r="B302" s="6">
        <v>45217</v>
      </c>
      <c r="C302" s="6">
        <v>45221</v>
      </c>
      <c r="D302" s="4">
        <v>-1588.99</v>
      </c>
      <c r="E302" s="4" t="e">
        <f>VLOOKUP(A302,HOP!A:L,12,0)</f>
        <v>#N/A</v>
      </c>
      <c r="F302" s="4">
        <v>4020620</v>
      </c>
      <c r="G302" s="4" t="e">
        <f t="shared" si="8"/>
        <v>#N/A</v>
      </c>
      <c r="H302" s="4" t="str">
        <f t="shared" si="9"/>
        <v>，4020620</v>
      </c>
      <c r="I302" s="4" t="s">
        <v>1627</v>
      </c>
      <c r="J302" s="4" t="s">
        <v>1643</v>
      </c>
    </row>
    <row r="303" s="4" customFormat="1" spans="1:10">
      <c r="A303" s="5">
        <v>999227381356064</v>
      </c>
      <c r="B303" s="6">
        <v>45214</v>
      </c>
      <c r="C303" s="6">
        <v>45219</v>
      </c>
      <c r="D303" s="4">
        <v>-2371.13</v>
      </c>
      <c r="E303" s="4" t="e">
        <f>VLOOKUP(A303,HOP!A:L,12,0)</f>
        <v>#N/A</v>
      </c>
      <c r="F303" s="4">
        <v>4065619</v>
      </c>
      <c r="G303" s="4" t="e">
        <f t="shared" si="8"/>
        <v>#N/A</v>
      </c>
      <c r="H303" s="4" t="str">
        <f t="shared" si="9"/>
        <v>，4065619</v>
      </c>
      <c r="I303" s="4" t="s">
        <v>1627</v>
      </c>
      <c r="J303" s="4" t="s">
        <v>1644</v>
      </c>
    </row>
    <row r="304" s="4" customFormat="1" spans="1:10">
      <c r="A304" s="5">
        <v>999227109472572</v>
      </c>
      <c r="B304" s="6">
        <v>45205</v>
      </c>
      <c r="C304" s="6">
        <v>45206</v>
      </c>
      <c r="D304" s="4">
        <v>-1017.61</v>
      </c>
      <c r="E304" s="4" t="e">
        <f>VLOOKUP(A304,HOP!A:L,12,0)</f>
        <v>#N/A</v>
      </c>
      <c r="F304" s="4">
        <v>4008184</v>
      </c>
      <c r="G304" s="4" t="e">
        <f t="shared" si="8"/>
        <v>#N/A</v>
      </c>
      <c r="H304" s="4" t="str">
        <f t="shared" si="9"/>
        <v>，4008184</v>
      </c>
      <c r="I304" s="4" t="s">
        <v>1627</v>
      </c>
      <c r="J304" s="4" t="s">
        <v>1645</v>
      </c>
    </row>
    <row r="305" s="4" customFormat="1" spans="1:10">
      <c r="A305" s="5">
        <v>999225863738039</v>
      </c>
      <c r="B305" s="6">
        <v>45159</v>
      </c>
      <c r="C305" s="6">
        <v>45162</v>
      </c>
      <c r="D305" s="4">
        <v>361.68</v>
      </c>
      <c r="E305" s="7" t="e">
        <f>VLOOKUP(A305,HOP!A:L,12,0)</f>
        <v>#N/A</v>
      </c>
      <c r="F305" s="7">
        <v>3742591</v>
      </c>
      <c r="G305" s="7" t="e">
        <f t="shared" si="8"/>
        <v>#N/A</v>
      </c>
      <c r="H305" s="4" t="str">
        <f t="shared" si="9"/>
        <v>，3742591</v>
      </c>
      <c r="I305" s="4" t="s">
        <v>1627</v>
      </c>
      <c r="J305" s="4" t="s">
        <v>1646</v>
      </c>
    </row>
    <row r="307" spans="4:4">
      <c r="D307" s="4">
        <f>SUM(D2:D306)</f>
        <v>298794.01</v>
      </c>
    </row>
    <row r="309" hidden="1" spans="4:4">
      <c r="D309" s="4" t="s">
        <v>1647</v>
      </c>
    </row>
    <row r="311" hidden="1" spans="4:4">
      <c r="D311" s="4" t="s">
        <v>1647</v>
      </c>
    </row>
    <row r="312" spans="1:3">
      <c r="A312" s="4" t="s">
        <v>1648</v>
      </c>
      <c r="C312" s="4">
        <v>13293.74</v>
      </c>
    </row>
    <row r="313" spans="1:3">
      <c r="A313" s="4" t="s">
        <v>1649</v>
      </c>
      <c r="C313" s="4">
        <v>285036.01</v>
      </c>
    </row>
    <row r="314" spans="1:3">
      <c r="A314" s="4" t="s">
        <v>1650</v>
      </c>
      <c r="C314" s="4">
        <v>464.26</v>
      </c>
    </row>
    <row r="315" spans="1:3">
      <c r="A315" s="4" t="s">
        <v>1651</v>
      </c>
      <c r="C315" s="4">
        <f>SUBTOTAL(9,C312:C314)</f>
        <v>298794.01</v>
      </c>
    </row>
  </sheetData>
  <autoFilter ref="A1:XFD314">
    <filterColumn colId="3">
      <filters blank="1">
        <filter val="295.1"/>
        <filter val="381.2"/>
        <filter val="2501.2"/>
        <filter val="635.4"/>
        <filter val="361.5"/>
        <filter val="745.5"/>
        <filter val="251.6"/>
        <filter val="2711.7"/>
        <filter val="999.8"/>
        <filter val="2131.8"/>
        <filter val="169.9"/>
        <filter val="815.9"/>
        <filter val="3209.9"/>
        <filter val="298794.01"/>
        <filter val="1832.04"/>
        <filter val="5271.05"/>
        <filter val="7484.08"/>
        <filter val="1315.09"/>
        <filter val="2462.1"/>
        <filter val="632.2"/>
        <filter val="322.8"/>
        <filter val="666.8"/>
        <filter val="173.01"/>
        <filter val="291.01"/>
        <filter val="405.01"/>
        <filter val="305.02"/>
        <filter val="631.02"/>
        <filter val="685.03"/>
        <filter val="393.04"/>
        <filter val="239.05"/>
        <filter val="335.05"/>
        <filter val="802.06"/>
        <filter val="676.08"/>
        <filter val="787.08"/>
        <filter val="956.08"/>
        <filter val="314.09"/>
        <filter val="1130.41"/>
        <filter val="3212"/>
        <filter val="569.12"/>
        <filter val="1652.42"/>
        <filter val="3052.42"/>
        <filter val="3491.42"/>
        <filter val="112.13"/>
        <filter val="234.13"/>
        <filter val="220.14"/>
        <filter val="226.14"/>
        <filter val="305.14"/>
        <filter val="603.14"/>
        <filter val="642.14"/>
        <filter val="793.14"/>
        <filter val="866.14"/>
        <filter val="1492.44"/>
        <filter val="1863.44"/>
        <filter val="555.15"/>
        <filter val="-108.46"/>
        <filter val="290.16"/>
        <filter val="1385.49"/>
        <filter val="296.21"/>
        <filter val="718.22"/>
        <filter val="1012.32"/>
        <filter val="234.23"/>
        <filter val="1593.33"/>
        <filter val="408.24"/>
        <filter val="438.24"/>
        <filter val="650.24"/>
        <filter val="720.24"/>
        <filter val="1809.35"/>
        <filter val="285.26"/>
        <filter val="464.26"/>
        <filter val="745.26"/>
        <filter val="485.27"/>
        <filter val="197.28"/>
        <filter val="252.28"/>
        <filter val="277.28"/>
        <filter val="388.28"/>
        <filter val="969.28"/>
        <filter val="1876.38"/>
        <filter val="-343.21"/>
        <filter val="280.32"/>
        <filter val="641.32"/>
        <filter val="644.32"/>
        <filter val="1483.22"/>
        <filter val="184.33"/>
        <filter val="119.34"/>
        <filter val="5960.24"/>
        <filter val="509.36"/>
        <filter val="1185.26"/>
        <filter val="1188.26"/>
        <filter val="1535.26"/>
        <filter val="1.37"/>
        <filter val="655.37"/>
        <filter val="464.38"/>
        <filter val="682.38"/>
        <filter val="1023.28"/>
        <filter val="-239.29"/>
        <filter val="909.39"/>
        <filter val="320.42"/>
        <filter val="1172.12"/>
        <filter val="1403.12"/>
        <filter val="1543.12"/>
        <filter val="1711.12"/>
        <filter val="2204.12"/>
        <filter val="2349.12"/>
        <filter val="3637.12"/>
        <filter val="352.43"/>
        <filter val="266.44"/>
        <filter val="292.44"/>
        <filter val="347.44"/>
        <filter val="1874.14"/>
        <filter val="208.45"/>
        <filter val="304.45"/>
        <filter val="495.45"/>
        <filter val="110.46"/>
        <filter val="133.46"/>
        <filter val="196.46"/>
        <filter val="348.46"/>
        <filter val="854.46"/>
        <filter val="858.46"/>
        <filter val="1071.16"/>
        <filter val="2939.16"/>
        <filter val="201.47"/>
        <filter val="277.48"/>
        <filter val="2683.18"/>
        <filter val="3168.18"/>
        <filter val="575.51"/>
        <filter val="220.52"/>
        <filter val="277.52"/>
        <filter val="338.52"/>
        <filter val="2256.82"/>
        <filter val="78.53"/>
        <filter val="-721.83"/>
        <filter val="289.53"/>
        <filter val="572.53"/>
        <filter val="796.53"/>
        <filter val="949.53"/>
        <filter val="-151.84"/>
        <filter val="511.54"/>
        <filter val="6445.84"/>
        <filter val="2939.85"/>
        <filter val="-178.86"/>
        <filter val="148.56"/>
        <filter val="283.56"/>
        <filter val="2481.86"/>
        <filter val="544.57"/>
        <filter val="179.58"/>
        <filter val="557.58"/>
        <filter val="1946.88"/>
        <filter val="2771.88"/>
        <filter val="4386.88"/>
        <filter val="98.59"/>
        <filter val="498.59"/>
        <filter val="209.61"/>
        <filter val="451.61"/>
        <filter val="658.61"/>
        <filter val="1288.72"/>
        <filter val="1357.72"/>
        <filter val="5212.72"/>
        <filter val="185.63"/>
        <filter val="513.63"/>
        <filter val="3139.73"/>
        <filter val="342.64"/>
        <filter val="732.64"/>
        <filter val="1696.74"/>
        <filter val="4825.74"/>
        <filter val="67.65"/>
        <filter val="351.65"/>
        <filter val="1790.75"/>
        <filter val="140.66"/>
        <filter val="809.66"/>
        <filter val="3875.76"/>
        <filter val="866.67"/>
        <filter val="361.68"/>
        <filter val="825.68"/>
        <filter val="1059.78"/>
        <filter val="894.69"/>
        <filter val="-327.61"/>
        <filter val="293.71"/>
        <filter val="522.71"/>
        <filter val="551.72"/>
        <filter val="602.72"/>
        <filter val="698.72"/>
        <filter val="1064.62"/>
        <filter val="1403.62"/>
        <filter val="166.73"/>
        <filter val="1439.63"/>
        <filter val="2025.63"/>
        <filter val="2081.63"/>
        <filter val="157.74"/>
        <filter val="352.74"/>
        <filter val="413.74"/>
        <filter val="1462.64"/>
        <filter val="4316.64"/>
        <filter val="910.76"/>
        <filter val="1105.66"/>
        <filter val="1113.66"/>
        <filter val="3319.66"/>
        <filter val="2008.67"/>
        <filter val="-480.68"/>
        <filter val="438.78"/>
        <filter val="954.78"/>
        <filter val="617.79"/>
        <filter val="217.82"/>
        <filter val="241.82"/>
        <filter val="450.82"/>
        <filter val="758.82"/>
        <filter val="1349.52"/>
        <filter val="1496.52"/>
        <filter val="2081.52"/>
        <filter val="2084.52"/>
        <filter val="307.83"/>
        <filter val="664.83"/>
        <filter val="148.84"/>
        <filter val="387.84"/>
        <filter val="536.84"/>
        <filter val="1042.54"/>
        <filter val="146.85"/>
        <filter val="188.85"/>
        <filter val="676.85"/>
        <filter val="706.86"/>
        <filter val="808.86"/>
        <filter val="1165.56"/>
        <filter val="1245.56"/>
        <filter val="5586.56"/>
        <filter val="323.87"/>
        <filter val="479.87"/>
        <filter val="881.87"/>
        <filter val="1764.57"/>
        <filter val="438.88"/>
        <filter val="1607.58"/>
        <filter val="95.89"/>
        <filter val="387.89"/>
        <filter val="451.89"/>
        <filter val="1130.59"/>
        <filter val="367.91"/>
        <filter val="704.91"/>
        <filter val="374.92"/>
        <filter val="392.92"/>
        <filter val="382.93"/>
        <filter val="280.94"/>
        <filter val="374.94"/>
        <filter val="381.95"/>
        <filter val="422.95"/>
        <filter val="887.97"/>
        <filter val="379.98"/>
        <filter val="282.99"/>
        <filter val="3046.92"/>
        <filter val="1657.94"/>
        <filter val="1713.94"/>
        <filter val="1995.94"/>
        <filter val="-787.97"/>
        <filter val="1134.99"/>
        <filter val="1893.99"/>
        <filter val="677.1"/>
        <filter val="1023.1"/>
        <filter val="647.4"/>
        <filter val="2353.4"/>
        <filter val="2197.6"/>
        <filter val="67.7"/>
        <filter val="317.7"/>
        <filter val="143.8"/>
        <filter val="1067.8"/>
        <filter val="827.9"/>
        <filter val="24254.49"/>
        <filter val="-2371.13"/>
        <filter val="-1869.21"/>
        <filter val="-2910.23"/>
        <filter val="327"/>
        <filter val="-1331.48"/>
        <filter val="-1017.61"/>
        <filter val="-1375"/>
        <filter val="785"/>
        <filter val="-1588.99"/>
        <filter val="500.2"/>
        <filter val="1098.2"/>
        <filter val="144.3"/>
        <filter val="204.3"/>
        <filter val="660.3"/>
        <filter val="1440.5"/>
        <filter val="198.8"/>
        <filter val="284.8"/>
        <filter val="8630.8"/>
        <filter val="608.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1652</v>
      </c>
      <c r="B1" s="2" t="s">
        <v>1653</v>
      </c>
      <c r="C1" s="2" t="s">
        <v>1654</v>
      </c>
      <c r="D1" s="2" t="s">
        <v>1655</v>
      </c>
      <c r="E1" s="2" t="s">
        <v>13</v>
      </c>
      <c r="F1" s="2" t="s">
        <v>5</v>
      </c>
      <c r="G1" s="2" t="s">
        <v>6</v>
      </c>
      <c r="H1" s="2" t="s">
        <v>1656</v>
      </c>
      <c r="I1" s="2" t="s">
        <v>1657</v>
      </c>
      <c r="J1" s="2" t="s">
        <v>1658</v>
      </c>
      <c r="K1" s="2" t="s">
        <v>1659</v>
      </c>
      <c r="L1" s="2" t="s">
        <v>1660</v>
      </c>
      <c r="M1" s="2" t="s">
        <v>1661</v>
      </c>
      <c r="N1" s="2" t="s">
        <v>1662</v>
      </c>
      <c r="O1" s="2" t="s">
        <v>1663</v>
      </c>
      <c r="P1" s="2" t="s">
        <v>1664</v>
      </c>
      <c r="Q1" s="2" t="s">
        <v>1665</v>
      </c>
      <c r="R1" s="2" t="s">
        <v>1666</v>
      </c>
      <c r="S1" s="2" t="s">
        <v>1667</v>
      </c>
      <c r="T1" s="2" t="s">
        <v>1668</v>
      </c>
      <c r="U1" s="2" t="s">
        <v>1669</v>
      </c>
      <c r="V1" s="2" t="s">
        <v>1670</v>
      </c>
    </row>
    <row r="2" s="1" customFormat="1" spans="1:22">
      <c r="A2" s="3">
        <v>999228357440180</v>
      </c>
      <c r="B2" s="1" t="s">
        <v>1671</v>
      </c>
      <c r="C2" s="1" t="s">
        <v>1672</v>
      </c>
      <c r="D2" s="1" t="s">
        <v>1673</v>
      </c>
      <c r="E2" s="1" t="s">
        <v>1674</v>
      </c>
      <c r="F2" s="1" t="s">
        <v>1671</v>
      </c>
      <c r="G2" s="1" t="s">
        <v>1675</v>
      </c>
      <c r="H2" s="1" t="s">
        <v>1676</v>
      </c>
      <c r="I2" s="1" t="s">
        <v>1677</v>
      </c>
      <c r="J2" s="1" t="s">
        <v>30</v>
      </c>
      <c r="K2" s="1" t="s">
        <v>1678</v>
      </c>
      <c r="L2" s="1" t="s">
        <v>1678</v>
      </c>
      <c r="M2" s="1" t="s">
        <v>1679</v>
      </c>
      <c r="N2" s="1" t="s">
        <v>1679</v>
      </c>
      <c r="O2" s="1" t="s">
        <v>1680</v>
      </c>
      <c r="P2" s="1" t="s">
        <v>1681</v>
      </c>
      <c r="Q2" s="1" t="s">
        <v>1682</v>
      </c>
      <c r="R2" s="1" t="s">
        <v>1683</v>
      </c>
      <c r="S2" s="1" t="s">
        <v>1684</v>
      </c>
      <c r="T2" s="1" t="s">
        <v>1685</v>
      </c>
      <c r="U2" s="1" t="s">
        <v>1627</v>
      </c>
      <c r="V2" s="1" t="s">
        <v>1686</v>
      </c>
    </row>
    <row r="3" s="1" customFormat="1" spans="1:22">
      <c r="A3" s="3">
        <v>999228357293864</v>
      </c>
      <c r="B3" s="1" t="s">
        <v>1671</v>
      </c>
      <c r="C3" s="1" t="s">
        <v>1687</v>
      </c>
      <c r="D3" s="1" t="s">
        <v>1688</v>
      </c>
      <c r="E3" s="1" t="s">
        <v>1689</v>
      </c>
      <c r="F3" s="1" t="s">
        <v>1671</v>
      </c>
      <c r="G3" s="1" t="s">
        <v>1675</v>
      </c>
      <c r="H3" s="1" t="s">
        <v>1676</v>
      </c>
      <c r="I3" s="1" t="s">
        <v>1690</v>
      </c>
      <c r="J3" s="1" t="s">
        <v>30</v>
      </c>
      <c r="K3" s="1" t="s">
        <v>1691</v>
      </c>
      <c r="L3" s="1" t="s">
        <v>1691</v>
      </c>
      <c r="M3" s="1" t="s">
        <v>1679</v>
      </c>
      <c r="N3" s="1" t="s">
        <v>1679</v>
      </c>
      <c r="O3" s="1" t="s">
        <v>1680</v>
      </c>
      <c r="P3" s="1" t="s">
        <v>1681</v>
      </c>
      <c r="Q3" s="1" t="s">
        <v>1682</v>
      </c>
      <c r="R3" s="1" t="s">
        <v>1692</v>
      </c>
      <c r="S3" s="1" t="s">
        <v>1684</v>
      </c>
      <c r="T3" s="1" t="s">
        <v>1685</v>
      </c>
      <c r="U3" s="1" t="s">
        <v>1627</v>
      </c>
      <c r="V3" s="1" t="s">
        <v>1693</v>
      </c>
    </row>
    <row r="4" s="1" customFormat="1" spans="1:22">
      <c r="A4" s="3">
        <v>999228357090860</v>
      </c>
      <c r="B4" s="1" t="s">
        <v>1671</v>
      </c>
      <c r="C4" s="1" t="s">
        <v>1694</v>
      </c>
      <c r="D4" s="1" t="s">
        <v>1695</v>
      </c>
      <c r="E4" s="1" t="s">
        <v>1696</v>
      </c>
      <c r="F4" s="1" t="s">
        <v>1671</v>
      </c>
      <c r="G4" s="1" t="s">
        <v>1675</v>
      </c>
      <c r="H4" s="1" t="s">
        <v>1676</v>
      </c>
      <c r="I4" s="1" t="s">
        <v>1697</v>
      </c>
      <c r="J4" s="1" t="s">
        <v>30</v>
      </c>
      <c r="K4" s="1" t="s">
        <v>1698</v>
      </c>
      <c r="L4" s="1" t="s">
        <v>1698</v>
      </c>
      <c r="M4" s="1" t="s">
        <v>1679</v>
      </c>
      <c r="N4" s="1" t="s">
        <v>1679</v>
      </c>
      <c r="O4" s="1" t="s">
        <v>1680</v>
      </c>
      <c r="P4" s="1" t="s">
        <v>1681</v>
      </c>
      <c r="Q4" s="1" t="s">
        <v>1682</v>
      </c>
      <c r="R4" s="1" t="s">
        <v>1699</v>
      </c>
      <c r="S4" s="1" t="s">
        <v>1684</v>
      </c>
      <c r="T4" s="1" t="s">
        <v>1685</v>
      </c>
      <c r="U4" s="1" t="s">
        <v>1627</v>
      </c>
      <c r="V4" s="1" t="s">
        <v>1700</v>
      </c>
    </row>
    <row r="5" s="1" customFormat="1" spans="1:22">
      <c r="A5" s="3">
        <v>999228356118251</v>
      </c>
      <c r="B5" s="1" t="s">
        <v>1671</v>
      </c>
      <c r="C5" s="1" t="s">
        <v>1701</v>
      </c>
      <c r="D5" s="1" t="s">
        <v>1702</v>
      </c>
      <c r="E5" s="1" t="s">
        <v>1703</v>
      </c>
      <c r="F5" s="1" t="s">
        <v>1671</v>
      </c>
      <c r="G5" s="1" t="s">
        <v>1675</v>
      </c>
      <c r="H5" s="1" t="s">
        <v>1676</v>
      </c>
      <c r="I5" s="1" t="s">
        <v>1704</v>
      </c>
      <c r="J5" s="1" t="s">
        <v>30</v>
      </c>
      <c r="K5" s="1" t="s">
        <v>1705</v>
      </c>
      <c r="L5" s="1" t="s">
        <v>1705</v>
      </c>
      <c r="M5" s="1" t="s">
        <v>1679</v>
      </c>
      <c r="N5" s="1" t="s">
        <v>1679</v>
      </c>
      <c r="O5" s="1" t="s">
        <v>1680</v>
      </c>
      <c r="P5" s="1" t="s">
        <v>1681</v>
      </c>
      <c r="Q5" s="1" t="s">
        <v>1682</v>
      </c>
      <c r="R5" s="1" t="s">
        <v>1706</v>
      </c>
      <c r="S5" s="1" t="s">
        <v>1684</v>
      </c>
      <c r="T5" s="1" t="s">
        <v>1685</v>
      </c>
      <c r="U5" s="1" t="s">
        <v>1627</v>
      </c>
      <c r="V5" s="1" t="s">
        <v>1707</v>
      </c>
    </row>
    <row r="6" s="1" customFormat="1" spans="1:22">
      <c r="A6" s="3">
        <v>999228355970307</v>
      </c>
      <c r="B6" s="1" t="s">
        <v>1671</v>
      </c>
      <c r="C6" s="1" t="s">
        <v>1708</v>
      </c>
      <c r="D6" s="1" t="s">
        <v>1709</v>
      </c>
      <c r="E6" s="1" t="s">
        <v>1710</v>
      </c>
      <c r="F6" s="1" t="s">
        <v>1671</v>
      </c>
      <c r="G6" s="1" t="s">
        <v>1675</v>
      </c>
      <c r="H6" s="1" t="s">
        <v>1676</v>
      </c>
      <c r="I6" s="1" t="s">
        <v>1711</v>
      </c>
      <c r="J6" s="1" t="s">
        <v>30</v>
      </c>
      <c r="K6" s="1" t="s">
        <v>1712</v>
      </c>
      <c r="L6" s="1" t="s">
        <v>1712</v>
      </c>
      <c r="M6" s="1" t="s">
        <v>1679</v>
      </c>
      <c r="N6" s="1" t="s">
        <v>1679</v>
      </c>
      <c r="O6" s="1" t="s">
        <v>1680</v>
      </c>
      <c r="P6" s="1" t="s">
        <v>1681</v>
      </c>
      <c r="Q6" s="1" t="s">
        <v>1682</v>
      </c>
      <c r="R6" s="1" t="s">
        <v>1713</v>
      </c>
      <c r="S6" s="1" t="s">
        <v>1684</v>
      </c>
      <c r="T6" s="1" t="s">
        <v>1685</v>
      </c>
      <c r="U6" s="1" t="s">
        <v>1627</v>
      </c>
      <c r="V6" s="1" t="s">
        <v>1714</v>
      </c>
    </row>
    <row r="7" s="1" customFormat="1" spans="1:22">
      <c r="A7" s="3">
        <v>999228355785829</v>
      </c>
      <c r="B7" s="1" t="s">
        <v>1671</v>
      </c>
      <c r="C7" s="1" t="s">
        <v>1715</v>
      </c>
      <c r="D7" s="1" t="s">
        <v>1716</v>
      </c>
      <c r="E7" s="1" t="s">
        <v>1717</v>
      </c>
      <c r="F7" s="1" t="s">
        <v>1671</v>
      </c>
      <c r="G7" s="1" t="s">
        <v>1675</v>
      </c>
      <c r="H7" s="1" t="s">
        <v>1676</v>
      </c>
      <c r="I7" s="1" t="s">
        <v>1718</v>
      </c>
      <c r="J7" s="1" t="s">
        <v>30</v>
      </c>
      <c r="K7" s="1" t="s">
        <v>1719</v>
      </c>
      <c r="L7" s="1" t="s">
        <v>1719</v>
      </c>
      <c r="M7" s="1" t="s">
        <v>1679</v>
      </c>
      <c r="N7" s="1" t="s">
        <v>1679</v>
      </c>
      <c r="O7" s="1" t="s">
        <v>1680</v>
      </c>
      <c r="P7" s="1" t="s">
        <v>1681</v>
      </c>
      <c r="Q7" s="1" t="s">
        <v>1682</v>
      </c>
      <c r="R7" s="1" t="s">
        <v>1720</v>
      </c>
      <c r="S7" s="1" t="s">
        <v>1684</v>
      </c>
      <c r="T7" s="1" t="s">
        <v>1685</v>
      </c>
      <c r="U7" s="1" t="s">
        <v>1627</v>
      </c>
      <c r="V7" s="1" t="s">
        <v>1714</v>
      </c>
    </row>
    <row r="8" s="1" customFormat="1" spans="1:22">
      <c r="A8" s="3">
        <v>999228355758349</v>
      </c>
      <c r="B8" s="1" t="s">
        <v>1671</v>
      </c>
      <c r="C8" s="1" t="s">
        <v>1721</v>
      </c>
      <c r="D8" s="1" t="s">
        <v>1722</v>
      </c>
      <c r="E8" s="1" t="s">
        <v>1723</v>
      </c>
      <c r="F8" s="1" t="s">
        <v>1671</v>
      </c>
      <c r="G8" s="1" t="s">
        <v>1675</v>
      </c>
      <c r="H8" s="1" t="s">
        <v>1676</v>
      </c>
      <c r="I8" s="1" t="s">
        <v>1724</v>
      </c>
      <c r="J8" s="1" t="s">
        <v>30</v>
      </c>
      <c r="K8" s="1" t="s">
        <v>1725</v>
      </c>
      <c r="L8" s="1" t="s">
        <v>1680</v>
      </c>
      <c r="M8" s="1" t="s">
        <v>1726</v>
      </c>
      <c r="N8" s="1" t="s">
        <v>1727</v>
      </c>
      <c r="O8" s="1" t="s">
        <v>1680</v>
      </c>
      <c r="P8" s="1" t="s">
        <v>1681</v>
      </c>
      <c r="Q8" s="1" t="s">
        <v>1682</v>
      </c>
      <c r="R8" s="1" t="s">
        <v>1728</v>
      </c>
      <c r="S8" s="1" t="s">
        <v>1684</v>
      </c>
      <c r="T8" s="1" t="s">
        <v>1685</v>
      </c>
      <c r="U8" s="1" t="s">
        <v>1627</v>
      </c>
      <c r="V8" s="1" t="s">
        <v>1729</v>
      </c>
    </row>
    <row r="9" s="1" customFormat="1" spans="1:22">
      <c r="A9" s="3">
        <v>999228355669601</v>
      </c>
      <c r="B9" s="1" t="s">
        <v>1671</v>
      </c>
      <c r="C9" s="1" t="s">
        <v>1730</v>
      </c>
      <c r="D9" s="1" t="s">
        <v>1731</v>
      </c>
      <c r="E9" s="1" t="s">
        <v>1732</v>
      </c>
      <c r="F9" s="1" t="s">
        <v>1671</v>
      </c>
      <c r="G9" s="1" t="s">
        <v>1675</v>
      </c>
      <c r="H9" s="1" t="s">
        <v>1676</v>
      </c>
      <c r="I9" s="1" t="s">
        <v>1733</v>
      </c>
      <c r="J9" s="1" t="s">
        <v>30</v>
      </c>
      <c r="K9" s="1" t="s">
        <v>1734</v>
      </c>
      <c r="L9" s="1" t="s">
        <v>1734</v>
      </c>
      <c r="M9" s="1" t="s">
        <v>1679</v>
      </c>
      <c r="N9" s="1" t="s">
        <v>1679</v>
      </c>
      <c r="O9" s="1" t="s">
        <v>1680</v>
      </c>
      <c r="P9" s="1" t="s">
        <v>1681</v>
      </c>
      <c r="Q9" s="1" t="s">
        <v>1682</v>
      </c>
      <c r="R9" s="1" t="s">
        <v>1735</v>
      </c>
      <c r="S9" s="1" t="s">
        <v>1684</v>
      </c>
      <c r="T9" s="1" t="s">
        <v>1685</v>
      </c>
      <c r="U9" s="1" t="s">
        <v>1627</v>
      </c>
      <c r="V9" s="1" t="s">
        <v>1686</v>
      </c>
    </row>
    <row r="10" s="1" customFormat="1" spans="1:22">
      <c r="A10" s="3">
        <v>999228355302533</v>
      </c>
      <c r="B10" s="1" t="s">
        <v>1671</v>
      </c>
      <c r="C10" s="1" t="s">
        <v>1736</v>
      </c>
      <c r="D10" s="1" t="s">
        <v>1737</v>
      </c>
      <c r="E10" s="1" t="s">
        <v>1738</v>
      </c>
      <c r="F10" s="1" t="s">
        <v>1671</v>
      </c>
      <c r="G10" s="1" t="s">
        <v>1675</v>
      </c>
      <c r="H10" s="1" t="s">
        <v>1676</v>
      </c>
      <c r="I10" s="1" t="s">
        <v>1739</v>
      </c>
      <c r="J10" s="1" t="s">
        <v>30</v>
      </c>
      <c r="K10" s="1" t="s">
        <v>1740</v>
      </c>
      <c r="L10" s="1" t="s">
        <v>1740</v>
      </c>
      <c r="M10" s="1" t="s">
        <v>1679</v>
      </c>
      <c r="N10" s="1" t="s">
        <v>1679</v>
      </c>
      <c r="O10" s="1" t="s">
        <v>1680</v>
      </c>
      <c r="P10" s="1" t="s">
        <v>1681</v>
      </c>
      <c r="Q10" s="1" t="s">
        <v>1682</v>
      </c>
      <c r="R10" s="1" t="s">
        <v>1741</v>
      </c>
      <c r="S10" s="1" t="s">
        <v>1684</v>
      </c>
      <c r="T10" s="1" t="s">
        <v>1685</v>
      </c>
      <c r="U10" s="1" t="s">
        <v>1627</v>
      </c>
      <c r="V10" s="1" t="s">
        <v>1686</v>
      </c>
    </row>
    <row r="11" s="1" customFormat="1" spans="1:22">
      <c r="A11" s="3">
        <v>999228354988722</v>
      </c>
      <c r="B11" s="1" t="s">
        <v>1671</v>
      </c>
      <c r="C11" s="1" t="s">
        <v>1742</v>
      </c>
      <c r="D11" s="1" t="s">
        <v>1743</v>
      </c>
      <c r="E11" s="1" t="s">
        <v>1744</v>
      </c>
      <c r="F11" s="1" t="s">
        <v>1671</v>
      </c>
      <c r="G11" s="1" t="s">
        <v>1675</v>
      </c>
      <c r="H11" s="1" t="s">
        <v>1676</v>
      </c>
      <c r="I11" s="1" t="s">
        <v>1745</v>
      </c>
      <c r="J11" s="1" t="s">
        <v>30</v>
      </c>
      <c r="K11" s="1" t="s">
        <v>1746</v>
      </c>
      <c r="L11" s="1" t="s">
        <v>1746</v>
      </c>
      <c r="M11" s="1" t="s">
        <v>1679</v>
      </c>
      <c r="N11" s="1" t="s">
        <v>1679</v>
      </c>
      <c r="O11" s="1" t="s">
        <v>1680</v>
      </c>
      <c r="P11" s="1" t="s">
        <v>1681</v>
      </c>
      <c r="Q11" s="1" t="s">
        <v>1682</v>
      </c>
      <c r="R11" s="1" t="s">
        <v>1747</v>
      </c>
      <c r="S11" s="1" t="s">
        <v>1684</v>
      </c>
      <c r="T11" s="1" t="s">
        <v>1685</v>
      </c>
      <c r="U11" s="1" t="s">
        <v>1627</v>
      </c>
      <c r="V11" s="1" t="s">
        <v>1686</v>
      </c>
    </row>
    <row r="12" s="1" customFormat="1" spans="1:22">
      <c r="A12" s="3">
        <v>999228354859760</v>
      </c>
      <c r="B12" s="1" t="s">
        <v>1671</v>
      </c>
      <c r="C12" s="1" t="s">
        <v>1748</v>
      </c>
      <c r="D12" s="1" t="s">
        <v>1749</v>
      </c>
      <c r="E12" s="1" t="s">
        <v>1750</v>
      </c>
      <c r="F12" s="1" t="s">
        <v>1671</v>
      </c>
      <c r="G12" s="1" t="s">
        <v>1675</v>
      </c>
      <c r="H12" s="1" t="s">
        <v>1676</v>
      </c>
      <c r="I12" s="1" t="s">
        <v>1751</v>
      </c>
      <c r="J12" s="1" t="s">
        <v>30</v>
      </c>
      <c r="K12" s="1" t="s">
        <v>1752</v>
      </c>
      <c r="L12" s="1" t="s">
        <v>1752</v>
      </c>
      <c r="M12" s="1" t="s">
        <v>1679</v>
      </c>
      <c r="N12" s="1" t="s">
        <v>1679</v>
      </c>
      <c r="O12" s="1" t="s">
        <v>1680</v>
      </c>
      <c r="P12" s="1" t="s">
        <v>1681</v>
      </c>
      <c r="Q12" s="1" t="s">
        <v>1682</v>
      </c>
      <c r="R12" s="1" t="s">
        <v>1753</v>
      </c>
      <c r="S12" s="1" t="s">
        <v>1684</v>
      </c>
      <c r="T12" s="1" t="s">
        <v>1685</v>
      </c>
      <c r="U12" s="1" t="s">
        <v>1627</v>
      </c>
      <c r="V12" s="1" t="s">
        <v>1686</v>
      </c>
    </row>
    <row r="13" s="1" customFormat="1" spans="1:22">
      <c r="A13" s="3">
        <v>999228354845393</v>
      </c>
      <c r="B13" s="1" t="s">
        <v>1671</v>
      </c>
      <c r="C13" s="1" t="s">
        <v>1754</v>
      </c>
      <c r="D13" s="1" t="s">
        <v>1743</v>
      </c>
      <c r="E13" s="1" t="s">
        <v>1744</v>
      </c>
      <c r="F13" s="1" t="s">
        <v>1671</v>
      </c>
      <c r="G13" s="1" t="s">
        <v>1675</v>
      </c>
      <c r="H13" s="1" t="s">
        <v>1676</v>
      </c>
      <c r="I13" s="1" t="s">
        <v>1745</v>
      </c>
      <c r="J13" s="1" t="s">
        <v>30</v>
      </c>
      <c r="K13" s="1" t="s">
        <v>1746</v>
      </c>
      <c r="L13" s="1" t="s">
        <v>1746</v>
      </c>
      <c r="M13" s="1" t="s">
        <v>1679</v>
      </c>
      <c r="N13" s="1" t="s">
        <v>1679</v>
      </c>
      <c r="O13" s="1" t="s">
        <v>1680</v>
      </c>
      <c r="P13" s="1" t="s">
        <v>1681</v>
      </c>
      <c r="Q13" s="1" t="s">
        <v>1682</v>
      </c>
      <c r="R13" s="1" t="s">
        <v>1755</v>
      </c>
      <c r="S13" s="1" t="s">
        <v>1684</v>
      </c>
      <c r="T13" s="1" t="s">
        <v>1685</v>
      </c>
      <c r="U13" s="1" t="s">
        <v>1627</v>
      </c>
      <c r="V13" s="1" t="s">
        <v>1686</v>
      </c>
    </row>
    <row r="14" s="1" customFormat="1" spans="1:22">
      <c r="A14" s="3">
        <v>999228354835271</v>
      </c>
      <c r="B14" s="1" t="s">
        <v>1671</v>
      </c>
      <c r="C14" s="1" t="s">
        <v>1756</v>
      </c>
      <c r="D14" s="1" t="s">
        <v>1757</v>
      </c>
      <c r="E14" s="1" t="s">
        <v>1758</v>
      </c>
      <c r="F14" s="1" t="s">
        <v>1671</v>
      </c>
      <c r="G14" s="1" t="s">
        <v>1675</v>
      </c>
      <c r="H14" s="1" t="s">
        <v>1676</v>
      </c>
      <c r="I14" s="1" t="s">
        <v>1759</v>
      </c>
      <c r="J14" s="1" t="s">
        <v>30</v>
      </c>
      <c r="K14" s="1" t="s">
        <v>1760</v>
      </c>
      <c r="L14" s="1" t="s">
        <v>1760</v>
      </c>
      <c r="M14" s="1" t="s">
        <v>1679</v>
      </c>
      <c r="N14" s="1" t="s">
        <v>1679</v>
      </c>
      <c r="O14" s="1" t="s">
        <v>1680</v>
      </c>
      <c r="P14" s="1" t="s">
        <v>1681</v>
      </c>
      <c r="Q14" s="1" t="s">
        <v>1682</v>
      </c>
      <c r="R14" s="1" t="s">
        <v>1761</v>
      </c>
      <c r="S14" s="1" t="s">
        <v>1684</v>
      </c>
      <c r="T14" s="1" t="s">
        <v>1685</v>
      </c>
      <c r="U14" s="1" t="s">
        <v>1627</v>
      </c>
      <c r="V14" s="1" t="s">
        <v>1762</v>
      </c>
    </row>
    <row r="15" s="1" customFormat="1" spans="1:22">
      <c r="A15" s="3">
        <v>999228354529327</v>
      </c>
      <c r="B15" s="1" t="s">
        <v>1671</v>
      </c>
      <c r="C15" s="1" t="s">
        <v>1763</v>
      </c>
      <c r="D15" s="1" t="s">
        <v>1764</v>
      </c>
      <c r="E15" s="1" t="s">
        <v>1765</v>
      </c>
      <c r="F15" s="1" t="s">
        <v>1671</v>
      </c>
      <c r="G15" s="1" t="s">
        <v>1675</v>
      </c>
      <c r="H15" s="1" t="s">
        <v>1676</v>
      </c>
      <c r="I15" s="1" t="s">
        <v>1766</v>
      </c>
      <c r="J15" s="1" t="s">
        <v>30</v>
      </c>
      <c r="K15" s="1" t="s">
        <v>1767</v>
      </c>
      <c r="L15" s="1" t="s">
        <v>1767</v>
      </c>
      <c r="M15" s="1" t="s">
        <v>1679</v>
      </c>
      <c r="N15" s="1" t="s">
        <v>1679</v>
      </c>
      <c r="O15" s="1" t="s">
        <v>1680</v>
      </c>
      <c r="P15" s="1" t="s">
        <v>1681</v>
      </c>
      <c r="Q15" s="1" t="s">
        <v>1682</v>
      </c>
      <c r="R15" s="1" t="s">
        <v>1768</v>
      </c>
      <c r="S15" s="1" t="s">
        <v>1684</v>
      </c>
      <c r="T15" s="1" t="s">
        <v>1685</v>
      </c>
      <c r="U15" s="1" t="s">
        <v>1627</v>
      </c>
      <c r="V15" s="1" t="s">
        <v>1769</v>
      </c>
    </row>
    <row r="16" s="1" customFormat="1" spans="1:22">
      <c r="A16" s="3">
        <v>999228354437906</v>
      </c>
      <c r="B16" s="1" t="s">
        <v>1671</v>
      </c>
      <c r="C16" s="1" t="s">
        <v>1770</v>
      </c>
      <c r="D16" s="1" t="s">
        <v>1771</v>
      </c>
      <c r="E16" s="1" t="s">
        <v>1772</v>
      </c>
      <c r="F16" s="1" t="s">
        <v>1671</v>
      </c>
      <c r="G16" s="1" t="s">
        <v>1675</v>
      </c>
      <c r="H16" s="1" t="s">
        <v>1676</v>
      </c>
      <c r="I16" s="1" t="s">
        <v>1773</v>
      </c>
      <c r="J16" s="1" t="s">
        <v>30</v>
      </c>
      <c r="K16" s="1" t="s">
        <v>1774</v>
      </c>
      <c r="L16" s="1" t="s">
        <v>1774</v>
      </c>
      <c r="M16" s="1" t="s">
        <v>1679</v>
      </c>
      <c r="N16" s="1" t="s">
        <v>1679</v>
      </c>
      <c r="O16" s="1" t="s">
        <v>1680</v>
      </c>
      <c r="P16" s="1" t="s">
        <v>1681</v>
      </c>
      <c r="Q16" s="1" t="s">
        <v>1682</v>
      </c>
      <c r="R16" s="1" t="s">
        <v>1775</v>
      </c>
      <c r="S16" s="1" t="s">
        <v>1684</v>
      </c>
      <c r="T16" s="1" t="s">
        <v>1685</v>
      </c>
      <c r="U16" s="1" t="s">
        <v>1627</v>
      </c>
      <c r="V16" s="1" t="s">
        <v>1686</v>
      </c>
    </row>
    <row r="17" s="1" customFormat="1" spans="1:22">
      <c r="A17" s="3">
        <v>999228354375196</v>
      </c>
      <c r="B17" s="1" t="s">
        <v>1671</v>
      </c>
      <c r="C17" s="1" t="s">
        <v>1776</v>
      </c>
      <c r="D17" s="1" t="s">
        <v>1777</v>
      </c>
      <c r="E17" s="1" t="s">
        <v>1778</v>
      </c>
      <c r="F17" s="1" t="s">
        <v>1671</v>
      </c>
      <c r="G17" s="1" t="s">
        <v>1675</v>
      </c>
      <c r="H17" s="1" t="s">
        <v>1676</v>
      </c>
      <c r="I17" s="1" t="s">
        <v>1779</v>
      </c>
      <c r="J17" s="1" t="s">
        <v>30</v>
      </c>
      <c r="K17" s="1" t="s">
        <v>1780</v>
      </c>
      <c r="L17" s="1" t="s">
        <v>1780</v>
      </c>
      <c r="M17" s="1" t="s">
        <v>1679</v>
      </c>
      <c r="N17" s="1" t="s">
        <v>1679</v>
      </c>
      <c r="O17" s="1" t="s">
        <v>1680</v>
      </c>
      <c r="P17" s="1" t="s">
        <v>1681</v>
      </c>
      <c r="Q17" s="1" t="s">
        <v>1682</v>
      </c>
      <c r="R17" s="1" t="s">
        <v>1781</v>
      </c>
      <c r="S17" s="1" t="s">
        <v>1684</v>
      </c>
      <c r="T17" s="1" t="s">
        <v>1685</v>
      </c>
      <c r="U17" s="1" t="s">
        <v>1627</v>
      </c>
      <c r="V17" s="1" t="s">
        <v>1782</v>
      </c>
    </row>
    <row r="18" s="1" customFormat="1" spans="1:22">
      <c r="A18" s="3">
        <v>999228354100420</v>
      </c>
      <c r="B18" s="1" t="s">
        <v>1671</v>
      </c>
      <c r="C18" s="1" t="s">
        <v>1783</v>
      </c>
      <c r="D18" s="1" t="s">
        <v>1784</v>
      </c>
      <c r="E18" s="1" t="s">
        <v>1785</v>
      </c>
      <c r="F18" s="1" t="s">
        <v>1671</v>
      </c>
      <c r="G18" s="1" t="s">
        <v>1675</v>
      </c>
      <c r="H18" s="1" t="s">
        <v>1676</v>
      </c>
      <c r="I18" s="1" t="s">
        <v>1786</v>
      </c>
      <c r="J18" s="1" t="s">
        <v>30</v>
      </c>
      <c r="K18" s="1" t="s">
        <v>1787</v>
      </c>
      <c r="L18" s="1" t="s">
        <v>1787</v>
      </c>
      <c r="M18" s="1" t="s">
        <v>1679</v>
      </c>
      <c r="N18" s="1" t="s">
        <v>1679</v>
      </c>
      <c r="O18" s="1" t="s">
        <v>1680</v>
      </c>
      <c r="P18" s="1" t="s">
        <v>1681</v>
      </c>
      <c r="Q18" s="1" t="s">
        <v>1682</v>
      </c>
      <c r="R18" s="1" t="s">
        <v>1788</v>
      </c>
      <c r="S18" s="1" t="s">
        <v>1684</v>
      </c>
      <c r="T18" s="1" t="s">
        <v>1685</v>
      </c>
      <c r="U18" s="1" t="s">
        <v>1627</v>
      </c>
      <c r="V18" s="1" t="s">
        <v>1789</v>
      </c>
    </row>
    <row r="19" s="1" customFormat="1" spans="1:22">
      <c r="A19" s="3">
        <v>999228354051022</v>
      </c>
      <c r="B19" s="1" t="s">
        <v>1671</v>
      </c>
      <c r="C19" s="1" t="s">
        <v>1790</v>
      </c>
      <c r="D19" s="1" t="s">
        <v>1791</v>
      </c>
      <c r="E19" s="1" t="s">
        <v>1792</v>
      </c>
      <c r="F19" s="1" t="s">
        <v>1671</v>
      </c>
      <c r="G19" s="1" t="s">
        <v>1675</v>
      </c>
      <c r="H19" s="1" t="s">
        <v>1676</v>
      </c>
      <c r="I19" s="1" t="s">
        <v>1793</v>
      </c>
      <c r="J19" s="1" t="s">
        <v>30</v>
      </c>
      <c r="K19" s="1" t="s">
        <v>1794</v>
      </c>
      <c r="L19" s="1" t="s">
        <v>1794</v>
      </c>
      <c r="M19" s="1" t="s">
        <v>1679</v>
      </c>
      <c r="N19" s="1" t="s">
        <v>1679</v>
      </c>
      <c r="O19" s="1" t="s">
        <v>1680</v>
      </c>
      <c r="P19" s="1" t="s">
        <v>1681</v>
      </c>
      <c r="Q19" s="1" t="s">
        <v>1682</v>
      </c>
      <c r="R19" s="1" t="s">
        <v>1795</v>
      </c>
      <c r="S19" s="1" t="s">
        <v>1684</v>
      </c>
      <c r="T19" s="1" t="s">
        <v>1685</v>
      </c>
      <c r="U19" s="1" t="s">
        <v>1627</v>
      </c>
      <c r="V19" s="1" t="s">
        <v>1729</v>
      </c>
    </row>
    <row r="20" s="1" customFormat="1" spans="1:22">
      <c r="A20" s="3">
        <v>999228353819776</v>
      </c>
      <c r="B20" s="1" t="s">
        <v>1671</v>
      </c>
      <c r="C20" s="1" t="s">
        <v>1796</v>
      </c>
      <c r="D20" s="1" t="s">
        <v>1797</v>
      </c>
      <c r="E20" s="1" t="s">
        <v>1798</v>
      </c>
      <c r="F20" s="1" t="s">
        <v>1671</v>
      </c>
      <c r="G20" s="1" t="s">
        <v>1675</v>
      </c>
      <c r="H20" s="1" t="s">
        <v>1676</v>
      </c>
      <c r="I20" s="1" t="s">
        <v>1799</v>
      </c>
      <c r="J20" s="1" t="s">
        <v>30</v>
      </c>
      <c r="K20" s="1" t="s">
        <v>1800</v>
      </c>
      <c r="L20" s="1" t="s">
        <v>1800</v>
      </c>
      <c r="M20" s="1" t="s">
        <v>1679</v>
      </c>
      <c r="N20" s="1" t="s">
        <v>1679</v>
      </c>
      <c r="O20" s="1" t="s">
        <v>1680</v>
      </c>
      <c r="P20" s="1" t="s">
        <v>1681</v>
      </c>
      <c r="Q20" s="1" t="s">
        <v>1682</v>
      </c>
      <c r="R20" s="1" t="s">
        <v>1801</v>
      </c>
      <c r="S20" s="1" t="s">
        <v>1684</v>
      </c>
      <c r="T20" s="1" t="s">
        <v>1685</v>
      </c>
      <c r="U20" s="1" t="s">
        <v>1627</v>
      </c>
      <c r="V20" s="1" t="s">
        <v>1802</v>
      </c>
    </row>
    <row r="21" s="1" customFormat="1" spans="1:22">
      <c r="A21" s="3">
        <v>999228353807594</v>
      </c>
      <c r="B21" s="1" t="s">
        <v>1671</v>
      </c>
      <c r="C21" s="1" t="s">
        <v>1803</v>
      </c>
      <c r="D21" s="1" t="s">
        <v>1743</v>
      </c>
      <c r="E21" s="1" t="s">
        <v>1804</v>
      </c>
      <c r="F21" s="1" t="s">
        <v>1671</v>
      </c>
      <c r="G21" s="1" t="s">
        <v>1675</v>
      </c>
      <c r="H21" s="1" t="s">
        <v>1676</v>
      </c>
      <c r="I21" s="1" t="s">
        <v>1805</v>
      </c>
      <c r="J21" s="1" t="s">
        <v>30</v>
      </c>
      <c r="K21" s="1" t="s">
        <v>1806</v>
      </c>
      <c r="L21" s="1" t="s">
        <v>1806</v>
      </c>
      <c r="M21" s="1" t="s">
        <v>1679</v>
      </c>
      <c r="N21" s="1" t="s">
        <v>1679</v>
      </c>
      <c r="O21" s="1" t="s">
        <v>1680</v>
      </c>
      <c r="P21" s="1" t="s">
        <v>1681</v>
      </c>
      <c r="Q21" s="1" t="s">
        <v>1682</v>
      </c>
      <c r="R21" s="1" t="s">
        <v>1807</v>
      </c>
      <c r="S21" s="1" t="s">
        <v>1684</v>
      </c>
      <c r="T21" s="1" t="s">
        <v>1685</v>
      </c>
      <c r="U21" s="1" t="s">
        <v>1627</v>
      </c>
      <c r="V21" s="1" t="s">
        <v>1686</v>
      </c>
    </row>
    <row r="22" s="1" customFormat="1" spans="1:22">
      <c r="A22" s="3">
        <v>28353762353</v>
      </c>
      <c r="B22" s="1" t="s">
        <v>1671</v>
      </c>
      <c r="C22" s="1" t="s">
        <v>1808</v>
      </c>
      <c r="D22" s="1" t="s">
        <v>1809</v>
      </c>
      <c r="E22" s="1" t="s">
        <v>1810</v>
      </c>
      <c r="F22" s="1" t="s">
        <v>1671</v>
      </c>
      <c r="G22" s="1" t="s">
        <v>1675</v>
      </c>
      <c r="H22" s="1" t="s">
        <v>1676</v>
      </c>
      <c r="I22" s="1" t="s">
        <v>1811</v>
      </c>
      <c r="J22" s="1" t="s">
        <v>30</v>
      </c>
      <c r="K22" s="1" t="s">
        <v>1812</v>
      </c>
      <c r="L22" s="1" t="s">
        <v>1812</v>
      </c>
      <c r="M22" s="1" t="s">
        <v>1679</v>
      </c>
      <c r="N22" s="1" t="s">
        <v>1679</v>
      </c>
      <c r="O22" s="1" t="s">
        <v>1680</v>
      </c>
      <c r="P22" s="1" t="s">
        <v>1681</v>
      </c>
      <c r="Q22" s="1" t="s">
        <v>1682</v>
      </c>
      <c r="R22" s="1" t="s">
        <v>1813</v>
      </c>
      <c r="S22" s="1" t="s">
        <v>1684</v>
      </c>
      <c r="T22" s="1" t="s">
        <v>1685</v>
      </c>
      <c r="U22" s="1" t="s">
        <v>1627</v>
      </c>
      <c r="V22" s="1" t="s">
        <v>1814</v>
      </c>
    </row>
    <row r="23" s="1" customFormat="1" spans="1:22">
      <c r="A23" s="3">
        <v>999228353721475</v>
      </c>
      <c r="B23" s="1" t="s">
        <v>1671</v>
      </c>
      <c r="C23" s="1" t="s">
        <v>1815</v>
      </c>
      <c r="D23" s="1" t="s">
        <v>1791</v>
      </c>
      <c r="E23" s="1" t="s">
        <v>1816</v>
      </c>
      <c r="F23" s="1" t="s">
        <v>1671</v>
      </c>
      <c r="G23" s="1" t="s">
        <v>1675</v>
      </c>
      <c r="H23" s="1" t="s">
        <v>1676</v>
      </c>
      <c r="I23" s="1" t="s">
        <v>1793</v>
      </c>
      <c r="J23" s="1" t="s">
        <v>30</v>
      </c>
      <c r="K23" s="1" t="s">
        <v>1794</v>
      </c>
      <c r="L23" s="1" t="s">
        <v>1794</v>
      </c>
      <c r="M23" s="1" t="s">
        <v>1679</v>
      </c>
      <c r="N23" s="1" t="s">
        <v>1679</v>
      </c>
      <c r="O23" s="1" t="s">
        <v>1680</v>
      </c>
      <c r="P23" s="1" t="s">
        <v>1681</v>
      </c>
      <c r="Q23" s="1" t="s">
        <v>1682</v>
      </c>
      <c r="R23" s="1" t="s">
        <v>1817</v>
      </c>
      <c r="S23" s="1" t="s">
        <v>1684</v>
      </c>
      <c r="T23" s="1" t="s">
        <v>1685</v>
      </c>
      <c r="U23" s="1" t="s">
        <v>1627</v>
      </c>
      <c r="V23" s="1" t="s">
        <v>1729</v>
      </c>
    </row>
    <row r="24" s="1" customFormat="1" spans="1:22">
      <c r="A24" s="3">
        <v>999228353586125</v>
      </c>
      <c r="B24" s="1" t="s">
        <v>1671</v>
      </c>
      <c r="C24" s="1" t="s">
        <v>1818</v>
      </c>
      <c r="D24" s="1" t="s">
        <v>1819</v>
      </c>
      <c r="E24" s="1" t="s">
        <v>1820</v>
      </c>
      <c r="F24" s="1" t="s">
        <v>1671</v>
      </c>
      <c r="G24" s="1" t="s">
        <v>1675</v>
      </c>
      <c r="H24" s="1" t="s">
        <v>1676</v>
      </c>
      <c r="I24" s="1" t="s">
        <v>1821</v>
      </c>
      <c r="J24" s="1" t="s">
        <v>30</v>
      </c>
      <c r="K24" s="1" t="s">
        <v>1822</v>
      </c>
      <c r="L24" s="1" t="s">
        <v>1822</v>
      </c>
      <c r="M24" s="1" t="s">
        <v>1679</v>
      </c>
      <c r="N24" s="1" t="s">
        <v>1679</v>
      </c>
      <c r="O24" s="1" t="s">
        <v>1680</v>
      </c>
      <c r="P24" s="1" t="s">
        <v>1681</v>
      </c>
      <c r="Q24" s="1" t="s">
        <v>1682</v>
      </c>
      <c r="R24" s="1" t="s">
        <v>1823</v>
      </c>
      <c r="S24" s="1" t="s">
        <v>1684</v>
      </c>
      <c r="T24" s="1" t="s">
        <v>1685</v>
      </c>
      <c r="U24" s="1" t="s">
        <v>1627</v>
      </c>
      <c r="V24" s="1" t="s">
        <v>1700</v>
      </c>
    </row>
    <row r="25" s="1" customFormat="1" spans="1:22">
      <c r="A25" s="3">
        <v>999228353218648</v>
      </c>
      <c r="B25" s="1" t="s">
        <v>1671</v>
      </c>
      <c r="C25" s="1" t="s">
        <v>1824</v>
      </c>
      <c r="D25" s="1" t="s">
        <v>1825</v>
      </c>
      <c r="E25" s="1" t="s">
        <v>1826</v>
      </c>
      <c r="F25" s="1" t="s">
        <v>1671</v>
      </c>
      <c r="G25" s="1" t="s">
        <v>1675</v>
      </c>
      <c r="H25" s="1" t="s">
        <v>1676</v>
      </c>
      <c r="I25" s="1" t="s">
        <v>1827</v>
      </c>
      <c r="J25" s="1" t="s">
        <v>30</v>
      </c>
      <c r="K25" s="1" t="s">
        <v>1828</v>
      </c>
      <c r="L25" s="1" t="s">
        <v>1828</v>
      </c>
      <c r="M25" s="1" t="s">
        <v>1679</v>
      </c>
      <c r="N25" s="1" t="s">
        <v>1679</v>
      </c>
      <c r="O25" s="1" t="s">
        <v>1680</v>
      </c>
      <c r="P25" s="1" t="s">
        <v>1681</v>
      </c>
      <c r="Q25" s="1" t="s">
        <v>1682</v>
      </c>
      <c r="R25" s="1" t="s">
        <v>1829</v>
      </c>
      <c r="S25" s="1" t="s">
        <v>1684</v>
      </c>
      <c r="T25" s="1" t="s">
        <v>1685</v>
      </c>
      <c r="U25" s="1" t="s">
        <v>1627</v>
      </c>
      <c r="V25" s="1" t="s">
        <v>1686</v>
      </c>
    </row>
    <row r="26" s="1" customFormat="1" spans="1:22">
      <c r="A26" s="3">
        <v>999228353113670</v>
      </c>
      <c r="B26" s="1" t="s">
        <v>1671</v>
      </c>
      <c r="C26" s="1" t="s">
        <v>1830</v>
      </c>
      <c r="D26" s="1" t="s">
        <v>1831</v>
      </c>
      <c r="E26" s="1" t="s">
        <v>1832</v>
      </c>
      <c r="F26" s="1" t="s">
        <v>1671</v>
      </c>
      <c r="G26" s="1" t="s">
        <v>1675</v>
      </c>
      <c r="H26" s="1" t="s">
        <v>1676</v>
      </c>
      <c r="I26" s="1" t="s">
        <v>1833</v>
      </c>
      <c r="J26" s="1" t="s">
        <v>30</v>
      </c>
      <c r="K26" s="1" t="s">
        <v>1834</v>
      </c>
      <c r="L26" s="1" t="s">
        <v>1834</v>
      </c>
      <c r="M26" s="1" t="s">
        <v>1679</v>
      </c>
      <c r="N26" s="1" t="s">
        <v>1679</v>
      </c>
      <c r="O26" s="1" t="s">
        <v>1680</v>
      </c>
      <c r="P26" s="1" t="s">
        <v>1681</v>
      </c>
      <c r="Q26" s="1" t="s">
        <v>1682</v>
      </c>
      <c r="R26" s="1" t="s">
        <v>1835</v>
      </c>
      <c r="S26" s="1" t="s">
        <v>1684</v>
      </c>
      <c r="T26" s="1" t="s">
        <v>1685</v>
      </c>
      <c r="U26" s="1" t="s">
        <v>1627</v>
      </c>
      <c r="V26" s="1" t="s">
        <v>1686</v>
      </c>
    </row>
    <row r="27" s="1" customFormat="1" spans="1:22">
      <c r="A27" s="3">
        <v>999228352870977</v>
      </c>
      <c r="B27" s="1" t="s">
        <v>1671</v>
      </c>
      <c r="C27" s="1" t="s">
        <v>1836</v>
      </c>
      <c r="D27" s="1" t="s">
        <v>1837</v>
      </c>
      <c r="E27" s="1" t="s">
        <v>1838</v>
      </c>
      <c r="F27" s="1" t="s">
        <v>1671</v>
      </c>
      <c r="G27" s="1" t="s">
        <v>1675</v>
      </c>
      <c r="H27" s="1" t="s">
        <v>1676</v>
      </c>
      <c r="I27" s="1" t="s">
        <v>1839</v>
      </c>
      <c r="J27" s="1" t="s">
        <v>30</v>
      </c>
      <c r="K27" s="1" t="s">
        <v>1840</v>
      </c>
      <c r="L27" s="1" t="s">
        <v>1840</v>
      </c>
      <c r="M27" s="1" t="s">
        <v>1679</v>
      </c>
      <c r="N27" s="1" t="s">
        <v>1679</v>
      </c>
      <c r="O27" s="1" t="s">
        <v>1680</v>
      </c>
      <c r="P27" s="1" t="s">
        <v>1681</v>
      </c>
      <c r="Q27" s="1" t="s">
        <v>1682</v>
      </c>
      <c r="R27" s="1" t="s">
        <v>1841</v>
      </c>
      <c r="S27" s="1" t="s">
        <v>1684</v>
      </c>
      <c r="T27" s="1" t="s">
        <v>1685</v>
      </c>
      <c r="U27" s="1" t="s">
        <v>1627</v>
      </c>
      <c r="V27" s="1" t="s">
        <v>1707</v>
      </c>
    </row>
    <row r="28" s="1" customFormat="1" spans="1:22">
      <c r="A28" s="3">
        <v>999228352675580</v>
      </c>
      <c r="B28" s="1" t="s">
        <v>1671</v>
      </c>
      <c r="C28" s="1" t="s">
        <v>1842</v>
      </c>
      <c r="D28" s="1" t="s">
        <v>1843</v>
      </c>
      <c r="E28" s="1" t="s">
        <v>1844</v>
      </c>
      <c r="F28" s="1" t="s">
        <v>1671</v>
      </c>
      <c r="G28" s="1" t="s">
        <v>1675</v>
      </c>
      <c r="H28" s="1" t="s">
        <v>1676</v>
      </c>
      <c r="I28" s="1" t="s">
        <v>1845</v>
      </c>
      <c r="J28" s="1" t="s">
        <v>30</v>
      </c>
      <c r="K28" s="1" t="s">
        <v>1846</v>
      </c>
      <c r="L28" s="1" t="s">
        <v>1846</v>
      </c>
      <c r="M28" s="1" t="s">
        <v>1679</v>
      </c>
      <c r="N28" s="1" t="s">
        <v>1679</v>
      </c>
      <c r="O28" s="1" t="s">
        <v>1680</v>
      </c>
      <c r="P28" s="1" t="s">
        <v>1681</v>
      </c>
      <c r="Q28" s="1" t="s">
        <v>1682</v>
      </c>
      <c r="R28" s="1" t="s">
        <v>1847</v>
      </c>
      <c r="S28" s="1" t="s">
        <v>1684</v>
      </c>
      <c r="T28" s="1" t="s">
        <v>1685</v>
      </c>
      <c r="U28" s="1" t="s">
        <v>1627</v>
      </c>
      <c r="V28" s="1" t="s">
        <v>1686</v>
      </c>
    </row>
    <row r="29" s="1" customFormat="1" spans="1:22">
      <c r="A29" s="3">
        <v>999228352498334</v>
      </c>
      <c r="B29" s="1" t="s">
        <v>1671</v>
      </c>
      <c r="C29" s="1" t="s">
        <v>1848</v>
      </c>
      <c r="D29" s="1" t="s">
        <v>1849</v>
      </c>
      <c r="E29" s="1" t="s">
        <v>1850</v>
      </c>
      <c r="F29" s="1" t="s">
        <v>1671</v>
      </c>
      <c r="G29" s="1" t="s">
        <v>1675</v>
      </c>
      <c r="H29" s="1" t="s">
        <v>1676</v>
      </c>
      <c r="I29" s="1" t="s">
        <v>1851</v>
      </c>
      <c r="J29" s="1" t="s">
        <v>30</v>
      </c>
      <c r="K29" s="1" t="s">
        <v>1852</v>
      </c>
      <c r="L29" s="1" t="s">
        <v>1852</v>
      </c>
      <c r="M29" s="1" t="s">
        <v>1679</v>
      </c>
      <c r="N29" s="1" t="s">
        <v>1679</v>
      </c>
      <c r="O29" s="1" t="s">
        <v>1680</v>
      </c>
      <c r="P29" s="1" t="s">
        <v>1681</v>
      </c>
      <c r="Q29" s="1" t="s">
        <v>1682</v>
      </c>
      <c r="R29" s="1" t="s">
        <v>1853</v>
      </c>
      <c r="S29" s="1" t="s">
        <v>1684</v>
      </c>
      <c r="T29" s="1" t="s">
        <v>1685</v>
      </c>
      <c r="U29" s="1" t="s">
        <v>1627</v>
      </c>
      <c r="V29" s="1" t="s">
        <v>1686</v>
      </c>
    </row>
    <row r="30" s="1" customFormat="1" spans="1:22">
      <c r="A30" s="3">
        <v>999228352086879</v>
      </c>
      <c r="B30" s="1" t="s">
        <v>1671</v>
      </c>
      <c r="C30" s="1" t="s">
        <v>1854</v>
      </c>
      <c r="D30" s="1" t="s">
        <v>1855</v>
      </c>
      <c r="E30" s="1" t="s">
        <v>1856</v>
      </c>
      <c r="F30" s="1" t="s">
        <v>1671</v>
      </c>
      <c r="G30" s="1" t="s">
        <v>1675</v>
      </c>
      <c r="H30" s="1" t="s">
        <v>1676</v>
      </c>
      <c r="I30" s="1" t="s">
        <v>1857</v>
      </c>
      <c r="J30" s="1" t="s">
        <v>30</v>
      </c>
      <c r="K30" s="1" t="s">
        <v>1858</v>
      </c>
      <c r="L30" s="1" t="s">
        <v>1858</v>
      </c>
      <c r="M30" s="1" t="s">
        <v>1679</v>
      </c>
      <c r="N30" s="1" t="s">
        <v>1679</v>
      </c>
      <c r="O30" s="1" t="s">
        <v>1680</v>
      </c>
      <c r="P30" s="1" t="s">
        <v>1681</v>
      </c>
      <c r="Q30" s="1" t="s">
        <v>1682</v>
      </c>
      <c r="R30" s="1" t="s">
        <v>1859</v>
      </c>
      <c r="S30" s="1" t="s">
        <v>1684</v>
      </c>
      <c r="T30" s="1" t="s">
        <v>1685</v>
      </c>
      <c r="U30" s="1" t="s">
        <v>1627</v>
      </c>
      <c r="V30" s="1" t="s">
        <v>1729</v>
      </c>
    </row>
    <row r="31" s="1" customFormat="1" spans="1:22">
      <c r="A31" s="3">
        <v>999228351871810</v>
      </c>
      <c r="B31" s="1" t="s">
        <v>1671</v>
      </c>
      <c r="C31" s="1" t="s">
        <v>1860</v>
      </c>
      <c r="D31" s="1" t="s">
        <v>1861</v>
      </c>
      <c r="E31" s="1" t="s">
        <v>1862</v>
      </c>
      <c r="F31" s="1" t="s">
        <v>1671</v>
      </c>
      <c r="G31" s="1" t="s">
        <v>1675</v>
      </c>
      <c r="H31" s="1" t="s">
        <v>1676</v>
      </c>
      <c r="I31" s="1" t="s">
        <v>1863</v>
      </c>
      <c r="J31" s="1" t="s">
        <v>30</v>
      </c>
      <c r="K31" s="1" t="s">
        <v>1864</v>
      </c>
      <c r="L31" s="1" t="s">
        <v>1864</v>
      </c>
      <c r="M31" s="1" t="s">
        <v>1679</v>
      </c>
      <c r="N31" s="1" t="s">
        <v>1679</v>
      </c>
      <c r="O31" s="1" t="s">
        <v>1680</v>
      </c>
      <c r="P31" s="1" t="s">
        <v>1681</v>
      </c>
      <c r="Q31" s="1" t="s">
        <v>1682</v>
      </c>
      <c r="R31" s="1" t="s">
        <v>1865</v>
      </c>
      <c r="S31" s="1" t="s">
        <v>1684</v>
      </c>
      <c r="T31" s="1" t="s">
        <v>1685</v>
      </c>
      <c r="U31" s="1" t="s">
        <v>1627</v>
      </c>
      <c r="V31" s="1" t="s">
        <v>1686</v>
      </c>
    </row>
    <row r="32" s="1" customFormat="1" spans="1:22">
      <c r="A32" s="3">
        <v>999228351690528</v>
      </c>
      <c r="B32" s="1" t="s">
        <v>1671</v>
      </c>
      <c r="C32" s="1" t="s">
        <v>1866</v>
      </c>
      <c r="D32" s="1" t="s">
        <v>1867</v>
      </c>
      <c r="E32" s="1" t="s">
        <v>1868</v>
      </c>
      <c r="F32" s="1" t="s">
        <v>1671</v>
      </c>
      <c r="G32" s="1" t="s">
        <v>1675</v>
      </c>
      <c r="H32" s="1" t="s">
        <v>1676</v>
      </c>
      <c r="I32" s="1" t="s">
        <v>1869</v>
      </c>
      <c r="J32" s="1" t="s">
        <v>30</v>
      </c>
      <c r="K32" s="1" t="s">
        <v>1870</v>
      </c>
      <c r="L32" s="1" t="s">
        <v>1870</v>
      </c>
      <c r="M32" s="1" t="s">
        <v>1679</v>
      </c>
      <c r="N32" s="1" t="s">
        <v>1679</v>
      </c>
      <c r="O32" s="1" t="s">
        <v>1680</v>
      </c>
      <c r="P32" s="1" t="s">
        <v>1681</v>
      </c>
      <c r="Q32" s="1" t="s">
        <v>1682</v>
      </c>
      <c r="R32" s="1" t="s">
        <v>1871</v>
      </c>
      <c r="S32" s="1" t="s">
        <v>1684</v>
      </c>
      <c r="T32" s="1" t="s">
        <v>1685</v>
      </c>
      <c r="U32" s="1" t="s">
        <v>1627</v>
      </c>
      <c r="V32" s="1" t="s">
        <v>1872</v>
      </c>
    </row>
    <row r="33" s="1" customFormat="1" spans="1:22">
      <c r="A33" s="3">
        <v>999228351476689</v>
      </c>
      <c r="B33" s="1" t="s">
        <v>1671</v>
      </c>
      <c r="C33" s="1" t="s">
        <v>1873</v>
      </c>
      <c r="D33" s="1" t="s">
        <v>1874</v>
      </c>
      <c r="E33" s="1" t="s">
        <v>1875</v>
      </c>
      <c r="F33" s="1" t="s">
        <v>1671</v>
      </c>
      <c r="G33" s="1" t="s">
        <v>1675</v>
      </c>
      <c r="H33" s="1" t="s">
        <v>1676</v>
      </c>
      <c r="I33" s="1" t="s">
        <v>1876</v>
      </c>
      <c r="J33" s="1" t="s">
        <v>30</v>
      </c>
      <c r="K33" s="1" t="s">
        <v>1877</v>
      </c>
      <c r="L33" s="1" t="s">
        <v>1877</v>
      </c>
      <c r="M33" s="1" t="s">
        <v>1679</v>
      </c>
      <c r="N33" s="1" t="s">
        <v>1679</v>
      </c>
      <c r="O33" s="1" t="s">
        <v>1680</v>
      </c>
      <c r="P33" s="1" t="s">
        <v>1681</v>
      </c>
      <c r="Q33" s="1" t="s">
        <v>1682</v>
      </c>
      <c r="R33" s="1" t="s">
        <v>1878</v>
      </c>
      <c r="S33" s="1" t="s">
        <v>1684</v>
      </c>
      <c r="T33" s="1" t="s">
        <v>1685</v>
      </c>
      <c r="U33" s="1" t="s">
        <v>1627</v>
      </c>
      <c r="V33" s="1" t="s">
        <v>1879</v>
      </c>
    </row>
    <row r="34" s="1" customFormat="1" spans="1:22">
      <c r="A34" s="3">
        <v>999228351345369</v>
      </c>
      <c r="B34" s="1" t="s">
        <v>1671</v>
      </c>
      <c r="C34" s="1" t="s">
        <v>1880</v>
      </c>
      <c r="D34" s="1" t="s">
        <v>1737</v>
      </c>
      <c r="E34" s="1" t="s">
        <v>1881</v>
      </c>
      <c r="F34" s="1" t="s">
        <v>1671</v>
      </c>
      <c r="G34" s="1" t="s">
        <v>1675</v>
      </c>
      <c r="H34" s="1" t="s">
        <v>1676</v>
      </c>
      <c r="I34" s="1" t="s">
        <v>1882</v>
      </c>
      <c r="J34" s="1" t="s">
        <v>30</v>
      </c>
      <c r="K34" s="1" t="s">
        <v>1883</v>
      </c>
      <c r="L34" s="1" t="s">
        <v>1883</v>
      </c>
      <c r="M34" s="1" t="s">
        <v>1679</v>
      </c>
      <c r="N34" s="1" t="s">
        <v>1679</v>
      </c>
      <c r="O34" s="1" t="s">
        <v>1680</v>
      </c>
      <c r="P34" s="1" t="s">
        <v>1681</v>
      </c>
      <c r="Q34" s="1" t="s">
        <v>1682</v>
      </c>
      <c r="R34" s="1" t="s">
        <v>1884</v>
      </c>
      <c r="S34" s="1" t="s">
        <v>1684</v>
      </c>
      <c r="T34" s="1" t="s">
        <v>1685</v>
      </c>
      <c r="U34" s="1" t="s">
        <v>1627</v>
      </c>
      <c r="V34" s="1" t="s">
        <v>1686</v>
      </c>
    </row>
    <row r="35" s="1" customFormat="1" spans="1:22">
      <c r="A35" s="3">
        <v>999228350842719</v>
      </c>
      <c r="B35" s="1" t="s">
        <v>1671</v>
      </c>
      <c r="C35" s="1" t="s">
        <v>1885</v>
      </c>
      <c r="D35" s="1" t="s">
        <v>1886</v>
      </c>
      <c r="E35" s="1" t="s">
        <v>1887</v>
      </c>
      <c r="F35" s="1" t="s">
        <v>1671</v>
      </c>
      <c r="G35" s="1" t="s">
        <v>1675</v>
      </c>
      <c r="H35" s="1" t="s">
        <v>1676</v>
      </c>
      <c r="I35" s="1" t="s">
        <v>1888</v>
      </c>
      <c r="J35" s="1" t="s">
        <v>30</v>
      </c>
      <c r="K35" s="1" t="s">
        <v>1889</v>
      </c>
      <c r="L35" s="1" t="s">
        <v>1889</v>
      </c>
      <c r="M35" s="1" t="s">
        <v>1679</v>
      </c>
      <c r="N35" s="1" t="s">
        <v>1679</v>
      </c>
      <c r="O35" s="1" t="s">
        <v>1680</v>
      </c>
      <c r="P35" s="1" t="s">
        <v>1681</v>
      </c>
      <c r="Q35" s="1" t="s">
        <v>1682</v>
      </c>
      <c r="R35" s="1" t="s">
        <v>1890</v>
      </c>
      <c r="S35" s="1" t="s">
        <v>1684</v>
      </c>
      <c r="T35" s="1" t="s">
        <v>1685</v>
      </c>
      <c r="U35" s="1" t="s">
        <v>1627</v>
      </c>
      <c r="V35" s="1" t="s">
        <v>1872</v>
      </c>
    </row>
    <row r="36" s="1" customFormat="1" spans="1:22">
      <c r="A36" s="3">
        <v>999228350826484</v>
      </c>
      <c r="B36" s="1" t="s">
        <v>1671</v>
      </c>
      <c r="C36" s="1" t="s">
        <v>1891</v>
      </c>
      <c r="D36" s="1" t="s">
        <v>1892</v>
      </c>
      <c r="E36" s="1" t="s">
        <v>1893</v>
      </c>
      <c r="F36" s="1" t="s">
        <v>1671</v>
      </c>
      <c r="G36" s="1" t="s">
        <v>1675</v>
      </c>
      <c r="H36" s="1" t="s">
        <v>1676</v>
      </c>
      <c r="I36" s="1" t="s">
        <v>1894</v>
      </c>
      <c r="J36" s="1" t="s">
        <v>30</v>
      </c>
      <c r="K36" s="1" t="s">
        <v>1895</v>
      </c>
      <c r="L36" s="1" t="s">
        <v>1895</v>
      </c>
      <c r="M36" s="1" t="s">
        <v>1679</v>
      </c>
      <c r="N36" s="1" t="s">
        <v>1679</v>
      </c>
      <c r="O36" s="1" t="s">
        <v>1680</v>
      </c>
      <c r="P36" s="1" t="s">
        <v>1681</v>
      </c>
      <c r="Q36" s="1" t="s">
        <v>1682</v>
      </c>
      <c r="R36" s="1" t="s">
        <v>1896</v>
      </c>
      <c r="S36" s="1" t="s">
        <v>1684</v>
      </c>
      <c r="T36" s="1" t="s">
        <v>1685</v>
      </c>
      <c r="U36" s="1" t="s">
        <v>1627</v>
      </c>
      <c r="V36" s="1" t="s">
        <v>1686</v>
      </c>
    </row>
    <row r="37" s="1" customFormat="1" spans="1:22">
      <c r="A37" s="3">
        <v>999228350561608</v>
      </c>
      <c r="B37" s="1" t="s">
        <v>1671</v>
      </c>
      <c r="C37" s="1" t="s">
        <v>1897</v>
      </c>
      <c r="D37" s="1" t="s">
        <v>1898</v>
      </c>
      <c r="E37" s="1" t="s">
        <v>1899</v>
      </c>
      <c r="F37" s="1" t="s">
        <v>1671</v>
      </c>
      <c r="G37" s="1" t="s">
        <v>1675</v>
      </c>
      <c r="H37" s="1" t="s">
        <v>1676</v>
      </c>
      <c r="I37" s="1" t="s">
        <v>1900</v>
      </c>
      <c r="J37" s="1" t="s">
        <v>30</v>
      </c>
      <c r="K37" s="1" t="s">
        <v>1901</v>
      </c>
      <c r="L37" s="1" t="s">
        <v>1901</v>
      </c>
      <c r="M37" s="1" t="s">
        <v>1679</v>
      </c>
      <c r="N37" s="1" t="s">
        <v>1679</v>
      </c>
      <c r="O37" s="1" t="s">
        <v>1680</v>
      </c>
      <c r="P37" s="1" t="s">
        <v>1681</v>
      </c>
      <c r="Q37" s="1" t="s">
        <v>1682</v>
      </c>
      <c r="R37" s="1" t="s">
        <v>1902</v>
      </c>
      <c r="S37" s="1" t="s">
        <v>1684</v>
      </c>
      <c r="T37" s="1" t="s">
        <v>1685</v>
      </c>
      <c r="U37" s="1" t="s">
        <v>1627</v>
      </c>
      <c r="V37" s="1" t="s">
        <v>1686</v>
      </c>
    </row>
    <row r="38" s="1" customFormat="1" spans="1:22">
      <c r="A38" s="3">
        <v>999228350536710</v>
      </c>
      <c r="B38" s="1" t="s">
        <v>1671</v>
      </c>
      <c r="C38" s="1" t="s">
        <v>1903</v>
      </c>
      <c r="D38" s="1" t="s">
        <v>1904</v>
      </c>
      <c r="E38" s="1" t="s">
        <v>1905</v>
      </c>
      <c r="F38" s="1" t="s">
        <v>1671</v>
      </c>
      <c r="G38" s="1" t="s">
        <v>1675</v>
      </c>
      <c r="H38" s="1" t="s">
        <v>1676</v>
      </c>
      <c r="I38" s="1" t="s">
        <v>1906</v>
      </c>
      <c r="J38" s="1" t="s">
        <v>30</v>
      </c>
      <c r="K38" s="1" t="s">
        <v>1907</v>
      </c>
      <c r="L38" s="1" t="s">
        <v>1907</v>
      </c>
      <c r="M38" s="1" t="s">
        <v>1679</v>
      </c>
      <c r="N38" s="1" t="s">
        <v>1679</v>
      </c>
      <c r="O38" s="1" t="s">
        <v>1680</v>
      </c>
      <c r="P38" s="1" t="s">
        <v>1681</v>
      </c>
      <c r="Q38" s="1" t="s">
        <v>1682</v>
      </c>
      <c r="R38" s="1" t="s">
        <v>1908</v>
      </c>
      <c r="S38" s="1" t="s">
        <v>1684</v>
      </c>
      <c r="T38" s="1" t="s">
        <v>1685</v>
      </c>
      <c r="U38" s="1" t="s">
        <v>1627</v>
      </c>
      <c r="V38" s="1" t="s">
        <v>1686</v>
      </c>
    </row>
    <row r="39" s="1" customFormat="1" spans="1:22">
      <c r="A39" s="3">
        <v>999228350185411</v>
      </c>
      <c r="B39" s="1" t="s">
        <v>1671</v>
      </c>
      <c r="C39" s="1" t="s">
        <v>1909</v>
      </c>
      <c r="D39" s="1" t="s">
        <v>1910</v>
      </c>
      <c r="E39" s="1" t="s">
        <v>1911</v>
      </c>
      <c r="F39" s="1" t="s">
        <v>1671</v>
      </c>
      <c r="G39" s="1" t="s">
        <v>1675</v>
      </c>
      <c r="H39" s="1" t="s">
        <v>1676</v>
      </c>
      <c r="I39" s="1" t="s">
        <v>1912</v>
      </c>
      <c r="J39" s="1" t="s">
        <v>30</v>
      </c>
      <c r="K39" s="1" t="s">
        <v>1913</v>
      </c>
      <c r="L39" s="1" t="s">
        <v>1913</v>
      </c>
      <c r="M39" s="1" t="s">
        <v>1679</v>
      </c>
      <c r="N39" s="1" t="s">
        <v>1679</v>
      </c>
      <c r="O39" s="1" t="s">
        <v>1680</v>
      </c>
      <c r="P39" s="1" t="s">
        <v>1681</v>
      </c>
      <c r="Q39" s="1" t="s">
        <v>1682</v>
      </c>
      <c r="R39" s="1" t="s">
        <v>1914</v>
      </c>
      <c r="S39" s="1" t="s">
        <v>1684</v>
      </c>
      <c r="T39" s="1" t="s">
        <v>1685</v>
      </c>
      <c r="U39" s="1" t="s">
        <v>1627</v>
      </c>
      <c r="V39" s="1" t="s">
        <v>1686</v>
      </c>
    </row>
    <row r="40" s="1" customFormat="1" spans="1:22">
      <c r="A40" s="3">
        <v>999228350094460</v>
      </c>
      <c r="B40" s="1" t="s">
        <v>1671</v>
      </c>
      <c r="C40" s="1" t="s">
        <v>1915</v>
      </c>
      <c r="D40" s="1" t="s">
        <v>1916</v>
      </c>
      <c r="E40" s="1" t="s">
        <v>1917</v>
      </c>
      <c r="F40" s="1" t="s">
        <v>1671</v>
      </c>
      <c r="G40" s="1" t="s">
        <v>1675</v>
      </c>
      <c r="H40" s="1" t="s">
        <v>1676</v>
      </c>
      <c r="I40" s="1" t="s">
        <v>1918</v>
      </c>
      <c r="J40" s="1" t="s">
        <v>30</v>
      </c>
      <c r="K40" s="1" t="s">
        <v>1919</v>
      </c>
      <c r="L40" s="1" t="s">
        <v>1919</v>
      </c>
      <c r="M40" s="1" t="s">
        <v>1679</v>
      </c>
      <c r="N40" s="1" t="s">
        <v>1679</v>
      </c>
      <c r="O40" s="1" t="s">
        <v>1680</v>
      </c>
      <c r="P40" s="1" t="s">
        <v>1681</v>
      </c>
      <c r="Q40" s="1" t="s">
        <v>1682</v>
      </c>
      <c r="R40" s="1" t="s">
        <v>1920</v>
      </c>
      <c r="S40" s="1" t="s">
        <v>1684</v>
      </c>
      <c r="T40" s="1" t="s">
        <v>1685</v>
      </c>
      <c r="U40" s="1" t="s">
        <v>1627</v>
      </c>
      <c r="V40" s="1" t="s">
        <v>1782</v>
      </c>
    </row>
    <row r="41" s="1" customFormat="1" spans="1:22">
      <c r="A41" s="3">
        <v>999228349834215</v>
      </c>
      <c r="B41" s="1" t="s">
        <v>1671</v>
      </c>
      <c r="C41" s="1" t="s">
        <v>1921</v>
      </c>
      <c r="D41" s="1" t="s">
        <v>1922</v>
      </c>
      <c r="E41" s="1" t="s">
        <v>1923</v>
      </c>
      <c r="F41" s="1" t="s">
        <v>1671</v>
      </c>
      <c r="G41" s="1" t="s">
        <v>1675</v>
      </c>
      <c r="H41" s="1" t="s">
        <v>1676</v>
      </c>
      <c r="I41" s="1" t="s">
        <v>1924</v>
      </c>
      <c r="J41" s="1" t="s">
        <v>30</v>
      </c>
      <c r="K41" s="1" t="s">
        <v>1925</v>
      </c>
      <c r="L41" s="1" t="s">
        <v>1925</v>
      </c>
      <c r="M41" s="1" t="s">
        <v>1679</v>
      </c>
      <c r="N41" s="1" t="s">
        <v>1679</v>
      </c>
      <c r="O41" s="1" t="s">
        <v>1680</v>
      </c>
      <c r="P41" s="1" t="s">
        <v>1681</v>
      </c>
      <c r="Q41" s="1" t="s">
        <v>1682</v>
      </c>
      <c r="R41" s="1" t="s">
        <v>1926</v>
      </c>
      <c r="S41" s="1" t="s">
        <v>1684</v>
      </c>
      <c r="T41" s="1" t="s">
        <v>1685</v>
      </c>
      <c r="U41" s="1" t="s">
        <v>1627</v>
      </c>
      <c r="V41" s="1" t="s">
        <v>1872</v>
      </c>
    </row>
    <row r="42" s="1" customFormat="1" spans="1:22">
      <c r="A42" s="3">
        <v>999228349395041</v>
      </c>
      <c r="B42" s="1" t="s">
        <v>1671</v>
      </c>
      <c r="C42" s="1" t="s">
        <v>1927</v>
      </c>
      <c r="D42" s="1" t="s">
        <v>1928</v>
      </c>
      <c r="E42" s="1" t="s">
        <v>1929</v>
      </c>
      <c r="F42" s="1" t="s">
        <v>1671</v>
      </c>
      <c r="G42" s="1" t="s">
        <v>1675</v>
      </c>
      <c r="H42" s="1" t="s">
        <v>1676</v>
      </c>
      <c r="I42" s="1" t="s">
        <v>1930</v>
      </c>
      <c r="J42" s="1" t="s">
        <v>30</v>
      </c>
      <c r="K42" s="1" t="s">
        <v>1931</v>
      </c>
      <c r="L42" s="1" t="s">
        <v>1680</v>
      </c>
      <c r="M42" s="1" t="s">
        <v>1932</v>
      </c>
      <c r="N42" s="1" t="s">
        <v>1933</v>
      </c>
      <c r="O42" s="1" t="s">
        <v>1680</v>
      </c>
      <c r="P42" s="1" t="s">
        <v>1681</v>
      </c>
      <c r="Q42" s="1" t="s">
        <v>1682</v>
      </c>
      <c r="R42" s="1" t="s">
        <v>1934</v>
      </c>
      <c r="S42" s="1" t="s">
        <v>1684</v>
      </c>
      <c r="T42" s="1" t="s">
        <v>1685</v>
      </c>
      <c r="U42" s="1" t="s">
        <v>1627</v>
      </c>
      <c r="V42" s="1" t="s">
        <v>1935</v>
      </c>
    </row>
    <row r="43" s="1" customFormat="1" spans="1:22">
      <c r="A43" s="3">
        <v>999228349281591</v>
      </c>
      <c r="B43" s="1" t="s">
        <v>1671</v>
      </c>
      <c r="C43" s="1" t="s">
        <v>1936</v>
      </c>
      <c r="D43" s="1" t="s">
        <v>1937</v>
      </c>
      <c r="E43" s="1" t="s">
        <v>1938</v>
      </c>
      <c r="F43" s="1" t="s">
        <v>1671</v>
      </c>
      <c r="G43" s="1" t="s">
        <v>1675</v>
      </c>
      <c r="H43" s="1" t="s">
        <v>1676</v>
      </c>
      <c r="I43" s="1" t="s">
        <v>1939</v>
      </c>
      <c r="J43" s="1" t="s">
        <v>30</v>
      </c>
      <c r="K43" s="1" t="s">
        <v>1940</v>
      </c>
      <c r="L43" s="1" t="s">
        <v>1940</v>
      </c>
      <c r="M43" s="1" t="s">
        <v>1679</v>
      </c>
      <c r="N43" s="1" t="s">
        <v>1679</v>
      </c>
      <c r="O43" s="1" t="s">
        <v>1680</v>
      </c>
      <c r="P43" s="1" t="s">
        <v>1681</v>
      </c>
      <c r="Q43" s="1" t="s">
        <v>1682</v>
      </c>
      <c r="R43" s="1" t="s">
        <v>1941</v>
      </c>
      <c r="S43" s="1" t="s">
        <v>1684</v>
      </c>
      <c r="T43" s="1" t="s">
        <v>1685</v>
      </c>
      <c r="U43" s="1" t="s">
        <v>1627</v>
      </c>
      <c r="V43" s="1" t="s">
        <v>1707</v>
      </c>
    </row>
    <row r="44" s="1" customFormat="1" spans="1:22">
      <c r="A44" s="3">
        <v>999228349057509</v>
      </c>
      <c r="B44" s="1" t="s">
        <v>1671</v>
      </c>
      <c r="C44" s="1" t="s">
        <v>1942</v>
      </c>
      <c r="D44" s="1" t="s">
        <v>1943</v>
      </c>
      <c r="E44" s="1" t="s">
        <v>1944</v>
      </c>
      <c r="F44" s="1" t="s">
        <v>1671</v>
      </c>
      <c r="G44" s="1" t="s">
        <v>1675</v>
      </c>
      <c r="H44" s="1" t="s">
        <v>1676</v>
      </c>
      <c r="I44" s="1" t="s">
        <v>1945</v>
      </c>
      <c r="J44" s="1" t="s">
        <v>30</v>
      </c>
      <c r="K44" s="1" t="s">
        <v>1946</v>
      </c>
      <c r="L44" s="1" t="s">
        <v>1946</v>
      </c>
      <c r="M44" s="1" t="s">
        <v>1679</v>
      </c>
      <c r="N44" s="1" t="s">
        <v>1679</v>
      </c>
      <c r="O44" s="1" t="s">
        <v>1680</v>
      </c>
      <c r="P44" s="1" t="s">
        <v>1681</v>
      </c>
      <c r="Q44" s="1" t="s">
        <v>1682</v>
      </c>
      <c r="R44" s="1" t="s">
        <v>1947</v>
      </c>
      <c r="S44" s="1" t="s">
        <v>1684</v>
      </c>
      <c r="T44" s="1" t="s">
        <v>1685</v>
      </c>
      <c r="U44" s="1" t="s">
        <v>1627</v>
      </c>
      <c r="V44" s="1" t="s">
        <v>1686</v>
      </c>
    </row>
    <row r="45" s="1" customFormat="1" spans="1:22">
      <c r="A45" s="3">
        <v>999228348584391</v>
      </c>
      <c r="B45" s="1" t="s">
        <v>1671</v>
      </c>
      <c r="C45" s="1" t="s">
        <v>1948</v>
      </c>
      <c r="D45" s="1" t="s">
        <v>1949</v>
      </c>
      <c r="E45" s="1" t="s">
        <v>1950</v>
      </c>
      <c r="F45" s="1" t="s">
        <v>1671</v>
      </c>
      <c r="G45" s="1" t="s">
        <v>1675</v>
      </c>
      <c r="H45" s="1" t="s">
        <v>1676</v>
      </c>
      <c r="I45" s="1" t="s">
        <v>1951</v>
      </c>
      <c r="J45" s="1" t="s">
        <v>30</v>
      </c>
      <c r="K45" s="1" t="s">
        <v>1952</v>
      </c>
      <c r="L45" s="1" t="s">
        <v>1952</v>
      </c>
      <c r="M45" s="1" t="s">
        <v>1679</v>
      </c>
      <c r="N45" s="1" t="s">
        <v>1679</v>
      </c>
      <c r="O45" s="1" t="s">
        <v>1680</v>
      </c>
      <c r="P45" s="1" t="s">
        <v>1681</v>
      </c>
      <c r="Q45" s="1" t="s">
        <v>1682</v>
      </c>
      <c r="R45" s="1" t="s">
        <v>1953</v>
      </c>
      <c r="S45" s="1" t="s">
        <v>1684</v>
      </c>
      <c r="T45" s="1" t="s">
        <v>1685</v>
      </c>
      <c r="U45" s="1" t="s">
        <v>1627</v>
      </c>
      <c r="V45" s="1" t="s">
        <v>1686</v>
      </c>
    </row>
    <row r="46" s="1" customFormat="1" spans="1:22">
      <c r="A46" s="3">
        <v>999228348544499</v>
      </c>
      <c r="B46" s="1" t="s">
        <v>1671</v>
      </c>
      <c r="C46" s="1" t="s">
        <v>1954</v>
      </c>
      <c r="D46" s="1" t="s">
        <v>1955</v>
      </c>
      <c r="E46" s="1" t="s">
        <v>1956</v>
      </c>
      <c r="F46" s="1" t="s">
        <v>1671</v>
      </c>
      <c r="G46" s="1" t="s">
        <v>1675</v>
      </c>
      <c r="H46" s="1" t="s">
        <v>1676</v>
      </c>
      <c r="I46" s="1" t="s">
        <v>1957</v>
      </c>
      <c r="J46" s="1" t="s">
        <v>30</v>
      </c>
      <c r="K46" s="1" t="s">
        <v>1958</v>
      </c>
      <c r="L46" s="1" t="s">
        <v>1958</v>
      </c>
      <c r="M46" s="1" t="s">
        <v>1679</v>
      </c>
      <c r="N46" s="1" t="s">
        <v>1679</v>
      </c>
      <c r="O46" s="1" t="s">
        <v>1680</v>
      </c>
      <c r="P46" s="1" t="s">
        <v>1681</v>
      </c>
      <c r="Q46" s="1" t="s">
        <v>1682</v>
      </c>
      <c r="R46" s="1" t="s">
        <v>1959</v>
      </c>
      <c r="S46" s="1" t="s">
        <v>1684</v>
      </c>
      <c r="T46" s="1" t="s">
        <v>1685</v>
      </c>
      <c r="U46" s="1" t="s">
        <v>1627</v>
      </c>
      <c r="V46" s="1" t="s">
        <v>1872</v>
      </c>
    </row>
    <row r="47" s="1" customFormat="1" spans="1:22">
      <c r="A47" s="3">
        <v>999228348336984</v>
      </c>
      <c r="B47" s="1" t="s">
        <v>1671</v>
      </c>
      <c r="C47" s="1" t="s">
        <v>1960</v>
      </c>
      <c r="D47" s="1" t="s">
        <v>1961</v>
      </c>
      <c r="E47" s="1" t="s">
        <v>1962</v>
      </c>
      <c r="F47" s="1" t="s">
        <v>1671</v>
      </c>
      <c r="G47" s="1" t="s">
        <v>1675</v>
      </c>
      <c r="H47" s="1" t="s">
        <v>1676</v>
      </c>
      <c r="I47" s="1" t="s">
        <v>1963</v>
      </c>
      <c r="J47" s="1" t="s">
        <v>30</v>
      </c>
      <c r="K47" s="1" t="s">
        <v>1964</v>
      </c>
      <c r="L47" s="1" t="s">
        <v>1964</v>
      </c>
      <c r="M47" s="1" t="s">
        <v>1679</v>
      </c>
      <c r="N47" s="1" t="s">
        <v>1679</v>
      </c>
      <c r="O47" s="1" t="s">
        <v>1680</v>
      </c>
      <c r="P47" s="1" t="s">
        <v>1681</v>
      </c>
      <c r="Q47" s="1" t="s">
        <v>1682</v>
      </c>
      <c r="R47" s="1" t="s">
        <v>1965</v>
      </c>
      <c r="S47" s="1" t="s">
        <v>1684</v>
      </c>
      <c r="T47" s="1" t="s">
        <v>1685</v>
      </c>
      <c r="U47" s="1" t="s">
        <v>1627</v>
      </c>
      <c r="V47" s="1" t="s">
        <v>1729</v>
      </c>
    </row>
    <row r="48" s="1" customFormat="1" spans="1:22">
      <c r="A48" s="3">
        <v>999228348331515</v>
      </c>
      <c r="B48" s="1" t="s">
        <v>1671</v>
      </c>
      <c r="C48" s="1" t="s">
        <v>1966</v>
      </c>
      <c r="D48" s="1" t="s">
        <v>1967</v>
      </c>
      <c r="E48" s="1" t="s">
        <v>1968</v>
      </c>
      <c r="F48" s="1" t="s">
        <v>1671</v>
      </c>
      <c r="G48" s="1" t="s">
        <v>1675</v>
      </c>
      <c r="H48" s="1" t="s">
        <v>1676</v>
      </c>
      <c r="I48" s="1" t="s">
        <v>1969</v>
      </c>
      <c r="J48" s="1" t="s">
        <v>30</v>
      </c>
      <c r="K48" s="1" t="s">
        <v>1970</v>
      </c>
      <c r="L48" s="1" t="s">
        <v>1970</v>
      </c>
      <c r="M48" s="1" t="s">
        <v>1679</v>
      </c>
      <c r="N48" s="1" t="s">
        <v>1679</v>
      </c>
      <c r="O48" s="1" t="s">
        <v>1680</v>
      </c>
      <c r="P48" s="1" t="s">
        <v>1681</v>
      </c>
      <c r="Q48" s="1" t="s">
        <v>1682</v>
      </c>
      <c r="R48" s="1" t="s">
        <v>1971</v>
      </c>
      <c r="S48" s="1" t="s">
        <v>1684</v>
      </c>
      <c r="T48" s="1" t="s">
        <v>1685</v>
      </c>
      <c r="U48" s="1" t="s">
        <v>1627</v>
      </c>
      <c r="V48" s="1" t="s">
        <v>1686</v>
      </c>
    </row>
    <row r="49" s="1" customFormat="1" spans="1:22">
      <c r="A49" s="3">
        <v>999228348260248</v>
      </c>
      <c r="B49" s="1" t="s">
        <v>1671</v>
      </c>
      <c r="C49" s="1" t="s">
        <v>1972</v>
      </c>
      <c r="D49" s="1" t="s">
        <v>1973</v>
      </c>
      <c r="E49" s="1" t="s">
        <v>1974</v>
      </c>
      <c r="F49" s="1" t="s">
        <v>1671</v>
      </c>
      <c r="G49" s="1" t="s">
        <v>1675</v>
      </c>
      <c r="H49" s="1" t="s">
        <v>1676</v>
      </c>
      <c r="I49" s="1" t="s">
        <v>1975</v>
      </c>
      <c r="J49" s="1" t="s">
        <v>30</v>
      </c>
      <c r="K49" s="1" t="s">
        <v>1976</v>
      </c>
      <c r="L49" s="1" t="s">
        <v>1976</v>
      </c>
      <c r="M49" s="1" t="s">
        <v>1679</v>
      </c>
      <c r="N49" s="1" t="s">
        <v>1679</v>
      </c>
      <c r="O49" s="1" t="s">
        <v>1680</v>
      </c>
      <c r="P49" s="1" t="s">
        <v>1681</v>
      </c>
      <c r="Q49" s="1" t="s">
        <v>1682</v>
      </c>
      <c r="R49" s="1" t="s">
        <v>1977</v>
      </c>
      <c r="S49" s="1" t="s">
        <v>1684</v>
      </c>
      <c r="T49" s="1" t="s">
        <v>1685</v>
      </c>
      <c r="U49" s="1" t="s">
        <v>1627</v>
      </c>
      <c r="V49" s="1" t="s">
        <v>1872</v>
      </c>
    </row>
    <row r="50" s="1" customFormat="1" spans="1:22">
      <c r="A50" s="3">
        <v>999228348039566</v>
      </c>
      <c r="B50" s="1" t="s">
        <v>1671</v>
      </c>
      <c r="C50" s="1" t="s">
        <v>1978</v>
      </c>
      <c r="D50" s="1" t="s">
        <v>1979</v>
      </c>
      <c r="E50" s="1" t="s">
        <v>1980</v>
      </c>
      <c r="F50" s="1" t="s">
        <v>1671</v>
      </c>
      <c r="G50" s="1" t="s">
        <v>1675</v>
      </c>
      <c r="H50" s="1" t="s">
        <v>1676</v>
      </c>
      <c r="I50" s="1" t="s">
        <v>1981</v>
      </c>
      <c r="J50" s="1" t="s">
        <v>30</v>
      </c>
      <c r="K50" s="1" t="s">
        <v>1982</v>
      </c>
      <c r="L50" s="1" t="s">
        <v>1982</v>
      </c>
      <c r="M50" s="1" t="s">
        <v>1679</v>
      </c>
      <c r="N50" s="1" t="s">
        <v>1679</v>
      </c>
      <c r="O50" s="1" t="s">
        <v>1680</v>
      </c>
      <c r="P50" s="1" t="s">
        <v>1681</v>
      </c>
      <c r="Q50" s="1" t="s">
        <v>1682</v>
      </c>
      <c r="R50" s="1" t="s">
        <v>1983</v>
      </c>
      <c r="S50" s="1" t="s">
        <v>1684</v>
      </c>
      <c r="T50" s="1" t="s">
        <v>1685</v>
      </c>
      <c r="U50" s="1" t="s">
        <v>1627</v>
      </c>
      <c r="V50" s="1" t="s">
        <v>1872</v>
      </c>
    </row>
    <row r="51" s="1" customFormat="1" spans="1:22">
      <c r="A51" s="3">
        <v>999228348033696</v>
      </c>
      <c r="B51" s="1" t="s">
        <v>1671</v>
      </c>
      <c r="C51" s="1" t="s">
        <v>1984</v>
      </c>
      <c r="D51" s="1" t="s">
        <v>1985</v>
      </c>
      <c r="E51" s="1" t="s">
        <v>1986</v>
      </c>
      <c r="F51" s="1" t="s">
        <v>1671</v>
      </c>
      <c r="G51" s="1" t="s">
        <v>1675</v>
      </c>
      <c r="H51" s="1" t="s">
        <v>1676</v>
      </c>
      <c r="I51" s="1" t="s">
        <v>1987</v>
      </c>
      <c r="J51" s="1" t="s">
        <v>30</v>
      </c>
      <c r="K51" s="1" t="s">
        <v>1988</v>
      </c>
      <c r="L51" s="1" t="s">
        <v>1988</v>
      </c>
      <c r="M51" s="1" t="s">
        <v>1679</v>
      </c>
      <c r="N51" s="1" t="s">
        <v>1679</v>
      </c>
      <c r="O51" s="1" t="s">
        <v>1680</v>
      </c>
      <c r="P51" s="1" t="s">
        <v>1681</v>
      </c>
      <c r="Q51" s="1" t="s">
        <v>1682</v>
      </c>
      <c r="R51" s="1" t="s">
        <v>1989</v>
      </c>
      <c r="S51" s="1" t="s">
        <v>1684</v>
      </c>
      <c r="T51" s="1" t="s">
        <v>1685</v>
      </c>
      <c r="U51" s="1" t="s">
        <v>1627</v>
      </c>
      <c r="V51" s="1" t="s">
        <v>1686</v>
      </c>
    </row>
    <row r="52" s="1" customFormat="1" spans="1:22">
      <c r="A52" s="3">
        <v>999228347650343</v>
      </c>
      <c r="B52" s="1" t="s">
        <v>1671</v>
      </c>
      <c r="C52" s="1" t="s">
        <v>1990</v>
      </c>
      <c r="D52" s="1" t="s">
        <v>1991</v>
      </c>
      <c r="E52" s="1" t="s">
        <v>1992</v>
      </c>
      <c r="F52" s="1" t="s">
        <v>1671</v>
      </c>
      <c r="G52" s="1" t="s">
        <v>1675</v>
      </c>
      <c r="H52" s="1" t="s">
        <v>1676</v>
      </c>
      <c r="I52" s="1" t="s">
        <v>1993</v>
      </c>
      <c r="J52" s="1" t="s">
        <v>30</v>
      </c>
      <c r="K52" s="1" t="s">
        <v>1994</v>
      </c>
      <c r="L52" s="1" t="s">
        <v>1994</v>
      </c>
      <c r="M52" s="1" t="s">
        <v>1679</v>
      </c>
      <c r="N52" s="1" t="s">
        <v>1679</v>
      </c>
      <c r="O52" s="1" t="s">
        <v>1680</v>
      </c>
      <c r="P52" s="1" t="s">
        <v>1681</v>
      </c>
      <c r="Q52" s="1" t="s">
        <v>1682</v>
      </c>
      <c r="R52" s="1" t="s">
        <v>1995</v>
      </c>
      <c r="S52" s="1" t="s">
        <v>1684</v>
      </c>
      <c r="T52" s="1" t="s">
        <v>1685</v>
      </c>
      <c r="U52" s="1" t="s">
        <v>1627</v>
      </c>
      <c r="V52" s="1" t="s">
        <v>1686</v>
      </c>
    </row>
    <row r="53" s="1" customFormat="1" spans="1:22">
      <c r="A53" s="3">
        <v>999228347573762</v>
      </c>
      <c r="B53" s="1" t="s">
        <v>1671</v>
      </c>
      <c r="C53" s="1" t="s">
        <v>1996</v>
      </c>
      <c r="D53" s="1" t="s">
        <v>1874</v>
      </c>
      <c r="E53" s="1" t="s">
        <v>1997</v>
      </c>
      <c r="F53" s="1" t="s">
        <v>1671</v>
      </c>
      <c r="G53" s="1" t="s">
        <v>1675</v>
      </c>
      <c r="H53" s="1" t="s">
        <v>1676</v>
      </c>
      <c r="I53" s="1" t="s">
        <v>1876</v>
      </c>
      <c r="J53" s="1" t="s">
        <v>30</v>
      </c>
      <c r="K53" s="1" t="s">
        <v>1877</v>
      </c>
      <c r="L53" s="1" t="s">
        <v>1877</v>
      </c>
      <c r="M53" s="1" t="s">
        <v>1679</v>
      </c>
      <c r="N53" s="1" t="s">
        <v>1679</v>
      </c>
      <c r="O53" s="1" t="s">
        <v>1680</v>
      </c>
      <c r="P53" s="1" t="s">
        <v>1681</v>
      </c>
      <c r="Q53" s="1" t="s">
        <v>1682</v>
      </c>
      <c r="R53" s="1" t="s">
        <v>1998</v>
      </c>
      <c r="S53" s="1" t="s">
        <v>1684</v>
      </c>
      <c r="T53" s="1" t="s">
        <v>1685</v>
      </c>
      <c r="U53" s="1" t="s">
        <v>1627</v>
      </c>
      <c r="V53" s="1" t="s">
        <v>1879</v>
      </c>
    </row>
    <row r="54" s="1" customFormat="1" spans="1:22">
      <c r="A54" s="3">
        <v>999228347564584</v>
      </c>
      <c r="B54" s="1" t="s">
        <v>1671</v>
      </c>
      <c r="C54" s="1" t="s">
        <v>1999</v>
      </c>
      <c r="D54" s="1" t="s">
        <v>2000</v>
      </c>
      <c r="E54" s="1" t="s">
        <v>2001</v>
      </c>
      <c r="F54" s="1" t="s">
        <v>1671</v>
      </c>
      <c r="G54" s="1" t="s">
        <v>1675</v>
      </c>
      <c r="H54" s="1" t="s">
        <v>1676</v>
      </c>
      <c r="I54" s="1" t="s">
        <v>2002</v>
      </c>
      <c r="J54" s="1" t="s">
        <v>30</v>
      </c>
      <c r="K54" s="1" t="s">
        <v>2003</v>
      </c>
      <c r="L54" s="1" t="s">
        <v>2003</v>
      </c>
      <c r="M54" s="1" t="s">
        <v>1679</v>
      </c>
      <c r="N54" s="1" t="s">
        <v>1679</v>
      </c>
      <c r="O54" s="1" t="s">
        <v>1680</v>
      </c>
      <c r="P54" s="1" t="s">
        <v>1681</v>
      </c>
      <c r="Q54" s="1" t="s">
        <v>1682</v>
      </c>
      <c r="R54" s="1" t="s">
        <v>2004</v>
      </c>
      <c r="S54" s="1" t="s">
        <v>1684</v>
      </c>
      <c r="T54" s="1" t="s">
        <v>1685</v>
      </c>
      <c r="U54" s="1" t="s">
        <v>1627</v>
      </c>
      <c r="V54" s="1" t="s">
        <v>1686</v>
      </c>
    </row>
    <row r="55" s="1" customFormat="1" spans="1:22">
      <c r="A55" s="3">
        <v>999228347353002</v>
      </c>
      <c r="B55" s="1" t="s">
        <v>1671</v>
      </c>
      <c r="C55" s="1" t="s">
        <v>2005</v>
      </c>
      <c r="D55" s="1" t="s">
        <v>1843</v>
      </c>
      <c r="E55" s="1" t="s">
        <v>2006</v>
      </c>
      <c r="F55" s="1" t="s">
        <v>1671</v>
      </c>
      <c r="G55" s="1" t="s">
        <v>1675</v>
      </c>
      <c r="H55" s="1" t="s">
        <v>1676</v>
      </c>
      <c r="I55" s="1" t="s">
        <v>2007</v>
      </c>
      <c r="J55" s="1" t="s">
        <v>30</v>
      </c>
      <c r="K55" s="1" t="s">
        <v>2008</v>
      </c>
      <c r="L55" s="1" t="s">
        <v>2008</v>
      </c>
      <c r="M55" s="1" t="s">
        <v>1679</v>
      </c>
      <c r="N55" s="1" t="s">
        <v>1679</v>
      </c>
      <c r="O55" s="1" t="s">
        <v>1680</v>
      </c>
      <c r="P55" s="1" t="s">
        <v>1681</v>
      </c>
      <c r="Q55" s="1" t="s">
        <v>1682</v>
      </c>
      <c r="R55" s="1" t="s">
        <v>2009</v>
      </c>
      <c r="S55" s="1" t="s">
        <v>1684</v>
      </c>
      <c r="T55" s="1" t="s">
        <v>1685</v>
      </c>
      <c r="U55" s="1" t="s">
        <v>1627</v>
      </c>
      <c r="V55" s="1" t="s">
        <v>1686</v>
      </c>
    </row>
    <row r="56" s="1" customFormat="1" spans="1:22">
      <c r="A56" s="3">
        <v>28347244255</v>
      </c>
      <c r="B56" s="1" t="s">
        <v>1671</v>
      </c>
      <c r="C56" s="1" t="s">
        <v>2010</v>
      </c>
      <c r="D56" s="1" t="s">
        <v>2011</v>
      </c>
      <c r="E56" s="1" t="s">
        <v>2012</v>
      </c>
      <c r="F56" s="1" t="s">
        <v>1671</v>
      </c>
      <c r="G56" s="1" t="s">
        <v>1675</v>
      </c>
      <c r="H56" s="1" t="s">
        <v>1676</v>
      </c>
      <c r="I56" s="1" t="s">
        <v>2013</v>
      </c>
      <c r="J56" s="1" t="s">
        <v>30</v>
      </c>
      <c r="K56" s="1" t="s">
        <v>2014</v>
      </c>
      <c r="L56" s="1" t="s">
        <v>2014</v>
      </c>
      <c r="M56" s="1" t="s">
        <v>1679</v>
      </c>
      <c r="N56" s="1" t="s">
        <v>1679</v>
      </c>
      <c r="O56" s="1" t="s">
        <v>1680</v>
      </c>
      <c r="P56" s="1" t="s">
        <v>1681</v>
      </c>
      <c r="Q56" s="1" t="s">
        <v>1682</v>
      </c>
      <c r="R56" s="1" t="s">
        <v>2015</v>
      </c>
      <c r="S56" s="1" t="s">
        <v>1684</v>
      </c>
      <c r="T56" s="1" t="s">
        <v>1685</v>
      </c>
      <c r="U56" s="1" t="s">
        <v>1627</v>
      </c>
      <c r="V56" s="1" t="s">
        <v>1707</v>
      </c>
    </row>
    <row r="57" s="1" customFormat="1" spans="1:22">
      <c r="A57" s="3">
        <v>999228347239037</v>
      </c>
      <c r="B57" s="1" t="s">
        <v>1671</v>
      </c>
      <c r="C57" s="1" t="s">
        <v>2016</v>
      </c>
      <c r="D57" s="1" t="s">
        <v>2017</v>
      </c>
      <c r="E57" s="1" t="s">
        <v>2018</v>
      </c>
      <c r="F57" s="1" t="s">
        <v>1671</v>
      </c>
      <c r="G57" s="1" t="s">
        <v>1675</v>
      </c>
      <c r="H57" s="1" t="s">
        <v>1676</v>
      </c>
      <c r="I57" s="1" t="s">
        <v>2019</v>
      </c>
      <c r="J57" s="1" t="s">
        <v>30</v>
      </c>
      <c r="K57" s="1" t="s">
        <v>2020</v>
      </c>
      <c r="L57" s="1" t="s">
        <v>2020</v>
      </c>
      <c r="M57" s="1" t="s">
        <v>1679</v>
      </c>
      <c r="N57" s="1" t="s">
        <v>1679</v>
      </c>
      <c r="O57" s="1" t="s">
        <v>1680</v>
      </c>
      <c r="P57" s="1" t="s">
        <v>1681</v>
      </c>
      <c r="Q57" s="1" t="s">
        <v>1682</v>
      </c>
      <c r="R57" s="1" t="s">
        <v>2021</v>
      </c>
      <c r="S57" s="1" t="s">
        <v>1684</v>
      </c>
      <c r="T57" s="1" t="s">
        <v>1685</v>
      </c>
      <c r="U57" s="1" t="s">
        <v>1627</v>
      </c>
      <c r="V57" s="1" t="s">
        <v>1686</v>
      </c>
    </row>
    <row r="58" s="1" customFormat="1" spans="1:22">
      <c r="A58" s="3">
        <v>999228347232426</v>
      </c>
      <c r="B58" s="1" t="s">
        <v>1671</v>
      </c>
      <c r="C58" s="1" t="s">
        <v>2022</v>
      </c>
      <c r="D58" s="1" t="s">
        <v>2023</v>
      </c>
      <c r="E58" s="1" t="s">
        <v>2024</v>
      </c>
      <c r="F58" s="1" t="s">
        <v>1671</v>
      </c>
      <c r="G58" s="1" t="s">
        <v>1675</v>
      </c>
      <c r="H58" s="1" t="s">
        <v>1676</v>
      </c>
      <c r="I58" s="1" t="s">
        <v>2025</v>
      </c>
      <c r="J58" s="1" t="s">
        <v>30</v>
      </c>
      <c r="K58" s="1" t="s">
        <v>2026</v>
      </c>
      <c r="L58" s="1" t="s">
        <v>2026</v>
      </c>
      <c r="M58" s="1" t="s">
        <v>1679</v>
      </c>
      <c r="N58" s="1" t="s">
        <v>1679</v>
      </c>
      <c r="O58" s="1" t="s">
        <v>1680</v>
      </c>
      <c r="P58" s="1" t="s">
        <v>1681</v>
      </c>
      <c r="Q58" s="1" t="s">
        <v>1682</v>
      </c>
      <c r="R58" s="1" t="s">
        <v>2027</v>
      </c>
      <c r="S58" s="1" t="s">
        <v>1684</v>
      </c>
      <c r="T58" s="1" t="s">
        <v>1685</v>
      </c>
      <c r="U58" s="1" t="s">
        <v>1627</v>
      </c>
      <c r="V58" s="1" t="s">
        <v>2028</v>
      </c>
    </row>
    <row r="59" s="1" customFormat="1" spans="1:22">
      <c r="A59" s="3">
        <v>999228347155989</v>
      </c>
      <c r="B59" s="1" t="s">
        <v>1671</v>
      </c>
      <c r="C59" s="1" t="s">
        <v>2029</v>
      </c>
      <c r="D59" s="1" t="s">
        <v>2030</v>
      </c>
      <c r="E59" s="1" t="s">
        <v>2031</v>
      </c>
      <c r="F59" s="1" t="s">
        <v>1671</v>
      </c>
      <c r="G59" s="1" t="s">
        <v>1675</v>
      </c>
      <c r="H59" s="1" t="s">
        <v>1676</v>
      </c>
      <c r="I59" s="1" t="s">
        <v>2032</v>
      </c>
      <c r="J59" s="1" t="s">
        <v>30</v>
      </c>
      <c r="K59" s="1" t="s">
        <v>2033</v>
      </c>
      <c r="L59" s="1" t="s">
        <v>2033</v>
      </c>
      <c r="M59" s="1" t="s">
        <v>1679</v>
      </c>
      <c r="N59" s="1" t="s">
        <v>1679</v>
      </c>
      <c r="O59" s="1" t="s">
        <v>1680</v>
      </c>
      <c r="P59" s="1" t="s">
        <v>1681</v>
      </c>
      <c r="Q59" s="1" t="s">
        <v>1682</v>
      </c>
      <c r="R59" s="1" t="s">
        <v>2034</v>
      </c>
      <c r="S59" s="1" t="s">
        <v>1684</v>
      </c>
      <c r="T59" s="1" t="s">
        <v>1685</v>
      </c>
      <c r="U59" s="1" t="s">
        <v>1627</v>
      </c>
      <c r="V59" s="1" t="s">
        <v>1782</v>
      </c>
    </row>
    <row r="60" s="1" customFormat="1" spans="1:22">
      <c r="A60" s="3">
        <v>999228346392882</v>
      </c>
      <c r="B60" s="1" t="s">
        <v>1671</v>
      </c>
      <c r="C60" s="1" t="s">
        <v>2035</v>
      </c>
      <c r="D60" s="1" t="s">
        <v>2036</v>
      </c>
      <c r="E60" s="1" t="s">
        <v>2037</v>
      </c>
      <c r="F60" s="1" t="s">
        <v>1671</v>
      </c>
      <c r="G60" s="1" t="s">
        <v>1675</v>
      </c>
      <c r="H60" s="1" t="s">
        <v>1676</v>
      </c>
      <c r="I60" s="1" t="s">
        <v>2038</v>
      </c>
      <c r="J60" s="1" t="s">
        <v>30</v>
      </c>
      <c r="K60" s="1" t="s">
        <v>2039</v>
      </c>
      <c r="L60" s="1" t="s">
        <v>2039</v>
      </c>
      <c r="M60" s="1" t="s">
        <v>1679</v>
      </c>
      <c r="N60" s="1" t="s">
        <v>1679</v>
      </c>
      <c r="O60" s="1" t="s">
        <v>1680</v>
      </c>
      <c r="P60" s="1" t="s">
        <v>1681</v>
      </c>
      <c r="Q60" s="1" t="s">
        <v>1682</v>
      </c>
      <c r="R60" s="1" t="s">
        <v>2040</v>
      </c>
      <c r="S60" s="1" t="s">
        <v>1684</v>
      </c>
      <c r="T60" s="1" t="s">
        <v>1685</v>
      </c>
      <c r="U60" s="1" t="s">
        <v>1627</v>
      </c>
      <c r="V60" s="1" t="s">
        <v>1686</v>
      </c>
    </row>
    <row r="61" s="1" customFormat="1" spans="1:22">
      <c r="A61" s="3">
        <v>999228346386649</v>
      </c>
      <c r="B61" s="1" t="s">
        <v>1671</v>
      </c>
      <c r="C61" s="1" t="s">
        <v>2041</v>
      </c>
      <c r="D61" s="1" t="s">
        <v>2036</v>
      </c>
      <c r="E61" s="1" t="s">
        <v>2042</v>
      </c>
      <c r="F61" s="1" t="s">
        <v>1671</v>
      </c>
      <c r="G61" s="1" t="s">
        <v>1675</v>
      </c>
      <c r="H61" s="1" t="s">
        <v>1676</v>
      </c>
      <c r="I61" s="1" t="s">
        <v>2043</v>
      </c>
      <c r="J61" s="1" t="s">
        <v>30</v>
      </c>
      <c r="K61" s="1" t="s">
        <v>2044</v>
      </c>
      <c r="L61" s="1" t="s">
        <v>2044</v>
      </c>
      <c r="M61" s="1" t="s">
        <v>1679</v>
      </c>
      <c r="N61" s="1" t="s">
        <v>1679</v>
      </c>
      <c r="O61" s="1" t="s">
        <v>1680</v>
      </c>
      <c r="P61" s="1" t="s">
        <v>1681</v>
      </c>
      <c r="Q61" s="1" t="s">
        <v>1682</v>
      </c>
      <c r="R61" s="1" t="s">
        <v>2045</v>
      </c>
      <c r="S61" s="1" t="s">
        <v>1684</v>
      </c>
      <c r="T61" s="1" t="s">
        <v>1685</v>
      </c>
      <c r="U61" s="1" t="s">
        <v>1627</v>
      </c>
      <c r="V61" s="1" t="s">
        <v>1686</v>
      </c>
    </row>
    <row r="62" s="1" customFormat="1" spans="1:22">
      <c r="A62" s="3">
        <v>999228346263535</v>
      </c>
      <c r="B62" s="1" t="s">
        <v>1671</v>
      </c>
      <c r="C62" s="1" t="s">
        <v>2046</v>
      </c>
      <c r="D62" s="1" t="s">
        <v>2047</v>
      </c>
      <c r="E62" s="1" t="s">
        <v>2048</v>
      </c>
      <c r="F62" s="1" t="s">
        <v>1671</v>
      </c>
      <c r="G62" s="1" t="s">
        <v>1675</v>
      </c>
      <c r="H62" s="1" t="s">
        <v>1676</v>
      </c>
      <c r="I62" s="1" t="s">
        <v>2049</v>
      </c>
      <c r="J62" s="1" t="s">
        <v>30</v>
      </c>
      <c r="K62" s="1" t="s">
        <v>2050</v>
      </c>
      <c r="L62" s="1" t="s">
        <v>2050</v>
      </c>
      <c r="M62" s="1" t="s">
        <v>1679</v>
      </c>
      <c r="N62" s="1" t="s">
        <v>1679</v>
      </c>
      <c r="O62" s="1" t="s">
        <v>1680</v>
      </c>
      <c r="P62" s="1" t="s">
        <v>1681</v>
      </c>
      <c r="Q62" s="1" t="s">
        <v>1682</v>
      </c>
      <c r="R62" s="1" t="s">
        <v>2051</v>
      </c>
      <c r="S62" s="1" t="s">
        <v>1684</v>
      </c>
      <c r="T62" s="1" t="s">
        <v>1685</v>
      </c>
      <c r="U62" s="1" t="s">
        <v>1627</v>
      </c>
      <c r="V62" s="1" t="s">
        <v>1686</v>
      </c>
    </row>
    <row r="63" s="1" customFormat="1" spans="1:22">
      <c r="A63" s="3">
        <v>999228346219533</v>
      </c>
      <c r="B63" s="1" t="s">
        <v>1671</v>
      </c>
      <c r="C63" s="1" t="s">
        <v>2052</v>
      </c>
      <c r="D63" s="1" t="s">
        <v>2053</v>
      </c>
      <c r="E63" s="1" t="s">
        <v>2054</v>
      </c>
      <c r="F63" s="1" t="s">
        <v>1671</v>
      </c>
      <c r="G63" s="1" t="s">
        <v>1675</v>
      </c>
      <c r="H63" s="1" t="s">
        <v>1676</v>
      </c>
      <c r="I63" s="1" t="s">
        <v>2055</v>
      </c>
      <c r="J63" s="1" t="s">
        <v>30</v>
      </c>
      <c r="K63" s="1" t="s">
        <v>2056</v>
      </c>
      <c r="L63" s="1" t="s">
        <v>2056</v>
      </c>
      <c r="M63" s="1" t="s">
        <v>1679</v>
      </c>
      <c r="N63" s="1" t="s">
        <v>1679</v>
      </c>
      <c r="O63" s="1" t="s">
        <v>1680</v>
      </c>
      <c r="P63" s="1" t="s">
        <v>1681</v>
      </c>
      <c r="Q63" s="1" t="s">
        <v>1682</v>
      </c>
      <c r="R63" s="1" t="s">
        <v>2057</v>
      </c>
      <c r="S63" s="1" t="s">
        <v>1684</v>
      </c>
      <c r="T63" s="1" t="s">
        <v>1685</v>
      </c>
      <c r="U63" s="1" t="s">
        <v>1627</v>
      </c>
      <c r="V63" s="1" t="s">
        <v>1707</v>
      </c>
    </row>
    <row r="64" s="1" customFormat="1" spans="1:22">
      <c r="A64" s="3">
        <v>999228346085801</v>
      </c>
      <c r="B64" s="1" t="s">
        <v>1671</v>
      </c>
      <c r="C64" s="1" t="s">
        <v>2058</v>
      </c>
      <c r="D64" s="1" t="s">
        <v>2036</v>
      </c>
      <c r="E64" s="1" t="s">
        <v>2059</v>
      </c>
      <c r="F64" s="1" t="s">
        <v>1671</v>
      </c>
      <c r="G64" s="1" t="s">
        <v>1675</v>
      </c>
      <c r="H64" s="1" t="s">
        <v>1676</v>
      </c>
      <c r="I64" s="1" t="s">
        <v>2060</v>
      </c>
      <c r="J64" s="1" t="s">
        <v>30</v>
      </c>
      <c r="K64" s="1" t="s">
        <v>2061</v>
      </c>
      <c r="L64" s="1" t="s">
        <v>2061</v>
      </c>
      <c r="M64" s="1" t="s">
        <v>1679</v>
      </c>
      <c r="N64" s="1" t="s">
        <v>1679</v>
      </c>
      <c r="O64" s="1" t="s">
        <v>1680</v>
      </c>
      <c r="P64" s="1" t="s">
        <v>1681</v>
      </c>
      <c r="Q64" s="1" t="s">
        <v>1682</v>
      </c>
      <c r="R64" s="1" t="s">
        <v>2062</v>
      </c>
      <c r="S64" s="1" t="s">
        <v>1684</v>
      </c>
      <c r="T64" s="1" t="s">
        <v>1685</v>
      </c>
      <c r="U64" s="1" t="s">
        <v>1627</v>
      </c>
      <c r="V64" s="1" t="s">
        <v>1686</v>
      </c>
    </row>
    <row r="65" s="1" customFormat="1" spans="1:22">
      <c r="A65" s="3">
        <v>999228345869657</v>
      </c>
      <c r="B65" s="1" t="s">
        <v>1671</v>
      </c>
      <c r="C65" s="1" t="s">
        <v>2063</v>
      </c>
      <c r="D65" s="1" t="s">
        <v>2064</v>
      </c>
      <c r="E65" s="1" t="s">
        <v>2065</v>
      </c>
      <c r="F65" s="1" t="s">
        <v>1671</v>
      </c>
      <c r="G65" s="1" t="s">
        <v>1675</v>
      </c>
      <c r="H65" s="1" t="s">
        <v>1676</v>
      </c>
      <c r="I65" s="1" t="s">
        <v>2066</v>
      </c>
      <c r="J65" s="1" t="s">
        <v>30</v>
      </c>
      <c r="K65" s="1" t="s">
        <v>2067</v>
      </c>
      <c r="L65" s="1" t="s">
        <v>2067</v>
      </c>
      <c r="M65" s="1" t="s">
        <v>1679</v>
      </c>
      <c r="N65" s="1" t="s">
        <v>1679</v>
      </c>
      <c r="O65" s="1" t="s">
        <v>1680</v>
      </c>
      <c r="P65" s="1" t="s">
        <v>1681</v>
      </c>
      <c r="Q65" s="1" t="s">
        <v>1682</v>
      </c>
      <c r="R65" s="1" t="s">
        <v>2068</v>
      </c>
      <c r="S65" s="1" t="s">
        <v>1684</v>
      </c>
      <c r="T65" s="1" t="s">
        <v>1685</v>
      </c>
      <c r="U65" s="1" t="s">
        <v>1627</v>
      </c>
      <c r="V65" s="1" t="s">
        <v>2069</v>
      </c>
    </row>
    <row r="66" s="1" customFormat="1" spans="1:22">
      <c r="A66" s="3">
        <v>999228345769861</v>
      </c>
      <c r="B66" s="1" t="s">
        <v>1671</v>
      </c>
      <c r="C66" s="1" t="s">
        <v>2070</v>
      </c>
      <c r="D66" s="1" t="s">
        <v>2071</v>
      </c>
      <c r="E66" s="1" t="s">
        <v>2072</v>
      </c>
      <c r="F66" s="1" t="s">
        <v>1671</v>
      </c>
      <c r="G66" s="1" t="s">
        <v>1675</v>
      </c>
      <c r="H66" s="1" t="s">
        <v>1676</v>
      </c>
      <c r="I66" s="1" t="s">
        <v>2073</v>
      </c>
      <c r="J66" s="1" t="s">
        <v>30</v>
      </c>
      <c r="K66" s="1" t="s">
        <v>2074</v>
      </c>
      <c r="L66" s="1" t="s">
        <v>2074</v>
      </c>
      <c r="M66" s="1" t="s">
        <v>1679</v>
      </c>
      <c r="N66" s="1" t="s">
        <v>1679</v>
      </c>
      <c r="O66" s="1" t="s">
        <v>1680</v>
      </c>
      <c r="P66" s="1" t="s">
        <v>1681</v>
      </c>
      <c r="Q66" s="1" t="s">
        <v>1682</v>
      </c>
      <c r="R66" s="1" t="s">
        <v>2075</v>
      </c>
      <c r="S66" s="1" t="s">
        <v>1684</v>
      </c>
      <c r="T66" s="1" t="s">
        <v>1685</v>
      </c>
      <c r="U66" s="1" t="s">
        <v>1627</v>
      </c>
      <c r="V66" s="1" t="s">
        <v>2076</v>
      </c>
    </row>
    <row r="67" s="1" customFormat="1" spans="1:22">
      <c r="A67" s="3">
        <v>999228345740636</v>
      </c>
      <c r="B67" s="1" t="s">
        <v>1671</v>
      </c>
      <c r="C67" s="1" t="s">
        <v>2077</v>
      </c>
      <c r="D67" s="1" t="s">
        <v>2078</v>
      </c>
      <c r="E67" s="1" t="s">
        <v>2079</v>
      </c>
      <c r="F67" s="1" t="s">
        <v>1671</v>
      </c>
      <c r="G67" s="1" t="s">
        <v>1675</v>
      </c>
      <c r="H67" s="1" t="s">
        <v>1676</v>
      </c>
      <c r="I67" s="1" t="s">
        <v>2080</v>
      </c>
      <c r="J67" s="1" t="s">
        <v>30</v>
      </c>
      <c r="K67" s="1" t="s">
        <v>2081</v>
      </c>
      <c r="L67" s="1" t="s">
        <v>2081</v>
      </c>
      <c r="M67" s="1" t="s">
        <v>1679</v>
      </c>
      <c r="N67" s="1" t="s">
        <v>1679</v>
      </c>
      <c r="O67" s="1" t="s">
        <v>1680</v>
      </c>
      <c r="P67" s="1" t="s">
        <v>1681</v>
      </c>
      <c r="Q67" s="1" t="s">
        <v>1682</v>
      </c>
      <c r="R67" s="1" t="s">
        <v>2082</v>
      </c>
      <c r="S67" s="1" t="s">
        <v>1684</v>
      </c>
      <c r="T67" s="1" t="s">
        <v>1685</v>
      </c>
      <c r="U67" s="1" t="s">
        <v>1627</v>
      </c>
      <c r="V67" s="1" t="s">
        <v>2083</v>
      </c>
    </row>
    <row r="68" s="1" customFormat="1" spans="1:22">
      <c r="A68" s="3">
        <v>999228345641479</v>
      </c>
      <c r="B68" s="1" t="s">
        <v>1671</v>
      </c>
      <c r="C68" s="1" t="s">
        <v>2084</v>
      </c>
      <c r="D68" s="1" t="s">
        <v>2085</v>
      </c>
      <c r="E68" s="1" t="s">
        <v>2086</v>
      </c>
      <c r="F68" s="1" t="s">
        <v>1671</v>
      </c>
      <c r="G68" s="1" t="s">
        <v>1675</v>
      </c>
      <c r="H68" s="1" t="s">
        <v>1676</v>
      </c>
      <c r="I68" s="1" t="s">
        <v>2087</v>
      </c>
      <c r="J68" s="1" t="s">
        <v>30</v>
      </c>
      <c r="K68" s="1" t="s">
        <v>2088</v>
      </c>
      <c r="L68" s="1" t="s">
        <v>2088</v>
      </c>
      <c r="M68" s="1" t="s">
        <v>1679</v>
      </c>
      <c r="N68" s="1" t="s">
        <v>1679</v>
      </c>
      <c r="O68" s="1" t="s">
        <v>1680</v>
      </c>
      <c r="P68" s="1" t="s">
        <v>1681</v>
      </c>
      <c r="Q68" s="1" t="s">
        <v>1682</v>
      </c>
      <c r="R68" s="1" t="s">
        <v>2089</v>
      </c>
      <c r="S68" s="1" t="s">
        <v>1684</v>
      </c>
      <c r="T68" s="1" t="s">
        <v>1685</v>
      </c>
      <c r="U68" s="1" t="s">
        <v>1627</v>
      </c>
      <c r="V68" s="1" t="s">
        <v>1686</v>
      </c>
    </row>
    <row r="69" s="1" customFormat="1" spans="1:22">
      <c r="A69" s="3">
        <v>999228345605253</v>
      </c>
      <c r="B69" s="1" t="s">
        <v>1671</v>
      </c>
      <c r="C69" s="1" t="s">
        <v>2090</v>
      </c>
      <c r="D69" s="1" t="s">
        <v>2091</v>
      </c>
      <c r="E69" s="1" t="s">
        <v>2092</v>
      </c>
      <c r="F69" s="1" t="s">
        <v>1671</v>
      </c>
      <c r="G69" s="1" t="s">
        <v>1675</v>
      </c>
      <c r="H69" s="1" t="s">
        <v>1676</v>
      </c>
      <c r="I69" s="1" t="s">
        <v>2093</v>
      </c>
      <c r="J69" s="1" t="s">
        <v>30</v>
      </c>
      <c r="K69" s="1" t="s">
        <v>2094</v>
      </c>
      <c r="L69" s="1" t="s">
        <v>2094</v>
      </c>
      <c r="M69" s="1" t="s">
        <v>1679</v>
      </c>
      <c r="N69" s="1" t="s">
        <v>1679</v>
      </c>
      <c r="O69" s="1" t="s">
        <v>1680</v>
      </c>
      <c r="P69" s="1" t="s">
        <v>1681</v>
      </c>
      <c r="Q69" s="1" t="s">
        <v>1682</v>
      </c>
      <c r="R69" s="1" t="s">
        <v>2095</v>
      </c>
      <c r="S69" s="1" t="s">
        <v>1684</v>
      </c>
      <c r="T69" s="1" t="s">
        <v>1685</v>
      </c>
      <c r="U69" s="1" t="s">
        <v>1627</v>
      </c>
      <c r="V69" s="1" t="s">
        <v>2096</v>
      </c>
    </row>
    <row r="70" s="1" customFormat="1" spans="1:22">
      <c r="A70" s="3">
        <v>999228345600824</v>
      </c>
      <c r="B70" s="1" t="s">
        <v>1671</v>
      </c>
      <c r="C70" s="1" t="s">
        <v>2097</v>
      </c>
      <c r="D70" s="1" t="s">
        <v>2098</v>
      </c>
      <c r="E70" s="1" t="s">
        <v>2099</v>
      </c>
      <c r="F70" s="1" t="s">
        <v>1671</v>
      </c>
      <c r="G70" s="1" t="s">
        <v>1675</v>
      </c>
      <c r="H70" s="1" t="s">
        <v>1676</v>
      </c>
      <c r="I70" s="1" t="s">
        <v>2100</v>
      </c>
      <c r="J70" s="1" t="s">
        <v>30</v>
      </c>
      <c r="K70" s="1" t="s">
        <v>2101</v>
      </c>
      <c r="L70" s="1" t="s">
        <v>2101</v>
      </c>
      <c r="M70" s="1" t="s">
        <v>1679</v>
      </c>
      <c r="N70" s="1" t="s">
        <v>1679</v>
      </c>
      <c r="O70" s="1" t="s">
        <v>1680</v>
      </c>
      <c r="P70" s="1" t="s">
        <v>1681</v>
      </c>
      <c r="Q70" s="1" t="s">
        <v>1682</v>
      </c>
      <c r="R70" s="1" t="s">
        <v>2102</v>
      </c>
      <c r="S70" s="1" t="s">
        <v>1684</v>
      </c>
      <c r="T70" s="1" t="s">
        <v>1685</v>
      </c>
      <c r="U70" s="1" t="s">
        <v>1627</v>
      </c>
      <c r="V70" s="1" t="s">
        <v>1935</v>
      </c>
    </row>
    <row r="71" s="1" customFormat="1" spans="1:22">
      <c r="A71" s="3">
        <v>999228345520064</v>
      </c>
      <c r="B71" s="1" t="s">
        <v>1671</v>
      </c>
      <c r="C71" s="1" t="s">
        <v>2103</v>
      </c>
      <c r="D71" s="1" t="s">
        <v>2104</v>
      </c>
      <c r="E71" s="1" t="s">
        <v>2105</v>
      </c>
      <c r="F71" s="1" t="s">
        <v>1671</v>
      </c>
      <c r="G71" s="1" t="s">
        <v>1675</v>
      </c>
      <c r="H71" s="1" t="s">
        <v>1676</v>
      </c>
      <c r="I71" s="1" t="s">
        <v>2106</v>
      </c>
      <c r="J71" s="1" t="s">
        <v>30</v>
      </c>
      <c r="K71" s="1" t="s">
        <v>2107</v>
      </c>
      <c r="L71" s="1" t="s">
        <v>2107</v>
      </c>
      <c r="M71" s="1" t="s">
        <v>1679</v>
      </c>
      <c r="N71" s="1" t="s">
        <v>1679</v>
      </c>
      <c r="O71" s="1" t="s">
        <v>1680</v>
      </c>
      <c r="P71" s="1" t="s">
        <v>1681</v>
      </c>
      <c r="Q71" s="1" t="s">
        <v>1682</v>
      </c>
      <c r="R71" s="1" t="s">
        <v>2108</v>
      </c>
      <c r="S71" s="1" t="s">
        <v>1684</v>
      </c>
      <c r="T71" s="1" t="s">
        <v>1685</v>
      </c>
      <c r="U71" s="1" t="s">
        <v>1627</v>
      </c>
      <c r="V71" s="1" t="s">
        <v>1729</v>
      </c>
    </row>
    <row r="72" s="1" customFormat="1" spans="1:22">
      <c r="A72" s="3">
        <v>999228345447866</v>
      </c>
      <c r="B72" s="1" t="s">
        <v>1671</v>
      </c>
      <c r="C72" s="1" t="s">
        <v>2109</v>
      </c>
      <c r="D72" s="1" t="s">
        <v>2110</v>
      </c>
      <c r="E72" s="1" t="s">
        <v>2111</v>
      </c>
      <c r="F72" s="1" t="s">
        <v>1671</v>
      </c>
      <c r="G72" s="1" t="s">
        <v>1675</v>
      </c>
      <c r="H72" s="1" t="s">
        <v>1676</v>
      </c>
      <c r="I72" s="1" t="s">
        <v>2112</v>
      </c>
      <c r="J72" s="1" t="s">
        <v>30</v>
      </c>
      <c r="K72" s="1" t="s">
        <v>2113</v>
      </c>
      <c r="L72" s="1" t="s">
        <v>2113</v>
      </c>
      <c r="M72" s="1" t="s">
        <v>1679</v>
      </c>
      <c r="N72" s="1" t="s">
        <v>1679</v>
      </c>
      <c r="O72" s="1" t="s">
        <v>1680</v>
      </c>
      <c r="P72" s="1" t="s">
        <v>1681</v>
      </c>
      <c r="Q72" s="1" t="s">
        <v>1682</v>
      </c>
      <c r="R72" s="1" t="s">
        <v>2114</v>
      </c>
      <c r="S72" s="1" t="s">
        <v>1684</v>
      </c>
      <c r="T72" s="1" t="s">
        <v>1685</v>
      </c>
      <c r="U72" s="1" t="s">
        <v>1627</v>
      </c>
      <c r="V72" s="1" t="s">
        <v>1707</v>
      </c>
    </row>
    <row r="73" s="1" customFormat="1" spans="1:22">
      <c r="A73" s="3">
        <v>999228345132888</v>
      </c>
      <c r="B73" s="1" t="s">
        <v>1671</v>
      </c>
      <c r="C73" s="1" t="s">
        <v>2115</v>
      </c>
      <c r="D73" s="1" t="s">
        <v>2116</v>
      </c>
      <c r="E73" s="1" t="s">
        <v>2117</v>
      </c>
      <c r="F73" s="1" t="s">
        <v>1671</v>
      </c>
      <c r="G73" s="1" t="s">
        <v>1675</v>
      </c>
      <c r="H73" s="1" t="s">
        <v>1676</v>
      </c>
      <c r="I73" s="1" t="s">
        <v>2118</v>
      </c>
      <c r="J73" s="1" t="s">
        <v>30</v>
      </c>
      <c r="K73" s="1" t="s">
        <v>2119</v>
      </c>
      <c r="L73" s="1" t="s">
        <v>2119</v>
      </c>
      <c r="M73" s="1" t="s">
        <v>1679</v>
      </c>
      <c r="N73" s="1" t="s">
        <v>1679</v>
      </c>
      <c r="O73" s="1" t="s">
        <v>1680</v>
      </c>
      <c r="P73" s="1" t="s">
        <v>1681</v>
      </c>
      <c r="Q73" s="1" t="s">
        <v>1682</v>
      </c>
      <c r="R73" s="1" t="s">
        <v>2120</v>
      </c>
      <c r="S73" s="1" t="s">
        <v>1684</v>
      </c>
      <c r="T73" s="1" t="s">
        <v>1685</v>
      </c>
      <c r="U73" s="1" t="s">
        <v>1627</v>
      </c>
      <c r="V73" s="1" t="s">
        <v>1686</v>
      </c>
    </row>
    <row r="74" s="1" customFormat="1" spans="1:22">
      <c r="A74" s="3">
        <v>999228345116439</v>
      </c>
      <c r="B74" s="1" t="s">
        <v>1671</v>
      </c>
      <c r="C74" s="1" t="s">
        <v>2121</v>
      </c>
      <c r="D74" s="1" t="s">
        <v>2122</v>
      </c>
      <c r="E74" s="1" t="s">
        <v>2123</v>
      </c>
      <c r="F74" s="1" t="s">
        <v>1671</v>
      </c>
      <c r="G74" s="1" t="s">
        <v>1675</v>
      </c>
      <c r="H74" s="1" t="s">
        <v>1676</v>
      </c>
      <c r="I74" s="1" t="s">
        <v>2124</v>
      </c>
      <c r="J74" s="1" t="s">
        <v>30</v>
      </c>
      <c r="K74" s="1" t="s">
        <v>2125</v>
      </c>
      <c r="L74" s="1" t="s">
        <v>2125</v>
      </c>
      <c r="M74" s="1" t="s">
        <v>1679</v>
      </c>
      <c r="N74" s="1" t="s">
        <v>1679</v>
      </c>
      <c r="O74" s="1" t="s">
        <v>1680</v>
      </c>
      <c r="P74" s="1" t="s">
        <v>1681</v>
      </c>
      <c r="Q74" s="1" t="s">
        <v>1682</v>
      </c>
      <c r="R74" s="1" t="s">
        <v>2126</v>
      </c>
      <c r="S74" s="1" t="s">
        <v>1684</v>
      </c>
      <c r="T74" s="1" t="s">
        <v>1685</v>
      </c>
      <c r="U74" s="1" t="s">
        <v>1627</v>
      </c>
      <c r="V74" s="1" t="s">
        <v>1872</v>
      </c>
    </row>
    <row r="75" s="1" customFormat="1" spans="1:22">
      <c r="A75" s="3">
        <v>999228345039445</v>
      </c>
      <c r="B75" s="1" t="s">
        <v>1671</v>
      </c>
      <c r="C75" s="1" t="s">
        <v>2127</v>
      </c>
      <c r="D75" s="1" t="s">
        <v>2128</v>
      </c>
      <c r="E75" s="1" t="s">
        <v>2129</v>
      </c>
      <c r="F75" s="1" t="s">
        <v>1671</v>
      </c>
      <c r="G75" s="1" t="s">
        <v>1675</v>
      </c>
      <c r="H75" s="1" t="s">
        <v>1676</v>
      </c>
      <c r="I75" s="1" t="s">
        <v>2130</v>
      </c>
      <c r="J75" s="1" t="s">
        <v>30</v>
      </c>
      <c r="K75" s="1" t="s">
        <v>2131</v>
      </c>
      <c r="L75" s="1" t="s">
        <v>2131</v>
      </c>
      <c r="M75" s="1" t="s">
        <v>1679</v>
      </c>
      <c r="N75" s="1" t="s">
        <v>1679</v>
      </c>
      <c r="O75" s="1" t="s">
        <v>1680</v>
      </c>
      <c r="P75" s="1" t="s">
        <v>1681</v>
      </c>
      <c r="Q75" s="1" t="s">
        <v>1682</v>
      </c>
      <c r="R75" s="1" t="s">
        <v>2132</v>
      </c>
      <c r="S75" s="1" t="s">
        <v>1684</v>
      </c>
      <c r="T75" s="1" t="s">
        <v>1685</v>
      </c>
      <c r="U75" s="1" t="s">
        <v>1627</v>
      </c>
      <c r="V75" s="1" t="s">
        <v>2133</v>
      </c>
    </row>
    <row r="76" s="1" customFormat="1" spans="1:22">
      <c r="A76" s="3">
        <v>999228344997643</v>
      </c>
      <c r="B76" s="1" t="s">
        <v>1671</v>
      </c>
      <c r="C76" s="1" t="s">
        <v>2134</v>
      </c>
      <c r="D76" s="1" t="s">
        <v>2135</v>
      </c>
      <c r="E76" s="1" t="s">
        <v>2136</v>
      </c>
      <c r="F76" s="1" t="s">
        <v>1671</v>
      </c>
      <c r="G76" s="1" t="s">
        <v>1675</v>
      </c>
      <c r="H76" s="1" t="s">
        <v>1676</v>
      </c>
      <c r="I76" s="1" t="s">
        <v>2137</v>
      </c>
      <c r="J76" s="1" t="s">
        <v>30</v>
      </c>
      <c r="K76" s="1" t="s">
        <v>2138</v>
      </c>
      <c r="L76" s="1" t="s">
        <v>2138</v>
      </c>
      <c r="M76" s="1" t="s">
        <v>1679</v>
      </c>
      <c r="N76" s="1" t="s">
        <v>1679</v>
      </c>
      <c r="O76" s="1" t="s">
        <v>1680</v>
      </c>
      <c r="P76" s="1" t="s">
        <v>1681</v>
      </c>
      <c r="Q76" s="1" t="s">
        <v>1682</v>
      </c>
      <c r="R76" s="1" t="s">
        <v>2139</v>
      </c>
      <c r="S76" s="1" t="s">
        <v>1684</v>
      </c>
      <c r="T76" s="1" t="s">
        <v>1685</v>
      </c>
      <c r="U76" s="1" t="s">
        <v>1627</v>
      </c>
      <c r="V76" s="1" t="s">
        <v>1686</v>
      </c>
    </row>
    <row r="77" s="1" customFormat="1" spans="1:22">
      <c r="A77" s="3">
        <v>999228344819010</v>
      </c>
      <c r="B77" s="1" t="s">
        <v>1671</v>
      </c>
      <c r="C77" s="1" t="s">
        <v>2140</v>
      </c>
      <c r="D77" s="1" t="s">
        <v>2141</v>
      </c>
      <c r="E77" s="1" t="s">
        <v>2142</v>
      </c>
      <c r="F77" s="1" t="s">
        <v>1671</v>
      </c>
      <c r="G77" s="1" t="s">
        <v>1675</v>
      </c>
      <c r="H77" s="1" t="s">
        <v>1676</v>
      </c>
      <c r="I77" s="1" t="s">
        <v>2143</v>
      </c>
      <c r="J77" s="1" t="s">
        <v>30</v>
      </c>
      <c r="K77" s="1" t="s">
        <v>2144</v>
      </c>
      <c r="L77" s="1" t="s">
        <v>2144</v>
      </c>
      <c r="M77" s="1" t="s">
        <v>1679</v>
      </c>
      <c r="N77" s="1" t="s">
        <v>1679</v>
      </c>
      <c r="O77" s="1" t="s">
        <v>1680</v>
      </c>
      <c r="P77" s="1" t="s">
        <v>1681</v>
      </c>
      <c r="Q77" s="1" t="s">
        <v>1682</v>
      </c>
      <c r="R77" s="1" t="s">
        <v>2145</v>
      </c>
      <c r="S77" s="1" t="s">
        <v>1684</v>
      </c>
      <c r="T77" s="1" t="s">
        <v>1685</v>
      </c>
      <c r="U77" s="1" t="s">
        <v>1627</v>
      </c>
      <c r="V77" s="1" t="s">
        <v>2146</v>
      </c>
    </row>
    <row r="78" s="1" customFormat="1" spans="1:22">
      <c r="A78" s="3">
        <v>999228344300555</v>
      </c>
      <c r="B78" s="1" t="s">
        <v>1671</v>
      </c>
      <c r="C78" s="1" t="s">
        <v>2147</v>
      </c>
      <c r="D78" s="1" t="s">
        <v>2148</v>
      </c>
      <c r="E78" s="1" t="s">
        <v>2149</v>
      </c>
      <c r="F78" s="1" t="s">
        <v>1671</v>
      </c>
      <c r="G78" s="1" t="s">
        <v>1675</v>
      </c>
      <c r="H78" s="1" t="s">
        <v>1676</v>
      </c>
      <c r="I78" s="1" t="s">
        <v>2150</v>
      </c>
      <c r="J78" s="1" t="s">
        <v>30</v>
      </c>
      <c r="K78" s="1" t="s">
        <v>2151</v>
      </c>
      <c r="L78" s="1" t="s">
        <v>2151</v>
      </c>
      <c r="M78" s="1" t="s">
        <v>1679</v>
      </c>
      <c r="N78" s="1" t="s">
        <v>1679</v>
      </c>
      <c r="O78" s="1" t="s">
        <v>1680</v>
      </c>
      <c r="P78" s="1" t="s">
        <v>1681</v>
      </c>
      <c r="Q78" s="1" t="s">
        <v>1682</v>
      </c>
      <c r="R78" s="1" t="s">
        <v>2152</v>
      </c>
      <c r="S78" s="1" t="s">
        <v>1684</v>
      </c>
      <c r="T78" s="1" t="s">
        <v>1685</v>
      </c>
      <c r="U78" s="1" t="s">
        <v>1627</v>
      </c>
      <c r="V78" s="1" t="s">
        <v>1782</v>
      </c>
    </row>
    <row r="79" s="1" customFormat="1" spans="1:22">
      <c r="A79" s="3">
        <v>999228344136099</v>
      </c>
      <c r="B79" s="1" t="s">
        <v>2153</v>
      </c>
      <c r="C79" s="1" t="s">
        <v>2154</v>
      </c>
      <c r="D79" s="1" t="s">
        <v>2155</v>
      </c>
      <c r="E79" s="1" t="s">
        <v>2156</v>
      </c>
      <c r="F79" s="1" t="s">
        <v>1671</v>
      </c>
      <c r="G79" s="1" t="s">
        <v>1675</v>
      </c>
      <c r="H79" s="1" t="s">
        <v>1676</v>
      </c>
      <c r="I79" s="1" t="s">
        <v>2157</v>
      </c>
      <c r="J79" s="1" t="s">
        <v>30</v>
      </c>
      <c r="K79" s="1" t="s">
        <v>2158</v>
      </c>
      <c r="L79" s="1" t="s">
        <v>2158</v>
      </c>
      <c r="M79" s="1" t="s">
        <v>1679</v>
      </c>
      <c r="N79" s="1" t="s">
        <v>1679</v>
      </c>
      <c r="O79" s="1" t="s">
        <v>1680</v>
      </c>
      <c r="P79" s="1" t="s">
        <v>1681</v>
      </c>
      <c r="Q79" s="1" t="s">
        <v>1682</v>
      </c>
      <c r="R79" s="1" t="s">
        <v>2159</v>
      </c>
      <c r="S79" s="1" t="s">
        <v>1684</v>
      </c>
      <c r="T79" s="1" t="s">
        <v>1685</v>
      </c>
      <c r="U79" s="1" t="s">
        <v>1627</v>
      </c>
      <c r="V79" s="1" t="s">
        <v>1686</v>
      </c>
    </row>
    <row r="80" s="1" customFormat="1" spans="1:22">
      <c r="A80" s="3">
        <v>999228344102525</v>
      </c>
      <c r="B80" s="1" t="s">
        <v>2153</v>
      </c>
      <c r="C80" s="1" t="s">
        <v>2160</v>
      </c>
      <c r="D80" s="1" t="s">
        <v>2161</v>
      </c>
      <c r="E80" s="1" t="s">
        <v>2162</v>
      </c>
      <c r="F80" s="1" t="s">
        <v>1671</v>
      </c>
      <c r="G80" s="1" t="s">
        <v>1675</v>
      </c>
      <c r="H80" s="1" t="s">
        <v>1676</v>
      </c>
      <c r="I80" s="1" t="s">
        <v>2163</v>
      </c>
      <c r="J80" s="1" t="s">
        <v>30</v>
      </c>
      <c r="K80" s="1" t="s">
        <v>2164</v>
      </c>
      <c r="L80" s="1" t="s">
        <v>2164</v>
      </c>
      <c r="M80" s="1" t="s">
        <v>1679</v>
      </c>
      <c r="N80" s="1" t="s">
        <v>1679</v>
      </c>
      <c r="O80" s="1" t="s">
        <v>1680</v>
      </c>
      <c r="P80" s="1" t="s">
        <v>1681</v>
      </c>
      <c r="Q80" s="1" t="s">
        <v>1682</v>
      </c>
      <c r="R80" s="1" t="s">
        <v>2165</v>
      </c>
      <c r="S80" s="1" t="s">
        <v>1684</v>
      </c>
      <c r="T80" s="1" t="s">
        <v>1685</v>
      </c>
      <c r="U80" s="1" t="s">
        <v>1627</v>
      </c>
      <c r="V80" s="1" t="s">
        <v>2166</v>
      </c>
    </row>
    <row r="81" s="1" customFormat="1" spans="1:22">
      <c r="A81" s="3">
        <v>999228343739436</v>
      </c>
      <c r="B81" s="1" t="s">
        <v>2153</v>
      </c>
      <c r="C81" s="1" t="s">
        <v>2167</v>
      </c>
      <c r="D81" s="1" t="s">
        <v>2168</v>
      </c>
      <c r="E81" s="1" t="s">
        <v>2169</v>
      </c>
      <c r="F81" s="1" t="s">
        <v>1671</v>
      </c>
      <c r="G81" s="1" t="s">
        <v>1675</v>
      </c>
      <c r="H81" s="1" t="s">
        <v>1676</v>
      </c>
      <c r="I81" s="1" t="s">
        <v>2170</v>
      </c>
      <c r="J81" s="1" t="s">
        <v>30</v>
      </c>
      <c r="K81" s="1" t="s">
        <v>2171</v>
      </c>
      <c r="L81" s="1" t="s">
        <v>2171</v>
      </c>
      <c r="M81" s="1" t="s">
        <v>1679</v>
      </c>
      <c r="N81" s="1" t="s">
        <v>1679</v>
      </c>
      <c r="O81" s="1" t="s">
        <v>1680</v>
      </c>
      <c r="P81" s="1" t="s">
        <v>1681</v>
      </c>
      <c r="Q81" s="1" t="s">
        <v>1682</v>
      </c>
      <c r="R81" s="1" t="s">
        <v>2172</v>
      </c>
      <c r="S81" s="1" t="s">
        <v>1684</v>
      </c>
      <c r="T81" s="1" t="s">
        <v>1685</v>
      </c>
      <c r="U81" s="1" t="s">
        <v>1627</v>
      </c>
      <c r="V81" s="1" t="s">
        <v>1686</v>
      </c>
    </row>
    <row r="82" s="1" customFormat="1" spans="1:22">
      <c r="A82" s="3">
        <v>999228343680334</v>
      </c>
      <c r="B82" s="1" t="s">
        <v>2153</v>
      </c>
      <c r="C82" s="1" t="s">
        <v>2173</v>
      </c>
      <c r="D82" s="1" t="s">
        <v>2174</v>
      </c>
      <c r="E82" s="1" t="s">
        <v>2175</v>
      </c>
      <c r="F82" s="1" t="s">
        <v>1671</v>
      </c>
      <c r="G82" s="1" t="s">
        <v>1675</v>
      </c>
      <c r="H82" s="1" t="s">
        <v>1676</v>
      </c>
      <c r="I82" s="1" t="s">
        <v>2176</v>
      </c>
      <c r="J82" s="1" t="s">
        <v>30</v>
      </c>
      <c r="K82" s="1" t="s">
        <v>2177</v>
      </c>
      <c r="L82" s="1" t="s">
        <v>2177</v>
      </c>
      <c r="M82" s="1" t="s">
        <v>1679</v>
      </c>
      <c r="N82" s="1" t="s">
        <v>1679</v>
      </c>
      <c r="O82" s="1" t="s">
        <v>1680</v>
      </c>
      <c r="P82" s="1" t="s">
        <v>1681</v>
      </c>
      <c r="Q82" s="1" t="s">
        <v>1682</v>
      </c>
      <c r="R82" s="1" t="s">
        <v>2178</v>
      </c>
      <c r="S82" s="1" t="s">
        <v>1684</v>
      </c>
      <c r="T82" s="1" t="s">
        <v>1685</v>
      </c>
      <c r="U82" s="1" t="s">
        <v>1627</v>
      </c>
      <c r="V82" s="1" t="s">
        <v>1686</v>
      </c>
    </row>
    <row r="83" s="1" customFormat="1" spans="1:22">
      <c r="A83" s="3">
        <v>999228343440770</v>
      </c>
      <c r="B83" s="1" t="s">
        <v>2153</v>
      </c>
      <c r="C83" s="1" t="s">
        <v>2179</v>
      </c>
      <c r="D83" s="1" t="s">
        <v>2180</v>
      </c>
      <c r="E83" s="1" t="s">
        <v>2181</v>
      </c>
      <c r="F83" s="1" t="s">
        <v>1671</v>
      </c>
      <c r="G83" s="1" t="s">
        <v>1675</v>
      </c>
      <c r="H83" s="1" t="s">
        <v>1676</v>
      </c>
      <c r="I83" s="1" t="s">
        <v>2182</v>
      </c>
      <c r="J83" s="1" t="s">
        <v>30</v>
      </c>
      <c r="K83" s="1" t="s">
        <v>2183</v>
      </c>
      <c r="L83" s="1" t="s">
        <v>2183</v>
      </c>
      <c r="M83" s="1" t="s">
        <v>1679</v>
      </c>
      <c r="N83" s="1" t="s">
        <v>1679</v>
      </c>
      <c r="O83" s="1" t="s">
        <v>1680</v>
      </c>
      <c r="P83" s="1" t="s">
        <v>1681</v>
      </c>
      <c r="Q83" s="1" t="s">
        <v>1682</v>
      </c>
      <c r="R83" s="1" t="s">
        <v>2184</v>
      </c>
      <c r="S83" s="1" t="s">
        <v>1684</v>
      </c>
      <c r="T83" s="1" t="s">
        <v>1685</v>
      </c>
      <c r="U83" s="1" t="s">
        <v>1627</v>
      </c>
      <c r="V83" s="1" t="s">
        <v>1782</v>
      </c>
    </row>
    <row r="84" s="1" customFormat="1" spans="1:22">
      <c r="A84" s="3">
        <v>999228343216437</v>
      </c>
      <c r="B84" s="1" t="s">
        <v>2153</v>
      </c>
      <c r="C84" s="1" t="s">
        <v>2185</v>
      </c>
      <c r="D84" s="1" t="s">
        <v>2186</v>
      </c>
      <c r="E84" s="1" t="s">
        <v>2187</v>
      </c>
      <c r="F84" s="1" t="s">
        <v>1671</v>
      </c>
      <c r="G84" s="1" t="s">
        <v>1675</v>
      </c>
      <c r="H84" s="1" t="s">
        <v>1676</v>
      </c>
      <c r="I84" s="1" t="s">
        <v>2188</v>
      </c>
      <c r="J84" s="1" t="s">
        <v>30</v>
      </c>
      <c r="K84" s="1" t="s">
        <v>2189</v>
      </c>
      <c r="L84" s="1" t="s">
        <v>2189</v>
      </c>
      <c r="M84" s="1" t="s">
        <v>1679</v>
      </c>
      <c r="N84" s="1" t="s">
        <v>1679</v>
      </c>
      <c r="O84" s="1" t="s">
        <v>1680</v>
      </c>
      <c r="P84" s="1" t="s">
        <v>1681</v>
      </c>
      <c r="Q84" s="1" t="s">
        <v>1682</v>
      </c>
      <c r="R84" s="1" t="s">
        <v>2190</v>
      </c>
      <c r="S84" s="1" t="s">
        <v>1684</v>
      </c>
      <c r="T84" s="1" t="s">
        <v>1685</v>
      </c>
      <c r="U84" s="1" t="s">
        <v>1627</v>
      </c>
      <c r="V84" s="1" t="s">
        <v>1686</v>
      </c>
    </row>
    <row r="85" s="1" customFormat="1" spans="1:22">
      <c r="A85" s="3">
        <v>999228342735156</v>
      </c>
      <c r="B85" s="1" t="s">
        <v>2153</v>
      </c>
      <c r="C85" s="1" t="s">
        <v>2191</v>
      </c>
      <c r="D85" s="1" t="s">
        <v>2192</v>
      </c>
      <c r="E85" s="1" t="s">
        <v>2193</v>
      </c>
      <c r="F85" s="1" t="s">
        <v>1671</v>
      </c>
      <c r="G85" s="1" t="s">
        <v>1675</v>
      </c>
      <c r="H85" s="1" t="s">
        <v>1676</v>
      </c>
      <c r="I85" s="1" t="s">
        <v>2194</v>
      </c>
      <c r="J85" s="1" t="s">
        <v>30</v>
      </c>
      <c r="K85" s="1" t="s">
        <v>2195</v>
      </c>
      <c r="L85" s="1" t="s">
        <v>2195</v>
      </c>
      <c r="M85" s="1" t="s">
        <v>1679</v>
      </c>
      <c r="N85" s="1" t="s">
        <v>1679</v>
      </c>
      <c r="O85" s="1" t="s">
        <v>1680</v>
      </c>
      <c r="P85" s="1" t="s">
        <v>1681</v>
      </c>
      <c r="Q85" s="1" t="s">
        <v>1682</v>
      </c>
      <c r="R85" s="1" t="s">
        <v>2196</v>
      </c>
      <c r="S85" s="1" t="s">
        <v>1684</v>
      </c>
      <c r="T85" s="1" t="s">
        <v>1685</v>
      </c>
      <c r="U85" s="1" t="s">
        <v>1627</v>
      </c>
      <c r="V85" s="1" t="s">
        <v>1872</v>
      </c>
    </row>
    <row r="86" s="1" customFormat="1" spans="1:22">
      <c r="A86" s="3">
        <v>999228342722675</v>
      </c>
      <c r="B86" s="1" t="s">
        <v>2153</v>
      </c>
      <c r="C86" s="1" t="s">
        <v>2197</v>
      </c>
      <c r="D86" s="1" t="s">
        <v>2198</v>
      </c>
      <c r="E86" s="1" t="s">
        <v>2199</v>
      </c>
      <c r="F86" s="1" t="s">
        <v>1671</v>
      </c>
      <c r="G86" s="1" t="s">
        <v>1675</v>
      </c>
      <c r="H86" s="1" t="s">
        <v>1676</v>
      </c>
      <c r="I86" s="1" t="s">
        <v>2200</v>
      </c>
      <c r="J86" s="1" t="s">
        <v>30</v>
      </c>
      <c r="K86" s="1" t="s">
        <v>2201</v>
      </c>
      <c r="L86" s="1" t="s">
        <v>2201</v>
      </c>
      <c r="M86" s="1" t="s">
        <v>1679</v>
      </c>
      <c r="N86" s="1" t="s">
        <v>1679</v>
      </c>
      <c r="O86" s="1" t="s">
        <v>1680</v>
      </c>
      <c r="P86" s="1" t="s">
        <v>1681</v>
      </c>
      <c r="Q86" s="1" t="s">
        <v>1682</v>
      </c>
      <c r="R86" s="1" t="s">
        <v>2202</v>
      </c>
      <c r="S86" s="1" t="s">
        <v>1684</v>
      </c>
      <c r="T86" s="1" t="s">
        <v>1685</v>
      </c>
      <c r="U86" s="1" t="s">
        <v>1627</v>
      </c>
      <c r="V86" s="1" t="s">
        <v>1707</v>
      </c>
    </row>
    <row r="87" s="1" customFormat="1" spans="1:22">
      <c r="A87" s="3">
        <v>999228341873228</v>
      </c>
      <c r="B87" s="1" t="s">
        <v>2153</v>
      </c>
      <c r="C87" s="1" t="s">
        <v>2203</v>
      </c>
      <c r="D87" s="1" t="s">
        <v>2148</v>
      </c>
      <c r="E87" s="1" t="s">
        <v>2204</v>
      </c>
      <c r="F87" s="1" t="s">
        <v>1671</v>
      </c>
      <c r="G87" s="1" t="s">
        <v>1675</v>
      </c>
      <c r="H87" s="1" t="s">
        <v>1676</v>
      </c>
      <c r="I87" s="1" t="s">
        <v>2205</v>
      </c>
      <c r="J87" s="1" t="s">
        <v>30</v>
      </c>
      <c r="K87" s="1" t="s">
        <v>2206</v>
      </c>
      <c r="L87" s="1" t="s">
        <v>2206</v>
      </c>
      <c r="M87" s="1" t="s">
        <v>1679</v>
      </c>
      <c r="N87" s="1" t="s">
        <v>1679</v>
      </c>
      <c r="O87" s="1" t="s">
        <v>1680</v>
      </c>
      <c r="P87" s="1" t="s">
        <v>1681</v>
      </c>
      <c r="Q87" s="1" t="s">
        <v>1682</v>
      </c>
      <c r="R87" s="1" t="s">
        <v>2207</v>
      </c>
      <c r="S87" s="1" t="s">
        <v>1684</v>
      </c>
      <c r="T87" s="1" t="s">
        <v>1685</v>
      </c>
      <c r="U87" s="1" t="s">
        <v>1627</v>
      </c>
      <c r="V87" s="1" t="s">
        <v>1782</v>
      </c>
    </row>
    <row r="88" s="1" customFormat="1" spans="1:22">
      <c r="A88" s="3">
        <v>999228341798560</v>
      </c>
      <c r="B88" s="1" t="s">
        <v>2153</v>
      </c>
      <c r="C88" s="1" t="s">
        <v>2208</v>
      </c>
      <c r="D88" s="1" t="s">
        <v>2209</v>
      </c>
      <c r="E88" s="1" t="s">
        <v>2210</v>
      </c>
      <c r="F88" s="1" t="s">
        <v>1671</v>
      </c>
      <c r="G88" s="1" t="s">
        <v>1675</v>
      </c>
      <c r="H88" s="1" t="s">
        <v>1676</v>
      </c>
      <c r="I88" s="1" t="s">
        <v>2211</v>
      </c>
      <c r="J88" s="1" t="s">
        <v>30</v>
      </c>
      <c r="K88" s="1" t="s">
        <v>2212</v>
      </c>
      <c r="L88" s="1" t="s">
        <v>2212</v>
      </c>
      <c r="M88" s="1" t="s">
        <v>1679</v>
      </c>
      <c r="N88" s="1" t="s">
        <v>1679</v>
      </c>
      <c r="O88" s="1" t="s">
        <v>1680</v>
      </c>
      <c r="P88" s="1" t="s">
        <v>1681</v>
      </c>
      <c r="Q88" s="1" t="s">
        <v>1682</v>
      </c>
      <c r="R88" s="1" t="s">
        <v>2213</v>
      </c>
      <c r="S88" s="1" t="s">
        <v>1684</v>
      </c>
      <c r="T88" s="1" t="s">
        <v>1685</v>
      </c>
      <c r="U88" s="1" t="s">
        <v>1627</v>
      </c>
      <c r="V88" s="1" t="s">
        <v>1872</v>
      </c>
    </row>
    <row r="89" s="1" customFormat="1" spans="1:22">
      <c r="A89" s="3">
        <v>999228341696483</v>
      </c>
      <c r="B89" s="1" t="s">
        <v>2153</v>
      </c>
      <c r="C89" s="1" t="s">
        <v>2214</v>
      </c>
      <c r="D89" s="1" t="s">
        <v>1861</v>
      </c>
      <c r="E89" s="1" t="s">
        <v>2215</v>
      </c>
      <c r="F89" s="1" t="s">
        <v>1671</v>
      </c>
      <c r="G89" s="1" t="s">
        <v>1675</v>
      </c>
      <c r="H89" s="1" t="s">
        <v>1676</v>
      </c>
      <c r="I89" s="1" t="s">
        <v>2216</v>
      </c>
      <c r="J89" s="1" t="s">
        <v>30</v>
      </c>
      <c r="K89" s="1" t="s">
        <v>2217</v>
      </c>
      <c r="L89" s="1" t="s">
        <v>2217</v>
      </c>
      <c r="M89" s="1" t="s">
        <v>1679</v>
      </c>
      <c r="N89" s="1" t="s">
        <v>1679</v>
      </c>
      <c r="O89" s="1" t="s">
        <v>1680</v>
      </c>
      <c r="P89" s="1" t="s">
        <v>1681</v>
      </c>
      <c r="Q89" s="1" t="s">
        <v>1682</v>
      </c>
      <c r="R89" s="1" t="s">
        <v>2218</v>
      </c>
      <c r="S89" s="1" t="s">
        <v>1684</v>
      </c>
      <c r="T89" s="1" t="s">
        <v>1685</v>
      </c>
      <c r="U89" s="1" t="s">
        <v>1627</v>
      </c>
      <c r="V89" s="1" t="s">
        <v>1686</v>
      </c>
    </row>
    <row r="90" s="1" customFormat="1" spans="1:22">
      <c r="A90" s="3">
        <v>999228341542183</v>
      </c>
      <c r="B90" s="1" t="s">
        <v>2153</v>
      </c>
      <c r="C90" s="1" t="s">
        <v>2219</v>
      </c>
      <c r="D90" s="1" t="s">
        <v>2220</v>
      </c>
      <c r="E90" s="1" t="s">
        <v>2221</v>
      </c>
      <c r="F90" s="1" t="s">
        <v>1671</v>
      </c>
      <c r="G90" s="1" t="s">
        <v>1675</v>
      </c>
      <c r="H90" s="1" t="s">
        <v>1676</v>
      </c>
      <c r="I90" s="1" t="s">
        <v>2222</v>
      </c>
      <c r="J90" s="1" t="s">
        <v>30</v>
      </c>
      <c r="K90" s="1" t="s">
        <v>2223</v>
      </c>
      <c r="L90" s="1" t="s">
        <v>2223</v>
      </c>
      <c r="M90" s="1" t="s">
        <v>1679</v>
      </c>
      <c r="N90" s="1" t="s">
        <v>1679</v>
      </c>
      <c r="O90" s="1" t="s">
        <v>1680</v>
      </c>
      <c r="P90" s="1" t="s">
        <v>1681</v>
      </c>
      <c r="Q90" s="1" t="s">
        <v>1682</v>
      </c>
      <c r="R90" s="1" t="s">
        <v>2224</v>
      </c>
      <c r="S90" s="1" t="s">
        <v>1684</v>
      </c>
      <c r="T90" s="1" t="s">
        <v>1685</v>
      </c>
      <c r="U90" s="1" t="s">
        <v>1627</v>
      </c>
      <c r="V90" s="1" t="s">
        <v>1782</v>
      </c>
    </row>
    <row r="91" s="1" customFormat="1" spans="1:22">
      <c r="A91" s="3">
        <v>999228341507832</v>
      </c>
      <c r="B91" s="1" t="s">
        <v>2153</v>
      </c>
      <c r="C91" s="1" t="s">
        <v>2225</v>
      </c>
      <c r="D91" s="1" t="s">
        <v>2226</v>
      </c>
      <c r="E91" s="1" t="s">
        <v>2227</v>
      </c>
      <c r="F91" s="1" t="s">
        <v>1671</v>
      </c>
      <c r="G91" s="1" t="s">
        <v>1675</v>
      </c>
      <c r="H91" s="1" t="s">
        <v>1676</v>
      </c>
      <c r="I91" s="1" t="s">
        <v>2228</v>
      </c>
      <c r="J91" s="1" t="s">
        <v>30</v>
      </c>
      <c r="K91" s="1" t="s">
        <v>2229</v>
      </c>
      <c r="L91" s="1" t="s">
        <v>2229</v>
      </c>
      <c r="M91" s="1" t="s">
        <v>1679</v>
      </c>
      <c r="N91" s="1" t="s">
        <v>1679</v>
      </c>
      <c r="O91" s="1" t="s">
        <v>1680</v>
      </c>
      <c r="P91" s="1" t="s">
        <v>1681</v>
      </c>
      <c r="Q91" s="1" t="s">
        <v>1682</v>
      </c>
      <c r="R91" s="1" t="s">
        <v>2230</v>
      </c>
      <c r="S91" s="1" t="s">
        <v>1684</v>
      </c>
      <c r="T91" s="1" t="s">
        <v>1685</v>
      </c>
      <c r="U91" s="1" t="s">
        <v>1627</v>
      </c>
      <c r="V91" s="1" t="s">
        <v>2231</v>
      </c>
    </row>
    <row r="92" s="1" customFormat="1" spans="1:22">
      <c r="A92" s="3">
        <v>999228341446005</v>
      </c>
      <c r="B92" s="1" t="s">
        <v>2153</v>
      </c>
      <c r="C92" s="1" t="s">
        <v>2232</v>
      </c>
      <c r="D92" s="1" t="s">
        <v>2233</v>
      </c>
      <c r="E92" s="1" t="s">
        <v>2234</v>
      </c>
      <c r="F92" s="1" t="s">
        <v>1671</v>
      </c>
      <c r="G92" s="1" t="s">
        <v>1675</v>
      </c>
      <c r="H92" s="1" t="s">
        <v>1676</v>
      </c>
      <c r="I92" s="1" t="s">
        <v>2235</v>
      </c>
      <c r="J92" s="1" t="s">
        <v>30</v>
      </c>
      <c r="K92" s="1" t="s">
        <v>2236</v>
      </c>
      <c r="L92" s="1" t="s">
        <v>2236</v>
      </c>
      <c r="M92" s="1" t="s">
        <v>1679</v>
      </c>
      <c r="N92" s="1" t="s">
        <v>1679</v>
      </c>
      <c r="O92" s="1" t="s">
        <v>1680</v>
      </c>
      <c r="P92" s="1" t="s">
        <v>1681</v>
      </c>
      <c r="Q92" s="1" t="s">
        <v>1682</v>
      </c>
      <c r="R92" s="1" t="s">
        <v>2237</v>
      </c>
      <c r="S92" s="1" t="s">
        <v>1684</v>
      </c>
      <c r="T92" s="1" t="s">
        <v>1685</v>
      </c>
      <c r="U92" s="1" t="s">
        <v>1627</v>
      </c>
      <c r="V92" s="1" t="s">
        <v>1872</v>
      </c>
    </row>
    <row r="93" s="1" customFormat="1" spans="1:22">
      <c r="A93" s="3">
        <v>999228341395583</v>
      </c>
      <c r="B93" s="1" t="s">
        <v>2153</v>
      </c>
      <c r="C93" s="1" t="s">
        <v>2238</v>
      </c>
      <c r="D93" s="1" t="s">
        <v>2239</v>
      </c>
      <c r="E93" s="1" t="s">
        <v>2240</v>
      </c>
      <c r="F93" s="1" t="s">
        <v>1671</v>
      </c>
      <c r="G93" s="1" t="s">
        <v>1675</v>
      </c>
      <c r="H93" s="1" t="s">
        <v>1676</v>
      </c>
      <c r="I93" s="1" t="s">
        <v>2241</v>
      </c>
      <c r="J93" s="1" t="s">
        <v>30</v>
      </c>
      <c r="K93" s="1" t="s">
        <v>2242</v>
      </c>
      <c r="L93" s="1" t="s">
        <v>2242</v>
      </c>
      <c r="M93" s="1" t="s">
        <v>1679</v>
      </c>
      <c r="N93" s="1" t="s">
        <v>1679</v>
      </c>
      <c r="O93" s="1" t="s">
        <v>1680</v>
      </c>
      <c r="P93" s="1" t="s">
        <v>1681</v>
      </c>
      <c r="Q93" s="1" t="s">
        <v>1682</v>
      </c>
      <c r="R93" s="1" t="s">
        <v>2243</v>
      </c>
      <c r="S93" s="1" t="s">
        <v>1684</v>
      </c>
      <c r="T93" s="1" t="s">
        <v>1685</v>
      </c>
      <c r="U93" s="1" t="s">
        <v>1627</v>
      </c>
      <c r="V93" s="1" t="s">
        <v>1782</v>
      </c>
    </row>
    <row r="94" s="1" customFormat="1" spans="1:22">
      <c r="A94" s="3">
        <v>999228341164293</v>
      </c>
      <c r="B94" s="1" t="s">
        <v>2153</v>
      </c>
      <c r="C94" s="1" t="s">
        <v>2244</v>
      </c>
      <c r="D94" s="1" t="s">
        <v>2245</v>
      </c>
      <c r="E94" s="1" t="s">
        <v>2246</v>
      </c>
      <c r="F94" s="1" t="s">
        <v>1671</v>
      </c>
      <c r="G94" s="1" t="s">
        <v>1675</v>
      </c>
      <c r="H94" s="1" t="s">
        <v>1676</v>
      </c>
      <c r="I94" s="1" t="s">
        <v>2247</v>
      </c>
      <c r="J94" s="1" t="s">
        <v>30</v>
      </c>
      <c r="K94" s="1" t="s">
        <v>2248</v>
      </c>
      <c r="L94" s="1" t="s">
        <v>2248</v>
      </c>
      <c r="M94" s="1" t="s">
        <v>1679</v>
      </c>
      <c r="N94" s="1" t="s">
        <v>1679</v>
      </c>
      <c r="O94" s="1" t="s">
        <v>1680</v>
      </c>
      <c r="P94" s="1" t="s">
        <v>1681</v>
      </c>
      <c r="Q94" s="1" t="s">
        <v>1682</v>
      </c>
      <c r="R94" s="1" t="s">
        <v>2249</v>
      </c>
      <c r="S94" s="1" t="s">
        <v>1684</v>
      </c>
      <c r="T94" s="1" t="s">
        <v>1685</v>
      </c>
      <c r="U94" s="1" t="s">
        <v>1627</v>
      </c>
      <c r="V94" s="1" t="s">
        <v>1686</v>
      </c>
    </row>
    <row r="95" s="1" customFormat="1" spans="1:22">
      <c r="A95" s="3">
        <v>999228341114540</v>
      </c>
      <c r="B95" s="1" t="s">
        <v>2153</v>
      </c>
      <c r="C95" s="1" t="s">
        <v>2250</v>
      </c>
      <c r="D95" s="1" t="s">
        <v>2251</v>
      </c>
      <c r="E95" s="1" t="s">
        <v>2252</v>
      </c>
      <c r="F95" s="1" t="s">
        <v>1671</v>
      </c>
      <c r="G95" s="1" t="s">
        <v>1675</v>
      </c>
      <c r="H95" s="1" t="s">
        <v>1676</v>
      </c>
      <c r="I95" s="1" t="s">
        <v>2253</v>
      </c>
      <c r="J95" s="1" t="s">
        <v>30</v>
      </c>
      <c r="K95" s="1" t="s">
        <v>2254</v>
      </c>
      <c r="L95" s="1" t="s">
        <v>2254</v>
      </c>
      <c r="M95" s="1" t="s">
        <v>1679</v>
      </c>
      <c r="N95" s="1" t="s">
        <v>1679</v>
      </c>
      <c r="O95" s="1" t="s">
        <v>1680</v>
      </c>
      <c r="P95" s="1" t="s">
        <v>1681</v>
      </c>
      <c r="Q95" s="1" t="s">
        <v>1682</v>
      </c>
      <c r="R95" s="1" t="s">
        <v>2255</v>
      </c>
      <c r="S95" s="1" t="s">
        <v>1684</v>
      </c>
      <c r="T95" s="1" t="s">
        <v>1685</v>
      </c>
      <c r="U95" s="1" t="s">
        <v>1627</v>
      </c>
      <c r="V95" s="1" t="s">
        <v>1872</v>
      </c>
    </row>
    <row r="96" s="1" customFormat="1" spans="1:22">
      <c r="A96" s="3">
        <v>999228340895063</v>
      </c>
      <c r="B96" s="1" t="s">
        <v>2153</v>
      </c>
      <c r="C96" s="1" t="s">
        <v>2256</v>
      </c>
      <c r="D96" s="1" t="s">
        <v>2257</v>
      </c>
      <c r="E96" s="1" t="s">
        <v>2258</v>
      </c>
      <c r="F96" s="1" t="s">
        <v>1671</v>
      </c>
      <c r="G96" s="1" t="s">
        <v>1675</v>
      </c>
      <c r="H96" s="1" t="s">
        <v>1676</v>
      </c>
      <c r="I96" s="1" t="s">
        <v>2259</v>
      </c>
      <c r="J96" s="1" t="s">
        <v>30</v>
      </c>
      <c r="K96" s="1" t="s">
        <v>2260</v>
      </c>
      <c r="L96" s="1" t="s">
        <v>2260</v>
      </c>
      <c r="M96" s="1" t="s">
        <v>1679</v>
      </c>
      <c r="N96" s="1" t="s">
        <v>1679</v>
      </c>
      <c r="O96" s="1" t="s">
        <v>1680</v>
      </c>
      <c r="P96" s="1" t="s">
        <v>1681</v>
      </c>
      <c r="Q96" s="1" t="s">
        <v>1682</v>
      </c>
      <c r="R96" s="1" t="s">
        <v>2261</v>
      </c>
      <c r="S96" s="1" t="s">
        <v>1684</v>
      </c>
      <c r="T96" s="1" t="s">
        <v>1685</v>
      </c>
      <c r="U96" s="1" t="s">
        <v>1627</v>
      </c>
      <c r="V96" s="1" t="s">
        <v>1935</v>
      </c>
    </row>
    <row r="97" s="1" customFormat="1" spans="1:22">
      <c r="A97" s="3">
        <v>999228340894756</v>
      </c>
      <c r="B97" s="1" t="s">
        <v>2153</v>
      </c>
      <c r="C97" s="1" t="s">
        <v>2262</v>
      </c>
      <c r="D97" s="1" t="s">
        <v>2263</v>
      </c>
      <c r="E97" s="1" t="s">
        <v>2264</v>
      </c>
      <c r="F97" s="1" t="s">
        <v>2153</v>
      </c>
      <c r="G97" s="1" t="s">
        <v>1675</v>
      </c>
      <c r="H97" s="1" t="s">
        <v>1676</v>
      </c>
      <c r="I97" s="1" t="s">
        <v>2265</v>
      </c>
      <c r="J97" s="1" t="s">
        <v>30</v>
      </c>
      <c r="K97" s="1" t="s">
        <v>2266</v>
      </c>
      <c r="L97" s="1" t="s">
        <v>2266</v>
      </c>
      <c r="M97" s="1" t="s">
        <v>1679</v>
      </c>
      <c r="N97" s="1" t="s">
        <v>1679</v>
      </c>
      <c r="O97" s="1" t="s">
        <v>1680</v>
      </c>
      <c r="P97" s="1" t="s">
        <v>1681</v>
      </c>
      <c r="Q97" s="1" t="s">
        <v>1682</v>
      </c>
      <c r="R97" s="1" t="s">
        <v>2267</v>
      </c>
      <c r="S97" s="1" t="s">
        <v>1684</v>
      </c>
      <c r="T97" s="1" t="s">
        <v>1685</v>
      </c>
      <c r="U97" s="1" t="s">
        <v>1627</v>
      </c>
      <c r="V97" s="1" t="s">
        <v>1782</v>
      </c>
    </row>
    <row r="98" s="1" customFormat="1" spans="1:22">
      <c r="A98" s="3">
        <v>999228340808889</v>
      </c>
      <c r="B98" s="1" t="s">
        <v>2153</v>
      </c>
      <c r="C98" s="1" t="s">
        <v>2268</v>
      </c>
      <c r="D98" s="1" t="s">
        <v>2269</v>
      </c>
      <c r="E98" s="1" t="s">
        <v>2270</v>
      </c>
      <c r="F98" s="1" t="s">
        <v>1671</v>
      </c>
      <c r="G98" s="1" t="s">
        <v>1675</v>
      </c>
      <c r="H98" s="1" t="s">
        <v>1676</v>
      </c>
      <c r="I98" s="1" t="s">
        <v>2271</v>
      </c>
      <c r="J98" s="1" t="s">
        <v>30</v>
      </c>
      <c r="K98" s="1" t="s">
        <v>2272</v>
      </c>
      <c r="L98" s="1" t="s">
        <v>2272</v>
      </c>
      <c r="M98" s="1" t="s">
        <v>1679</v>
      </c>
      <c r="N98" s="1" t="s">
        <v>1679</v>
      </c>
      <c r="O98" s="1" t="s">
        <v>1680</v>
      </c>
      <c r="P98" s="1" t="s">
        <v>1681</v>
      </c>
      <c r="Q98" s="1" t="s">
        <v>1682</v>
      </c>
      <c r="R98" s="1" t="s">
        <v>2273</v>
      </c>
      <c r="S98" s="1" t="s">
        <v>1684</v>
      </c>
      <c r="T98" s="1" t="s">
        <v>1685</v>
      </c>
      <c r="U98" s="1" t="s">
        <v>1627</v>
      </c>
      <c r="V98" s="1" t="s">
        <v>2069</v>
      </c>
    </row>
    <row r="99" s="1" customFormat="1" spans="1:22">
      <c r="A99" s="3">
        <v>999228340098512</v>
      </c>
      <c r="B99" s="1" t="s">
        <v>2153</v>
      </c>
      <c r="C99" s="1" t="s">
        <v>2274</v>
      </c>
      <c r="D99" s="1" t="s">
        <v>2275</v>
      </c>
      <c r="E99" s="1" t="s">
        <v>2276</v>
      </c>
      <c r="F99" s="1" t="s">
        <v>2153</v>
      </c>
      <c r="G99" s="1" t="s">
        <v>1675</v>
      </c>
      <c r="H99" s="1" t="s">
        <v>1676</v>
      </c>
      <c r="I99" s="1" t="s">
        <v>2277</v>
      </c>
      <c r="J99" s="1" t="s">
        <v>30</v>
      </c>
      <c r="K99" s="1" t="s">
        <v>2278</v>
      </c>
      <c r="L99" s="1" t="s">
        <v>2278</v>
      </c>
      <c r="M99" s="1" t="s">
        <v>1679</v>
      </c>
      <c r="N99" s="1" t="s">
        <v>1679</v>
      </c>
      <c r="O99" s="1" t="s">
        <v>1680</v>
      </c>
      <c r="P99" s="1" t="s">
        <v>1681</v>
      </c>
      <c r="Q99" s="1" t="s">
        <v>1682</v>
      </c>
      <c r="R99" s="1" t="s">
        <v>2279</v>
      </c>
      <c r="S99" s="1" t="s">
        <v>1684</v>
      </c>
      <c r="T99" s="1" t="s">
        <v>1685</v>
      </c>
      <c r="U99" s="1" t="s">
        <v>1627</v>
      </c>
      <c r="V99" s="1" t="s">
        <v>1707</v>
      </c>
    </row>
    <row r="100" s="1" customFormat="1" spans="1:22">
      <c r="A100" s="3">
        <v>999228340088131</v>
      </c>
      <c r="B100" s="1" t="s">
        <v>2153</v>
      </c>
      <c r="C100" s="1" t="s">
        <v>2280</v>
      </c>
      <c r="D100" s="1" t="s">
        <v>2281</v>
      </c>
      <c r="E100" s="1" t="s">
        <v>2282</v>
      </c>
      <c r="F100" s="1" t="s">
        <v>1671</v>
      </c>
      <c r="G100" s="1" t="s">
        <v>1675</v>
      </c>
      <c r="H100" s="1" t="s">
        <v>1676</v>
      </c>
      <c r="I100" s="1" t="s">
        <v>2283</v>
      </c>
      <c r="J100" s="1" t="s">
        <v>30</v>
      </c>
      <c r="K100" s="1" t="s">
        <v>2284</v>
      </c>
      <c r="L100" s="1" t="s">
        <v>2284</v>
      </c>
      <c r="M100" s="1" t="s">
        <v>1679</v>
      </c>
      <c r="N100" s="1" t="s">
        <v>1679</v>
      </c>
      <c r="O100" s="1" t="s">
        <v>1680</v>
      </c>
      <c r="P100" s="1" t="s">
        <v>1681</v>
      </c>
      <c r="Q100" s="1" t="s">
        <v>1682</v>
      </c>
      <c r="R100" s="1" t="s">
        <v>2285</v>
      </c>
      <c r="S100" s="1" t="s">
        <v>1684</v>
      </c>
      <c r="T100" s="1" t="s">
        <v>1685</v>
      </c>
      <c r="U100" s="1" t="s">
        <v>1627</v>
      </c>
      <c r="V100" s="1" t="s">
        <v>1802</v>
      </c>
    </row>
    <row r="101" s="1" customFormat="1" spans="1:22">
      <c r="A101" s="3">
        <v>999228339928024</v>
      </c>
      <c r="B101" s="1" t="s">
        <v>2153</v>
      </c>
      <c r="C101" s="1" t="s">
        <v>2286</v>
      </c>
      <c r="D101" s="1" t="s">
        <v>2287</v>
      </c>
      <c r="E101" s="1" t="s">
        <v>2288</v>
      </c>
      <c r="F101" s="1" t="s">
        <v>2153</v>
      </c>
      <c r="G101" s="1" t="s">
        <v>1675</v>
      </c>
      <c r="H101" s="1" t="s">
        <v>1676</v>
      </c>
      <c r="I101" s="1" t="s">
        <v>2289</v>
      </c>
      <c r="J101" s="1" t="s">
        <v>30</v>
      </c>
      <c r="K101" s="1" t="s">
        <v>2290</v>
      </c>
      <c r="L101" s="1" t="s">
        <v>2290</v>
      </c>
      <c r="M101" s="1" t="s">
        <v>1679</v>
      </c>
      <c r="N101" s="1" t="s">
        <v>1679</v>
      </c>
      <c r="O101" s="1" t="s">
        <v>1680</v>
      </c>
      <c r="P101" s="1" t="s">
        <v>1681</v>
      </c>
      <c r="Q101" s="1" t="s">
        <v>1682</v>
      </c>
      <c r="R101" s="1" t="s">
        <v>2291</v>
      </c>
      <c r="S101" s="1" t="s">
        <v>1684</v>
      </c>
      <c r="T101" s="1" t="s">
        <v>1685</v>
      </c>
      <c r="U101" s="1" t="s">
        <v>1627</v>
      </c>
      <c r="V101" s="1" t="s">
        <v>1729</v>
      </c>
    </row>
    <row r="102" s="1" customFormat="1" spans="1:22">
      <c r="A102" s="3">
        <v>999228339881919</v>
      </c>
      <c r="B102" s="1" t="s">
        <v>2153</v>
      </c>
      <c r="C102" s="1" t="s">
        <v>2292</v>
      </c>
      <c r="D102" s="1" t="s">
        <v>2251</v>
      </c>
      <c r="E102" s="1" t="s">
        <v>2293</v>
      </c>
      <c r="F102" s="1" t="s">
        <v>2153</v>
      </c>
      <c r="G102" s="1" t="s">
        <v>1675</v>
      </c>
      <c r="H102" s="1" t="s">
        <v>1676</v>
      </c>
      <c r="I102" s="1" t="s">
        <v>2294</v>
      </c>
      <c r="J102" s="1" t="s">
        <v>30</v>
      </c>
      <c r="K102" s="1" t="s">
        <v>2295</v>
      </c>
      <c r="L102" s="1" t="s">
        <v>2295</v>
      </c>
      <c r="M102" s="1" t="s">
        <v>1679</v>
      </c>
      <c r="N102" s="1" t="s">
        <v>1679</v>
      </c>
      <c r="O102" s="1" t="s">
        <v>1680</v>
      </c>
      <c r="P102" s="1" t="s">
        <v>1681</v>
      </c>
      <c r="Q102" s="1" t="s">
        <v>1682</v>
      </c>
      <c r="R102" s="1" t="s">
        <v>2296</v>
      </c>
      <c r="S102" s="1" t="s">
        <v>1684</v>
      </c>
      <c r="T102" s="1" t="s">
        <v>1685</v>
      </c>
      <c r="U102" s="1" t="s">
        <v>1627</v>
      </c>
      <c r="V102" s="1" t="s">
        <v>1872</v>
      </c>
    </row>
    <row r="103" s="1" customFormat="1" spans="1:22">
      <c r="A103" s="3">
        <v>999228339714893</v>
      </c>
      <c r="B103" s="1" t="s">
        <v>2153</v>
      </c>
      <c r="C103" s="1" t="s">
        <v>2297</v>
      </c>
      <c r="D103" s="1" t="s">
        <v>2298</v>
      </c>
      <c r="E103" s="1" t="s">
        <v>2299</v>
      </c>
      <c r="F103" s="1" t="s">
        <v>1671</v>
      </c>
      <c r="G103" s="1" t="s">
        <v>1675</v>
      </c>
      <c r="H103" s="1" t="s">
        <v>1676</v>
      </c>
      <c r="I103" s="1" t="s">
        <v>2300</v>
      </c>
      <c r="J103" s="1" t="s">
        <v>30</v>
      </c>
      <c r="K103" s="1" t="s">
        <v>2301</v>
      </c>
      <c r="L103" s="1" t="s">
        <v>2301</v>
      </c>
      <c r="M103" s="1" t="s">
        <v>1679</v>
      </c>
      <c r="N103" s="1" t="s">
        <v>1679</v>
      </c>
      <c r="O103" s="1" t="s">
        <v>1680</v>
      </c>
      <c r="P103" s="1" t="s">
        <v>1681</v>
      </c>
      <c r="Q103" s="1" t="s">
        <v>1682</v>
      </c>
      <c r="R103" s="1" t="s">
        <v>2302</v>
      </c>
      <c r="S103" s="1" t="s">
        <v>1684</v>
      </c>
      <c r="T103" s="1" t="s">
        <v>1685</v>
      </c>
      <c r="U103" s="1" t="s">
        <v>1627</v>
      </c>
      <c r="V103" s="1" t="s">
        <v>1872</v>
      </c>
    </row>
    <row r="104" s="1" customFormat="1" spans="1:22">
      <c r="A104" s="3">
        <v>999228339710140</v>
      </c>
      <c r="B104" s="1" t="s">
        <v>2153</v>
      </c>
      <c r="C104" s="1" t="s">
        <v>2303</v>
      </c>
      <c r="D104" s="1" t="s">
        <v>2239</v>
      </c>
      <c r="E104" s="1" t="s">
        <v>2304</v>
      </c>
      <c r="F104" s="1" t="s">
        <v>1671</v>
      </c>
      <c r="G104" s="1" t="s">
        <v>1675</v>
      </c>
      <c r="H104" s="1" t="s">
        <v>1676</v>
      </c>
      <c r="I104" s="1" t="s">
        <v>2305</v>
      </c>
      <c r="J104" s="1" t="s">
        <v>30</v>
      </c>
      <c r="K104" s="1" t="s">
        <v>2306</v>
      </c>
      <c r="L104" s="1" t="s">
        <v>2306</v>
      </c>
      <c r="M104" s="1" t="s">
        <v>1679</v>
      </c>
      <c r="N104" s="1" t="s">
        <v>1679</v>
      </c>
      <c r="O104" s="1" t="s">
        <v>1680</v>
      </c>
      <c r="P104" s="1" t="s">
        <v>1681</v>
      </c>
      <c r="Q104" s="1" t="s">
        <v>1682</v>
      </c>
      <c r="R104" s="1" t="s">
        <v>2307</v>
      </c>
      <c r="S104" s="1" t="s">
        <v>1684</v>
      </c>
      <c r="T104" s="1" t="s">
        <v>1685</v>
      </c>
      <c r="U104" s="1" t="s">
        <v>1627</v>
      </c>
      <c r="V104" s="1" t="s">
        <v>1782</v>
      </c>
    </row>
    <row r="105" s="1" customFormat="1" spans="1:22">
      <c r="A105" s="3">
        <v>999228339425243</v>
      </c>
      <c r="B105" s="1" t="s">
        <v>2153</v>
      </c>
      <c r="C105" s="1" t="s">
        <v>2308</v>
      </c>
      <c r="D105" s="1" t="s">
        <v>2309</v>
      </c>
      <c r="E105" s="1" t="s">
        <v>2310</v>
      </c>
      <c r="F105" s="1" t="s">
        <v>1671</v>
      </c>
      <c r="G105" s="1" t="s">
        <v>1675</v>
      </c>
      <c r="H105" s="1" t="s">
        <v>1676</v>
      </c>
      <c r="I105" s="1" t="s">
        <v>2311</v>
      </c>
      <c r="J105" s="1" t="s">
        <v>30</v>
      </c>
      <c r="K105" s="1" t="s">
        <v>2312</v>
      </c>
      <c r="L105" s="1" t="s">
        <v>2312</v>
      </c>
      <c r="M105" s="1" t="s">
        <v>1679</v>
      </c>
      <c r="N105" s="1" t="s">
        <v>1679</v>
      </c>
      <c r="O105" s="1" t="s">
        <v>1680</v>
      </c>
      <c r="P105" s="1" t="s">
        <v>1681</v>
      </c>
      <c r="Q105" s="1" t="s">
        <v>1682</v>
      </c>
      <c r="R105" s="1" t="s">
        <v>2313</v>
      </c>
      <c r="S105" s="1" t="s">
        <v>1684</v>
      </c>
      <c r="T105" s="1" t="s">
        <v>1685</v>
      </c>
      <c r="U105" s="1" t="s">
        <v>1627</v>
      </c>
      <c r="V105" s="1" t="s">
        <v>2028</v>
      </c>
    </row>
    <row r="106" s="1" customFormat="1" spans="1:22">
      <c r="A106" s="3">
        <v>999228339387564</v>
      </c>
      <c r="B106" s="1" t="s">
        <v>2153</v>
      </c>
      <c r="C106" s="1" t="s">
        <v>2314</v>
      </c>
      <c r="D106" s="1" t="s">
        <v>2315</v>
      </c>
      <c r="E106" s="1" t="s">
        <v>2316</v>
      </c>
      <c r="F106" s="1" t="s">
        <v>1671</v>
      </c>
      <c r="G106" s="1" t="s">
        <v>1675</v>
      </c>
      <c r="H106" s="1" t="s">
        <v>1676</v>
      </c>
      <c r="I106" s="1" t="s">
        <v>2317</v>
      </c>
      <c r="J106" s="1" t="s">
        <v>30</v>
      </c>
      <c r="K106" s="1" t="s">
        <v>2318</v>
      </c>
      <c r="L106" s="1" t="s">
        <v>2318</v>
      </c>
      <c r="M106" s="1" t="s">
        <v>1679</v>
      </c>
      <c r="N106" s="1" t="s">
        <v>1679</v>
      </c>
      <c r="O106" s="1" t="s">
        <v>1680</v>
      </c>
      <c r="P106" s="1" t="s">
        <v>1681</v>
      </c>
      <c r="Q106" s="1" t="s">
        <v>1682</v>
      </c>
      <c r="R106" s="1" t="s">
        <v>2319</v>
      </c>
      <c r="S106" s="1" t="s">
        <v>1684</v>
      </c>
      <c r="T106" s="1" t="s">
        <v>1685</v>
      </c>
      <c r="U106" s="1" t="s">
        <v>1627</v>
      </c>
      <c r="V106" s="1" t="s">
        <v>1872</v>
      </c>
    </row>
    <row r="107" s="1" customFormat="1" spans="1:22">
      <c r="A107" s="3">
        <v>999228339359533</v>
      </c>
      <c r="B107" s="1" t="s">
        <v>2153</v>
      </c>
      <c r="C107" s="1" t="s">
        <v>2320</v>
      </c>
      <c r="D107" s="1" t="s">
        <v>2321</v>
      </c>
      <c r="E107" s="1" t="s">
        <v>2322</v>
      </c>
      <c r="F107" s="1" t="s">
        <v>1671</v>
      </c>
      <c r="G107" s="1" t="s">
        <v>1675</v>
      </c>
      <c r="H107" s="1" t="s">
        <v>1676</v>
      </c>
      <c r="I107" s="1" t="s">
        <v>2323</v>
      </c>
      <c r="J107" s="1" t="s">
        <v>30</v>
      </c>
      <c r="K107" s="1" t="s">
        <v>2324</v>
      </c>
      <c r="L107" s="1" t="s">
        <v>2324</v>
      </c>
      <c r="M107" s="1" t="s">
        <v>1679</v>
      </c>
      <c r="N107" s="1" t="s">
        <v>1679</v>
      </c>
      <c r="O107" s="1" t="s">
        <v>1680</v>
      </c>
      <c r="P107" s="1" t="s">
        <v>1681</v>
      </c>
      <c r="Q107" s="1" t="s">
        <v>1682</v>
      </c>
      <c r="R107" s="1" t="s">
        <v>2325</v>
      </c>
      <c r="S107" s="1" t="s">
        <v>1684</v>
      </c>
      <c r="T107" s="1" t="s">
        <v>1685</v>
      </c>
      <c r="U107" s="1" t="s">
        <v>1627</v>
      </c>
      <c r="V107" s="1" t="s">
        <v>1686</v>
      </c>
    </row>
    <row r="108" s="1" customFormat="1" spans="1:22">
      <c r="A108" s="3">
        <v>999228338866972</v>
      </c>
      <c r="B108" s="1" t="s">
        <v>2153</v>
      </c>
      <c r="C108" s="1" t="s">
        <v>2326</v>
      </c>
      <c r="D108" s="1" t="s">
        <v>1861</v>
      </c>
      <c r="E108" s="1" t="s">
        <v>2327</v>
      </c>
      <c r="F108" s="1" t="s">
        <v>2153</v>
      </c>
      <c r="G108" s="1" t="s">
        <v>1675</v>
      </c>
      <c r="H108" s="1" t="s">
        <v>1676</v>
      </c>
      <c r="I108" s="1" t="s">
        <v>2328</v>
      </c>
      <c r="J108" s="1" t="s">
        <v>30</v>
      </c>
      <c r="K108" s="1" t="s">
        <v>2329</v>
      </c>
      <c r="L108" s="1" t="s">
        <v>2329</v>
      </c>
      <c r="M108" s="1" t="s">
        <v>1679</v>
      </c>
      <c r="N108" s="1" t="s">
        <v>1679</v>
      </c>
      <c r="O108" s="1" t="s">
        <v>1680</v>
      </c>
      <c r="P108" s="1" t="s">
        <v>1681</v>
      </c>
      <c r="Q108" s="1" t="s">
        <v>1682</v>
      </c>
      <c r="R108" s="1" t="s">
        <v>2330</v>
      </c>
      <c r="S108" s="1" t="s">
        <v>1684</v>
      </c>
      <c r="T108" s="1" t="s">
        <v>1685</v>
      </c>
      <c r="U108" s="1" t="s">
        <v>1627</v>
      </c>
      <c r="V108" s="1" t="s">
        <v>1686</v>
      </c>
    </row>
    <row r="109" s="1" customFormat="1" spans="1:22">
      <c r="A109" s="3">
        <v>999228338665724</v>
      </c>
      <c r="B109" s="1" t="s">
        <v>2153</v>
      </c>
      <c r="C109" s="1" t="s">
        <v>2331</v>
      </c>
      <c r="D109" s="1" t="s">
        <v>2030</v>
      </c>
      <c r="E109" s="1" t="s">
        <v>2332</v>
      </c>
      <c r="F109" s="1" t="s">
        <v>1671</v>
      </c>
      <c r="G109" s="1" t="s">
        <v>1675</v>
      </c>
      <c r="H109" s="1" t="s">
        <v>1676</v>
      </c>
      <c r="I109" s="1" t="s">
        <v>2333</v>
      </c>
      <c r="J109" s="1" t="s">
        <v>30</v>
      </c>
      <c r="K109" s="1" t="s">
        <v>2334</v>
      </c>
      <c r="L109" s="1" t="s">
        <v>2334</v>
      </c>
      <c r="M109" s="1" t="s">
        <v>1679</v>
      </c>
      <c r="N109" s="1" t="s">
        <v>1679</v>
      </c>
      <c r="O109" s="1" t="s">
        <v>1680</v>
      </c>
      <c r="P109" s="1" t="s">
        <v>1681</v>
      </c>
      <c r="Q109" s="1" t="s">
        <v>1682</v>
      </c>
      <c r="R109" s="1" t="s">
        <v>2335</v>
      </c>
      <c r="S109" s="1" t="s">
        <v>1684</v>
      </c>
      <c r="T109" s="1" t="s">
        <v>1685</v>
      </c>
      <c r="U109" s="1" t="s">
        <v>1627</v>
      </c>
      <c r="V109" s="1" t="s">
        <v>1782</v>
      </c>
    </row>
    <row r="110" s="1" customFormat="1" spans="1:22">
      <c r="A110" s="3">
        <v>999228338665298</v>
      </c>
      <c r="B110" s="1" t="s">
        <v>2153</v>
      </c>
      <c r="C110" s="1" t="s">
        <v>2336</v>
      </c>
      <c r="D110" s="1" t="s">
        <v>2337</v>
      </c>
      <c r="E110" s="1" t="s">
        <v>2338</v>
      </c>
      <c r="F110" s="1" t="s">
        <v>1671</v>
      </c>
      <c r="G110" s="1" t="s">
        <v>1675</v>
      </c>
      <c r="H110" s="1" t="s">
        <v>1676</v>
      </c>
      <c r="I110" s="1" t="s">
        <v>2339</v>
      </c>
      <c r="J110" s="1" t="s">
        <v>30</v>
      </c>
      <c r="K110" s="1" t="s">
        <v>2340</v>
      </c>
      <c r="L110" s="1" t="s">
        <v>2340</v>
      </c>
      <c r="M110" s="1" t="s">
        <v>1679</v>
      </c>
      <c r="N110" s="1" t="s">
        <v>1679</v>
      </c>
      <c r="O110" s="1" t="s">
        <v>1680</v>
      </c>
      <c r="P110" s="1" t="s">
        <v>1681</v>
      </c>
      <c r="Q110" s="1" t="s">
        <v>1682</v>
      </c>
      <c r="R110" s="1" t="s">
        <v>2341</v>
      </c>
      <c r="S110" s="1" t="s">
        <v>1684</v>
      </c>
      <c r="T110" s="1" t="s">
        <v>1685</v>
      </c>
      <c r="U110" s="1" t="s">
        <v>1627</v>
      </c>
      <c r="V110" s="1" t="s">
        <v>1782</v>
      </c>
    </row>
    <row r="111" s="1" customFormat="1" spans="1:22">
      <c r="A111" s="3">
        <v>999228338541820</v>
      </c>
      <c r="B111" s="1" t="s">
        <v>2153</v>
      </c>
      <c r="C111" s="1" t="s">
        <v>2342</v>
      </c>
      <c r="D111" s="1" t="s">
        <v>2343</v>
      </c>
      <c r="E111" s="1" t="s">
        <v>2344</v>
      </c>
      <c r="F111" s="1" t="s">
        <v>1671</v>
      </c>
      <c r="G111" s="1" t="s">
        <v>1675</v>
      </c>
      <c r="H111" s="1" t="s">
        <v>1676</v>
      </c>
      <c r="I111" s="1" t="s">
        <v>2345</v>
      </c>
      <c r="J111" s="1" t="s">
        <v>30</v>
      </c>
      <c r="K111" s="1" t="s">
        <v>2346</v>
      </c>
      <c r="L111" s="1" t="s">
        <v>2346</v>
      </c>
      <c r="M111" s="1" t="s">
        <v>1679</v>
      </c>
      <c r="N111" s="1" t="s">
        <v>1679</v>
      </c>
      <c r="O111" s="1" t="s">
        <v>1680</v>
      </c>
      <c r="P111" s="1" t="s">
        <v>1681</v>
      </c>
      <c r="Q111" s="1" t="s">
        <v>1682</v>
      </c>
      <c r="R111" s="1" t="s">
        <v>2347</v>
      </c>
      <c r="S111" s="1" t="s">
        <v>1684</v>
      </c>
      <c r="T111" s="1" t="s">
        <v>1685</v>
      </c>
      <c r="U111" s="1" t="s">
        <v>1627</v>
      </c>
      <c r="V111" s="1" t="s">
        <v>1686</v>
      </c>
    </row>
    <row r="112" s="1" customFormat="1" spans="1:22">
      <c r="A112" s="3">
        <v>999228338480601</v>
      </c>
      <c r="B112" s="1" t="s">
        <v>2153</v>
      </c>
      <c r="C112" s="1" t="s">
        <v>2348</v>
      </c>
      <c r="D112" s="1" t="s">
        <v>2349</v>
      </c>
      <c r="E112" s="1" t="s">
        <v>2350</v>
      </c>
      <c r="F112" s="1" t="s">
        <v>1671</v>
      </c>
      <c r="G112" s="1" t="s">
        <v>1675</v>
      </c>
      <c r="H112" s="1" t="s">
        <v>1676</v>
      </c>
      <c r="I112" s="1" t="s">
        <v>2351</v>
      </c>
      <c r="J112" s="1" t="s">
        <v>30</v>
      </c>
      <c r="K112" s="1" t="s">
        <v>2352</v>
      </c>
      <c r="L112" s="1" t="s">
        <v>2352</v>
      </c>
      <c r="M112" s="1" t="s">
        <v>1679</v>
      </c>
      <c r="N112" s="1" t="s">
        <v>1679</v>
      </c>
      <c r="O112" s="1" t="s">
        <v>1680</v>
      </c>
      <c r="P112" s="1" t="s">
        <v>1681</v>
      </c>
      <c r="Q112" s="1" t="s">
        <v>1682</v>
      </c>
      <c r="R112" s="1" t="s">
        <v>2353</v>
      </c>
      <c r="S112" s="1" t="s">
        <v>1684</v>
      </c>
      <c r="T112" s="1" t="s">
        <v>1685</v>
      </c>
      <c r="U112" s="1" t="s">
        <v>1627</v>
      </c>
      <c r="V112" s="1" t="s">
        <v>1686</v>
      </c>
    </row>
    <row r="113" s="1" customFormat="1" spans="1:22">
      <c r="A113" s="3">
        <v>999228338412703</v>
      </c>
      <c r="B113" s="1" t="s">
        <v>2153</v>
      </c>
      <c r="C113" s="1" t="s">
        <v>2354</v>
      </c>
      <c r="D113" s="1" t="s">
        <v>2355</v>
      </c>
      <c r="E113" s="1" t="s">
        <v>2356</v>
      </c>
      <c r="F113" s="1" t="s">
        <v>2153</v>
      </c>
      <c r="G113" s="1" t="s">
        <v>1675</v>
      </c>
      <c r="H113" s="1" t="s">
        <v>1676</v>
      </c>
      <c r="I113" s="1" t="s">
        <v>2357</v>
      </c>
      <c r="J113" s="1" t="s">
        <v>30</v>
      </c>
      <c r="K113" s="1" t="s">
        <v>2358</v>
      </c>
      <c r="L113" s="1" t="s">
        <v>2358</v>
      </c>
      <c r="M113" s="1" t="s">
        <v>1679</v>
      </c>
      <c r="N113" s="1" t="s">
        <v>1679</v>
      </c>
      <c r="O113" s="1" t="s">
        <v>1680</v>
      </c>
      <c r="P113" s="1" t="s">
        <v>1681</v>
      </c>
      <c r="Q113" s="1" t="s">
        <v>1682</v>
      </c>
      <c r="R113" s="1" t="s">
        <v>2359</v>
      </c>
      <c r="S113" s="1" t="s">
        <v>1684</v>
      </c>
      <c r="T113" s="1" t="s">
        <v>1685</v>
      </c>
      <c r="U113" s="1" t="s">
        <v>1627</v>
      </c>
      <c r="V113" s="1" t="s">
        <v>1872</v>
      </c>
    </row>
    <row r="114" s="1" customFormat="1" spans="1:22">
      <c r="A114" s="3">
        <v>999228338044477</v>
      </c>
      <c r="B114" s="1" t="s">
        <v>2153</v>
      </c>
      <c r="C114" s="1" t="s">
        <v>2360</v>
      </c>
      <c r="D114" s="1" t="s">
        <v>2361</v>
      </c>
      <c r="E114" s="1" t="s">
        <v>2362</v>
      </c>
      <c r="F114" s="1" t="s">
        <v>2153</v>
      </c>
      <c r="G114" s="1" t="s">
        <v>1675</v>
      </c>
      <c r="H114" s="1" t="s">
        <v>1676</v>
      </c>
      <c r="I114" s="1" t="s">
        <v>2363</v>
      </c>
      <c r="J114" s="1" t="s">
        <v>30</v>
      </c>
      <c r="K114" s="1" t="s">
        <v>2364</v>
      </c>
      <c r="L114" s="1" t="s">
        <v>2364</v>
      </c>
      <c r="M114" s="1" t="s">
        <v>1679</v>
      </c>
      <c r="N114" s="1" t="s">
        <v>1679</v>
      </c>
      <c r="O114" s="1" t="s">
        <v>1680</v>
      </c>
      <c r="P114" s="1" t="s">
        <v>1681</v>
      </c>
      <c r="Q114" s="1" t="s">
        <v>1682</v>
      </c>
      <c r="R114" s="1" t="s">
        <v>2365</v>
      </c>
      <c r="S114" s="1" t="s">
        <v>1684</v>
      </c>
      <c r="T114" s="1" t="s">
        <v>1685</v>
      </c>
      <c r="U114" s="1" t="s">
        <v>1627</v>
      </c>
      <c r="V114" s="1" t="s">
        <v>1872</v>
      </c>
    </row>
    <row r="115" s="1" customFormat="1" spans="1:22">
      <c r="A115" s="3">
        <v>999228338033144</v>
      </c>
      <c r="B115" s="1" t="s">
        <v>2153</v>
      </c>
      <c r="C115" s="1" t="s">
        <v>2366</v>
      </c>
      <c r="D115" s="1" t="s">
        <v>2367</v>
      </c>
      <c r="E115" s="1" t="s">
        <v>2368</v>
      </c>
      <c r="F115" s="1" t="s">
        <v>1671</v>
      </c>
      <c r="G115" s="1" t="s">
        <v>1675</v>
      </c>
      <c r="H115" s="1" t="s">
        <v>1676</v>
      </c>
      <c r="I115" s="1" t="s">
        <v>2369</v>
      </c>
      <c r="J115" s="1" t="s">
        <v>30</v>
      </c>
      <c r="K115" s="1" t="s">
        <v>2370</v>
      </c>
      <c r="L115" s="1" t="s">
        <v>2370</v>
      </c>
      <c r="M115" s="1" t="s">
        <v>1679</v>
      </c>
      <c r="N115" s="1" t="s">
        <v>1679</v>
      </c>
      <c r="O115" s="1" t="s">
        <v>1680</v>
      </c>
      <c r="P115" s="1" t="s">
        <v>1681</v>
      </c>
      <c r="Q115" s="1" t="s">
        <v>1682</v>
      </c>
      <c r="R115" s="1" t="s">
        <v>2371</v>
      </c>
      <c r="S115" s="1" t="s">
        <v>1684</v>
      </c>
      <c r="T115" s="1" t="s">
        <v>1685</v>
      </c>
      <c r="U115" s="1" t="s">
        <v>1627</v>
      </c>
      <c r="V115" s="1" t="s">
        <v>1686</v>
      </c>
    </row>
    <row r="116" s="1" customFormat="1" spans="1:22">
      <c r="A116" s="3">
        <v>999228337458989</v>
      </c>
      <c r="B116" s="1" t="s">
        <v>2153</v>
      </c>
      <c r="C116" s="1" t="s">
        <v>2372</v>
      </c>
      <c r="D116" s="1" t="s">
        <v>2373</v>
      </c>
      <c r="E116" s="1" t="s">
        <v>2374</v>
      </c>
      <c r="F116" s="1" t="s">
        <v>2153</v>
      </c>
      <c r="G116" s="1" t="s">
        <v>1675</v>
      </c>
      <c r="H116" s="1" t="s">
        <v>1676</v>
      </c>
      <c r="I116" s="1" t="s">
        <v>2375</v>
      </c>
      <c r="J116" s="1" t="s">
        <v>30</v>
      </c>
      <c r="K116" s="1" t="s">
        <v>2376</v>
      </c>
      <c r="L116" s="1" t="s">
        <v>2376</v>
      </c>
      <c r="M116" s="1" t="s">
        <v>1679</v>
      </c>
      <c r="N116" s="1" t="s">
        <v>1679</v>
      </c>
      <c r="O116" s="1" t="s">
        <v>1680</v>
      </c>
      <c r="P116" s="1" t="s">
        <v>1681</v>
      </c>
      <c r="Q116" s="1" t="s">
        <v>1682</v>
      </c>
      <c r="R116" s="1" t="s">
        <v>2377</v>
      </c>
      <c r="S116" s="1" t="s">
        <v>1684</v>
      </c>
      <c r="T116" s="1" t="s">
        <v>1685</v>
      </c>
      <c r="U116" s="1" t="s">
        <v>1627</v>
      </c>
      <c r="V116" s="1" t="s">
        <v>1686</v>
      </c>
    </row>
    <row r="117" s="1" customFormat="1" spans="1:22">
      <c r="A117" s="3">
        <v>999228337017795</v>
      </c>
      <c r="B117" s="1" t="s">
        <v>2153</v>
      </c>
      <c r="C117" s="1" t="s">
        <v>2378</v>
      </c>
      <c r="D117" s="1" t="s">
        <v>2379</v>
      </c>
      <c r="E117" s="1" t="s">
        <v>2380</v>
      </c>
      <c r="F117" s="1" t="s">
        <v>2153</v>
      </c>
      <c r="G117" s="1" t="s">
        <v>1675</v>
      </c>
      <c r="H117" s="1" t="s">
        <v>1676</v>
      </c>
      <c r="I117" s="1" t="s">
        <v>2381</v>
      </c>
      <c r="J117" s="1" t="s">
        <v>30</v>
      </c>
      <c r="K117" s="1" t="s">
        <v>2382</v>
      </c>
      <c r="L117" s="1" t="s">
        <v>2382</v>
      </c>
      <c r="M117" s="1" t="s">
        <v>1679</v>
      </c>
      <c r="N117" s="1" t="s">
        <v>1679</v>
      </c>
      <c r="O117" s="1" t="s">
        <v>1680</v>
      </c>
      <c r="P117" s="1" t="s">
        <v>1681</v>
      </c>
      <c r="Q117" s="1" t="s">
        <v>1682</v>
      </c>
      <c r="R117" s="1" t="s">
        <v>2383</v>
      </c>
      <c r="S117" s="1" t="s">
        <v>1684</v>
      </c>
      <c r="T117" s="1" t="s">
        <v>1685</v>
      </c>
      <c r="U117" s="1" t="s">
        <v>1627</v>
      </c>
      <c r="V117" s="1" t="s">
        <v>1686</v>
      </c>
    </row>
    <row r="118" s="1" customFormat="1" spans="1:22">
      <c r="A118" s="3">
        <v>999228336721908</v>
      </c>
      <c r="B118" s="1" t="s">
        <v>2153</v>
      </c>
      <c r="C118" s="1" t="s">
        <v>2384</v>
      </c>
      <c r="D118" s="1" t="s">
        <v>2385</v>
      </c>
      <c r="E118" s="1" t="s">
        <v>2386</v>
      </c>
      <c r="F118" s="1" t="s">
        <v>2153</v>
      </c>
      <c r="G118" s="1" t="s">
        <v>1675</v>
      </c>
      <c r="H118" s="1" t="s">
        <v>1676</v>
      </c>
      <c r="I118" s="1" t="s">
        <v>2387</v>
      </c>
      <c r="J118" s="1" t="s">
        <v>30</v>
      </c>
      <c r="K118" s="1" t="s">
        <v>2388</v>
      </c>
      <c r="L118" s="1" t="s">
        <v>2388</v>
      </c>
      <c r="M118" s="1" t="s">
        <v>1679</v>
      </c>
      <c r="N118" s="1" t="s">
        <v>1679</v>
      </c>
      <c r="O118" s="1" t="s">
        <v>1680</v>
      </c>
      <c r="P118" s="1" t="s">
        <v>1681</v>
      </c>
      <c r="Q118" s="1" t="s">
        <v>1682</v>
      </c>
      <c r="R118" s="1" t="s">
        <v>2389</v>
      </c>
      <c r="S118" s="1" t="s">
        <v>1684</v>
      </c>
      <c r="T118" s="1" t="s">
        <v>1685</v>
      </c>
      <c r="U118" s="1" t="s">
        <v>1627</v>
      </c>
      <c r="V118" s="1" t="s">
        <v>1686</v>
      </c>
    </row>
    <row r="119" s="1" customFormat="1" spans="1:22">
      <c r="A119" s="3">
        <v>999228336170525</v>
      </c>
      <c r="B119" s="1" t="s">
        <v>2153</v>
      </c>
      <c r="C119" s="1" t="s">
        <v>2390</v>
      </c>
      <c r="D119" s="1" t="s">
        <v>2209</v>
      </c>
      <c r="E119" s="1" t="s">
        <v>2391</v>
      </c>
      <c r="F119" s="1" t="s">
        <v>2153</v>
      </c>
      <c r="G119" s="1" t="s">
        <v>1675</v>
      </c>
      <c r="H119" s="1" t="s">
        <v>1676</v>
      </c>
      <c r="I119" s="1" t="s">
        <v>2392</v>
      </c>
      <c r="J119" s="1" t="s">
        <v>30</v>
      </c>
      <c r="K119" s="1" t="s">
        <v>2393</v>
      </c>
      <c r="L119" s="1" t="s">
        <v>2393</v>
      </c>
      <c r="M119" s="1" t="s">
        <v>1679</v>
      </c>
      <c r="N119" s="1" t="s">
        <v>1679</v>
      </c>
      <c r="O119" s="1" t="s">
        <v>1680</v>
      </c>
      <c r="P119" s="1" t="s">
        <v>1681</v>
      </c>
      <c r="Q119" s="1" t="s">
        <v>1682</v>
      </c>
      <c r="R119" s="1" t="s">
        <v>2394</v>
      </c>
      <c r="S119" s="1" t="s">
        <v>1684</v>
      </c>
      <c r="T119" s="1" t="s">
        <v>1685</v>
      </c>
      <c r="U119" s="1" t="s">
        <v>1627</v>
      </c>
      <c r="V119" s="1" t="s">
        <v>1872</v>
      </c>
    </row>
    <row r="120" s="1" customFormat="1" spans="1:22">
      <c r="A120" s="3">
        <v>999228336146274</v>
      </c>
      <c r="B120" s="1" t="s">
        <v>2153</v>
      </c>
      <c r="C120" s="1" t="s">
        <v>2395</v>
      </c>
      <c r="D120" s="1" t="s">
        <v>2396</v>
      </c>
      <c r="E120" s="1" t="s">
        <v>2397</v>
      </c>
      <c r="F120" s="1" t="s">
        <v>1671</v>
      </c>
      <c r="G120" s="1" t="s">
        <v>1675</v>
      </c>
      <c r="H120" s="1" t="s">
        <v>1676</v>
      </c>
      <c r="I120" s="1" t="s">
        <v>2398</v>
      </c>
      <c r="J120" s="1" t="s">
        <v>30</v>
      </c>
      <c r="K120" s="1" t="s">
        <v>2399</v>
      </c>
      <c r="L120" s="1" t="s">
        <v>2399</v>
      </c>
      <c r="M120" s="1" t="s">
        <v>1679</v>
      </c>
      <c r="N120" s="1" t="s">
        <v>1679</v>
      </c>
      <c r="O120" s="1" t="s">
        <v>1680</v>
      </c>
      <c r="P120" s="1" t="s">
        <v>1681</v>
      </c>
      <c r="Q120" s="1" t="s">
        <v>1682</v>
      </c>
      <c r="R120" s="1" t="s">
        <v>2400</v>
      </c>
      <c r="S120" s="1" t="s">
        <v>1684</v>
      </c>
      <c r="T120" s="1" t="s">
        <v>1685</v>
      </c>
      <c r="U120" s="1" t="s">
        <v>1627</v>
      </c>
      <c r="V120" s="1" t="s">
        <v>1769</v>
      </c>
    </row>
    <row r="121" s="1" customFormat="1" spans="1:22">
      <c r="A121" s="3">
        <v>999228336075010</v>
      </c>
      <c r="B121" s="1" t="s">
        <v>2153</v>
      </c>
      <c r="C121" s="1" t="s">
        <v>2401</v>
      </c>
      <c r="D121" s="1" t="s">
        <v>2402</v>
      </c>
      <c r="E121" s="1" t="s">
        <v>2403</v>
      </c>
      <c r="F121" s="1" t="s">
        <v>2153</v>
      </c>
      <c r="G121" s="1" t="s">
        <v>1675</v>
      </c>
      <c r="H121" s="1" t="s">
        <v>1676</v>
      </c>
      <c r="I121" s="1" t="s">
        <v>2404</v>
      </c>
      <c r="J121" s="1" t="s">
        <v>30</v>
      </c>
      <c r="K121" s="1" t="s">
        <v>2405</v>
      </c>
      <c r="L121" s="1" t="s">
        <v>2405</v>
      </c>
      <c r="M121" s="1" t="s">
        <v>1679</v>
      </c>
      <c r="N121" s="1" t="s">
        <v>1679</v>
      </c>
      <c r="O121" s="1" t="s">
        <v>1680</v>
      </c>
      <c r="P121" s="1" t="s">
        <v>1681</v>
      </c>
      <c r="Q121" s="1" t="s">
        <v>1682</v>
      </c>
      <c r="R121" s="1" t="s">
        <v>2406</v>
      </c>
      <c r="S121" s="1" t="s">
        <v>1684</v>
      </c>
      <c r="T121" s="1" t="s">
        <v>1685</v>
      </c>
      <c r="U121" s="1" t="s">
        <v>1627</v>
      </c>
      <c r="V121" s="1" t="s">
        <v>2028</v>
      </c>
    </row>
    <row r="122" s="1" customFormat="1" spans="1:22">
      <c r="A122" s="3">
        <v>999228336031850</v>
      </c>
      <c r="B122" s="1" t="s">
        <v>2153</v>
      </c>
      <c r="C122" s="1" t="s">
        <v>2407</v>
      </c>
      <c r="D122" s="1" t="s">
        <v>2396</v>
      </c>
      <c r="E122" s="1" t="s">
        <v>2408</v>
      </c>
      <c r="F122" s="1" t="s">
        <v>1671</v>
      </c>
      <c r="G122" s="1" t="s">
        <v>1675</v>
      </c>
      <c r="H122" s="1" t="s">
        <v>1676</v>
      </c>
      <c r="I122" s="1" t="s">
        <v>2398</v>
      </c>
      <c r="J122" s="1" t="s">
        <v>30</v>
      </c>
      <c r="K122" s="1" t="s">
        <v>2399</v>
      </c>
      <c r="L122" s="1" t="s">
        <v>2399</v>
      </c>
      <c r="M122" s="1" t="s">
        <v>1679</v>
      </c>
      <c r="N122" s="1" t="s">
        <v>1679</v>
      </c>
      <c r="O122" s="1" t="s">
        <v>1680</v>
      </c>
      <c r="P122" s="1" t="s">
        <v>1681</v>
      </c>
      <c r="Q122" s="1" t="s">
        <v>1682</v>
      </c>
      <c r="R122" s="1" t="s">
        <v>2409</v>
      </c>
      <c r="S122" s="1" t="s">
        <v>1684</v>
      </c>
      <c r="T122" s="1" t="s">
        <v>1685</v>
      </c>
      <c r="U122" s="1" t="s">
        <v>1627</v>
      </c>
      <c r="V122" s="1" t="s">
        <v>1769</v>
      </c>
    </row>
    <row r="123" s="1" customFormat="1" spans="1:22">
      <c r="A123" s="3">
        <v>999228335961924</v>
      </c>
      <c r="B123" s="1" t="s">
        <v>2153</v>
      </c>
      <c r="C123" s="1" t="s">
        <v>2410</v>
      </c>
      <c r="D123" s="1" t="s">
        <v>2251</v>
      </c>
      <c r="E123" s="1" t="s">
        <v>2411</v>
      </c>
      <c r="F123" s="1" t="s">
        <v>2153</v>
      </c>
      <c r="G123" s="1" t="s">
        <v>1675</v>
      </c>
      <c r="H123" s="1" t="s">
        <v>1676</v>
      </c>
      <c r="I123" s="1" t="s">
        <v>2412</v>
      </c>
      <c r="J123" s="1" t="s">
        <v>30</v>
      </c>
      <c r="K123" s="1" t="s">
        <v>2413</v>
      </c>
      <c r="L123" s="1" t="s">
        <v>2413</v>
      </c>
      <c r="M123" s="1" t="s">
        <v>1679</v>
      </c>
      <c r="N123" s="1" t="s">
        <v>1679</v>
      </c>
      <c r="O123" s="1" t="s">
        <v>1680</v>
      </c>
      <c r="P123" s="1" t="s">
        <v>1681</v>
      </c>
      <c r="Q123" s="1" t="s">
        <v>1682</v>
      </c>
      <c r="R123" s="1" t="s">
        <v>2414</v>
      </c>
      <c r="S123" s="1" t="s">
        <v>1684</v>
      </c>
      <c r="T123" s="1" t="s">
        <v>1685</v>
      </c>
      <c r="U123" s="1" t="s">
        <v>1627</v>
      </c>
      <c r="V123" s="1" t="s">
        <v>1872</v>
      </c>
    </row>
    <row r="124" s="1" customFormat="1" spans="1:22">
      <c r="A124" s="3">
        <v>999228335586969</v>
      </c>
      <c r="B124" s="1" t="s">
        <v>2153</v>
      </c>
      <c r="C124" s="1" t="s">
        <v>2415</v>
      </c>
      <c r="D124" s="1" t="s">
        <v>2416</v>
      </c>
      <c r="E124" s="1" t="s">
        <v>2417</v>
      </c>
      <c r="F124" s="1" t="s">
        <v>2153</v>
      </c>
      <c r="G124" s="1" t="s">
        <v>1675</v>
      </c>
      <c r="H124" s="1" t="s">
        <v>1676</v>
      </c>
      <c r="I124" s="1" t="s">
        <v>2418</v>
      </c>
      <c r="J124" s="1" t="s">
        <v>30</v>
      </c>
      <c r="K124" s="1" t="s">
        <v>2419</v>
      </c>
      <c r="L124" s="1" t="s">
        <v>2419</v>
      </c>
      <c r="M124" s="1" t="s">
        <v>1679</v>
      </c>
      <c r="N124" s="1" t="s">
        <v>1679</v>
      </c>
      <c r="O124" s="1" t="s">
        <v>1680</v>
      </c>
      <c r="P124" s="1" t="s">
        <v>1681</v>
      </c>
      <c r="Q124" s="1" t="s">
        <v>1682</v>
      </c>
      <c r="R124" s="1" t="s">
        <v>2420</v>
      </c>
      <c r="S124" s="1" t="s">
        <v>1684</v>
      </c>
      <c r="T124" s="1" t="s">
        <v>1685</v>
      </c>
      <c r="U124" s="1" t="s">
        <v>1627</v>
      </c>
      <c r="V124" s="1" t="s">
        <v>1686</v>
      </c>
    </row>
    <row r="125" s="1" customFormat="1" spans="1:22">
      <c r="A125" s="3">
        <v>999228335574880</v>
      </c>
      <c r="B125" s="1" t="s">
        <v>2153</v>
      </c>
      <c r="C125" s="1" t="s">
        <v>2421</v>
      </c>
      <c r="D125" s="1" t="s">
        <v>2422</v>
      </c>
      <c r="E125" s="1" t="s">
        <v>2423</v>
      </c>
      <c r="F125" s="1" t="s">
        <v>1671</v>
      </c>
      <c r="G125" s="1" t="s">
        <v>1675</v>
      </c>
      <c r="H125" s="1" t="s">
        <v>1676</v>
      </c>
      <c r="I125" s="1" t="s">
        <v>2424</v>
      </c>
      <c r="J125" s="1" t="s">
        <v>30</v>
      </c>
      <c r="K125" s="1" t="s">
        <v>2425</v>
      </c>
      <c r="L125" s="1" t="s">
        <v>2425</v>
      </c>
      <c r="M125" s="1" t="s">
        <v>1679</v>
      </c>
      <c r="N125" s="1" t="s">
        <v>1679</v>
      </c>
      <c r="O125" s="1" t="s">
        <v>1680</v>
      </c>
      <c r="P125" s="1" t="s">
        <v>1681</v>
      </c>
      <c r="Q125" s="1" t="s">
        <v>1682</v>
      </c>
      <c r="R125" s="1" t="s">
        <v>2426</v>
      </c>
      <c r="S125" s="1" t="s">
        <v>1684</v>
      </c>
      <c r="T125" s="1" t="s">
        <v>1685</v>
      </c>
      <c r="U125" s="1" t="s">
        <v>1627</v>
      </c>
      <c r="V125" s="1" t="s">
        <v>1686</v>
      </c>
    </row>
    <row r="126" s="1" customFormat="1" spans="1:22">
      <c r="A126" s="3">
        <v>999228335425978</v>
      </c>
      <c r="B126" s="1" t="s">
        <v>2153</v>
      </c>
      <c r="C126" s="1" t="s">
        <v>2427</v>
      </c>
      <c r="D126" s="1" t="s">
        <v>2428</v>
      </c>
      <c r="E126" s="1" t="s">
        <v>2429</v>
      </c>
      <c r="F126" s="1" t="s">
        <v>1671</v>
      </c>
      <c r="G126" s="1" t="s">
        <v>1675</v>
      </c>
      <c r="H126" s="1" t="s">
        <v>1676</v>
      </c>
      <c r="I126" s="1" t="s">
        <v>2430</v>
      </c>
      <c r="J126" s="1" t="s">
        <v>30</v>
      </c>
      <c r="K126" s="1" t="s">
        <v>2431</v>
      </c>
      <c r="L126" s="1" t="s">
        <v>2431</v>
      </c>
      <c r="M126" s="1" t="s">
        <v>1679</v>
      </c>
      <c r="N126" s="1" t="s">
        <v>1679</v>
      </c>
      <c r="O126" s="1" t="s">
        <v>1680</v>
      </c>
      <c r="P126" s="1" t="s">
        <v>1681</v>
      </c>
      <c r="Q126" s="1" t="s">
        <v>1682</v>
      </c>
      <c r="R126" s="1" t="s">
        <v>2432</v>
      </c>
      <c r="S126" s="1" t="s">
        <v>1684</v>
      </c>
      <c r="T126" s="1" t="s">
        <v>1685</v>
      </c>
      <c r="U126" s="1" t="s">
        <v>1627</v>
      </c>
      <c r="V126" s="1" t="s">
        <v>2433</v>
      </c>
    </row>
    <row r="127" s="1" customFormat="1" spans="1:22">
      <c r="A127" s="3">
        <v>999228334811916</v>
      </c>
      <c r="B127" s="1" t="s">
        <v>2434</v>
      </c>
      <c r="C127" s="1" t="s">
        <v>2435</v>
      </c>
      <c r="D127" s="1" t="s">
        <v>2436</v>
      </c>
      <c r="E127" s="1" t="s">
        <v>2437</v>
      </c>
      <c r="F127" s="1" t="s">
        <v>1671</v>
      </c>
      <c r="G127" s="1" t="s">
        <v>1675</v>
      </c>
      <c r="H127" s="1" t="s">
        <v>1676</v>
      </c>
      <c r="I127" s="1" t="s">
        <v>2438</v>
      </c>
      <c r="J127" s="1" t="s">
        <v>30</v>
      </c>
      <c r="K127" s="1" t="s">
        <v>2439</v>
      </c>
      <c r="L127" s="1" t="s">
        <v>2439</v>
      </c>
      <c r="M127" s="1" t="s">
        <v>1679</v>
      </c>
      <c r="N127" s="1" t="s">
        <v>1679</v>
      </c>
      <c r="O127" s="1" t="s">
        <v>1680</v>
      </c>
      <c r="P127" s="1" t="s">
        <v>1681</v>
      </c>
      <c r="Q127" s="1" t="s">
        <v>1682</v>
      </c>
      <c r="R127" s="1" t="s">
        <v>2440</v>
      </c>
      <c r="S127" s="1" t="s">
        <v>1684</v>
      </c>
      <c r="T127" s="1" t="s">
        <v>1685</v>
      </c>
      <c r="U127" s="1" t="s">
        <v>1627</v>
      </c>
      <c r="V127" s="1" t="s">
        <v>1879</v>
      </c>
    </row>
    <row r="128" s="1" customFormat="1" spans="1:22">
      <c r="A128" s="3">
        <v>999228334785991</v>
      </c>
      <c r="B128" s="1" t="s">
        <v>2434</v>
      </c>
      <c r="C128" s="1" t="s">
        <v>2441</v>
      </c>
      <c r="D128" s="1" t="s">
        <v>2436</v>
      </c>
      <c r="E128" s="1" t="s">
        <v>2442</v>
      </c>
      <c r="F128" s="1" t="s">
        <v>1671</v>
      </c>
      <c r="G128" s="1" t="s">
        <v>1675</v>
      </c>
      <c r="H128" s="1" t="s">
        <v>1676</v>
      </c>
      <c r="I128" s="1" t="s">
        <v>2438</v>
      </c>
      <c r="J128" s="1" t="s">
        <v>30</v>
      </c>
      <c r="K128" s="1" t="s">
        <v>2439</v>
      </c>
      <c r="L128" s="1" t="s">
        <v>2439</v>
      </c>
      <c r="M128" s="1" t="s">
        <v>1679</v>
      </c>
      <c r="N128" s="1" t="s">
        <v>1679</v>
      </c>
      <c r="O128" s="1" t="s">
        <v>1680</v>
      </c>
      <c r="P128" s="1" t="s">
        <v>1681</v>
      </c>
      <c r="Q128" s="1" t="s">
        <v>1682</v>
      </c>
      <c r="R128" s="1" t="s">
        <v>2443</v>
      </c>
      <c r="S128" s="1" t="s">
        <v>1684</v>
      </c>
      <c r="T128" s="1" t="s">
        <v>1685</v>
      </c>
      <c r="U128" s="1" t="s">
        <v>1627</v>
      </c>
      <c r="V128" s="1" t="s">
        <v>1879</v>
      </c>
    </row>
    <row r="129" s="1" customFormat="1" spans="1:22">
      <c r="A129" s="3">
        <v>999228333848093</v>
      </c>
      <c r="B129" s="1" t="s">
        <v>2434</v>
      </c>
      <c r="C129" s="1" t="s">
        <v>2444</v>
      </c>
      <c r="D129" s="1" t="s">
        <v>2445</v>
      </c>
      <c r="E129" s="1" t="s">
        <v>2446</v>
      </c>
      <c r="F129" s="1" t="s">
        <v>2153</v>
      </c>
      <c r="G129" s="1" t="s">
        <v>1675</v>
      </c>
      <c r="H129" s="1" t="s">
        <v>1676</v>
      </c>
      <c r="I129" s="1" t="s">
        <v>2447</v>
      </c>
      <c r="J129" s="1" t="s">
        <v>30</v>
      </c>
      <c r="K129" s="1" t="s">
        <v>2448</v>
      </c>
      <c r="L129" s="1" t="s">
        <v>2448</v>
      </c>
      <c r="M129" s="1" t="s">
        <v>1679</v>
      </c>
      <c r="N129" s="1" t="s">
        <v>1679</v>
      </c>
      <c r="O129" s="1" t="s">
        <v>1680</v>
      </c>
      <c r="P129" s="1" t="s">
        <v>1681</v>
      </c>
      <c r="Q129" s="1" t="s">
        <v>1682</v>
      </c>
      <c r="R129" s="1" t="s">
        <v>2449</v>
      </c>
      <c r="S129" s="1" t="s">
        <v>1684</v>
      </c>
      <c r="T129" s="1" t="s">
        <v>1685</v>
      </c>
      <c r="U129" s="1" t="s">
        <v>1627</v>
      </c>
      <c r="V129" s="1" t="s">
        <v>1686</v>
      </c>
    </row>
    <row r="130" s="1" customFormat="1" spans="1:22">
      <c r="A130" s="3">
        <v>999228333792529</v>
      </c>
      <c r="B130" s="1" t="s">
        <v>2434</v>
      </c>
      <c r="C130" s="1" t="s">
        <v>2450</v>
      </c>
      <c r="D130" s="1" t="s">
        <v>2451</v>
      </c>
      <c r="E130" s="1" t="s">
        <v>2452</v>
      </c>
      <c r="F130" s="1" t="s">
        <v>1671</v>
      </c>
      <c r="G130" s="1" t="s">
        <v>1675</v>
      </c>
      <c r="H130" s="1" t="s">
        <v>1676</v>
      </c>
      <c r="I130" s="1" t="s">
        <v>2453</v>
      </c>
      <c r="J130" s="1" t="s">
        <v>30</v>
      </c>
      <c r="K130" s="1" t="s">
        <v>2454</v>
      </c>
      <c r="L130" s="1" t="s">
        <v>2454</v>
      </c>
      <c r="M130" s="1" t="s">
        <v>1679</v>
      </c>
      <c r="N130" s="1" t="s">
        <v>1679</v>
      </c>
      <c r="O130" s="1" t="s">
        <v>1680</v>
      </c>
      <c r="P130" s="1" t="s">
        <v>1681</v>
      </c>
      <c r="Q130" s="1" t="s">
        <v>1682</v>
      </c>
      <c r="R130" s="1" t="s">
        <v>2455</v>
      </c>
      <c r="S130" s="1" t="s">
        <v>1684</v>
      </c>
      <c r="T130" s="1" t="s">
        <v>1685</v>
      </c>
      <c r="U130" s="1" t="s">
        <v>1627</v>
      </c>
      <c r="V130" s="1" t="s">
        <v>1686</v>
      </c>
    </row>
    <row r="131" s="1" customFormat="1" spans="1:22">
      <c r="A131" s="3">
        <v>999228333779170</v>
      </c>
      <c r="B131" s="1" t="s">
        <v>2434</v>
      </c>
      <c r="C131" s="1" t="s">
        <v>2456</v>
      </c>
      <c r="D131" s="1" t="s">
        <v>2457</v>
      </c>
      <c r="E131" s="1" t="s">
        <v>2458</v>
      </c>
      <c r="F131" s="1" t="s">
        <v>2153</v>
      </c>
      <c r="G131" s="1" t="s">
        <v>1675</v>
      </c>
      <c r="H131" s="1" t="s">
        <v>1676</v>
      </c>
      <c r="I131" s="1" t="s">
        <v>2459</v>
      </c>
      <c r="J131" s="1" t="s">
        <v>30</v>
      </c>
      <c r="K131" s="1" t="s">
        <v>2460</v>
      </c>
      <c r="L131" s="1" t="s">
        <v>2460</v>
      </c>
      <c r="M131" s="1" t="s">
        <v>1679</v>
      </c>
      <c r="N131" s="1" t="s">
        <v>1679</v>
      </c>
      <c r="O131" s="1" t="s">
        <v>1680</v>
      </c>
      <c r="P131" s="1" t="s">
        <v>1681</v>
      </c>
      <c r="Q131" s="1" t="s">
        <v>1682</v>
      </c>
      <c r="R131" s="1" t="s">
        <v>2461</v>
      </c>
      <c r="S131" s="1" t="s">
        <v>1684</v>
      </c>
      <c r="T131" s="1" t="s">
        <v>1685</v>
      </c>
      <c r="U131" s="1" t="s">
        <v>1627</v>
      </c>
      <c r="V131" s="1" t="s">
        <v>1686</v>
      </c>
    </row>
    <row r="132" s="1" customFormat="1" spans="1:22">
      <c r="A132" s="3">
        <v>999228333576235</v>
      </c>
      <c r="B132" s="1" t="s">
        <v>2434</v>
      </c>
      <c r="C132" s="1" t="s">
        <v>2462</v>
      </c>
      <c r="D132" s="1" t="s">
        <v>2343</v>
      </c>
      <c r="E132" s="1" t="s">
        <v>2463</v>
      </c>
      <c r="F132" s="1" t="s">
        <v>2153</v>
      </c>
      <c r="G132" s="1" t="s">
        <v>1675</v>
      </c>
      <c r="H132" s="1" t="s">
        <v>1676</v>
      </c>
      <c r="I132" s="1" t="s">
        <v>2464</v>
      </c>
      <c r="J132" s="1" t="s">
        <v>30</v>
      </c>
      <c r="K132" s="1" t="s">
        <v>2465</v>
      </c>
      <c r="L132" s="1" t="s">
        <v>2465</v>
      </c>
      <c r="M132" s="1" t="s">
        <v>1679</v>
      </c>
      <c r="N132" s="1" t="s">
        <v>1679</v>
      </c>
      <c r="O132" s="1" t="s">
        <v>1680</v>
      </c>
      <c r="P132" s="1" t="s">
        <v>1681</v>
      </c>
      <c r="Q132" s="1" t="s">
        <v>1682</v>
      </c>
      <c r="R132" s="1" t="s">
        <v>2466</v>
      </c>
      <c r="S132" s="1" t="s">
        <v>1684</v>
      </c>
      <c r="T132" s="1" t="s">
        <v>1685</v>
      </c>
      <c r="U132" s="1" t="s">
        <v>1627</v>
      </c>
      <c r="V132" s="1" t="s">
        <v>1686</v>
      </c>
    </row>
    <row r="133" s="1" customFormat="1" spans="1:22">
      <c r="A133" s="3">
        <v>999228333517219</v>
      </c>
      <c r="B133" s="1" t="s">
        <v>2434</v>
      </c>
      <c r="C133" s="1" t="s">
        <v>2467</v>
      </c>
      <c r="D133" s="1" t="s">
        <v>2468</v>
      </c>
      <c r="E133" s="1" t="s">
        <v>2469</v>
      </c>
      <c r="F133" s="1" t="s">
        <v>2153</v>
      </c>
      <c r="G133" s="1" t="s">
        <v>1675</v>
      </c>
      <c r="H133" s="1" t="s">
        <v>1676</v>
      </c>
      <c r="I133" s="1" t="s">
        <v>2470</v>
      </c>
      <c r="J133" s="1" t="s">
        <v>30</v>
      </c>
      <c r="K133" s="1" t="s">
        <v>2471</v>
      </c>
      <c r="L133" s="1" t="s">
        <v>2471</v>
      </c>
      <c r="M133" s="1" t="s">
        <v>1679</v>
      </c>
      <c r="N133" s="1" t="s">
        <v>1679</v>
      </c>
      <c r="O133" s="1" t="s">
        <v>1680</v>
      </c>
      <c r="P133" s="1" t="s">
        <v>1681</v>
      </c>
      <c r="Q133" s="1" t="s">
        <v>1682</v>
      </c>
      <c r="R133" s="1" t="s">
        <v>2472</v>
      </c>
      <c r="S133" s="1" t="s">
        <v>1684</v>
      </c>
      <c r="T133" s="1" t="s">
        <v>1685</v>
      </c>
      <c r="U133" s="1" t="s">
        <v>1627</v>
      </c>
      <c r="V133" s="1" t="s">
        <v>1729</v>
      </c>
    </row>
    <row r="134" s="1" customFormat="1" spans="1:22">
      <c r="A134" s="3">
        <v>999228333478136</v>
      </c>
      <c r="B134" s="1" t="s">
        <v>2434</v>
      </c>
      <c r="C134" s="1" t="s">
        <v>2473</v>
      </c>
      <c r="D134" s="1" t="s">
        <v>2474</v>
      </c>
      <c r="E134" s="1" t="s">
        <v>2475</v>
      </c>
      <c r="F134" s="1" t="s">
        <v>2153</v>
      </c>
      <c r="G134" s="1" t="s">
        <v>1675</v>
      </c>
      <c r="H134" s="1" t="s">
        <v>1676</v>
      </c>
      <c r="I134" s="1" t="s">
        <v>2476</v>
      </c>
      <c r="J134" s="1" t="s">
        <v>30</v>
      </c>
      <c r="K134" s="1" t="s">
        <v>2477</v>
      </c>
      <c r="L134" s="1" t="s">
        <v>2477</v>
      </c>
      <c r="M134" s="1" t="s">
        <v>1679</v>
      </c>
      <c r="N134" s="1" t="s">
        <v>1679</v>
      </c>
      <c r="O134" s="1" t="s">
        <v>1680</v>
      </c>
      <c r="P134" s="1" t="s">
        <v>1681</v>
      </c>
      <c r="Q134" s="1" t="s">
        <v>1682</v>
      </c>
      <c r="R134" s="1" t="s">
        <v>2478</v>
      </c>
      <c r="S134" s="1" t="s">
        <v>1684</v>
      </c>
      <c r="T134" s="1" t="s">
        <v>1685</v>
      </c>
      <c r="U134" s="1" t="s">
        <v>1627</v>
      </c>
      <c r="V134" s="1" t="s">
        <v>1686</v>
      </c>
    </row>
    <row r="135" s="1" customFormat="1" spans="1:22">
      <c r="A135" s="3">
        <v>999228333021027</v>
      </c>
      <c r="B135" s="1" t="s">
        <v>2434</v>
      </c>
      <c r="C135" s="1" t="s">
        <v>2479</v>
      </c>
      <c r="D135" s="1" t="s">
        <v>2480</v>
      </c>
      <c r="E135" s="1" t="s">
        <v>2481</v>
      </c>
      <c r="F135" s="1" t="s">
        <v>2153</v>
      </c>
      <c r="G135" s="1" t="s">
        <v>1675</v>
      </c>
      <c r="H135" s="1" t="s">
        <v>1676</v>
      </c>
      <c r="I135" s="1" t="s">
        <v>2482</v>
      </c>
      <c r="J135" s="1" t="s">
        <v>30</v>
      </c>
      <c r="K135" s="1" t="s">
        <v>2483</v>
      </c>
      <c r="L135" s="1" t="s">
        <v>2483</v>
      </c>
      <c r="M135" s="1" t="s">
        <v>1679</v>
      </c>
      <c r="N135" s="1" t="s">
        <v>1679</v>
      </c>
      <c r="O135" s="1" t="s">
        <v>1680</v>
      </c>
      <c r="P135" s="1" t="s">
        <v>1681</v>
      </c>
      <c r="Q135" s="1" t="s">
        <v>1682</v>
      </c>
      <c r="R135" s="1" t="s">
        <v>2484</v>
      </c>
      <c r="S135" s="1" t="s">
        <v>1684</v>
      </c>
      <c r="T135" s="1" t="s">
        <v>1685</v>
      </c>
      <c r="U135" s="1" t="s">
        <v>1627</v>
      </c>
      <c r="V135" s="1" t="s">
        <v>1782</v>
      </c>
    </row>
    <row r="136" s="1" customFormat="1" spans="1:22">
      <c r="A136" s="3">
        <v>999228332995651</v>
      </c>
      <c r="B136" s="1" t="s">
        <v>2434</v>
      </c>
      <c r="C136" s="1" t="s">
        <v>2485</v>
      </c>
      <c r="D136" s="1" t="s">
        <v>2486</v>
      </c>
      <c r="E136" s="1" t="s">
        <v>2487</v>
      </c>
      <c r="F136" s="1" t="s">
        <v>1671</v>
      </c>
      <c r="G136" s="1" t="s">
        <v>1675</v>
      </c>
      <c r="H136" s="1" t="s">
        <v>1676</v>
      </c>
      <c r="I136" s="1" t="s">
        <v>2488</v>
      </c>
      <c r="J136" s="1" t="s">
        <v>30</v>
      </c>
      <c r="K136" s="1" t="s">
        <v>2489</v>
      </c>
      <c r="L136" s="1" t="s">
        <v>2489</v>
      </c>
      <c r="M136" s="1" t="s">
        <v>1679</v>
      </c>
      <c r="N136" s="1" t="s">
        <v>1679</v>
      </c>
      <c r="O136" s="1" t="s">
        <v>1680</v>
      </c>
      <c r="P136" s="1" t="s">
        <v>1681</v>
      </c>
      <c r="Q136" s="1" t="s">
        <v>1682</v>
      </c>
      <c r="R136" s="1" t="s">
        <v>2490</v>
      </c>
      <c r="S136" s="1" t="s">
        <v>1684</v>
      </c>
      <c r="T136" s="1" t="s">
        <v>1685</v>
      </c>
      <c r="U136" s="1" t="s">
        <v>1627</v>
      </c>
      <c r="V136" s="1" t="s">
        <v>1686</v>
      </c>
    </row>
    <row r="137" s="1" customFormat="1" spans="1:22">
      <c r="A137" s="3">
        <v>999228332688964</v>
      </c>
      <c r="B137" s="1" t="s">
        <v>2434</v>
      </c>
      <c r="C137" s="1" t="s">
        <v>2491</v>
      </c>
      <c r="D137" s="1" t="s">
        <v>2492</v>
      </c>
      <c r="E137" s="1" t="s">
        <v>2493</v>
      </c>
      <c r="F137" s="1" t="s">
        <v>1671</v>
      </c>
      <c r="G137" s="1" t="s">
        <v>1675</v>
      </c>
      <c r="H137" s="1" t="s">
        <v>1676</v>
      </c>
      <c r="I137" s="1" t="s">
        <v>2494</v>
      </c>
      <c r="J137" s="1" t="s">
        <v>30</v>
      </c>
      <c r="K137" s="1" t="s">
        <v>2495</v>
      </c>
      <c r="L137" s="1" t="s">
        <v>2495</v>
      </c>
      <c r="M137" s="1" t="s">
        <v>1679</v>
      </c>
      <c r="N137" s="1" t="s">
        <v>1679</v>
      </c>
      <c r="O137" s="1" t="s">
        <v>1680</v>
      </c>
      <c r="P137" s="1" t="s">
        <v>1681</v>
      </c>
      <c r="Q137" s="1" t="s">
        <v>1682</v>
      </c>
      <c r="R137" s="1" t="s">
        <v>2496</v>
      </c>
      <c r="S137" s="1" t="s">
        <v>1684</v>
      </c>
      <c r="T137" s="1" t="s">
        <v>1685</v>
      </c>
      <c r="U137" s="1" t="s">
        <v>1627</v>
      </c>
      <c r="V137" s="1" t="s">
        <v>1686</v>
      </c>
    </row>
    <row r="138" s="1" customFormat="1" spans="1:22">
      <c r="A138" s="3">
        <v>999228332587448</v>
      </c>
      <c r="B138" s="1" t="s">
        <v>2434</v>
      </c>
      <c r="C138" s="1" t="s">
        <v>2497</v>
      </c>
      <c r="D138" s="1" t="s">
        <v>2498</v>
      </c>
      <c r="E138" s="1" t="s">
        <v>2499</v>
      </c>
      <c r="F138" s="1" t="s">
        <v>2153</v>
      </c>
      <c r="G138" s="1" t="s">
        <v>1675</v>
      </c>
      <c r="H138" s="1" t="s">
        <v>1676</v>
      </c>
      <c r="I138" s="1" t="s">
        <v>2500</v>
      </c>
      <c r="J138" s="1" t="s">
        <v>30</v>
      </c>
      <c r="K138" s="1" t="s">
        <v>2501</v>
      </c>
      <c r="L138" s="1" t="s">
        <v>2501</v>
      </c>
      <c r="M138" s="1" t="s">
        <v>1679</v>
      </c>
      <c r="N138" s="1" t="s">
        <v>1679</v>
      </c>
      <c r="O138" s="1" t="s">
        <v>1680</v>
      </c>
      <c r="P138" s="1" t="s">
        <v>1681</v>
      </c>
      <c r="Q138" s="1" t="s">
        <v>1682</v>
      </c>
      <c r="R138" s="1" t="s">
        <v>2502</v>
      </c>
      <c r="S138" s="1" t="s">
        <v>1684</v>
      </c>
      <c r="T138" s="1" t="s">
        <v>1685</v>
      </c>
      <c r="U138" s="1" t="s">
        <v>1627</v>
      </c>
      <c r="V138" s="1" t="s">
        <v>1686</v>
      </c>
    </row>
    <row r="139" s="1" customFormat="1" spans="1:22">
      <c r="A139" s="3">
        <v>999228331945057</v>
      </c>
      <c r="B139" s="1" t="s">
        <v>2434</v>
      </c>
      <c r="C139" s="1" t="s">
        <v>2503</v>
      </c>
      <c r="D139" s="1" t="s">
        <v>2504</v>
      </c>
      <c r="E139" s="1" t="s">
        <v>2505</v>
      </c>
      <c r="F139" s="1" t="s">
        <v>1671</v>
      </c>
      <c r="G139" s="1" t="s">
        <v>1675</v>
      </c>
      <c r="H139" s="1" t="s">
        <v>1676</v>
      </c>
      <c r="I139" s="1" t="s">
        <v>2506</v>
      </c>
      <c r="J139" s="1" t="s">
        <v>30</v>
      </c>
      <c r="K139" s="1" t="s">
        <v>2507</v>
      </c>
      <c r="L139" s="1" t="s">
        <v>2507</v>
      </c>
      <c r="M139" s="1" t="s">
        <v>1679</v>
      </c>
      <c r="N139" s="1" t="s">
        <v>1679</v>
      </c>
      <c r="O139" s="1" t="s">
        <v>1680</v>
      </c>
      <c r="P139" s="1" t="s">
        <v>1681</v>
      </c>
      <c r="Q139" s="1" t="s">
        <v>1682</v>
      </c>
      <c r="R139" s="1" t="s">
        <v>2508</v>
      </c>
      <c r="S139" s="1" t="s">
        <v>1684</v>
      </c>
      <c r="T139" s="1" t="s">
        <v>1685</v>
      </c>
      <c r="U139" s="1" t="s">
        <v>1627</v>
      </c>
      <c r="V139" s="1" t="s">
        <v>1782</v>
      </c>
    </row>
    <row r="140" s="1" customFormat="1" spans="1:22">
      <c r="A140" s="3">
        <v>999228331916654</v>
      </c>
      <c r="B140" s="1" t="s">
        <v>2434</v>
      </c>
      <c r="C140" s="1" t="s">
        <v>2509</v>
      </c>
      <c r="D140" s="1" t="s">
        <v>2510</v>
      </c>
      <c r="E140" s="1" t="s">
        <v>2511</v>
      </c>
      <c r="F140" s="1" t="s">
        <v>1671</v>
      </c>
      <c r="G140" s="1" t="s">
        <v>1675</v>
      </c>
      <c r="H140" s="1" t="s">
        <v>1676</v>
      </c>
      <c r="I140" s="1" t="s">
        <v>2512</v>
      </c>
      <c r="J140" s="1" t="s">
        <v>30</v>
      </c>
      <c r="K140" s="1" t="s">
        <v>2513</v>
      </c>
      <c r="L140" s="1" t="s">
        <v>2513</v>
      </c>
      <c r="M140" s="1" t="s">
        <v>1679</v>
      </c>
      <c r="N140" s="1" t="s">
        <v>1679</v>
      </c>
      <c r="O140" s="1" t="s">
        <v>1680</v>
      </c>
      <c r="P140" s="1" t="s">
        <v>1681</v>
      </c>
      <c r="Q140" s="1" t="s">
        <v>1682</v>
      </c>
      <c r="R140" s="1" t="s">
        <v>2514</v>
      </c>
      <c r="S140" s="1" t="s">
        <v>1684</v>
      </c>
      <c r="T140" s="1" t="s">
        <v>1685</v>
      </c>
      <c r="U140" s="1" t="s">
        <v>1627</v>
      </c>
      <c r="V140" s="1" t="s">
        <v>1935</v>
      </c>
    </row>
    <row r="141" s="1" customFormat="1" spans="1:22">
      <c r="A141" s="3">
        <v>999228331724117</v>
      </c>
      <c r="B141" s="1" t="s">
        <v>2434</v>
      </c>
      <c r="C141" s="1" t="s">
        <v>2515</v>
      </c>
      <c r="D141" s="1" t="s">
        <v>2516</v>
      </c>
      <c r="E141" s="1" t="s">
        <v>2517</v>
      </c>
      <c r="F141" s="1" t="s">
        <v>1671</v>
      </c>
      <c r="G141" s="1" t="s">
        <v>1675</v>
      </c>
      <c r="H141" s="1" t="s">
        <v>1676</v>
      </c>
      <c r="I141" s="1" t="s">
        <v>2518</v>
      </c>
      <c r="J141" s="1" t="s">
        <v>30</v>
      </c>
      <c r="K141" s="1" t="s">
        <v>2519</v>
      </c>
      <c r="L141" s="1" t="s">
        <v>2519</v>
      </c>
      <c r="M141" s="1" t="s">
        <v>1679</v>
      </c>
      <c r="N141" s="1" t="s">
        <v>1679</v>
      </c>
      <c r="O141" s="1" t="s">
        <v>1680</v>
      </c>
      <c r="P141" s="1" t="s">
        <v>1681</v>
      </c>
      <c r="Q141" s="1" t="s">
        <v>1682</v>
      </c>
      <c r="R141" s="1" t="s">
        <v>2520</v>
      </c>
      <c r="S141" s="1" t="s">
        <v>1684</v>
      </c>
      <c r="T141" s="1" t="s">
        <v>1685</v>
      </c>
      <c r="U141" s="1" t="s">
        <v>1627</v>
      </c>
      <c r="V141" s="1" t="s">
        <v>1782</v>
      </c>
    </row>
    <row r="142" s="1" customFormat="1" spans="1:22">
      <c r="A142" s="3">
        <v>999228331346690</v>
      </c>
      <c r="B142" s="1" t="s">
        <v>2434</v>
      </c>
      <c r="C142" s="1" t="s">
        <v>2521</v>
      </c>
      <c r="D142" s="1" t="s">
        <v>2522</v>
      </c>
      <c r="E142" s="1" t="s">
        <v>2523</v>
      </c>
      <c r="F142" s="1" t="s">
        <v>2153</v>
      </c>
      <c r="G142" s="1" t="s">
        <v>1675</v>
      </c>
      <c r="H142" s="1" t="s">
        <v>1676</v>
      </c>
      <c r="I142" s="1" t="s">
        <v>2524</v>
      </c>
      <c r="J142" s="1" t="s">
        <v>30</v>
      </c>
      <c r="K142" s="1" t="s">
        <v>2525</v>
      </c>
      <c r="L142" s="1" t="s">
        <v>2525</v>
      </c>
      <c r="M142" s="1" t="s">
        <v>1679</v>
      </c>
      <c r="N142" s="1" t="s">
        <v>1679</v>
      </c>
      <c r="O142" s="1" t="s">
        <v>1680</v>
      </c>
      <c r="P142" s="1" t="s">
        <v>1681</v>
      </c>
      <c r="Q142" s="1" t="s">
        <v>1682</v>
      </c>
      <c r="R142" s="1" t="s">
        <v>2526</v>
      </c>
      <c r="S142" s="1" t="s">
        <v>1684</v>
      </c>
      <c r="T142" s="1" t="s">
        <v>1685</v>
      </c>
      <c r="U142" s="1" t="s">
        <v>1627</v>
      </c>
      <c r="V142" s="1" t="s">
        <v>1782</v>
      </c>
    </row>
    <row r="143" s="1" customFormat="1" spans="1:22">
      <c r="A143" s="3">
        <v>999228330388222</v>
      </c>
      <c r="B143" s="1" t="s">
        <v>2434</v>
      </c>
      <c r="C143" s="1" t="s">
        <v>2527</v>
      </c>
      <c r="D143" s="1" t="s">
        <v>2528</v>
      </c>
      <c r="E143" s="1" t="s">
        <v>2529</v>
      </c>
      <c r="F143" s="1" t="s">
        <v>1671</v>
      </c>
      <c r="G143" s="1" t="s">
        <v>1675</v>
      </c>
      <c r="H143" s="1" t="s">
        <v>1676</v>
      </c>
      <c r="I143" s="1" t="s">
        <v>2530</v>
      </c>
      <c r="J143" s="1" t="s">
        <v>30</v>
      </c>
      <c r="K143" s="1" t="s">
        <v>2531</v>
      </c>
      <c r="L143" s="1" t="s">
        <v>2531</v>
      </c>
      <c r="M143" s="1" t="s">
        <v>1679</v>
      </c>
      <c r="N143" s="1" t="s">
        <v>1679</v>
      </c>
      <c r="O143" s="1" t="s">
        <v>1680</v>
      </c>
      <c r="P143" s="1" t="s">
        <v>1681</v>
      </c>
      <c r="Q143" s="1" t="s">
        <v>1682</v>
      </c>
      <c r="R143" s="1" t="s">
        <v>2532</v>
      </c>
      <c r="S143" s="1" t="s">
        <v>1684</v>
      </c>
      <c r="T143" s="1" t="s">
        <v>1685</v>
      </c>
      <c r="U143" s="1" t="s">
        <v>1627</v>
      </c>
      <c r="V143" s="1" t="s">
        <v>1872</v>
      </c>
    </row>
    <row r="144" s="1" customFormat="1" spans="1:22">
      <c r="A144" s="3">
        <v>999228330296914</v>
      </c>
      <c r="B144" s="1" t="s">
        <v>2434</v>
      </c>
      <c r="C144" s="1" t="s">
        <v>2533</v>
      </c>
      <c r="D144" s="1" t="s">
        <v>2528</v>
      </c>
      <c r="E144" s="1" t="s">
        <v>2529</v>
      </c>
      <c r="F144" s="1" t="s">
        <v>1671</v>
      </c>
      <c r="G144" s="1" t="s">
        <v>1675</v>
      </c>
      <c r="H144" s="1" t="s">
        <v>1676</v>
      </c>
      <c r="I144" s="1" t="s">
        <v>2534</v>
      </c>
      <c r="J144" s="1" t="s">
        <v>30</v>
      </c>
      <c r="K144" s="1" t="s">
        <v>2535</v>
      </c>
      <c r="L144" s="1" t="s">
        <v>2535</v>
      </c>
      <c r="M144" s="1" t="s">
        <v>1679</v>
      </c>
      <c r="N144" s="1" t="s">
        <v>1679</v>
      </c>
      <c r="O144" s="1" t="s">
        <v>1680</v>
      </c>
      <c r="P144" s="1" t="s">
        <v>1681</v>
      </c>
      <c r="Q144" s="1" t="s">
        <v>1682</v>
      </c>
      <c r="R144" s="1" t="s">
        <v>2536</v>
      </c>
      <c r="S144" s="1" t="s">
        <v>1684</v>
      </c>
      <c r="T144" s="1" t="s">
        <v>1685</v>
      </c>
      <c r="U144" s="1" t="s">
        <v>1627</v>
      </c>
      <c r="V144" s="1" t="s">
        <v>1872</v>
      </c>
    </row>
    <row r="145" s="1" customFormat="1" spans="1:22">
      <c r="A145" s="3">
        <v>999228330192922</v>
      </c>
      <c r="B145" s="1" t="s">
        <v>2434</v>
      </c>
      <c r="C145" s="1" t="s">
        <v>2537</v>
      </c>
      <c r="D145" s="1" t="s">
        <v>2343</v>
      </c>
      <c r="E145" s="1" t="s">
        <v>2538</v>
      </c>
      <c r="F145" s="1" t="s">
        <v>1671</v>
      </c>
      <c r="G145" s="1" t="s">
        <v>1675</v>
      </c>
      <c r="H145" s="1" t="s">
        <v>1676</v>
      </c>
      <c r="I145" s="1" t="s">
        <v>2539</v>
      </c>
      <c r="J145" s="1" t="s">
        <v>30</v>
      </c>
      <c r="K145" s="1" t="s">
        <v>2540</v>
      </c>
      <c r="L145" s="1" t="s">
        <v>2540</v>
      </c>
      <c r="M145" s="1" t="s">
        <v>1679</v>
      </c>
      <c r="N145" s="1" t="s">
        <v>1679</v>
      </c>
      <c r="O145" s="1" t="s">
        <v>1680</v>
      </c>
      <c r="P145" s="1" t="s">
        <v>1681</v>
      </c>
      <c r="Q145" s="1" t="s">
        <v>1682</v>
      </c>
      <c r="R145" s="1" t="s">
        <v>2541</v>
      </c>
      <c r="S145" s="1" t="s">
        <v>1684</v>
      </c>
      <c r="T145" s="1" t="s">
        <v>1685</v>
      </c>
      <c r="U145" s="1" t="s">
        <v>1627</v>
      </c>
      <c r="V145" s="1" t="s">
        <v>1686</v>
      </c>
    </row>
    <row r="146" s="1" customFormat="1" spans="1:22">
      <c r="A146" s="3">
        <v>28330125181</v>
      </c>
      <c r="B146" s="1" t="s">
        <v>2434</v>
      </c>
      <c r="C146" s="1" t="s">
        <v>2542</v>
      </c>
      <c r="D146" s="1" t="s">
        <v>2543</v>
      </c>
      <c r="E146" s="1" t="s">
        <v>2544</v>
      </c>
      <c r="F146" s="1" t="s">
        <v>1671</v>
      </c>
      <c r="G146" s="1" t="s">
        <v>1675</v>
      </c>
      <c r="H146" s="1" t="s">
        <v>1676</v>
      </c>
      <c r="I146" s="1" t="s">
        <v>2545</v>
      </c>
      <c r="J146" s="1" t="s">
        <v>30</v>
      </c>
      <c r="K146" s="1" t="s">
        <v>2546</v>
      </c>
      <c r="L146" s="1" t="s">
        <v>2546</v>
      </c>
      <c r="M146" s="1" t="s">
        <v>1679</v>
      </c>
      <c r="N146" s="1" t="s">
        <v>1679</v>
      </c>
      <c r="O146" s="1" t="s">
        <v>1680</v>
      </c>
      <c r="P146" s="1" t="s">
        <v>1681</v>
      </c>
      <c r="Q146" s="1" t="s">
        <v>1682</v>
      </c>
      <c r="R146" s="1" t="s">
        <v>2547</v>
      </c>
      <c r="S146" s="1" t="s">
        <v>1684</v>
      </c>
      <c r="T146" s="1" t="s">
        <v>1685</v>
      </c>
      <c r="U146" s="1" t="s">
        <v>1627</v>
      </c>
      <c r="V146" s="1" t="s">
        <v>2548</v>
      </c>
    </row>
    <row r="147" s="1" customFormat="1" spans="1:22">
      <c r="A147" s="3">
        <v>999228328276409</v>
      </c>
      <c r="B147" s="1" t="s">
        <v>2434</v>
      </c>
      <c r="C147" s="1" t="s">
        <v>2549</v>
      </c>
      <c r="D147" s="1" t="s">
        <v>2550</v>
      </c>
      <c r="E147" s="1" t="s">
        <v>2551</v>
      </c>
      <c r="F147" s="1" t="s">
        <v>2153</v>
      </c>
      <c r="G147" s="1" t="s">
        <v>1675</v>
      </c>
      <c r="H147" s="1" t="s">
        <v>1676</v>
      </c>
      <c r="I147" s="1" t="s">
        <v>2552</v>
      </c>
      <c r="J147" s="1" t="s">
        <v>30</v>
      </c>
      <c r="K147" s="1" t="s">
        <v>2553</v>
      </c>
      <c r="L147" s="1" t="s">
        <v>2553</v>
      </c>
      <c r="M147" s="1" t="s">
        <v>1679</v>
      </c>
      <c r="N147" s="1" t="s">
        <v>1679</v>
      </c>
      <c r="O147" s="1" t="s">
        <v>1680</v>
      </c>
      <c r="P147" s="1" t="s">
        <v>1681</v>
      </c>
      <c r="Q147" s="1" t="s">
        <v>1682</v>
      </c>
      <c r="R147" s="1" t="s">
        <v>2554</v>
      </c>
      <c r="S147" s="1" t="s">
        <v>1684</v>
      </c>
      <c r="T147" s="1" t="s">
        <v>1685</v>
      </c>
      <c r="U147" s="1" t="s">
        <v>1627</v>
      </c>
      <c r="V147" s="1" t="s">
        <v>1686</v>
      </c>
    </row>
    <row r="148" s="1" customFormat="1" spans="1:22">
      <c r="A148" s="3">
        <v>999228327978484</v>
      </c>
      <c r="B148" s="1" t="s">
        <v>2434</v>
      </c>
      <c r="C148" s="1" t="s">
        <v>2555</v>
      </c>
      <c r="D148" s="1" t="s">
        <v>2556</v>
      </c>
      <c r="E148" s="1" t="s">
        <v>2557</v>
      </c>
      <c r="F148" s="1" t="s">
        <v>2153</v>
      </c>
      <c r="G148" s="1" t="s">
        <v>1675</v>
      </c>
      <c r="H148" s="1" t="s">
        <v>1676</v>
      </c>
      <c r="I148" s="1" t="s">
        <v>2558</v>
      </c>
      <c r="J148" s="1" t="s">
        <v>30</v>
      </c>
      <c r="K148" s="1" t="s">
        <v>2559</v>
      </c>
      <c r="L148" s="1" t="s">
        <v>2559</v>
      </c>
      <c r="M148" s="1" t="s">
        <v>1679</v>
      </c>
      <c r="N148" s="1" t="s">
        <v>1679</v>
      </c>
      <c r="O148" s="1" t="s">
        <v>1680</v>
      </c>
      <c r="P148" s="1" t="s">
        <v>1681</v>
      </c>
      <c r="Q148" s="1" t="s">
        <v>1682</v>
      </c>
      <c r="R148" s="1" t="s">
        <v>2560</v>
      </c>
      <c r="S148" s="1" t="s">
        <v>1684</v>
      </c>
      <c r="T148" s="1" t="s">
        <v>1685</v>
      </c>
      <c r="U148" s="1" t="s">
        <v>1627</v>
      </c>
      <c r="V148" s="1" t="s">
        <v>2166</v>
      </c>
    </row>
    <row r="149" s="1" customFormat="1" spans="1:22">
      <c r="A149" s="3">
        <v>999228325984031</v>
      </c>
      <c r="B149" s="1" t="s">
        <v>2434</v>
      </c>
      <c r="C149" s="1" t="s">
        <v>2561</v>
      </c>
      <c r="D149" s="1" t="s">
        <v>2562</v>
      </c>
      <c r="E149" s="1" t="s">
        <v>2563</v>
      </c>
      <c r="F149" s="1" t="s">
        <v>2153</v>
      </c>
      <c r="G149" s="1" t="s">
        <v>1675</v>
      </c>
      <c r="H149" s="1" t="s">
        <v>1676</v>
      </c>
      <c r="I149" s="1" t="s">
        <v>2564</v>
      </c>
      <c r="J149" s="1" t="s">
        <v>30</v>
      </c>
      <c r="K149" s="1" t="s">
        <v>2565</v>
      </c>
      <c r="L149" s="1" t="s">
        <v>2565</v>
      </c>
      <c r="M149" s="1" t="s">
        <v>1679</v>
      </c>
      <c r="N149" s="1" t="s">
        <v>1679</v>
      </c>
      <c r="O149" s="1" t="s">
        <v>1680</v>
      </c>
      <c r="P149" s="1" t="s">
        <v>1681</v>
      </c>
      <c r="Q149" s="1" t="s">
        <v>1682</v>
      </c>
      <c r="R149" s="1" t="s">
        <v>2566</v>
      </c>
      <c r="S149" s="1" t="s">
        <v>1684</v>
      </c>
      <c r="T149" s="1" t="s">
        <v>1685</v>
      </c>
      <c r="U149" s="1" t="s">
        <v>1627</v>
      </c>
      <c r="V149" s="1" t="s">
        <v>1686</v>
      </c>
    </row>
    <row r="150" s="1" customFormat="1" spans="1:22">
      <c r="A150" s="3">
        <v>999228323718698</v>
      </c>
      <c r="B150" s="1" t="s">
        <v>2434</v>
      </c>
      <c r="C150" s="1" t="s">
        <v>2567</v>
      </c>
      <c r="D150" s="1" t="s">
        <v>2568</v>
      </c>
      <c r="E150" s="1" t="s">
        <v>2569</v>
      </c>
      <c r="F150" s="1" t="s">
        <v>2434</v>
      </c>
      <c r="G150" s="1" t="s">
        <v>1675</v>
      </c>
      <c r="H150" s="1" t="s">
        <v>1676</v>
      </c>
      <c r="I150" s="1" t="s">
        <v>2570</v>
      </c>
      <c r="J150" s="1" t="s">
        <v>30</v>
      </c>
      <c r="K150" s="1" t="s">
        <v>2571</v>
      </c>
      <c r="L150" s="1" t="s">
        <v>2571</v>
      </c>
      <c r="M150" s="1" t="s">
        <v>1679</v>
      </c>
      <c r="N150" s="1" t="s">
        <v>1679</v>
      </c>
      <c r="O150" s="1" t="s">
        <v>1680</v>
      </c>
      <c r="P150" s="1" t="s">
        <v>1681</v>
      </c>
      <c r="Q150" s="1" t="s">
        <v>1682</v>
      </c>
      <c r="R150" s="1" t="s">
        <v>2572</v>
      </c>
      <c r="S150" s="1" t="s">
        <v>1684</v>
      </c>
      <c r="T150" s="1" t="s">
        <v>1685</v>
      </c>
      <c r="U150" s="1" t="s">
        <v>1627</v>
      </c>
      <c r="V150" s="1" t="s">
        <v>2573</v>
      </c>
    </row>
    <row r="151" s="1" customFormat="1" spans="1:22">
      <c r="A151" s="3">
        <v>999228323326543</v>
      </c>
      <c r="B151" s="1" t="s">
        <v>2434</v>
      </c>
      <c r="C151" s="1" t="s">
        <v>2574</v>
      </c>
      <c r="D151" s="1" t="s">
        <v>2575</v>
      </c>
      <c r="E151" s="1" t="s">
        <v>2576</v>
      </c>
      <c r="F151" s="1" t="s">
        <v>1671</v>
      </c>
      <c r="G151" s="1" t="s">
        <v>1675</v>
      </c>
      <c r="H151" s="1" t="s">
        <v>1676</v>
      </c>
      <c r="I151" s="1" t="s">
        <v>2577</v>
      </c>
      <c r="J151" s="1" t="s">
        <v>30</v>
      </c>
      <c r="K151" s="1" t="s">
        <v>2578</v>
      </c>
      <c r="L151" s="1" t="s">
        <v>2578</v>
      </c>
      <c r="M151" s="1" t="s">
        <v>1679</v>
      </c>
      <c r="N151" s="1" t="s">
        <v>1679</v>
      </c>
      <c r="O151" s="1" t="s">
        <v>1680</v>
      </c>
      <c r="P151" s="1" t="s">
        <v>1681</v>
      </c>
      <c r="Q151" s="1" t="s">
        <v>1682</v>
      </c>
      <c r="R151" s="1" t="s">
        <v>2579</v>
      </c>
      <c r="S151" s="1" t="s">
        <v>1684</v>
      </c>
      <c r="T151" s="1" t="s">
        <v>1685</v>
      </c>
      <c r="U151" s="1" t="s">
        <v>1627</v>
      </c>
      <c r="V151" s="1" t="s">
        <v>1879</v>
      </c>
    </row>
    <row r="152" s="1" customFormat="1" spans="1:22">
      <c r="A152" s="3">
        <v>999228323137625</v>
      </c>
      <c r="B152" s="1" t="s">
        <v>2434</v>
      </c>
      <c r="C152" s="1" t="s">
        <v>2580</v>
      </c>
      <c r="D152" s="1" t="s">
        <v>2581</v>
      </c>
      <c r="E152" s="1" t="s">
        <v>2582</v>
      </c>
      <c r="F152" s="1" t="s">
        <v>2153</v>
      </c>
      <c r="G152" s="1" t="s">
        <v>1675</v>
      </c>
      <c r="H152" s="1" t="s">
        <v>1676</v>
      </c>
      <c r="I152" s="1" t="s">
        <v>2583</v>
      </c>
      <c r="J152" s="1" t="s">
        <v>30</v>
      </c>
      <c r="K152" s="1" t="s">
        <v>2584</v>
      </c>
      <c r="L152" s="1" t="s">
        <v>2584</v>
      </c>
      <c r="M152" s="1" t="s">
        <v>1679</v>
      </c>
      <c r="N152" s="1" t="s">
        <v>1679</v>
      </c>
      <c r="O152" s="1" t="s">
        <v>1680</v>
      </c>
      <c r="P152" s="1" t="s">
        <v>1681</v>
      </c>
      <c r="Q152" s="1" t="s">
        <v>1682</v>
      </c>
      <c r="R152" s="1" t="s">
        <v>2585</v>
      </c>
      <c r="S152" s="1" t="s">
        <v>1684</v>
      </c>
      <c r="T152" s="1" t="s">
        <v>1685</v>
      </c>
      <c r="U152" s="1" t="s">
        <v>1627</v>
      </c>
      <c r="V152" s="1" t="s">
        <v>2166</v>
      </c>
    </row>
    <row r="153" s="1" customFormat="1" spans="1:22">
      <c r="A153" s="3">
        <v>999228321036983</v>
      </c>
      <c r="B153" s="1" t="s">
        <v>2434</v>
      </c>
      <c r="C153" s="1" t="s">
        <v>2586</v>
      </c>
      <c r="D153" s="1" t="s">
        <v>2587</v>
      </c>
      <c r="E153" s="1" t="s">
        <v>2588</v>
      </c>
      <c r="F153" s="1" t="s">
        <v>2434</v>
      </c>
      <c r="G153" s="1" t="s">
        <v>1675</v>
      </c>
      <c r="H153" s="1" t="s">
        <v>1676</v>
      </c>
      <c r="I153" s="1" t="s">
        <v>2589</v>
      </c>
      <c r="J153" s="1" t="s">
        <v>30</v>
      </c>
      <c r="K153" s="1" t="s">
        <v>2590</v>
      </c>
      <c r="L153" s="1" t="s">
        <v>2590</v>
      </c>
      <c r="M153" s="1" t="s">
        <v>1679</v>
      </c>
      <c r="N153" s="1" t="s">
        <v>1679</v>
      </c>
      <c r="O153" s="1" t="s">
        <v>1680</v>
      </c>
      <c r="P153" s="1" t="s">
        <v>1681</v>
      </c>
      <c r="Q153" s="1" t="s">
        <v>1682</v>
      </c>
      <c r="R153" s="1" t="s">
        <v>2591</v>
      </c>
      <c r="S153" s="1" t="s">
        <v>1684</v>
      </c>
      <c r="T153" s="1" t="s">
        <v>1685</v>
      </c>
      <c r="U153" s="1" t="s">
        <v>1627</v>
      </c>
      <c r="V153" s="1" t="s">
        <v>1872</v>
      </c>
    </row>
    <row r="154" s="1" customFormat="1" spans="1:22">
      <c r="A154" s="3">
        <v>999228320906931</v>
      </c>
      <c r="B154" s="1" t="s">
        <v>2434</v>
      </c>
      <c r="C154" s="1" t="s">
        <v>2592</v>
      </c>
      <c r="D154" s="1" t="s">
        <v>2593</v>
      </c>
      <c r="E154" s="1" t="s">
        <v>2594</v>
      </c>
      <c r="F154" s="1" t="s">
        <v>1671</v>
      </c>
      <c r="G154" s="1" t="s">
        <v>1675</v>
      </c>
      <c r="H154" s="1" t="s">
        <v>1676</v>
      </c>
      <c r="I154" s="1" t="s">
        <v>2595</v>
      </c>
      <c r="J154" s="1" t="s">
        <v>30</v>
      </c>
      <c r="K154" s="1" t="s">
        <v>2596</v>
      </c>
      <c r="L154" s="1" t="s">
        <v>2596</v>
      </c>
      <c r="M154" s="1" t="s">
        <v>1679</v>
      </c>
      <c r="N154" s="1" t="s">
        <v>1679</v>
      </c>
      <c r="O154" s="1" t="s">
        <v>1680</v>
      </c>
      <c r="P154" s="1" t="s">
        <v>1681</v>
      </c>
      <c r="Q154" s="1" t="s">
        <v>1682</v>
      </c>
      <c r="R154" s="1" t="s">
        <v>2597</v>
      </c>
      <c r="S154" s="1" t="s">
        <v>1684</v>
      </c>
      <c r="T154" s="1" t="s">
        <v>1685</v>
      </c>
      <c r="U154" s="1" t="s">
        <v>1627</v>
      </c>
      <c r="V154" s="1" t="s">
        <v>1782</v>
      </c>
    </row>
    <row r="155" s="1" customFormat="1" spans="1:22">
      <c r="A155" s="3">
        <v>999228320751641</v>
      </c>
      <c r="B155" s="1" t="s">
        <v>2598</v>
      </c>
      <c r="C155" s="1" t="s">
        <v>2599</v>
      </c>
      <c r="D155" s="1" t="s">
        <v>2600</v>
      </c>
      <c r="E155" s="1" t="s">
        <v>2601</v>
      </c>
      <c r="F155" s="1" t="s">
        <v>2434</v>
      </c>
      <c r="G155" s="1" t="s">
        <v>1675</v>
      </c>
      <c r="H155" s="1" t="s">
        <v>1676</v>
      </c>
      <c r="I155" s="1" t="s">
        <v>2602</v>
      </c>
      <c r="J155" s="1" t="s">
        <v>30</v>
      </c>
      <c r="K155" s="1" t="s">
        <v>2603</v>
      </c>
      <c r="L155" s="1" t="s">
        <v>2603</v>
      </c>
      <c r="M155" s="1" t="s">
        <v>1679</v>
      </c>
      <c r="N155" s="1" t="s">
        <v>1679</v>
      </c>
      <c r="O155" s="1" t="s">
        <v>1680</v>
      </c>
      <c r="P155" s="1" t="s">
        <v>1681</v>
      </c>
      <c r="Q155" s="1" t="s">
        <v>1682</v>
      </c>
      <c r="R155" s="1" t="s">
        <v>2604</v>
      </c>
      <c r="S155" s="1" t="s">
        <v>1684</v>
      </c>
      <c r="T155" s="1" t="s">
        <v>1685</v>
      </c>
      <c r="U155" s="1" t="s">
        <v>1627</v>
      </c>
      <c r="V155" s="1" t="s">
        <v>1782</v>
      </c>
    </row>
    <row r="156" s="1" customFormat="1" spans="1:22">
      <c r="A156" s="3">
        <v>999228320380145</v>
      </c>
      <c r="B156" s="1" t="s">
        <v>2598</v>
      </c>
      <c r="C156" s="1" t="s">
        <v>2605</v>
      </c>
      <c r="D156" s="1" t="s">
        <v>2606</v>
      </c>
      <c r="E156" s="1" t="s">
        <v>2607</v>
      </c>
      <c r="F156" s="1" t="s">
        <v>2434</v>
      </c>
      <c r="G156" s="1" t="s">
        <v>1675</v>
      </c>
      <c r="H156" s="1" t="s">
        <v>1676</v>
      </c>
      <c r="I156" s="1" t="s">
        <v>2608</v>
      </c>
      <c r="J156" s="1" t="s">
        <v>30</v>
      </c>
      <c r="K156" s="1" t="s">
        <v>2609</v>
      </c>
      <c r="L156" s="1" t="s">
        <v>2609</v>
      </c>
      <c r="M156" s="1" t="s">
        <v>1679</v>
      </c>
      <c r="N156" s="1" t="s">
        <v>1679</v>
      </c>
      <c r="O156" s="1" t="s">
        <v>1680</v>
      </c>
      <c r="P156" s="1" t="s">
        <v>1681</v>
      </c>
      <c r="Q156" s="1" t="s">
        <v>1682</v>
      </c>
      <c r="R156" s="1" t="s">
        <v>2610</v>
      </c>
      <c r="S156" s="1" t="s">
        <v>1684</v>
      </c>
      <c r="T156" s="1" t="s">
        <v>1685</v>
      </c>
      <c r="U156" s="1" t="s">
        <v>1627</v>
      </c>
      <c r="V156" s="1" t="s">
        <v>1872</v>
      </c>
    </row>
    <row r="157" s="1" customFormat="1" spans="1:22">
      <c r="A157" s="3">
        <v>999228320350830</v>
      </c>
      <c r="B157" s="1" t="s">
        <v>2598</v>
      </c>
      <c r="C157" s="1" t="s">
        <v>2611</v>
      </c>
      <c r="D157" s="1" t="s">
        <v>2612</v>
      </c>
      <c r="E157" s="1" t="s">
        <v>2613</v>
      </c>
      <c r="F157" s="1" t="s">
        <v>2153</v>
      </c>
      <c r="G157" s="1" t="s">
        <v>1675</v>
      </c>
      <c r="H157" s="1" t="s">
        <v>1676</v>
      </c>
      <c r="I157" s="1" t="s">
        <v>2614</v>
      </c>
      <c r="J157" s="1" t="s">
        <v>30</v>
      </c>
      <c r="K157" s="1" t="s">
        <v>2615</v>
      </c>
      <c r="L157" s="1" t="s">
        <v>2615</v>
      </c>
      <c r="M157" s="1" t="s">
        <v>1679</v>
      </c>
      <c r="N157" s="1" t="s">
        <v>1679</v>
      </c>
      <c r="O157" s="1" t="s">
        <v>1680</v>
      </c>
      <c r="P157" s="1" t="s">
        <v>1681</v>
      </c>
      <c r="Q157" s="1" t="s">
        <v>1682</v>
      </c>
      <c r="R157" s="1" t="s">
        <v>2616</v>
      </c>
      <c r="S157" s="1" t="s">
        <v>1684</v>
      </c>
      <c r="T157" s="1" t="s">
        <v>1685</v>
      </c>
      <c r="U157" s="1" t="s">
        <v>1627</v>
      </c>
      <c r="V157" s="1" t="s">
        <v>2617</v>
      </c>
    </row>
    <row r="158" s="1" customFormat="1" spans="1:22">
      <c r="A158" s="3">
        <v>999228320212219</v>
      </c>
      <c r="B158" s="1" t="s">
        <v>2598</v>
      </c>
      <c r="C158" s="1" t="s">
        <v>2618</v>
      </c>
      <c r="D158" s="1" t="s">
        <v>2245</v>
      </c>
      <c r="E158" s="1" t="s">
        <v>2619</v>
      </c>
      <c r="F158" s="1" t="s">
        <v>2434</v>
      </c>
      <c r="G158" s="1" t="s">
        <v>1675</v>
      </c>
      <c r="H158" s="1" t="s">
        <v>1676</v>
      </c>
      <c r="I158" s="1" t="s">
        <v>2620</v>
      </c>
      <c r="J158" s="1" t="s">
        <v>30</v>
      </c>
      <c r="K158" s="1" t="s">
        <v>2621</v>
      </c>
      <c r="L158" s="1" t="s">
        <v>2621</v>
      </c>
      <c r="M158" s="1" t="s">
        <v>1679</v>
      </c>
      <c r="N158" s="1" t="s">
        <v>1679</v>
      </c>
      <c r="O158" s="1" t="s">
        <v>1680</v>
      </c>
      <c r="P158" s="1" t="s">
        <v>1681</v>
      </c>
      <c r="Q158" s="1" t="s">
        <v>1682</v>
      </c>
      <c r="R158" s="1" t="s">
        <v>2622</v>
      </c>
      <c r="S158" s="1" t="s">
        <v>1684</v>
      </c>
      <c r="T158" s="1" t="s">
        <v>1685</v>
      </c>
      <c r="U158" s="1" t="s">
        <v>1627</v>
      </c>
      <c r="V158" s="1" t="s">
        <v>1686</v>
      </c>
    </row>
    <row r="159" s="1" customFormat="1" spans="1:22">
      <c r="A159" s="3">
        <v>999228320024492</v>
      </c>
      <c r="B159" s="1" t="s">
        <v>2598</v>
      </c>
      <c r="C159" s="1" t="s">
        <v>2623</v>
      </c>
      <c r="D159" s="1" t="s">
        <v>2624</v>
      </c>
      <c r="E159" s="1" t="s">
        <v>2625</v>
      </c>
      <c r="F159" s="1" t="s">
        <v>2434</v>
      </c>
      <c r="G159" s="1" t="s">
        <v>1675</v>
      </c>
      <c r="H159" s="1" t="s">
        <v>1676</v>
      </c>
      <c r="I159" s="1" t="s">
        <v>2626</v>
      </c>
      <c r="J159" s="1" t="s">
        <v>30</v>
      </c>
      <c r="K159" s="1" t="s">
        <v>2627</v>
      </c>
      <c r="L159" s="1" t="s">
        <v>2627</v>
      </c>
      <c r="M159" s="1" t="s">
        <v>1679</v>
      </c>
      <c r="N159" s="1" t="s">
        <v>1679</v>
      </c>
      <c r="O159" s="1" t="s">
        <v>1680</v>
      </c>
      <c r="P159" s="1" t="s">
        <v>1681</v>
      </c>
      <c r="Q159" s="1" t="s">
        <v>1682</v>
      </c>
      <c r="R159" s="1" t="s">
        <v>2628</v>
      </c>
      <c r="S159" s="1" t="s">
        <v>1684</v>
      </c>
      <c r="T159" s="1" t="s">
        <v>1685</v>
      </c>
      <c r="U159" s="1" t="s">
        <v>1627</v>
      </c>
      <c r="V159" s="1" t="s">
        <v>1686</v>
      </c>
    </row>
    <row r="160" s="1" customFormat="1" spans="1:22">
      <c r="A160" s="3">
        <v>999228317836394</v>
      </c>
      <c r="B160" s="1" t="s">
        <v>2598</v>
      </c>
      <c r="C160" s="1" t="s">
        <v>2629</v>
      </c>
      <c r="D160" s="1" t="s">
        <v>2630</v>
      </c>
      <c r="E160" s="1" t="s">
        <v>2631</v>
      </c>
      <c r="F160" s="1" t="s">
        <v>2153</v>
      </c>
      <c r="G160" s="1" t="s">
        <v>1675</v>
      </c>
      <c r="H160" s="1" t="s">
        <v>1676</v>
      </c>
      <c r="I160" s="1" t="s">
        <v>2632</v>
      </c>
      <c r="J160" s="1" t="s">
        <v>30</v>
      </c>
      <c r="K160" s="1" t="s">
        <v>2633</v>
      </c>
      <c r="L160" s="1" t="s">
        <v>2633</v>
      </c>
      <c r="M160" s="1" t="s">
        <v>1679</v>
      </c>
      <c r="N160" s="1" t="s">
        <v>1679</v>
      </c>
      <c r="O160" s="1" t="s">
        <v>1680</v>
      </c>
      <c r="P160" s="1" t="s">
        <v>1681</v>
      </c>
      <c r="Q160" s="1" t="s">
        <v>1682</v>
      </c>
      <c r="R160" s="1" t="s">
        <v>2634</v>
      </c>
      <c r="S160" s="1" t="s">
        <v>1684</v>
      </c>
      <c r="T160" s="1" t="s">
        <v>1685</v>
      </c>
      <c r="U160" s="1" t="s">
        <v>1627</v>
      </c>
      <c r="V160" s="1" t="s">
        <v>1686</v>
      </c>
    </row>
    <row r="161" s="1" customFormat="1" spans="1:22">
      <c r="A161" s="3">
        <v>999228317633298</v>
      </c>
      <c r="B161" s="1" t="s">
        <v>2598</v>
      </c>
      <c r="C161" s="1" t="s">
        <v>2635</v>
      </c>
      <c r="D161" s="1" t="s">
        <v>2636</v>
      </c>
      <c r="E161" s="1" t="s">
        <v>2637</v>
      </c>
      <c r="F161" s="1" t="s">
        <v>1671</v>
      </c>
      <c r="G161" s="1" t="s">
        <v>1675</v>
      </c>
      <c r="H161" s="1" t="s">
        <v>1676</v>
      </c>
      <c r="I161" s="1" t="s">
        <v>2638</v>
      </c>
      <c r="J161" s="1" t="s">
        <v>30</v>
      </c>
      <c r="K161" s="1" t="s">
        <v>2639</v>
      </c>
      <c r="L161" s="1" t="s">
        <v>2639</v>
      </c>
      <c r="M161" s="1" t="s">
        <v>1679</v>
      </c>
      <c r="N161" s="1" t="s">
        <v>1679</v>
      </c>
      <c r="O161" s="1" t="s">
        <v>1680</v>
      </c>
      <c r="P161" s="1" t="s">
        <v>1681</v>
      </c>
      <c r="Q161" s="1" t="s">
        <v>1682</v>
      </c>
      <c r="R161" s="1" t="s">
        <v>2640</v>
      </c>
      <c r="S161" s="1" t="s">
        <v>1684</v>
      </c>
      <c r="T161" s="1" t="s">
        <v>1685</v>
      </c>
      <c r="U161" s="1" t="s">
        <v>1627</v>
      </c>
      <c r="V161" s="1" t="s">
        <v>1686</v>
      </c>
    </row>
    <row r="162" s="1" customFormat="1" spans="1:22">
      <c r="A162" s="3">
        <v>999228317401622</v>
      </c>
      <c r="B162" s="1" t="s">
        <v>2598</v>
      </c>
      <c r="C162" s="1" t="s">
        <v>2641</v>
      </c>
      <c r="D162" s="1" t="s">
        <v>2516</v>
      </c>
      <c r="E162" s="1" t="s">
        <v>2642</v>
      </c>
      <c r="F162" s="1" t="s">
        <v>2153</v>
      </c>
      <c r="G162" s="1" t="s">
        <v>1675</v>
      </c>
      <c r="H162" s="1" t="s">
        <v>1676</v>
      </c>
      <c r="I162" s="1" t="s">
        <v>2643</v>
      </c>
      <c r="J162" s="1" t="s">
        <v>30</v>
      </c>
      <c r="K162" s="1" t="s">
        <v>2644</v>
      </c>
      <c r="L162" s="1" t="s">
        <v>2644</v>
      </c>
      <c r="M162" s="1" t="s">
        <v>1679</v>
      </c>
      <c r="N162" s="1" t="s">
        <v>1679</v>
      </c>
      <c r="O162" s="1" t="s">
        <v>1680</v>
      </c>
      <c r="P162" s="1" t="s">
        <v>1681</v>
      </c>
      <c r="Q162" s="1" t="s">
        <v>1682</v>
      </c>
      <c r="R162" s="1" t="s">
        <v>2645</v>
      </c>
      <c r="S162" s="1" t="s">
        <v>1684</v>
      </c>
      <c r="T162" s="1" t="s">
        <v>1685</v>
      </c>
      <c r="U162" s="1" t="s">
        <v>1627</v>
      </c>
      <c r="V162" s="1" t="s">
        <v>1782</v>
      </c>
    </row>
    <row r="163" s="1" customFormat="1" spans="1:22">
      <c r="A163" s="3">
        <v>999228317157696</v>
      </c>
      <c r="B163" s="1" t="s">
        <v>2598</v>
      </c>
      <c r="C163" s="1" t="s">
        <v>2646</v>
      </c>
      <c r="D163" s="1" t="s">
        <v>2647</v>
      </c>
      <c r="E163" s="1" t="s">
        <v>2648</v>
      </c>
      <c r="F163" s="1" t="s">
        <v>2153</v>
      </c>
      <c r="G163" s="1" t="s">
        <v>1675</v>
      </c>
      <c r="H163" s="1" t="s">
        <v>1676</v>
      </c>
      <c r="I163" s="1" t="s">
        <v>2649</v>
      </c>
      <c r="J163" s="1" t="s">
        <v>30</v>
      </c>
      <c r="K163" s="1" t="s">
        <v>2650</v>
      </c>
      <c r="L163" s="1" t="s">
        <v>2650</v>
      </c>
      <c r="M163" s="1" t="s">
        <v>1679</v>
      </c>
      <c r="N163" s="1" t="s">
        <v>1679</v>
      </c>
      <c r="O163" s="1" t="s">
        <v>1680</v>
      </c>
      <c r="P163" s="1" t="s">
        <v>1681</v>
      </c>
      <c r="Q163" s="1" t="s">
        <v>1682</v>
      </c>
      <c r="R163" s="1" t="s">
        <v>2651</v>
      </c>
      <c r="S163" s="1" t="s">
        <v>1684</v>
      </c>
      <c r="T163" s="1" t="s">
        <v>1685</v>
      </c>
      <c r="U163" s="1" t="s">
        <v>1627</v>
      </c>
      <c r="V163" s="1" t="s">
        <v>2652</v>
      </c>
    </row>
    <row r="164" s="1" customFormat="1" spans="1:22">
      <c r="A164" s="3">
        <v>999228317118126</v>
      </c>
      <c r="B164" s="1" t="s">
        <v>2598</v>
      </c>
      <c r="C164" s="1" t="s">
        <v>2653</v>
      </c>
      <c r="D164" s="1" t="s">
        <v>2654</v>
      </c>
      <c r="E164" s="1" t="s">
        <v>2655</v>
      </c>
      <c r="F164" s="1" t="s">
        <v>1671</v>
      </c>
      <c r="G164" s="1" t="s">
        <v>1675</v>
      </c>
      <c r="H164" s="1" t="s">
        <v>1676</v>
      </c>
      <c r="I164" s="1" t="s">
        <v>2656</v>
      </c>
      <c r="J164" s="1" t="s">
        <v>30</v>
      </c>
      <c r="K164" s="1" t="s">
        <v>2657</v>
      </c>
      <c r="L164" s="1" t="s">
        <v>2657</v>
      </c>
      <c r="M164" s="1" t="s">
        <v>1679</v>
      </c>
      <c r="N164" s="1" t="s">
        <v>1679</v>
      </c>
      <c r="O164" s="1" t="s">
        <v>1680</v>
      </c>
      <c r="P164" s="1" t="s">
        <v>1681</v>
      </c>
      <c r="Q164" s="1" t="s">
        <v>1682</v>
      </c>
      <c r="R164" s="1" t="s">
        <v>2658</v>
      </c>
      <c r="S164" s="1" t="s">
        <v>1684</v>
      </c>
      <c r="T164" s="1" t="s">
        <v>1685</v>
      </c>
      <c r="U164" s="1" t="s">
        <v>1627</v>
      </c>
      <c r="V164" s="1" t="s">
        <v>2028</v>
      </c>
    </row>
    <row r="165" s="1" customFormat="1" spans="1:22">
      <c r="A165" s="3">
        <v>999228317044705</v>
      </c>
      <c r="B165" s="1" t="s">
        <v>2598</v>
      </c>
      <c r="C165" s="1" t="s">
        <v>2659</v>
      </c>
      <c r="D165" s="1" t="s">
        <v>2660</v>
      </c>
      <c r="E165" s="1" t="s">
        <v>2661</v>
      </c>
      <c r="F165" s="1" t="s">
        <v>2153</v>
      </c>
      <c r="G165" s="1" t="s">
        <v>1675</v>
      </c>
      <c r="H165" s="1" t="s">
        <v>1676</v>
      </c>
      <c r="I165" s="1" t="s">
        <v>2662</v>
      </c>
      <c r="J165" s="1" t="s">
        <v>30</v>
      </c>
      <c r="K165" s="1" t="s">
        <v>2663</v>
      </c>
      <c r="L165" s="1" t="s">
        <v>2663</v>
      </c>
      <c r="M165" s="1" t="s">
        <v>1679</v>
      </c>
      <c r="N165" s="1" t="s">
        <v>1679</v>
      </c>
      <c r="O165" s="1" t="s">
        <v>1680</v>
      </c>
      <c r="P165" s="1" t="s">
        <v>1681</v>
      </c>
      <c r="Q165" s="1" t="s">
        <v>1682</v>
      </c>
      <c r="R165" s="1" t="s">
        <v>2664</v>
      </c>
      <c r="S165" s="1" t="s">
        <v>1684</v>
      </c>
      <c r="T165" s="1" t="s">
        <v>1685</v>
      </c>
      <c r="U165" s="1" t="s">
        <v>1623</v>
      </c>
      <c r="V165" s="1" t="s">
        <v>1686</v>
      </c>
    </row>
    <row r="166" s="1" customFormat="1" spans="1:22">
      <c r="A166" s="3">
        <v>999228317026667</v>
      </c>
      <c r="B166" s="1" t="s">
        <v>2598</v>
      </c>
      <c r="C166" s="1" t="s">
        <v>2665</v>
      </c>
      <c r="D166" s="1" t="s">
        <v>1961</v>
      </c>
      <c r="E166" s="1" t="s">
        <v>2666</v>
      </c>
      <c r="F166" s="1" t="s">
        <v>2153</v>
      </c>
      <c r="G166" s="1" t="s">
        <v>1675</v>
      </c>
      <c r="H166" s="1" t="s">
        <v>1676</v>
      </c>
      <c r="I166" s="1" t="s">
        <v>2667</v>
      </c>
      <c r="J166" s="1" t="s">
        <v>30</v>
      </c>
      <c r="K166" s="1" t="s">
        <v>2668</v>
      </c>
      <c r="L166" s="1" t="s">
        <v>2668</v>
      </c>
      <c r="M166" s="1" t="s">
        <v>1679</v>
      </c>
      <c r="N166" s="1" t="s">
        <v>1679</v>
      </c>
      <c r="O166" s="1" t="s">
        <v>1680</v>
      </c>
      <c r="P166" s="1" t="s">
        <v>1681</v>
      </c>
      <c r="Q166" s="1" t="s">
        <v>1682</v>
      </c>
      <c r="R166" s="1" t="s">
        <v>2669</v>
      </c>
      <c r="S166" s="1" t="s">
        <v>1684</v>
      </c>
      <c r="T166" s="1" t="s">
        <v>1685</v>
      </c>
      <c r="U166" s="1" t="s">
        <v>1627</v>
      </c>
      <c r="V166" s="1" t="s">
        <v>1729</v>
      </c>
    </row>
    <row r="167" s="1" customFormat="1" spans="1:22">
      <c r="A167" s="3">
        <v>999228316994511</v>
      </c>
      <c r="B167" s="1" t="s">
        <v>2598</v>
      </c>
      <c r="C167" s="1" t="s">
        <v>2670</v>
      </c>
      <c r="D167" s="1" t="s">
        <v>2671</v>
      </c>
      <c r="E167" s="1" t="s">
        <v>2672</v>
      </c>
      <c r="F167" s="1" t="s">
        <v>1671</v>
      </c>
      <c r="G167" s="1" t="s">
        <v>1675</v>
      </c>
      <c r="H167" s="1" t="s">
        <v>1676</v>
      </c>
      <c r="I167" s="1" t="s">
        <v>2673</v>
      </c>
      <c r="J167" s="1" t="s">
        <v>30</v>
      </c>
      <c r="K167" s="1" t="s">
        <v>2674</v>
      </c>
      <c r="L167" s="1" t="s">
        <v>2674</v>
      </c>
      <c r="M167" s="1" t="s">
        <v>1679</v>
      </c>
      <c r="N167" s="1" t="s">
        <v>1679</v>
      </c>
      <c r="O167" s="1" t="s">
        <v>1680</v>
      </c>
      <c r="P167" s="1" t="s">
        <v>1681</v>
      </c>
      <c r="Q167" s="1" t="s">
        <v>1682</v>
      </c>
      <c r="R167" s="1" t="s">
        <v>2675</v>
      </c>
      <c r="S167" s="1" t="s">
        <v>1684</v>
      </c>
      <c r="T167" s="1" t="s">
        <v>1685</v>
      </c>
      <c r="U167" s="1" t="s">
        <v>1627</v>
      </c>
      <c r="V167" s="1" t="s">
        <v>2069</v>
      </c>
    </row>
    <row r="168" s="1" customFormat="1" spans="1:22">
      <c r="A168" s="3">
        <v>999228316749934</v>
      </c>
      <c r="B168" s="1" t="s">
        <v>2598</v>
      </c>
      <c r="C168" s="1" t="s">
        <v>2676</v>
      </c>
      <c r="D168" s="1" t="s">
        <v>2677</v>
      </c>
      <c r="E168" s="1" t="s">
        <v>2678</v>
      </c>
      <c r="F168" s="1" t="s">
        <v>2153</v>
      </c>
      <c r="G168" s="1" t="s">
        <v>1675</v>
      </c>
      <c r="H168" s="1" t="s">
        <v>1676</v>
      </c>
      <c r="I168" s="1" t="s">
        <v>2679</v>
      </c>
      <c r="J168" s="1" t="s">
        <v>30</v>
      </c>
      <c r="K168" s="1" t="s">
        <v>2680</v>
      </c>
      <c r="L168" s="1" t="s">
        <v>2680</v>
      </c>
      <c r="M168" s="1" t="s">
        <v>1679</v>
      </c>
      <c r="N168" s="1" t="s">
        <v>1679</v>
      </c>
      <c r="O168" s="1" t="s">
        <v>1680</v>
      </c>
      <c r="P168" s="1" t="s">
        <v>1681</v>
      </c>
      <c r="Q168" s="1" t="s">
        <v>1682</v>
      </c>
      <c r="R168" s="1" t="s">
        <v>2681</v>
      </c>
      <c r="S168" s="1" t="s">
        <v>1684</v>
      </c>
      <c r="T168" s="1" t="s">
        <v>1685</v>
      </c>
      <c r="U168" s="1" t="s">
        <v>1627</v>
      </c>
      <c r="V168" s="1" t="s">
        <v>1686</v>
      </c>
    </row>
    <row r="169" s="1" customFormat="1" spans="1:22">
      <c r="A169" s="3">
        <v>28315967997</v>
      </c>
      <c r="B169" s="1" t="s">
        <v>2598</v>
      </c>
      <c r="C169" s="1" t="s">
        <v>2682</v>
      </c>
      <c r="D169" s="1" t="s">
        <v>2683</v>
      </c>
      <c r="E169" s="1" t="s">
        <v>2684</v>
      </c>
      <c r="F169" s="1" t="s">
        <v>2153</v>
      </c>
      <c r="G169" s="1" t="s">
        <v>1675</v>
      </c>
      <c r="H169" s="1" t="s">
        <v>1676</v>
      </c>
      <c r="I169" s="1" t="s">
        <v>2685</v>
      </c>
      <c r="J169" s="1" t="s">
        <v>30</v>
      </c>
      <c r="K169" s="1" t="s">
        <v>2686</v>
      </c>
      <c r="L169" s="1" t="s">
        <v>2686</v>
      </c>
      <c r="M169" s="1" t="s">
        <v>1679</v>
      </c>
      <c r="N169" s="1" t="s">
        <v>1679</v>
      </c>
      <c r="O169" s="1" t="s">
        <v>1680</v>
      </c>
      <c r="P169" s="1" t="s">
        <v>1681</v>
      </c>
      <c r="Q169" s="1" t="s">
        <v>1682</v>
      </c>
      <c r="R169" s="1" t="s">
        <v>2687</v>
      </c>
      <c r="S169" s="1" t="s">
        <v>1684</v>
      </c>
      <c r="T169" s="1" t="s">
        <v>1685</v>
      </c>
      <c r="U169" s="1" t="s">
        <v>1627</v>
      </c>
      <c r="V169" s="1" t="s">
        <v>2166</v>
      </c>
    </row>
    <row r="170" s="1" customFormat="1" spans="1:22">
      <c r="A170" s="3">
        <v>999228315592224</v>
      </c>
      <c r="B170" s="1" t="s">
        <v>2598</v>
      </c>
      <c r="C170" s="1" t="s">
        <v>2688</v>
      </c>
      <c r="D170" s="1" t="s">
        <v>2689</v>
      </c>
      <c r="E170" s="1" t="s">
        <v>2690</v>
      </c>
      <c r="F170" s="1" t="s">
        <v>1671</v>
      </c>
      <c r="G170" s="1" t="s">
        <v>1675</v>
      </c>
      <c r="H170" s="1" t="s">
        <v>1676</v>
      </c>
      <c r="I170" s="1" t="s">
        <v>2691</v>
      </c>
      <c r="J170" s="1" t="s">
        <v>30</v>
      </c>
      <c r="K170" s="1" t="s">
        <v>2692</v>
      </c>
      <c r="L170" s="1" t="s">
        <v>2692</v>
      </c>
      <c r="M170" s="1" t="s">
        <v>1679</v>
      </c>
      <c r="N170" s="1" t="s">
        <v>1679</v>
      </c>
      <c r="O170" s="1" t="s">
        <v>1680</v>
      </c>
      <c r="P170" s="1" t="s">
        <v>1681</v>
      </c>
      <c r="Q170" s="1" t="s">
        <v>1682</v>
      </c>
      <c r="R170" s="1" t="s">
        <v>2693</v>
      </c>
      <c r="S170" s="1" t="s">
        <v>1684</v>
      </c>
      <c r="T170" s="1" t="s">
        <v>1685</v>
      </c>
      <c r="U170" s="1" t="s">
        <v>1627</v>
      </c>
      <c r="V170" s="1" t="s">
        <v>1879</v>
      </c>
    </row>
    <row r="171" s="1" customFormat="1" spans="1:22">
      <c r="A171" s="3">
        <v>999228313885227</v>
      </c>
      <c r="B171" s="1" t="s">
        <v>2598</v>
      </c>
      <c r="C171" s="1" t="s">
        <v>2694</v>
      </c>
      <c r="D171" s="1" t="s">
        <v>2695</v>
      </c>
      <c r="E171" s="1" t="s">
        <v>2696</v>
      </c>
      <c r="F171" s="1" t="s">
        <v>2153</v>
      </c>
      <c r="G171" s="1" t="s">
        <v>1675</v>
      </c>
      <c r="H171" s="1" t="s">
        <v>1676</v>
      </c>
      <c r="I171" s="1" t="s">
        <v>2697</v>
      </c>
      <c r="J171" s="1" t="s">
        <v>30</v>
      </c>
      <c r="K171" s="1" t="s">
        <v>2698</v>
      </c>
      <c r="L171" s="1" t="s">
        <v>2698</v>
      </c>
      <c r="M171" s="1" t="s">
        <v>1679</v>
      </c>
      <c r="N171" s="1" t="s">
        <v>1679</v>
      </c>
      <c r="O171" s="1" t="s">
        <v>1680</v>
      </c>
      <c r="P171" s="1" t="s">
        <v>1681</v>
      </c>
      <c r="Q171" s="1" t="s">
        <v>1682</v>
      </c>
      <c r="R171" s="1" t="s">
        <v>2699</v>
      </c>
      <c r="S171" s="1" t="s">
        <v>1684</v>
      </c>
      <c r="T171" s="1" t="s">
        <v>1685</v>
      </c>
      <c r="U171" s="1" t="s">
        <v>1627</v>
      </c>
      <c r="V171" s="1" t="s">
        <v>1700</v>
      </c>
    </row>
    <row r="172" s="1" customFormat="1" spans="1:22">
      <c r="A172" s="3">
        <v>999228313278118</v>
      </c>
      <c r="B172" s="1" t="s">
        <v>2598</v>
      </c>
      <c r="C172" s="1" t="s">
        <v>2700</v>
      </c>
      <c r="D172" s="1" t="s">
        <v>2701</v>
      </c>
      <c r="E172" s="1" t="s">
        <v>2702</v>
      </c>
      <c r="F172" s="1" t="s">
        <v>2153</v>
      </c>
      <c r="G172" s="1" t="s">
        <v>1675</v>
      </c>
      <c r="H172" s="1" t="s">
        <v>1676</v>
      </c>
      <c r="I172" s="1" t="s">
        <v>2703</v>
      </c>
      <c r="J172" s="1" t="s">
        <v>30</v>
      </c>
      <c r="K172" s="1" t="s">
        <v>2704</v>
      </c>
      <c r="L172" s="1" t="s">
        <v>2704</v>
      </c>
      <c r="M172" s="1" t="s">
        <v>1679</v>
      </c>
      <c r="N172" s="1" t="s">
        <v>1679</v>
      </c>
      <c r="O172" s="1" t="s">
        <v>1680</v>
      </c>
      <c r="P172" s="1" t="s">
        <v>1681</v>
      </c>
      <c r="Q172" s="1" t="s">
        <v>1682</v>
      </c>
      <c r="R172" s="1" t="s">
        <v>2705</v>
      </c>
      <c r="S172" s="1" t="s">
        <v>1684</v>
      </c>
      <c r="T172" s="1" t="s">
        <v>1685</v>
      </c>
      <c r="U172" s="1" t="s">
        <v>1627</v>
      </c>
      <c r="V172" s="1" t="s">
        <v>1686</v>
      </c>
    </row>
    <row r="173" s="1" customFormat="1" spans="1:22">
      <c r="A173" s="3">
        <v>999228312826355</v>
      </c>
      <c r="B173" s="1" t="s">
        <v>2706</v>
      </c>
      <c r="C173" s="1" t="s">
        <v>2707</v>
      </c>
      <c r="D173" s="1" t="s">
        <v>2708</v>
      </c>
      <c r="E173" s="1" t="s">
        <v>2709</v>
      </c>
      <c r="F173" s="1" t="s">
        <v>1671</v>
      </c>
      <c r="G173" s="1" t="s">
        <v>1675</v>
      </c>
      <c r="H173" s="1" t="s">
        <v>1676</v>
      </c>
      <c r="I173" s="1" t="s">
        <v>2710</v>
      </c>
      <c r="J173" s="1" t="s">
        <v>30</v>
      </c>
      <c r="K173" s="1" t="s">
        <v>2711</v>
      </c>
      <c r="L173" s="1" t="s">
        <v>2711</v>
      </c>
      <c r="M173" s="1" t="s">
        <v>1679</v>
      </c>
      <c r="N173" s="1" t="s">
        <v>1679</v>
      </c>
      <c r="O173" s="1" t="s">
        <v>1680</v>
      </c>
      <c r="P173" s="1" t="s">
        <v>1681</v>
      </c>
      <c r="Q173" s="1" t="s">
        <v>1682</v>
      </c>
      <c r="R173" s="1" t="s">
        <v>2712</v>
      </c>
      <c r="S173" s="1" t="s">
        <v>1684</v>
      </c>
      <c r="T173" s="1" t="s">
        <v>1685</v>
      </c>
      <c r="U173" s="1" t="s">
        <v>1627</v>
      </c>
      <c r="V173" s="1" t="s">
        <v>1714</v>
      </c>
    </row>
    <row r="174" s="1" customFormat="1" spans="1:22">
      <c r="A174" s="3">
        <v>999228312625075</v>
      </c>
      <c r="B174" s="1" t="s">
        <v>2706</v>
      </c>
      <c r="C174" s="1" t="s">
        <v>2713</v>
      </c>
      <c r="D174" s="1" t="s">
        <v>2714</v>
      </c>
      <c r="E174" s="1" t="s">
        <v>2715</v>
      </c>
      <c r="F174" s="1" t="s">
        <v>2598</v>
      </c>
      <c r="G174" s="1" t="s">
        <v>1675</v>
      </c>
      <c r="H174" s="1" t="s">
        <v>1676</v>
      </c>
      <c r="I174" s="1" t="s">
        <v>2716</v>
      </c>
      <c r="J174" s="1" t="s">
        <v>30</v>
      </c>
      <c r="K174" s="1" t="s">
        <v>2717</v>
      </c>
      <c r="L174" s="1" t="s">
        <v>2717</v>
      </c>
      <c r="M174" s="1" t="s">
        <v>1679</v>
      </c>
      <c r="N174" s="1" t="s">
        <v>1679</v>
      </c>
      <c r="O174" s="1" t="s">
        <v>1680</v>
      </c>
      <c r="P174" s="1" t="s">
        <v>1681</v>
      </c>
      <c r="Q174" s="1" t="s">
        <v>1682</v>
      </c>
      <c r="R174" s="1" t="s">
        <v>2718</v>
      </c>
      <c r="S174" s="1" t="s">
        <v>1684</v>
      </c>
      <c r="T174" s="1" t="s">
        <v>1685</v>
      </c>
      <c r="U174" s="1" t="s">
        <v>1627</v>
      </c>
      <c r="V174" s="1" t="s">
        <v>1762</v>
      </c>
    </row>
    <row r="175" s="1" customFormat="1" spans="1:22">
      <c r="A175" s="3">
        <v>999228312618170</v>
      </c>
      <c r="B175" s="1" t="s">
        <v>2706</v>
      </c>
      <c r="C175" s="1" t="s">
        <v>2719</v>
      </c>
      <c r="D175" s="1" t="s">
        <v>2587</v>
      </c>
      <c r="E175" s="1" t="s">
        <v>2720</v>
      </c>
      <c r="F175" s="1" t="s">
        <v>1671</v>
      </c>
      <c r="G175" s="1" t="s">
        <v>1675</v>
      </c>
      <c r="H175" s="1" t="s">
        <v>1676</v>
      </c>
      <c r="I175" s="1" t="s">
        <v>2721</v>
      </c>
      <c r="J175" s="1" t="s">
        <v>30</v>
      </c>
      <c r="K175" s="1" t="s">
        <v>2722</v>
      </c>
      <c r="L175" s="1" t="s">
        <v>2722</v>
      </c>
      <c r="M175" s="1" t="s">
        <v>1679</v>
      </c>
      <c r="N175" s="1" t="s">
        <v>1679</v>
      </c>
      <c r="O175" s="1" t="s">
        <v>1680</v>
      </c>
      <c r="P175" s="1" t="s">
        <v>1681</v>
      </c>
      <c r="Q175" s="1" t="s">
        <v>1682</v>
      </c>
      <c r="R175" s="1" t="s">
        <v>2723</v>
      </c>
      <c r="S175" s="1" t="s">
        <v>1684</v>
      </c>
      <c r="T175" s="1" t="s">
        <v>1685</v>
      </c>
      <c r="U175" s="1" t="s">
        <v>1627</v>
      </c>
      <c r="V175" s="1" t="s">
        <v>1872</v>
      </c>
    </row>
    <row r="176" s="1" customFormat="1" spans="1:22">
      <c r="A176" s="3">
        <v>999228312450879</v>
      </c>
      <c r="B176" s="1" t="s">
        <v>2706</v>
      </c>
      <c r="C176" s="1" t="s">
        <v>2724</v>
      </c>
      <c r="D176" s="1" t="s">
        <v>2725</v>
      </c>
      <c r="E176" s="1" t="s">
        <v>2726</v>
      </c>
      <c r="F176" s="1" t="s">
        <v>2153</v>
      </c>
      <c r="G176" s="1" t="s">
        <v>1675</v>
      </c>
      <c r="H176" s="1" t="s">
        <v>1676</v>
      </c>
      <c r="I176" s="1" t="s">
        <v>2727</v>
      </c>
      <c r="J176" s="1" t="s">
        <v>30</v>
      </c>
      <c r="K176" s="1" t="s">
        <v>2728</v>
      </c>
      <c r="L176" s="1" t="s">
        <v>2728</v>
      </c>
      <c r="M176" s="1" t="s">
        <v>1679</v>
      </c>
      <c r="N176" s="1" t="s">
        <v>1679</v>
      </c>
      <c r="O176" s="1" t="s">
        <v>1680</v>
      </c>
      <c r="P176" s="1" t="s">
        <v>1681</v>
      </c>
      <c r="Q176" s="1" t="s">
        <v>1682</v>
      </c>
      <c r="R176" s="1" t="s">
        <v>2729</v>
      </c>
      <c r="S176" s="1" t="s">
        <v>1684</v>
      </c>
      <c r="T176" s="1" t="s">
        <v>1685</v>
      </c>
      <c r="U176" s="1" t="s">
        <v>1627</v>
      </c>
      <c r="V176" s="1" t="s">
        <v>1729</v>
      </c>
    </row>
    <row r="177" s="1" customFormat="1" spans="1:22">
      <c r="A177" s="3">
        <v>999228310881373</v>
      </c>
      <c r="B177" s="1" t="s">
        <v>2706</v>
      </c>
      <c r="C177" s="1" t="s">
        <v>2730</v>
      </c>
      <c r="D177" s="1" t="s">
        <v>2731</v>
      </c>
      <c r="E177" s="1" t="s">
        <v>2732</v>
      </c>
      <c r="F177" s="1" t="s">
        <v>1671</v>
      </c>
      <c r="G177" s="1" t="s">
        <v>1675</v>
      </c>
      <c r="H177" s="1" t="s">
        <v>1676</v>
      </c>
      <c r="I177" s="1" t="s">
        <v>2733</v>
      </c>
      <c r="J177" s="1" t="s">
        <v>30</v>
      </c>
      <c r="K177" s="1" t="s">
        <v>2734</v>
      </c>
      <c r="L177" s="1" t="s">
        <v>2734</v>
      </c>
      <c r="M177" s="1" t="s">
        <v>1679</v>
      </c>
      <c r="N177" s="1" t="s">
        <v>1679</v>
      </c>
      <c r="O177" s="1" t="s">
        <v>1680</v>
      </c>
      <c r="P177" s="1" t="s">
        <v>1681</v>
      </c>
      <c r="Q177" s="1" t="s">
        <v>1682</v>
      </c>
      <c r="R177" s="1" t="s">
        <v>2735</v>
      </c>
      <c r="S177" s="1" t="s">
        <v>1684</v>
      </c>
      <c r="T177" s="1" t="s">
        <v>1685</v>
      </c>
      <c r="U177" s="1" t="s">
        <v>1627</v>
      </c>
      <c r="V177" s="1" t="s">
        <v>2736</v>
      </c>
    </row>
    <row r="178" s="1" customFormat="1" spans="1:22">
      <c r="A178" s="3">
        <v>999228308752999</v>
      </c>
      <c r="B178" s="1" t="s">
        <v>2706</v>
      </c>
      <c r="C178" s="1" t="s">
        <v>2737</v>
      </c>
      <c r="D178" s="1" t="s">
        <v>2738</v>
      </c>
      <c r="E178" s="1" t="s">
        <v>2739</v>
      </c>
      <c r="F178" s="1" t="s">
        <v>1671</v>
      </c>
      <c r="G178" s="1" t="s">
        <v>1675</v>
      </c>
      <c r="H178" s="1" t="s">
        <v>1676</v>
      </c>
      <c r="I178" s="1" t="s">
        <v>2740</v>
      </c>
      <c r="J178" s="1" t="s">
        <v>30</v>
      </c>
      <c r="K178" s="1" t="s">
        <v>2741</v>
      </c>
      <c r="L178" s="1" t="s">
        <v>2741</v>
      </c>
      <c r="M178" s="1" t="s">
        <v>1679</v>
      </c>
      <c r="N178" s="1" t="s">
        <v>1679</v>
      </c>
      <c r="O178" s="1" t="s">
        <v>1680</v>
      </c>
      <c r="P178" s="1" t="s">
        <v>1681</v>
      </c>
      <c r="Q178" s="1" t="s">
        <v>1682</v>
      </c>
      <c r="R178" s="1" t="s">
        <v>2742</v>
      </c>
      <c r="S178" s="1" t="s">
        <v>1684</v>
      </c>
      <c r="T178" s="1" t="s">
        <v>1685</v>
      </c>
      <c r="U178" s="1" t="s">
        <v>1627</v>
      </c>
      <c r="V178" s="1" t="s">
        <v>1872</v>
      </c>
    </row>
    <row r="179" s="1" customFormat="1" spans="1:22">
      <c r="A179" s="3">
        <v>999228306664459</v>
      </c>
      <c r="B179" s="1" t="s">
        <v>2706</v>
      </c>
      <c r="C179" s="1" t="s">
        <v>2743</v>
      </c>
      <c r="D179" s="1" t="s">
        <v>2744</v>
      </c>
      <c r="E179" s="1" t="s">
        <v>2745</v>
      </c>
      <c r="F179" s="1" t="s">
        <v>2434</v>
      </c>
      <c r="G179" s="1" t="s">
        <v>1675</v>
      </c>
      <c r="H179" s="1" t="s">
        <v>1676</v>
      </c>
      <c r="I179" s="1" t="s">
        <v>2746</v>
      </c>
      <c r="J179" s="1" t="s">
        <v>30</v>
      </c>
      <c r="K179" s="1" t="s">
        <v>2747</v>
      </c>
      <c r="L179" s="1" t="s">
        <v>2747</v>
      </c>
      <c r="M179" s="1" t="s">
        <v>1679</v>
      </c>
      <c r="N179" s="1" t="s">
        <v>1679</v>
      </c>
      <c r="O179" s="1" t="s">
        <v>1680</v>
      </c>
      <c r="P179" s="1" t="s">
        <v>1681</v>
      </c>
      <c r="Q179" s="1" t="s">
        <v>1682</v>
      </c>
      <c r="R179" s="1" t="s">
        <v>2748</v>
      </c>
      <c r="S179" s="1" t="s">
        <v>1684</v>
      </c>
      <c r="T179" s="1" t="s">
        <v>1685</v>
      </c>
      <c r="U179" s="1" t="s">
        <v>1623</v>
      </c>
      <c r="V179" s="1" t="s">
        <v>1686</v>
      </c>
    </row>
    <row r="180" s="1" customFormat="1" spans="1:22">
      <c r="A180" s="3">
        <v>999228306621749</v>
      </c>
      <c r="B180" s="1" t="s">
        <v>2706</v>
      </c>
      <c r="C180" s="1" t="s">
        <v>2749</v>
      </c>
      <c r="D180" s="1" t="s">
        <v>2750</v>
      </c>
      <c r="E180" s="1" t="s">
        <v>2751</v>
      </c>
      <c r="F180" s="1" t="s">
        <v>2153</v>
      </c>
      <c r="G180" s="1" t="s">
        <v>1675</v>
      </c>
      <c r="H180" s="1" t="s">
        <v>1676</v>
      </c>
      <c r="I180" s="1" t="s">
        <v>2752</v>
      </c>
      <c r="J180" s="1" t="s">
        <v>30</v>
      </c>
      <c r="K180" s="1" t="s">
        <v>2753</v>
      </c>
      <c r="L180" s="1" t="s">
        <v>2753</v>
      </c>
      <c r="M180" s="1" t="s">
        <v>1679</v>
      </c>
      <c r="N180" s="1" t="s">
        <v>1679</v>
      </c>
      <c r="O180" s="1" t="s">
        <v>1680</v>
      </c>
      <c r="P180" s="1" t="s">
        <v>1681</v>
      </c>
      <c r="Q180" s="1" t="s">
        <v>1682</v>
      </c>
      <c r="R180" s="1" t="s">
        <v>2754</v>
      </c>
      <c r="S180" s="1" t="s">
        <v>1684</v>
      </c>
      <c r="T180" s="1" t="s">
        <v>1685</v>
      </c>
      <c r="U180" s="1" t="s">
        <v>1627</v>
      </c>
      <c r="V180" s="1" t="s">
        <v>2069</v>
      </c>
    </row>
    <row r="181" s="1" customFormat="1" spans="1:22">
      <c r="A181" s="3">
        <v>999228305397166</v>
      </c>
      <c r="B181" s="1" t="s">
        <v>2706</v>
      </c>
      <c r="C181" s="1" t="s">
        <v>2755</v>
      </c>
      <c r="D181" s="1" t="s">
        <v>2756</v>
      </c>
      <c r="E181" s="1" t="s">
        <v>2757</v>
      </c>
      <c r="F181" s="1" t="s">
        <v>1671</v>
      </c>
      <c r="G181" s="1" t="s">
        <v>1675</v>
      </c>
      <c r="H181" s="1" t="s">
        <v>1676</v>
      </c>
      <c r="I181" s="1" t="s">
        <v>2758</v>
      </c>
      <c r="J181" s="1" t="s">
        <v>30</v>
      </c>
      <c r="K181" s="1" t="s">
        <v>2759</v>
      </c>
      <c r="L181" s="1" t="s">
        <v>2759</v>
      </c>
      <c r="M181" s="1" t="s">
        <v>1679</v>
      </c>
      <c r="N181" s="1" t="s">
        <v>1679</v>
      </c>
      <c r="O181" s="1" t="s">
        <v>1680</v>
      </c>
      <c r="P181" s="1" t="s">
        <v>1681</v>
      </c>
      <c r="Q181" s="1" t="s">
        <v>1682</v>
      </c>
      <c r="R181" s="1" t="s">
        <v>2760</v>
      </c>
      <c r="S181" s="1" t="s">
        <v>1684</v>
      </c>
      <c r="T181" s="1" t="s">
        <v>1685</v>
      </c>
      <c r="U181" s="1" t="s">
        <v>1627</v>
      </c>
      <c r="V181" s="1" t="s">
        <v>1782</v>
      </c>
    </row>
    <row r="182" s="1" customFormat="1" spans="1:22">
      <c r="A182" s="3">
        <v>999228305165323</v>
      </c>
      <c r="B182" s="1" t="s">
        <v>2706</v>
      </c>
      <c r="C182" s="1" t="s">
        <v>2761</v>
      </c>
      <c r="D182" s="1" t="s">
        <v>2762</v>
      </c>
      <c r="E182" s="1" t="s">
        <v>2763</v>
      </c>
      <c r="F182" s="1" t="s">
        <v>2153</v>
      </c>
      <c r="G182" s="1" t="s">
        <v>1675</v>
      </c>
      <c r="H182" s="1" t="s">
        <v>1676</v>
      </c>
      <c r="I182" s="1" t="s">
        <v>2764</v>
      </c>
      <c r="J182" s="1" t="s">
        <v>30</v>
      </c>
      <c r="K182" s="1" t="s">
        <v>2765</v>
      </c>
      <c r="L182" s="1" t="s">
        <v>2765</v>
      </c>
      <c r="M182" s="1" t="s">
        <v>1679</v>
      </c>
      <c r="N182" s="1" t="s">
        <v>1679</v>
      </c>
      <c r="O182" s="1" t="s">
        <v>1680</v>
      </c>
      <c r="P182" s="1" t="s">
        <v>1681</v>
      </c>
      <c r="Q182" s="1" t="s">
        <v>1682</v>
      </c>
      <c r="R182" s="1" t="s">
        <v>2766</v>
      </c>
      <c r="S182" s="1" t="s">
        <v>1684</v>
      </c>
      <c r="T182" s="1" t="s">
        <v>1685</v>
      </c>
      <c r="U182" s="1" t="s">
        <v>1627</v>
      </c>
      <c r="V182" s="1" t="s">
        <v>1686</v>
      </c>
    </row>
    <row r="183" s="1" customFormat="1" spans="1:22">
      <c r="A183" s="3">
        <v>999228296648463</v>
      </c>
      <c r="B183" s="1" t="s">
        <v>2706</v>
      </c>
      <c r="C183" s="1" t="s">
        <v>2767</v>
      </c>
      <c r="D183" s="1" t="s">
        <v>2768</v>
      </c>
      <c r="E183" s="1" t="s">
        <v>2769</v>
      </c>
      <c r="F183" s="1" t="s">
        <v>2434</v>
      </c>
      <c r="G183" s="1" t="s">
        <v>1675</v>
      </c>
      <c r="H183" s="1" t="s">
        <v>1676</v>
      </c>
      <c r="I183" s="1" t="s">
        <v>2770</v>
      </c>
      <c r="J183" s="1" t="s">
        <v>30</v>
      </c>
      <c r="K183" s="1" t="s">
        <v>2771</v>
      </c>
      <c r="L183" s="1" t="s">
        <v>2771</v>
      </c>
      <c r="M183" s="1" t="s">
        <v>1679</v>
      </c>
      <c r="N183" s="1" t="s">
        <v>1679</v>
      </c>
      <c r="O183" s="1" t="s">
        <v>1680</v>
      </c>
      <c r="P183" s="1" t="s">
        <v>1681</v>
      </c>
      <c r="Q183" s="1" t="s">
        <v>1682</v>
      </c>
      <c r="R183" s="1" t="s">
        <v>2772</v>
      </c>
      <c r="S183" s="1" t="s">
        <v>1684</v>
      </c>
      <c r="T183" s="1" t="s">
        <v>1685</v>
      </c>
      <c r="U183" s="1" t="s">
        <v>1627</v>
      </c>
      <c r="V183" s="1" t="s">
        <v>1707</v>
      </c>
    </row>
    <row r="184" s="1" customFormat="1" spans="1:22">
      <c r="A184" s="3">
        <v>999228296508696</v>
      </c>
      <c r="B184" s="1" t="s">
        <v>2706</v>
      </c>
      <c r="C184" s="1" t="s">
        <v>2773</v>
      </c>
      <c r="D184" s="1" t="s">
        <v>2774</v>
      </c>
      <c r="E184" s="1" t="s">
        <v>2775</v>
      </c>
      <c r="F184" s="1" t="s">
        <v>2153</v>
      </c>
      <c r="G184" s="1" t="s">
        <v>1675</v>
      </c>
      <c r="H184" s="1" t="s">
        <v>1676</v>
      </c>
      <c r="I184" s="1" t="s">
        <v>2776</v>
      </c>
      <c r="J184" s="1" t="s">
        <v>30</v>
      </c>
      <c r="K184" s="1" t="s">
        <v>2777</v>
      </c>
      <c r="L184" s="1" t="s">
        <v>2777</v>
      </c>
      <c r="M184" s="1" t="s">
        <v>1679</v>
      </c>
      <c r="N184" s="1" t="s">
        <v>1679</v>
      </c>
      <c r="O184" s="1" t="s">
        <v>1680</v>
      </c>
      <c r="P184" s="1" t="s">
        <v>1681</v>
      </c>
      <c r="Q184" s="1" t="s">
        <v>1682</v>
      </c>
      <c r="R184" s="1" t="s">
        <v>2778</v>
      </c>
      <c r="S184" s="1" t="s">
        <v>1684</v>
      </c>
      <c r="T184" s="1" t="s">
        <v>1685</v>
      </c>
      <c r="U184" s="1" t="s">
        <v>1627</v>
      </c>
      <c r="V184" s="1" t="s">
        <v>1782</v>
      </c>
    </row>
    <row r="185" s="1" customFormat="1" spans="1:22">
      <c r="A185" s="3">
        <v>999228295396097</v>
      </c>
      <c r="B185" s="1" t="s">
        <v>2706</v>
      </c>
      <c r="C185" s="1" t="s">
        <v>2779</v>
      </c>
      <c r="D185" s="1" t="s">
        <v>2780</v>
      </c>
      <c r="E185" s="1" t="s">
        <v>2781</v>
      </c>
      <c r="F185" s="1" t="s">
        <v>1671</v>
      </c>
      <c r="G185" s="1" t="s">
        <v>1675</v>
      </c>
      <c r="H185" s="1" t="s">
        <v>1676</v>
      </c>
      <c r="I185" s="1" t="s">
        <v>2782</v>
      </c>
      <c r="J185" s="1" t="s">
        <v>30</v>
      </c>
      <c r="K185" s="1" t="s">
        <v>2783</v>
      </c>
      <c r="L185" s="1" t="s">
        <v>2783</v>
      </c>
      <c r="M185" s="1" t="s">
        <v>1679</v>
      </c>
      <c r="N185" s="1" t="s">
        <v>1679</v>
      </c>
      <c r="O185" s="1" t="s">
        <v>1680</v>
      </c>
      <c r="P185" s="1" t="s">
        <v>1681</v>
      </c>
      <c r="Q185" s="1" t="s">
        <v>1682</v>
      </c>
      <c r="R185" s="1" t="s">
        <v>2784</v>
      </c>
      <c r="S185" s="1" t="s">
        <v>1684</v>
      </c>
      <c r="T185" s="1" t="s">
        <v>1685</v>
      </c>
      <c r="U185" s="1" t="s">
        <v>1623</v>
      </c>
      <c r="V185" s="1" t="s">
        <v>1782</v>
      </c>
    </row>
    <row r="186" s="1" customFormat="1" spans="1:22">
      <c r="A186" s="3">
        <v>999228294005195</v>
      </c>
      <c r="B186" s="1" t="s">
        <v>2706</v>
      </c>
      <c r="C186" s="1" t="s">
        <v>2785</v>
      </c>
      <c r="D186" s="1" t="s">
        <v>2786</v>
      </c>
      <c r="E186" s="1" t="s">
        <v>2787</v>
      </c>
      <c r="F186" s="1" t="s">
        <v>2153</v>
      </c>
      <c r="G186" s="1" t="s">
        <v>1675</v>
      </c>
      <c r="H186" s="1" t="s">
        <v>1676</v>
      </c>
      <c r="I186" s="1" t="s">
        <v>2788</v>
      </c>
      <c r="J186" s="1" t="s">
        <v>30</v>
      </c>
      <c r="K186" s="1" t="s">
        <v>2789</v>
      </c>
      <c r="L186" s="1" t="s">
        <v>2789</v>
      </c>
      <c r="M186" s="1" t="s">
        <v>1679</v>
      </c>
      <c r="N186" s="1" t="s">
        <v>1679</v>
      </c>
      <c r="O186" s="1" t="s">
        <v>1680</v>
      </c>
      <c r="P186" s="1" t="s">
        <v>1681</v>
      </c>
      <c r="Q186" s="1" t="s">
        <v>1682</v>
      </c>
      <c r="R186" s="1" t="s">
        <v>2790</v>
      </c>
      <c r="S186" s="1" t="s">
        <v>1684</v>
      </c>
      <c r="T186" s="1" t="s">
        <v>1685</v>
      </c>
      <c r="U186" s="1" t="s">
        <v>1627</v>
      </c>
      <c r="V186" s="1" t="s">
        <v>1714</v>
      </c>
    </row>
    <row r="187" s="1" customFormat="1" spans="1:22">
      <c r="A187" s="3">
        <v>999228292118536</v>
      </c>
      <c r="B187" s="1" t="s">
        <v>2791</v>
      </c>
      <c r="C187" s="1" t="s">
        <v>2792</v>
      </c>
      <c r="D187" s="1" t="s">
        <v>2793</v>
      </c>
      <c r="E187" s="1" t="s">
        <v>2794</v>
      </c>
      <c r="F187" s="1" t="s">
        <v>1671</v>
      </c>
      <c r="G187" s="1" t="s">
        <v>1675</v>
      </c>
      <c r="H187" s="1" t="s">
        <v>1676</v>
      </c>
      <c r="I187" s="1" t="s">
        <v>2795</v>
      </c>
      <c r="J187" s="1" t="s">
        <v>30</v>
      </c>
      <c r="K187" s="1" t="s">
        <v>2796</v>
      </c>
      <c r="L187" s="1" t="s">
        <v>2796</v>
      </c>
      <c r="M187" s="1" t="s">
        <v>1679</v>
      </c>
      <c r="N187" s="1" t="s">
        <v>1679</v>
      </c>
      <c r="O187" s="1" t="s">
        <v>1680</v>
      </c>
      <c r="P187" s="1" t="s">
        <v>1681</v>
      </c>
      <c r="Q187" s="1" t="s">
        <v>1682</v>
      </c>
      <c r="R187" s="1" t="s">
        <v>2797</v>
      </c>
      <c r="S187" s="1" t="s">
        <v>1684</v>
      </c>
      <c r="T187" s="1" t="s">
        <v>1685</v>
      </c>
      <c r="U187" s="1" t="s">
        <v>1627</v>
      </c>
      <c r="V187" s="1" t="s">
        <v>1782</v>
      </c>
    </row>
    <row r="188" s="1" customFormat="1" spans="1:22">
      <c r="A188" s="3">
        <v>999228290991569</v>
      </c>
      <c r="B188" s="1" t="s">
        <v>2791</v>
      </c>
      <c r="C188" s="1" t="s">
        <v>2798</v>
      </c>
      <c r="D188" s="1" t="s">
        <v>2245</v>
      </c>
      <c r="E188" s="1" t="s">
        <v>2799</v>
      </c>
      <c r="F188" s="1" t="s">
        <v>1671</v>
      </c>
      <c r="G188" s="1" t="s">
        <v>1675</v>
      </c>
      <c r="H188" s="1" t="s">
        <v>1676</v>
      </c>
      <c r="I188" s="1" t="s">
        <v>2800</v>
      </c>
      <c r="J188" s="1" t="s">
        <v>30</v>
      </c>
      <c r="K188" s="1" t="s">
        <v>2801</v>
      </c>
      <c r="L188" s="1" t="s">
        <v>2801</v>
      </c>
      <c r="M188" s="1" t="s">
        <v>1679</v>
      </c>
      <c r="N188" s="1" t="s">
        <v>1679</v>
      </c>
      <c r="O188" s="1" t="s">
        <v>1680</v>
      </c>
      <c r="P188" s="1" t="s">
        <v>1681</v>
      </c>
      <c r="Q188" s="1" t="s">
        <v>1682</v>
      </c>
      <c r="R188" s="1" t="s">
        <v>2802</v>
      </c>
      <c r="S188" s="1" t="s">
        <v>1684</v>
      </c>
      <c r="T188" s="1" t="s">
        <v>1685</v>
      </c>
      <c r="U188" s="1" t="s">
        <v>1627</v>
      </c>
      <c r="V188" s="1" t="s">
        <v>1686</v>
      </c>
    </row>
    <row r="189" s="1" customFormat="1" spans="1:22">
      <c r="A189" s="3">
        <v>999228289685979</v>
      </c>
      <c r="B189" s="1" t="s">
        <v>2791</v>
      </c>
      <c r="C189" s="1" t="s">
        <v>2803</v>
      </c>
      <c r="D189" s="1" t="s">
        <v>2804</v>
      </c>
      <c r="E189" s="1" t="s">
        <v>2805</v>
      </c>
      <c r="F189" s="1" t="s">
        <v>2434</v>
      </c>
      <c r="G189" s="1" t="s">
        <v>1675</v>
      </c>
      <c r="H189" s="1" t="s">
        <v>1676</v>
      </c>
      <c r="I189" s="1" t="s">
        <v>2806</v>
      </c>
      <c r="J189" s="1" t="s">
        <v>30</v>
      </c>
      <c r="K189" s="1" t="s">
        <v>2807</v>
      </c>
      <c r="L189" s="1" t="s">
        <v>2807</v>
      </c>
      <c r="M189" s="1" t="s">
        <v>1679</v>
      </c>
      <c r="N189" s="1" t="s">
        <v>1679</v>
      </c>
      <c r="O189" s="1" t="s">
        <v>1680</v>
      </c>
      <c r="P189" s="1" t="s">
        <v>1681</v>
      </c>
      <c r="Q189" s="1" t="s">
        <v>1682</v>
      </c>
      <c r="R189" s="1" t="s">
        <v>2808</v>
      </c>
      <c r="S189" s="1" t="s">
        <v>1684</v>
      </c>
      <c r="T189" s="1" t="s">
        <v>1685</v>
      </c>
      <c r="U189" s="1" t="s">
        <v>1627</v>
      </c>
      <c r="V189" s="1" t="s">
        <v>2809</v>
      </c>
    </row>
    <row r="190" s="1" customFormat="1" spans="1:22">
      <c r="A190" s="3">
        <v>999228229907102</v>
      </c>
      <c r="B190" s="1" t="s">
        <v>2810</v>
      </c>
      <c r="C190" s="1" t="s">
        <v>2811</v>
      </c>
      <c r="D190" s="1" t="s">
        <v>2812</v>
      </c>
      <c r="E190" s="1" t="s">
        <v>2813</v>
      </c>
      <c r="F190" s="1" t="s">
        <v>2434</v>
      </c>
      <c r="G190" s="1" t="s">
        <v>1675</v>
      </c>
      <c r="H190" s="1" t="s">
        <v>1676</v>
      </c>
      <c r="I190" s="1" t="s">
        <v>2814</v>
      </c>
      <c r="J190" s="1" t="s">
        <v>30</v>
      </c>
      <c r="K190" s="1" t="s">
        <v>2815</v>
      </c>
      <c r="L190" s="1" t="s">
        <v>2815</v>
      </c>
      <c r="M190" s="1" t="s">
        <v>1679</v>
      </c>
      <c r="N190" s="1" t="s">
        <v>1679</v>
      </c>
      <c r="O190" s="1" t="s">
        <v>1680</v>
      </c>
      <c r="P190" s="1" t="s">
        <v>1681</v>
      </c>
      <c r="Q190" s="1" t="s">
        <v>1682</v>
      </c>
      <c r="R190" s="1" t="s">
        <v>2816</v>
      </c>
      <c r="S190" s="1" t="s">
        <v>1684</v>
      </c>
      <c r="T190" s="1" t="s">
        <v>1685</v>
      </c>
      <c r="U190" s="1" t="s">
        <v>1627</v>
      </c>
      <c r="V190" s="1" t="s">
        <v>1686</v>
      </c>
    </row>
    <row r="191" s="1" customFormat="1" spans="1:22">
      <c r="A191" s="3">
        <v>999228066847134</v>
      </c>
      <c r="B191" s="1" t="s">
        <v>2817</v>
      </c>
      <c r="C191" s="1" t="s">
        <v>2818</v>
      </c>
      <c r="D191" s="1" t="s">
        <v>2819</v>
      </c>
      <c r="E191" s="1" t="s">
        <v>2820</v>
      </c>
      <c r="F191" s="1" t="s">
        <v>2791</v>
      </c>
      <c r="G191" s="1" t="s">
        <v>1675</v>
      </c>
      <c r="H191" s="1" t="s">
        <v>1676</v>
      </c>
      <c r="I191" s="1" t="s">
        <v>2821</v>
      </c>
      <c r="J191" s="1" t="s">
        <v>30</v>
      </c>
      <c r="K191" s="1" t="s">
        <v>2822</v>
      </c>
      <c r="L191" s="1" t="s">
        <v>2822</v>
      </c>
      <c r="M191" s="1" t="s">
        <v>1679</v>
      </c>
      <c r="N191" s="1" t="s">
        <v>1679</v>
      </c>
      <c r="O191" s="1" t="s">
        <v>1680</v>
      </c>
      <c r="P191" s="1" t="s">
        <v>1681</v>
      </c>
      <c r="Q191" s="1" t="s">
        <v>1682</v>
      </c>
      <c r="R191" s="1" t="s">
        <v>2823</v>
      </c>
      <c r="S191" s="1" t="s">
        <v>1684</v>
      </c>
      <c r="T191" s="1" t="s">
        <v>1685</v>
      </c>
      <c r="U191" s="1" t="s">
        <v>1627</v>
      </c>
      <c r="V191" s="1" t="s">
        <v>1686</v>
      </c>
    </row>
    <row r="192" s="1" customFormat="1" spans="1:22">
      <c r="A192" s="3">
        <v>999228038874272</v>
      </c>
      <c r="B192" s="1" t="s">
        <v>2824</v>
      </c>
      <c r="C192" s="1" t="s">
        <v>2825</v>
      </c>
      <c r="D192" s="1" t="s">
        <v>2826</v>
      </c>
      <c r="E192" s="1" t="s">
        <v>2827</v>
      </c>
      <c r="F192" s="1" t="s">
        <v>1671</v>
      </c>
      <c r="G192" s="1" t="s">
        <v>1675</v>
      </c>
      <c r="H192" s="1" t="s">
        <v>1676</v>
      </c>
      <c r="I192" s="1" t="s">
        <v>2828</v>
      </c>
      <c r="J192" s="1" t="s">
        <v>30</v>
      </c>
      <c r="K192" s="1" t="s">
        <v>2829</v>
      </c>
      <c r="L192" s="1" t="s">
        <v>2829</v>
      </c>
      <c r="M192" s="1" t="s">
        <v>1679</v>
      </c>
      <c r="N192" s="1" t="s">
        <v>1679</v>
      </c>
      <c r="O192" s="1" t="s">
        <v>1680</v>
      </c>
      <c r="P192" s="1" t="s">
        <v>1681</v>
      </c>
      <c r="Q192" s="1" t="s">
        <v>1682</v>
      </c>
      <c r="R192" s="1" t="s">
        <v>2830</v>
      </c>
      <c r="S192" s="1" t="s">
        <v>1684</v>
      </c>
      <c r="T192" s="1" t="s">
        <v>1685</v>
      </c>
      <c r="U192" s="1" t="s">
        <v>1627</v>
      </c>
      <c r="V192" s="1" t="s">
        <v>1686</v>
      </c>
    </row>
    <row r="193" s="1" customFormat="1" spans="1:22">
      <c r="A193" s="3">
        <v>999228032440880</v>
      </c>
      <c r="B193" s="1" t="s">
        <v>2831</v>
      </c>
      <c r="C193" s="1" t="s">
        <v>2832</v>
      </c>
      <c r="D193" s="1" t="s">
        <v>2833</v>
      </c>
      <c r="E193" s="1" t="s">
        <v>2834</v>
      </c>
      <c r="F193" s="1" t="s">
        <v>2434</v>
      </c>
      <c r="G193" s="1" t="s">
        <v>1675</v>
      </c>
      <c r="H193" s="1" t="s">
        <v>1676</v>
      </c>
      <c r="I193" s="1" t="s">
        <v>2835</v>
      </c>
      <c r="J193" s="1" t="s">
        <v>30</v>
      </c>
      <c r="K193" s="1" t="s">
        <v>2836</v>
      </c>
      <c r="L193" s="1" t="s">
        <v>2836</v>
      </c>
      <c r="M193" s="1" t="s">
        <v>1679</v>
      </c>
      <c r="N193" s="1" t="s">
        <v>1679</v>
      </c>
      <c r="O193" s="1" t="s">
        <v>1680</v>
      </c>
      <c r="P193" s="1" t="s">
        <v>1681</v>
      </c>
      <c r="Q193" s="1" t="s">
        <v>1682</v>
      </c>
      <c r="R193" s="1" t="s">
        <v>2837</v>
      </c>
      <c r="S193" s="1" t="s">
        <v>1684</v>
      </c>
      <c r="T193" s="1" t="s">
        <v>1685</v>
      </c>
      <c r="U193" s="1" t="s">
        <v>1627</v>
      </c>
      <c r="V193" s="1" t="s">
        <v>2838</v>
      </c>
    </row>
    <row r="194" s="1" customFormat="1" spans="1:22">
      <c r="A194" s="3">
        <v>28270870305</v>
      </c>
      <c r="B194" s="1" t="s">
        <v>2839</v>
      </c>
      <c r="C194" s="1" t="s">
        <v>2840</v>
      </c>
      <c r="D194" s="1" t="s">
        <v>2841</v>
      </c>
      <c r="E194" s="1" t="s">
        <v>2842</v>
      </c>
      <c r="F194" s="1" t="s">
        <v>2434</v>
      </c>
      <c r="G194" s="1" t="s">
        <v>1675</v>
      </c>
      <c r="H194" s="1" t="s">
        <v>1676</v>
      </c>
      <c r="I194" s="1" t="s">
        <v>2843</v>
      </c>
      <c r="J194" s="1" t="s">
        <v>30</v>
      </c>
      <c r="K194" s="1" t="s">
        <v>2844</v>
      </c>
      <c r="L194" s="1" t="s">
        <v>2844</v>
      </c>
      <c r="M194" s="1" t="s">
        <v>1679</v>
      </c>
      <c r="N194" s="1" t="s">
        <v>1679</v>
      </c>
      <c r="O194" s="1" t="s">
        <v>1680</v>
      </c>
      <c r="P194" s="1" t="s">
        <v>1681</v>
      </c>
      <c r="Q194" s="1" t="s">
        <v>1682</v>
      </c>
      <c r="R194" s="1" t="s">
        <v>2845</v>
      </c>
      <c r="S194" s="1" t="s">
        <v>1684</v>
      </c>
      <c r="T194" s="1" t="s">
        <v>1685</v>
      </c>
      <c r="U194" s="1" t="s">
        <v>1627</v>
      </c>
      <c r="V194" s="1" t="s">
        <v>2652</v>
      </c>
    </row>
    <row r="195" s="1" customFormat="1" spans="1:22">
      <c r="A195" s="3">
        <v>999226564276567</v>
      </c>
      <c r="B195" s="1" t="s">
        <v>2846</v>
      </c>
      <c r="C195" s="1" t="s">
        <v>2847</v>
      </c>
      <c r="D195" s="1" t="s">
        <v>2848</v>
      </c>
      <c r="E195" s="1" t="s">
        <v>2849</v>
      </c>
      <c r="F195" s="1" t="s">
        <v>1671</v>
      </c>
      <c r="G195" s="1" t="s">
        <v>1675</v>
      </c>
      <c r="H195" s="1" t="s">
        <v>1676</v>
      </c>
      <c r="I195" s="1" t="s">
        <v>2850</v>
      </c>
      <c r="J195" s="1" t="s">
        <v>30</v>
      </c>
      <c r="K195" s="1" t="s">
        <v>2851</v>
      </c>
      <c r="L195" s="1" t="s">
        <v>2851</v>
      </c>
      <c r="M195" s="1" t="s">
        <v>1679</v>
      </c>
      <c r="N195" s="1" t="s">
        <v>1679</v>
      </c>
      <c r="O195" s="1" t="s">
        <v>1680</v>
      </c>
      <c r="P195" s="1" t="s">
        <v>1681</v>
      </c>
      <c r="Q195" s="1" t="s">
        <v>1682</v>
      </c>
      <c r="R195" s="1" t="s">
        <v>2852</v>
      </c>
      <c r="S195" s="1" t="s">
        <v>1684</v>
      </c>
      <c r="T195" s="1" t="s">
        <v>1685</v>
      </c>
      <c r="U195" s="1" t="s">
        <v>1627</v>
      </c>
      <c r="V195" s="1" t="s">
        <v>2652</v>
      </c>
    </row>
    <row r="196" s="1" customFormat="1" spans="1:22">
      <c r="A196" s="3">
        <v>999228238943821</v>
      </c>
      <c r="B196" s="1" t="s">
        <v>2853</v>
      </c>
      <c r="C196" s="1" t="s">
        <v>2854</v>
      </c>
      <c r="D196" s="1" t="s">
        <v>2855</v>
      </c>
      <c r="E196" s="1" t="s">
        <v>2856</v>
      </c>
      <c r="F196" s="1" t="s">
        <v>1671</v>
      </c>
      <c r="G196" s="1" t="s">
        <v>1675</v>
      </c>
      <c r="H196" s="1" t="s">
        <v>1676</v>
      </c>
      <c r="I196" s="1" t="s">
        <v>2857</v>
      </c>
      <c r="J196" s="1" t="s">
        <v>30</v>
      </c>
      <c r="K196" s="1" t="s">
        <v>2858</v>
      </c>
      <c r="L196" s="1" t="s">
        <v>2858</v>
      </c>
      <c r="M196" s="1" t="s">
        <v>1679</v>
      </c>
      <c r="N196" s="1" t="s">
        <v>1679</v>
      </c>
      <c r="O196" s="1" t="s">
        <v>1680</v>
      </c>
      <c r="P196" s="1" t="s">
        <v>1681</v>
      </c>
      <c r="Q196" s="1" t="s">
        <v>1682</v>
      </c>
      <c r="R196" s="1" t="s">
        <v>2859</v>
      </c>
      <c r="S196" s="1" t="s">
        <v>1684</v>
      </c>
      <c r="T196" s="1" t="s">
        <v>1685</v>
      </c>
      <c r="U196" s="1" t="s">
        <v>1627</v>
      </c>
      <c r="V196" s="1" t="s">
        <v>2083</v>
      </c>
    </row>
    <row r="197" s="1" customFormat="1" spans="1:22">
      <c r="A197" s="3">
        <v>999226352377571</v>
      </c>
      <c r="B197" s="1" t="s">
        <v>2860</v>
      </c>
      <c r="C197" s="1" t="s">
        <v>2861</v>
      </c>
      <c r="D197" s="1" t="s">
        <v>2862</v>
      </c>
      <c r="E197" s="1" t="s">
        <v>2863</v>
      </c>
      <c r="F197" s="1" t="s">
        <v>2153</v>
      </c>
      <c r="G197" s="1" t="s">
        <v>1675</v>
      </c>
      <c r="H197" s="1" t="s">
        <v>1676</v>
      </c>
      <c r="I197" s="1" t="s">
        <v>2864</v>
      </c>
      <c r="J197" s="1" t="s">
        <v>30</v>
      </c>
      <c r="K197" s="1" t="s">
        <v>2865</v>
      </c>
      <c r="L197" s="1" t="s">
        <v>2865</v>
      </c>
      <c r="M197" s="1" t="s">
        <v>1679</v>
      </c>
      <c r="N197" s="1" t="s">
        <v>1679</v>
      </c>
      <c r="O197" s="1" t="s">
        <v>1680</v>
      </c>
      <c r="P197" s="1" t="s">
        <v>1681</v>
      </c>
      <c r="Q197" s="1" t="s">
        <v>1682</v>
      </c>
      <c r="R197" s="1" t="s">
        <v>2866</v>
      </c>
      <c r="S197" s="1" t="s">
        <v>1684</v>
      </c>
      <c r="T197" s="1" t="s">
        <v>1685</v>
      </c>
      <c r="U197" s="1" t="s">
        <v>1627</v>
      </c>
      <c r="V197" s="1" t="s">
        <v>1782</v>
      </c>
    </row>
    <row r="198" s="1" customFormat="1" spans="1:22">
      <c r="A198" s="3">
        <v>999227194718120</v>
      </c>
      <c r="B198" s="1" t="s">
        <v>2867</v>
      </c>
      <c r="C198" s="1" t="s">
        <v>2868</v>
      </c>
      <c r="D198" s="1" t="s">
        <v>2869</v>
      </c>
      <c r="E198" s="1" t="s">
        <v>2870</v>
      </c>
      <c r="F198" s="1" t="s">
        <v>2153</v>
      </c>
      <c r="G198" s="1" t="s">
        <v>1675</v>
      </c>
      <c r="H198" s="1" t="s">
        <v>1676</v>
      </c>
      <c r="I198" s="1" t="s">
        <v>2871</v>
      </c>
      <c r="J198" s="1" t="s">
        <v>30</v>
      </c>
      <c r="K198" s="1" t="s">
        <v>2872</v>
      </c>
      <c r="L198" s="1" t="s">
        <v>2872</v>
      </c>
      <c r="M198" s="1" t="s">
        <v>1679</v>
      </c>
      <c r="N198" s="1" t="s">
        <v>1679</v>
      </c>
      <c r="O198" s="1" t="s">
        <v>1680</v>
      </c>
      <c r="P198" s="1" t="s">
        <v>1681</v>
      </c>
      <c r="Q198" s="1" t="s">
        <v>1682</v>
      </c>
      <c r="R198" s="1" t="s">
        <v>2873</v>
      </c>
      <c r="S198" s="1" t="s">
        <v>1684</v>
      </c>
      <c r="T198" s="1" t="s">
        <v>1685</v>
      </c>
      <c r="U198" s="1" t="s">
        <v>1627</v>
      </c>
      <c r="V198" s="1" t="s">
        <v>1782</v>
      </c>
    </row>
    <row r="199" s="1" customFormat="1" spans="1:22">
      <c r="A199" s="3">
        <v>999228255043025</v>
      </c>
      <c r="B199" s="1" t="s">
        <v>2853</v>
      </c>
      <c r="C199" s="1" t="s">
        <v>2874</v>
      </c>
      <c r="D199" s="1" t="s">
        <v>2516</v>
      </c>
      <c r="E199" s="1" t="s">
        <v>2875</v>
      </c>
      <c r="F199" s="1" t="s">
        <v>2434</v>
      </c>
      <c r="G199" s="1" t="s">
        <v>1675</v>
      </c>
      <c r="H199" s="1" t="s">
        <v>1676</v>
      </c>
      <c r="I199" s="1" t="s">
        <v>2876</v>
      </c>
      <c r="J199" s="1" t="s">
        <v>30</v>
      </c>
      <c r="K199" s="1" t="s">
        <v>2877</v>
      </c>
      <c r="L199" s="1" t="s">
        <v>2877</v>
      </c>
      <c r="M199" s="1" t="s">
        <v>1679</v>
      </c>
      <c r="N199" s="1" t="s">
        <v>1679</v>
      </c>
      <c r="O199" s="1" t="s">
        <v>1680</v>
      </c>
      <c r="P199" s="1" t="s">
        <v>1681</v>
      </c>
      <c r="Q199" s="1" t="s">
        <v>1682</v>
      </c>
      <c r="R199" s="1" t="s">
        <v>2878</v>
      </c>
      <c r="S199" s="1" t="s">
        <v>1684</v>
      </c>
      <c r="T199" s="1" t="s">
        <v>1685</v>
      </c>
      <c r="U199" s="1" t="s">
        <v>1627</v>
      </c>
      <c r="V199" s="1" t="s">
        <v>1782</v>
      </c>
    </row>
    <row r="200" s="1" customFormat="1" spans="1:22">
      <c r="A200" s="3">
        <v>999228274496976</v>
      </c>
      <c r="B200" s="1" t="s">
        <v>2791</v>
      </c>
      <c r="C200" s="1" t="s">
        <v>2879</v>
      </c>
      <c r="D200" s="1" t="s">
        <v>2880</v>
      </c>
      <c r="E200" s="1" t="s">
        <v>2881</v>
      </c>
      <c r="F200" s="1" t="s">
        <v>1671</v>
      </c>
      <c r="G200" s="1" t="s">
        <v>1675</v>
      </c>
      <c r="H200" s="1" t="s">
        <v>1676</v>
      </c>
      <c r="I200" s="1" t="s">
        <v>2882</v>
      </c>
      <c r="J200" s="1" t="s">
        <v>30</v>
      </c>
      <c r="K200" s="1" t="s">
        <v>2883</v>
      </c>
      <c r="L200" s="1" t="s">
        <v>2883</v>
      </c>
      <c r="M200" s="1" t="s">
        <v>1679</v>
      </c>
      <c r="N200" s="1" t="s">
        <v>1679</v>
      </c>
      <c r="O200" s="1" t="s">
        <v>1680</v>
      </c>
      <c r="P200" s="1" t="s">
        <v>1681</v>
      </c>
      <c r="Q200" s="1" t="s">
        <v>1682</v>
      </c>
      <c r="R200" s="1" t="s">
        <v>2884</v>
      </c>
      <c r="S200" s="1" t="s">
        <v>1684</v>
      </c>
      <c r="T200" s="1" t="s">
        <v>1685</v>
      </c>
      <c r="U200" s="1" t="s">
        <v>1627</v>
      </c>
      <c r="V200" s="1" t="s">
        <v>2096</v>
      </c>
    </row>
    <row r="201" s="1" customFormat="1" spans="1:22">
      <c r="A201" s="3">
        <v>999228232824612</v>
      </c>
      <c r="B201" s="1" t="s">
        <v>2810</v>
      </c>
      <c r="C201" s="1" t="s">
        <v>2885</v>
      </c>
      <c r="D201" s="1" t="s">
        <v>2886</v>
      </c>
      <c r="E201" s="1" t="s">
        <v>2887</v>
      </c>
      <c r="F201" s="1" t="s">
        <v>1671</v>
      </c>
      <c r="G201" s="1" t="s">
        <v>1675</v>
      </c>
      <c r="H201" s="1" t="s">
        <v>1676</v>
      </c>
      <c r="I201" s="1" t="s">
        <v>2888</v>
      </c>
      <c r="J201" s="1" t="s">
        <v>30</v>
      </c>
      <c r="K201" s="1" t="s">
        <v>2889</v>
      </c>
      <c r="L201" s="1" t="s">
        <v>2889</v>
      </c>
      <c r="M201" s="1" t="s">
        <v>1679</v>
      </c>
      <c r="N201" s="1" t="s">
        <v>1679</v>
      </c>
      <c r="O201" s="1" t="s">
        <v>1680</v>
      </c>
      <c r="P201" s="1" t="s">
        <v>1681</v>
      </c>
      <c r="Q201" s="1" t="s">
        <v>1682</v>
      </c>
      <c r="R201" s="1" t="s">
        <v>2890</v>
      </c>
      <c r="S201" s="1" t="s">
        <v>1684</v>
      </c>
      <c r="T201" s="1" t="s">
        <v>1685</v>
      </c>
      <c r="U201" s="1" t="s">
        <v>1627</v>
      </c>
      <c r="V201" s="1" t="s">
        <v>2891</v>
      </c>
    </row>
    <row r="202" s="1" customFormat="1" spans="1:22">
      <c r="A202" s="3">
        <v>999228066773981</v>
      </c>
      <c r="B202" s="1" t="s">
        <v>2817</v>
      </c>
      <c r="C202" s="1" t="s">
        <v>2892</v>
      </c>
      <c r="D202" s="1" t="s">
        <v>2893</v>
      </c>
      <c r="E202" s="1" t="s">
        <v>2894</v>
      </c>
      <c r="F202" s="1" t="s">
        <v>1671</v>
      </c>
      <c r="G202" s="1" t="s">
        <v>1675</v>
      </c>
      <c r="H202" s="1" t="s">
        <v>1676</v>
      </c>
      <c r="I202" s="1" t="s">
        <v>2895</v>
      </c>
      <c r="J202" s="1" t="s">
        <v>30</v>
      </c>
      <c r="K202" s="1" t="s">
        <v>2896</v>
      </c>
      <c r="L202" s="1" t="s">
        <v>2896</v>
      </c>
      <c r="M202" s="1" t="s">
        <v>1679</v>
      </c>
      <c r="N202" s="1" t="s">
        <v>1679</v>
      </c>
      <c r="O202" s="1" t="s">
        <v>1680</v>
      </c>
      <c r="P202" s="1" t="s">
        <v>1681</v>
      </c>
      <c r="Q202" s="1" t="s">
        <v>1682</v>
      </c>
      <c r="R202" s="1" t="s">
        <v>2897</v>
      </c>
      <c r="S202" s="1" t="s">
        <v>1684</v>
      </c>
      <c r="T202" s="1" t="s">
        <v>1685</v>
      </c>
      <c r="U202" s="1" t="s">
        <v>1627</v>
      </c>
      <c r="V202" s="1" t="s">
        <v>2898</v>
      </c>
    </row>
    <row r="203" s="1" customFormat="1" spans="1:22">
      <c r="A203" s="3">
        <v>999228217928036</v>
      </c>
      <c r="B203" s="1" t="s">
        <v>2899</v>
      </c>
      <c r="C203" s="1" t="s">
        <v>2900</v>
      </c>
      <c r="D203" s="1" t="s">
        <v>2901</v>
      </c>
      <c r="E203" s="1" t="s">
        <v>2902</v>
      </c>
      <c r="F203" s="1" t="s">
        <v>2153</v>
      </c>
      <c r="G203" s="1" t="s">
        <v>1675</v>
      </c>
      <c r="H203" s="1" t="s">
        <v>1676</v>
      </c>
      <c r="I203" s="1" t="s">
        <v>2903</v>
      </c>
      <c r="J203" s="1" t="s">
        <v>30</v>
      </c>
      <c r="K203" s="1" t="s">
        <v>2904</v>
      </c>
      <c r="L203" s="1" t="s">
        <v>2904</v>
      </c>
      <c r="M203" s="1" t="s">
        <v>1679</v>
      </c>
      <c r="N203" s="1" t="s">
        <v>1679</v>
      </c>
      <c r="O203" s="1" t="s">
        <v>1680</v>
      </c>
      <c r="P203" s="1" t="s">
        <v>1681</v>
      </c>
      <c r="Q203" s="1" t="s">
        <v>1682</v>
      </c>
      <c r="R203" s="1" t="s">
        <v>2905</v>
      </c>
      <c r="S203" s="1" t="s">
        <v>1684</v>
      </c>
      <c r="T203" s="1" t="s">
        <v>1685</v>
      </c>
      <c r="U203" s="1" t="s">
        <v>1627</v>
      </c>
      <c r="V203" s="1" t="s">
        <v>1686</v>
      </c>
    </row>
    <row r="204" s="1" customFormat="1" spans="1:22">
      <c r="A204" s="3">
        <v>999228208190315</v>
      </c>
      <c r="B204" s="1" t="s">
        <v>2906</v>
      </c>
      <c r="C204" s="1" t="s">
        <v>2907</v>
      </c>
      <c r="D204" s="1" t="s">
        <v>2908</v>
      </c>
      <c r="E204" s="1" t="s">
        <v>2909</v>
      </c>
      <c r="F204" s="1" t="s">
        <v>2434</v>
      </c>
      <c r="G204" s="1" t="s">
        <v>1675</v>
      </c>
      <c r="H204" s="1" t="s">
        <v>1676</v>
      </c>
      <c r="I204" s="1" t="s">
        <v>2910</v>
      </c>
      <c r="J204" s="1" t="s">
        <v>30</v>
      </c>
      <c r="K204" s="1" t="s">
        <v>2911</v>
      </c>
      <c r="L204" s="1" t="s">
        <v>2911</v>
      </c>
      <c r="M204" s="1" t="s">
        <v>1679</v>
      </c>
      <c r="N204" s="1" t="s">
        <v>1679</v>
      </c>
      <c r="O204" s="1" t="s">
        <v>1680</v>
      </c>
      <c r="P204" s="1" t="s">
        <v>1681</v>
      </c>
      <c r="Q204" s="1" t="s">
        <v>1682</v>
      </c>
      <c r="R204" s="1" t="s">
        <v>2912</v>
      </c>
      <c r="S204" s="1" t="s">
        <v>1684</v>
      </c>
      <c r="T204" s="1" t="s">
        <v>1685</v>
      </c>
      <c r="U204" s="1" t="s">
        <v>1627</v>
      </c>
      <c r="V204" s="1" t="s">
        <v>1686</v>
      </c>
    </row>
    <row r="205" s="1" customFormat="1" spans="1:22">
      <c r="A205" s="3">
        <v>999227994652806</v>
      </c>
      <c r="B205" s="1" t="s">
        <v>2913</v>
      </c>
      <c r="C205" s="1" t="s">
        <v>2914</v>
      </c>
      <c r="D205" s="1" t="s">
        <v>2498</v>
      </c>
      <c r="E205" s="1" t="s">
        <v>2915</v>
      </c>
      <c r="F205" s="1" t="s">
        <v>1671</v>
      </c>
      <c r="G205" s="1" t="s">
        <v>1675</v>
      </c>
      <c r="H205" s="1" t="s">
        <v>1676</v>
      </c>
      <c r="I205" s="1" t="s">
        <v>2916</v>
      </c>
      <c r="J205" s="1" t="s">
        <v>30</v>
      </c>
      <c r="K205" s="1" t="s">
        <v>2917</v>
      </c>
      <c r="L205" s="1" t="s">
        <v>2917</v>
      </c>
      <c r="M205" s="1" t="s">
        <v>1679</v>
      </c>
      <c r="N205" s="1" t="s">
        <v>1679</v>
      </c>
      <c r="O205" s="1" t="s">
        <v>1680</v>
      </c>
      <c r="P205" s="1" t="s">
        <v>1681</v>
      </c>
      <c r="Q205" s="1" t="s">
        <v>1682</v>
      </c>
      <c r="R205" s="1" t="s">
        <v>2918</v>
      </c>
      <c r="S205" s="1" t="s">
        <v>1684</v>
      </c>
      <c r="T205" s="1" t="s">
        <v>1685</v>
      </c>
      <c r="U205" s="1" t="s">
        <v>1627</v>
      </c>
      <c r="V205" s="1" t="s">
        <v>1686</v>
      </c>
    </row>
    <row r="206" s="1" customFormat="1" spans="1:22">
      <c r="A206" s="3">
        <v>999227994622039</v>
      </c>
      <c r="B206" s="1" t="s">
        <v>2913</v>
      </c>
      <c r="C206" s="1" t="s">
        <v>2919</v>
      </c>
      <c r="D206" s="1" t="s">
        <v>2498</v>
      </c>
      <c r="E206" s="1" t="s">
        <v>2920</v>
      </c>
      <c r="F206" s="1" t="s">
        <v>1671</v>
      </c>
      <c r="G206" s="1" t="s">
        <v>1675</v>
      </c>
      <c r="H206" s="1" t="s">
        <v>1676</v>
      </c>
      <c r="I206" s="1" t="s">
        <v>2921</v>
      </c>
      <c r="J206" s="1" t="s">
        <v>30</v>
      </c>
      <c r="K206" s="1" t="s">
        <v>2922</v>
      </c>
      <c r="L206" s="1" t="s">
        <v>2922</v>
      </c>
      <c r="M206" s="1" t="s">
        <v>1679</v>
      </c>
      <c r="N206" s="1" t="s">
        <v>1679</v>
      </c>
      <c r="O206" s="1" t="s">
        <v>1680</v>
      </c>
      <c r="P206" s="1" t="s">
        <v>1681</v>
      </c>
      <c r="Q206" s="1" t="s">
        <v>1682</v>
      </c>
      <c r="R206" s="1" t="s">
        <v>2923</v>
      </c>
      <c r="S206" s="1" t="s">
        <v>1684</v>
      </c>
      <c r="T206" s="1" t="s">
        <v>1685</v>
      </c>
      <c r="U206" s="1" t="s">
        <v>1627</v>
      </c>
      <c r="V206" s="1" t="s">
        <v>1686</v>
      </c>
    </row>
    <row r="207" s="1" customFormat="1" spans="1:22">
      <c r="A207" s="3">
        <v>999227345423632</v>
      </c>
      <c r="B207" s="1" t="s">
        <v>2924</v>
      </c>
      <c r="C207" s="1" t="s">
        <v>2925</v>
      </c>
      <c r="D207" s="1" t="s">
        <v>2926</v>
      </c>
      <c r="E207" s="1" t="s">
        <v>2927</v>
      </c>
      <c r="F207" s="1" t="s">
        <v>1671</v>
      </c>
      <c r="G207" s="1" t="s">
        <v>1675</v>
      </c>
      <c r="H207" s="1" t="s">
        <v>1676</v>
      </c>
      <c r="I207" s="1" t="s">
        <v>2928</v>
      </c>
      <c r="J207" s="1" t="s">
        <v>30</v>
      </c>
      <c r="K207" s="1" t="s">
        <v>2929</v>
      </c>
      <c r="L207" s="1" t="s">
        <v>2929</v>
      </c>
      <c r="M207" s="1" t="s">
        <v>1679</v>
      </c>
      <c r="N207" s="1" t="s">
        <v>1679</v>
      </c>
      <c r="O207" s="1" t="s">
        <v>1680</v>
      </c>
      <c r="P207" s="1" t="s">
        <v>1681</v>
      </c>
      <c r="Q207" s="1" t="s">
        <v>1682</v>
      </c>
      <c r="R207" s="1" t="s">
        <v>2930</v>
      </c>
      <c r="S207" s="1" t="s">
        <v>1684</v>
      </c>
      <c r="T207" s="1" t="s">
        <v>1685</v>
      </c>
      <c r="U207" s="1" t="s">
        <v>1627</v>
      </c>
      <c r="V207" s="1" t="s">
        <v>1700</v>
      </c>
    </row>
    <row r="208" s="1" customFormat="1" spans="1:22">
      <c r="A208" s="3">
        <v>999228274048421</v>
      </c>
      <c r="B208" s="1" t="s">
        <v>2791</v>
      </c>
      <c r="C208" s="1" t="s">
        <v>2931</v>
      </c>
      <c r="D208" s="1" t="s">
        <v>2932</v>
      </c>
      <c r="E208" s="1" t="s">
        <v>2933</v>
      </c>
      <c r="F208" s="1" t="s">
        <v>2598</v>
      </c>
      <c r="G208" s="1" t="s">
        <v>1675</v>
      </c>
      <c r="H208" s="1" t="s">
        <v>1676</v>
      </c>
      <c r="I208" s="1" t="s">
        <v>2934</v>
      </c>
      <c r="J208" s="1" t="s">
        <v>30</v>
      </c>
      <c r="K208" s="1" t="s">
        <v>2935</v>
      </c>
      <c r="L208" s="1" t="s">
        <v>2935</v>
      </c>
      <c r="M208" s="1" t="s">
        <v>1679</v>
      </c>
      <c r="N208" s="1" t="s">
        <v>1679</v>
      </c>
      <c r="O208" s="1" t="s">
        <v>1680</v>
      </c>
      <c r="P208" s="1" t="s">
        <v>1681</v>
      </c>
      <c r="Q208" s="1" t="s">
        <v>1682</v>
      </c>
      <c r="R208" s="1" t="s">
        <v>2936</v>
      </c>
      <c r="S208" s="1" t="s">
        <v>1684</v>
      </c>
      <c r="T208" s="1" t="s">
        <v>1685</v>
      </c>
      <c r="U208" s="1" t="s">
        <v>1627</v>
      </c>
      <c r="V208" s="1" t="s">
        <v>1782</v>
      </c>
    </row>
    <row r="209" s="1" customFormat="1" spans="1:22">
      <c r="A209" s="3">
        <v>999227981755598</v>
      </c>
      <c r="B209" s="1" t="s">
        <v>2913</v>
      </c>
      <c r="C209" s="1" t="s">
        <v>2937</v>
      </c>
      <c r="D209" s="1" t="s">
        <v>2938</v>
      </c>
      <c r="E209" s="1" t="s">
        <v>2939</v>
      </c>
      <c r="F209" s="1" t="s">
        <v>2153</v>
      </c>
      <c r="G209" s="1" t="s">
        <v>1675</v>
      </c>
      <c r="H209" s="1" t="s">
        <v>1676</v>
      </c>
      <c r="I209" s="1" t="s">
        <v>2940</v>
      </c>
      <c r="J209" s="1" t="s">
        <v>30</v>
      </c>
      <c r="K209" s="1" t="s">
        <v>2941</v>
      </c>
      <c r="L209" s="1" t="s">
        <v>2941</v>
      </c>
      <c r="M209" s="1" t="s">
        <v>1679</v>
      </c>
      <c r="N209" s="1" t="s">
        <v>1679</v>
      </c>
      <c r="O209" s="1" t="s">
        <v>1680</v>
      </c>
      <c r="P209" s="1" t="s">
        <v>1681</v>
      </c>
      <c r="Q209" s="1" t="s">
        <v>1682</v>
      </c>
      <c r="R209" s="1" t="s">
        <v>2942</v>
      </c>
      <c r="S209" s="1" t="s">
        <v>1684</v>
      </c>
      <c r="T209" s="1" t="s">
        <v>1685</v>
      </c>
      <c r="U209" s="1" t="s">
        <v>1623</v>
      </c>
      <c r="V209" s="1" t="s">
        <v>2069</v>
      </c>
    </row>
    <row r="210" s="1" customFormat="1" spans="1:22">
      <c r="A210" s="3">
        <v>999228099346256</v>
      </c>
      <c r="B210" s="1" t="s">
        <v>2943</v>
      </c>
      <c r="C210" s="1" t="s">
        <v>2944</v>
      </c>
      <c r="D210" s="1" t="s">
        <v>2945</v>
      </c>
      <c r="E210" s="1" t="s">
        <v>2946</v>
      </c>
      <c r="F210" s="1" t="s">
        <v>2153</v>
      </c>
      <c r="G210" s="1" t="s">
        <v>1675</v>
      </c>
      <c r="H210" s="1" t="s">
        <v>1676</v>
      </c>
      <c r="I210" s="1" t="s">
        <v>2947</v>
      </c>
      <c r="J210" s="1" t="s">
        <v>30</v>
      </c>
      <c r="K210" s="1" t="s">
        <v>2948</v>
      </c>
      <c r="L210" s="1" t="s">
        <v>2948</v>
      </c>
      <c r="M210" s="1" t="s">
        <v>1679</v>
      </c>
      <c r="N210" s="1" t="s">
        <v>1679</v>
      </c>
      <c r="O210" s="1" t="s">
        <v>1680</v>
      </c>
      <c r="P210" s="1" t="s">
        <v>1681</v>
      </c>
      <c r="Q210" s="1" t="s">
        <v>1682</v>
      </c>
      <c r="R210" s="1" t="s">
        <v>2949</v>
      </c>
      <c r="S210" s="1" t="s">
        <v>1684</v>
      </c>
      <c r="T210" s="1" t="s">
        <v>1685</v>
      </c>
      <c r="U210" s="1" t="s">
        <v>1623</v>
      </c>
      <c r="V210" s="1" t="s">
        <v>1879</v>
      </c>
    </row>
    <row r="211" s="1" customFormat="1" spans="1:22">
      <c r="A211" s="3">
        <v>999227304073590</v>
      </c>
      <c r="B211" s="1" t="s">
        <v>2950</v>
      </c>
      <c r="C211" s="1" t="s">
        <v>2951</v>
      </c>
      <c r="D211" s="1" t="s">
        <v>2575</v>
      </c>
      <c r="E211" s="1" t="s">
        <v>2952</v>
      </c>
      <c r="F211" s="1" t="s">
        <v>1671</v>
      </c>
      <c r="G211" s="1" t="s">
        <v>1675</v>
      </c>
      <c r="H211" s="1" t="s">
        <v>1676</v>
      </c>
      <c r="I211" s="1" t="s">
        <v>2953</v>
      </c>
      <c r="J211" s="1" t="s">
        <v>30</v>
      </c>
      <c r="K211" s="1" t="s">
        <v>2954</v>
      </c>
      <c r="L211" s="1" t="s">
        <v>2954</v>
      </c>
      <c r="M211" s="1" t="s">
        <v>1679</v>
      </c>
      <c r="N211" s="1" t="s">
        <v>1679</v>
      </c>
      <c r="O211" s="1" t="s">
        <v>1680</v>
      </c>
      <c r="P211" s="1" t="s">
        <v>1681</v>
      </c>
      <c r="Q211" s="1" t="s">
        <v>1682</v>
      </c>
      <c r="R211" s="1" t="s">
        <v>2955</v>
      </c>
      <c r="S211" s="1" t="s">
        <v>1684</v>
      </c>
      <c r="T211" s="1" t="s">
        <v>1685</v>
      </c>
      <c r="U211" s="1" t="s">
        <v>1627</v>
      </c>
      <c r="V211" s="1" t="s">
        <v>1879</v>
      </c>
    </row>
    <row r="212" s="1" customFormat="1" spans="1:22">
      <c r="A212" s="3">
        <v>999228268212290</v>
      </c>
      <c r="B212" s="1" t="s">
        <v>2839</v>
      </c>
      <c r="C212" s="1" t="s">
        <v>2956</v>
      </c>
      <c r="D212" s="1" t="s">
        <v>2957</v>
      </c>
      <c r="E212" s="1" t="s">
        <v>2958</v>
      </c>
      <c r="F212" s="1" t="s">
        <v>2153</v>
      </c>
      <c r="G212" s="1" t="s">
        <v>1675</v>
      </c>
      <c r="H212" s="1" t="s">
        <v>1676</v>
      </c>
      <c r="I212" s="1" t="s">
        <v>2959</v>
      </c>
      <c r="J212" s="1" t="s">
        <v>30</v>
      </c>
      <c r="K212" s="1" t="s">
        <v>2960</v>
      </c>
      <c r="L212" s="1" t="s">
        <v>2960</v>
      </c>
      <c r="M212" s="1" t="s">
        <v>1679</v>
      </c>
      <c r="N212" s="1" t="s">
        <v>1679</v>
      </c>
      <c r="O212" s="1" t="s">
        <v>1680</v>
      </c>
      <c r="P212" s="1" t="s">
        <v>1681</v>
      </c>
      <c r="Q212" s="1" t="s">
        <v>1682</v>
      </c>
      <c r="R212" s="1" t="s">
        <v>2961</v>
      </c>
      <c r="S212" s="1" t="s">
        <v>1684</v>
      </c>
      <c r="T212" s="1" t="s">
        <v>1685</v>
      </c>
      <c r="U212" s="1" t="s">
        <v>1627</v>
      </c>
      <c r="V212" s="1" t="s">
        <v>1935</v>
      </c>
    </row>
    <row r="213" s="1" customFormat="1" spans="1:22">
      <c r="A213" s="3">
        <v>999227947257674</v>
      </c>
      <c r="B213" s="1" t="s">
        <v>2962</v>
      </c>
      <c r="C213" s="1" t="s">
        <v>2963</v>
      </c>
      <c r="D213" s="1" t="s">
        <v>2964</v>
      </c>
      <c r="E213" s="1" t="s">
        <v>2965</v>
      </c>
      <c r="F213" s="1" t="s">
        <v>2153</v>
      </c>
      <c r="G213" s="1" t="s">
        <v>1675</v>
      </c>
      <c r="H213" s="1" t="s">
        <v>1676</v>
      </c>
      <c r="I213" s="1" t="s">
        <v>2966</v>
      </c>
      <c r="J213" s="1" t="s">
        <v>30</v>
      </c>
      <c r="K213" s="1" t="s">
        <v>2967</v>
      </c>
      <c r="L213" s="1" t="s">
        <v>2967</v>
      </c>
      <c r="M213" s="1" t="s">
        <v>1679</v>
      </c>
      <c r="N213" s="1" t="s">
        <v>1679</v>
      </c>
      <c r="O213" s="1" t="s">
        <v>1680</v>
      </c>
      <c r="P213" s="1" t="s">
        <v>1681</v>
      </c>
      <c r="Q213" s="1" t="s">
        <v>1682</v>
      </c>
      <c r="R213" s="1" t="s">
        <v>2968</v>
      </c>
      <c r="S213" s="1" t="s">
        <v>1684</v>
      </c>
      <c r="T213" s="1" t="s">
        <v>1685</v>
      </c>
      <c r="U213" s="1" t="s">
        <v>1623</v>
      </c>
      <c r="V213" s="1" t="s">
        <v>1872</v>
      </c>
    </row>
    <row r="214" s="1" customFormat="1" spans="1:22">
      <c r="A214" s="3">
        <v>999227447629227</v>
      </c>
      <c r="B214" s="1" t="s">
        <v>2962</v>
      </c>
      <c r="C214" s="1" t="s">
        <v>2969</v>
      </c>
      <c r="D214" s="1" t="s">
        <v>2970</v>
      </c>
      <c r="E214" s="1" t="s">
        <v>2971</v>
      </c>
      <c r="F214" s="1" t="s">
        <v>2434</v>
      </c>
      <c r="G214" s="1" t="s">
        <v>1675</v>
      </c>
      <c r="H214" s="1" t="s">
        <v>1676</v>
      </c>
      <c r="I214" s="1" t="s">
        <v>2972</v>
      </c>
      <c r="J214" s="1" t="s">
        <v>30</v>
      </c>
      <c r="K214" s="1" t="s">
        <v>2973</v>
      </c>
      <c r="L214" s="1" t="s">
        <v>2973</v>
      </c>
      <c r="M214" s="1" t="s">
        <v>1679</v>
      </c>
      <c r="N214" s="1" t="s">
        <v>1679</v>
      </c>
      <c r="O214" s="1" t="s">
        <v>1680</v>
      </c>
      <c r="P214" s="1" t="s">
        <v>1681</v>
      </c>
      <c r="Q214" s="1" t="s">
        <v>1682</v>
      </c>
      <c r="R214" s="1" t="s">
        <v>2974</v>
      </c>
      <c r="S214" s="1" t="s">
        <v>1684</v>
      </c>
      <c r="T214" s="1" t="s">
        <v>1685</v>
      </c>
      <c r="U214" s="1" t="s">
        <v>1627</v>
      </c>
      <c r="V214" s="1" t="s">
        <v>1707</v>
      </c>
    </row>
    <row r="215" s="1" customFormat="1" spans="1:22">
      <c r="A215" s="3">
        <v>999226760980351</v>
      </c>
      <c r="B215" s="1" t="s">
        <v>2975</v>
      </c>
      <c r="C215" s="1" t="s">
        <v>2976</v>
      </c>
      <c r="D215" s="1" t="s">
        <v>2349</v>
      </c>
      <c r="E215" s="1" t="s">
        <v>2977</v>
      </c>
      <c r="F215" s="1" t="s">
        <v>2853</v>
      </c>
      <c r="G215" s="1" t="s">
        <v>1675</v>
      </c>
      <c r="H215" s="1" t="s">
        <v>1676</v>
      </c>
      <c r="I215" s="1" t="s">
        <v>2978</v>
      </c>
      <c r="J215" s="1" t="s">
        <v>30</v>
      </c>
      <c r="K215" s="1" t="s">
        <v>2979</v>
      </c>
      <c r="L215" s="1" t="s">
        <v>2979</v>
      </c>
      <c r="M215" s="1" t="s">
        <v>1679</v>
      </c>
      <c r="N215" s="1" t="s">
        <v>1679</v>
      </c>
      <c r="O215" s="1" t="s">
        <v>1680</v>
      </c>
      <c r="P215" s="1" t="s">
        <v>1681</v>
      </c>
      <c r="Q215" s="1" t="s">
        <v>1682</v>
      </c>
      <c r="R215" s="1" t="s">
        <v>2980</v>
      </c>
      <c r="S215" s="1" t="s">
        <v>1684</v>
      </c>
      <c r="T215" s="1" t="s">
        <v>1685</v>
      </c>
      <c r="U215" s="1" t="s">
        <v>1627</v>
      </c>
      <c r="V215" s="1" t="s">
        <v>1686</v>
      </c>
    </row>
    <row r="216" s="1" customFormat="1" spans="1:22">
      <c r="A216" s="3">
        <v>999227114004727</v>
      </c>
      <c r="B216" s="1" t="s">
        <v>2981</v>
      </c>
      <c r="C216" s="1" t="s">
        <v>2982</v>
      </c>
      <c r="D216" s="1" t="s">
        <v>2983</v>
      </c>
      <c r="E216" s="1" t="s">
        <v>2984</v>
      </c>
      <c r="F216" s="1" t="s">
        <v>2434</v>
      </c>
      <c r="G216" s="1" t="s">
        <v>1675</v>
      </c>
      <c r="H216" s="1" t="s">
        <v>1676</v>
      </c>
      <c r="I216" s="1" t="s">
        <v>2985</v>
      </c>
      <c r="J216" s="1" t="s">
        <v>30</v>
      </c>
      <c r="K216" s="1" t="s">
        <v>2986</v>
      </c>
      <c r="L216" s="1" t="s">
        <v>2986</v>
      </c>
      <c r="M216" s="1" t="s">
        <v>1679</v>
      </c>
      <c r="N216" s="1" t="s">
        <v>1679</v>
      </c>
      <c r="O216" s="1" t="s">
        <v>1680</v>
      </c>
      <c r="P216" s="1" t="s">
        <v>1681</v>
      </c>
      <c r="Q216" s="1" t="s">
        <v>1682</v>
      </c>
      <c r="R216" s="1" t="s">
        <v>2987</v>
      </c>
      <c r="S216" s="1" t="s">
        <v>1684</v>
      </c>
      <c r="T216" s="1" t="s">
        <v>1685</v>
      </c>
      <c r="U216" s="1" t="s">
        <v>1627</v>
      </c>
      <c r="V216" s="1" t="s">
        <v>1686</v>
      </c>
    </row>
    <row r="217" s="1" customFormat="1" spans="1:22">
      <c r="A217" s="3">
        <v>999228288775766</v>
      </c>
      <c r="B217" s="1" t="s">
        <v>2791</v>
      </c>
      <c r="C217" s="1" t="s">
        <v>2988</v>
      </c>
      <c r="D217" s="1" t="s">
        <v>2457</v>
      </c>
      <c r="E217" s="1" t="s">
        <v>2989</v>
      </c>
      <c r="F217" s="1" t="s">
        <v>2598</v>
      </c>
      <c r="G217" s="1" t="s">
        <v>1675</v>
      </c>
      <c r="H217" s="1" t="s">
        <v>1676</v>
      </c>
      <c r="I217" s="1" t="s">
        <v>2990</v>
      </c>
      <c r="J217" s="1" t="s">
        <v>30</v>
      </c>
      <c r="K217" s="1" t="s">
        <v>2991</v>
      </c>
      <c r="L217" s="1" t="s">
        <v>2991</v>
      </c>
      <c r="M217" s="1" t="s">
        <v>1679</v>
      </c>
      <c r="N217" s="1" t="s">
        <v>1679</v>
      </c>
      <c r="O217" s="1" t="s">
        <v>1680</v>
      </c>
      <c r="P217" s="1" t="s">
        <v>1681</v>
      </c>
      <c r="Q217" s="1" t="s">
        <v>1682</v>
      </c>
      <c r="R217" s="1" t="s">
        <v>2992</v>
      </c>
      <c r="S217" s="1" t="s">
        <v>1684</v>
      </c>
      <c r="T217" s="1" t="s">
        <v>1685</v>
      </c>
      <c r="U217" s="1" t="s">
        <v>1627</v>
      </c>
      <c r="V217" s="1" t="s">
        <v>1686</v>
      </c>
    </row>
    <row r="218" s="1" customFormat="1" spans="1:22">
      <c r="A218" s="3">
        <v>999228065602275</v>
      </c>
      <c r="B218" s="1" t="s">
        <v>2817</v>
      </c>
      <c r="C218" s="1" t="s">
        <v>2993</v>
      </c>
      <c r="D218" s="1" t="s">
        <v>2994</v>
      </c>
      <c r="E218" s="1" t="s">
        <v>2995</v>
      </c>
      <c r="F218" s="1" t="s">
        <v>2434</v>
      </c>
      <c r="G218" s="1" t="s">
        <v>1675</v>
      </c>
      <c r="H218" s="1" t="s">
        <v>1676</v>
      </c>
      <c r="I218" s="1" t="s">
        <v>2996</v>
      </c>
      <c r="J218" s="1" t="s">
        <v>30</v>
      </c>
      <c r="K218" s="1" t="s">
        <v>2997</v>
      </c>
      <c r="L218" s="1" t="s">
        <v>2997</v>
      </c>
      <c r="M218" s="1" t="s">
        <v>1679</v>
      </c>
      <c r="N218" s="1" t="s">
        <v>1679</v>
      </c>
      <c r="O218" s="1" t="s">
        <v>1680</v>
      </c>
      <c r="P218" s="1" t="s">
        <v>1681</v>
      </c>
      <c r="Q218" s="1" t="s">
        <v>1682</v>
      </c>
      <c r="R218" s="1" t="s">
        <v>2998</v>
      </c>
      <c r="S218" s="1" t="s">
        <v>1684</v>
      </c>
      <c r="T218" s="1" t="s">
        <v>1685</v>
      </c>
      <c r="U218" s="1" t="s">
        <v>1627</v>
      </c>
      <c r="V218" s="1" t="s">
        <v>1686</v>
      </c>
    </row>
    <row r="219" s="1" customFormat="1" spans="1:22">
      <c r="A219" s="3">
        <v>999228208866316</v>
      </c>
      <c r="B219" s="1" t="s">
        <v>2906</v>
      </c>
      <c r="C219" s="1" t="s">
        <v>2999</v>
      </c>
      <c r="D219" s="1" t="s">
        <v>1861</v>
      </c>
      <c r="E219" s="1" t="s">
        <v>3000</v>
      </c>
      <c r="F219" s="1" t="s">
        <v>2153</v>
      </c>
      <c r="G219" s="1" t="s">
        <v>1675</v>
      </c>
      <c r="H219" s="1" t="s">
        <v>1676</v>
      </c>
      <c r="I219" s="1" t="s">
        <v>3001</v>
      </c>
      <c r="J219" s="1" t="s">
        <v>30</v>
      </c>
      <c r="K219" s="1" t="s">
        <v>3002</v>
      </c>
      <c r="L219" s="1" t="s">
        <v>3002</v>
      </c>
      <c r="M219" s="1" t="s">
        <v>1679</v>
      </c>
      <c r="N219" s="1" t="s">
        <v>1679</v>
      </c>
      <c r="O219" s="1" t="s">
        <v>1680</v>
      </c>
      <c r="P219" s="1" t="s">
        <v>1681</v>
      </c>
      <c r="Q219" s="1" t="s">
        <v>1682</v>
      </c>
      <c r="R219" s="1" t="s">
        <v>3003</v>
      </c>
      <c r="S219" s="1" t="s">
        <v>1684</v>
      </c>
      <c r="T219" s="1" t="s">
        <v>1685</v>
      </c>
      <c r="U219" s="1" t="s">
        <v>1627</v>
      </c>
      <c r="V219" s="1" t="s">
        <v>1686</v>
      </c>
    </row>
    <row r="220" s="1" customFormat="1" spans="1:22">
      <c r="A220" s="3">
        <v>999228075367803</v>
      </c>
      <c r="B220" s="1" t="s">
        <v>2943</v>
      </c>
      <c r="C220" s="1" t="s">
        <v>3004</v>
      </c>
      <c r="D220" s="1" t="s">
        <v>3005</v>
      </c>
      <c r="E220" s="1" t="s">
        <v>3006</v>
      </c>
      <c r="F220" s="1" t="s">
        <v>2153</v>
      </c>
      <c r="G220" s="1" t="s">
        <v>1675</v>
      </c>
      <c r="H220" s="1" t="s">
        <v>1676</v>
      </c>
      <c r="I220" s="1" t="s">
        <v>3007</v>
      </c>
      <c r="J220" s="1" t="s">
        <v>30</v>
      </c>
      <c r="K220" s="1" t="s">
        <v>3008</v>
      </c>
      <c r="L220" s="1" t="s">
        <v>3008</v>
      </c>
      <c r="M220" s="1" t="s">
        <v>1679</v>
      </c>
      <c r="N220" s="1" t="s">
        <v>1679</v>
      </c>
      <c r="O220" s="1" t="s">
        <v>1680</v>
      </c>
      <c r="P220" s="1" t="s">
        <v>1681</v>
      </c>
      <c r="Q220" s="1" t="s">
        <v>1682</v>
      </c>
      <c r="R220" s="1" t="s">
        <v>3009</v>
      </c>
      <c r="S220" s="1" t="s">
        <v>1684</v>
      </c>
      <c r="T220" s="1" t="s">
        <v>1685</v>
      </c>
      <c r="U220" s="1" t="s">
        <v>1627</v>
      </c>
      <c r="V220" s="1" t="s">
        <v>1686</v>
      </c>
    </row>
    <row r="221" s="1" customFormat="1" spans="1:22">
      <c r="A221" s="3">
        <v>999227027992349</v>
      </c>
      <c r="B221" s="1" t="s">
        <v>3010</v>
      </c>
      <c r="C221" s="1" t="s">
        <v>3011</v>
      </c>
      <c r="D221" s="1" t="s">
        <v>3012</v>
      </c>
      <c r="E221" s="1" t="s">
        <v>3013</v>
      </c>
      <c r="F221" s="1" t="s">
        <v>2434</v>
      </c>
      <c r="G221" s="1" t="s">
        <v>1675</v>
      </c>
      <c r="H221" s="1" t="s">
        <v>1676</v>
      </c>
      <c r="I221" s="1" t="s">
        <v>3014</v>
      </c>
      <c r="J221" s="1" t="s">
        <v>30</v>
      </c>
      <c r="K221" s="1" t="s">
        <v>3015</v>
      </c>
      <c r="L221" s="1" t="s">
        <v>3015</v>
      </c>
      <c r="M221" s="1" t="s">
        <v>1679</v>
      </c>
      <c r="N221" s="1" t="s">
        <v>1679</v>
      </c>
      <c r="O221" s="1" t="s">
        <v>1680</v>
      </c>
      <c r="P221" s="1" t="s">
        <v>1681</v>
      </c>
      <c r="Q221" s="1" t="s">
        <v>1682</v>
      </c>
      <c r="R221" s="1" t="s">
        <v>3016</v>
      </c>
      <c r="S221" s="1" t="s">
        <v>1684</v>
      </c>
      <c r="T221" s="1" t="s">
        <v>1685</v>
      </c>
      <c r="U221" s="1" t="s">
        <v>1627</v>
      </c>
      <c r="V221" s="1" t="s">
        <v>1769</v>
      </c>
    </row>
    <row r="222" s="1" customFormat="1" spans="1:22">
      <c r="A222" s="3">
        <v>999228074335117</v>
      </c>
      <c r="B222" s="1" t="s">
        <v>2817</v>
      </c>
      <c r="C222" s="1" t="s">
        <v>3017</v>
      </c>
      <c r="D222" s="1" t="s">
        <v>3018</v>
      </c>
      <c r="E222" s="1" t="s">
        <v>3019</v>
      </c>
      <c r="F222" s="1" t="s">
        <v>2153</v>
      </c>
      <c r="G222" s="1" t="s">
        <v>1675</v>
      </c>
      <c r="H222" s="1" t="s">
        <v>1676</v>
      </c>
      <c r="I222" s="1" t="s">
        <v>3020</v>
      </c>
      <c r="J222" s="1" t="s">
        <v>30</v>
      </c>
      <c r="K222" s="1" t="s">
        <v>3021</v>
      </c>
      <c r="L222" s="1" t="s">
        <v>3021</v>
      </c>
      <c r="M222" s="1" t="s">
        <v>1679</v>
      </c>
      <c r="N222" s="1" t="s">
        <v>1679</v>
      </c>
      <c r="O222" s="1" t="s">
        <v>1680</v>
      </c>
      <c r="P222" s="1" t="s">
        <v>1681</v>
      </c>
      <c r="Q222" s="1" t="s">
        <v>1682</v>
      </c>
      <c r="R222" s="1" t="s">
        <v>3022</v>
      </c>
      <c r="S222" s="1" t="s">
        <v>1684</v>
      </c>
      <c r="T222" s="1" t="s">
        <v>1685</v>
      </c>
      <c r="U222" s="1" t="s">
        <v>1627</v>
      </c>
      <c r="V222" s="1" t="s">
        <v>1769</v>
      </c>
    </row>
    <row r="223" s="1" customFormat="1" spans="1:22">
      <c r="A223" s="3">
        <v>999228274605464</v>
      </c>
      <c r="B223" s="1" t="s">
        <v>2791</v>
      </c>
      <c r="C223" s="1" t="s">
        <v>3023</v>
      </c>
      <c r="D223" s="1" t="s">
        <v>3024</v>
      </c>
      <c r="E223" s="1" t="s">
        <v>3025</v>
      </c>
      <c r="F223" s="1" t="s">
        <v>1671</v>
      </c>
      <c r="G223" s="1" t="s">
        <v>1675</v>
      </c>
      <c r="H223" s="1" t="s">
        <v>1676</v>
      </c>
      <c r="I223" s="1" t="s">
        <v>3026</v>
      </c>
      <c r="J223" s="1" t="s">
        <v>30</v>
      </c>
      <c r="K223" s="1" t="s">
        <v>3027</v>
      </c>
      <c r="L223" s="1" t="s">
        <v>3027</v>
      </c>
      <c r="M223" s="1" t="s">
        <v>1679</v>
      </c>
      <c r="N223" s="1" t="s">
        <v>1679</v>
      </c>
      <c r="O223" s="1" t="s">
        <v>1680</v>
      </c>
      <c r="P223" s="1" t="s">
        <v>1681</v>
      </c>
      <c r="Q223" s="1" t="s">
        <v>1682</v>
      </c>
      <c r="R223" s="1" t="s">
        <v>3028</v>
      </c>
      <c r="S223" s="1" t="s">
        <v>1684</v>
      </c>
      <c r="T223" s="1" t="s">
        <v>1685</v>
      </c>
      <c r="U223" s="1" t="s">
        <v>1627</v>
      </c>
      <c r="V223" s="1" t="s">
        <v>1879</v>
      </c>
    </row>
    <row r="224" s="1" customFormat="1" spans="1:22">
      <c r="A224" s="3">
        <v>999227986764320</v>
      </c>
      <c r="B224" s="1" t="s">
        <v>2913</v>
      </c>
      <c r="C224" s="1" t="s">
        <v>3029</v>
      </c>
      <c r="D224" s="1" t="s">
        <v>3030</v>
      </c>
      <c r="E224" s="1" t="s">
        <v>3031</v>
      </c>
      <c r="F224" s="1" t="s">
        <v>2153</v>
      </c>
      <c r="G224" s="1" t="s">
        <v>1675</v>
      </c>
      <c r="H224" s="1" t="s">
        <v>1676</v>
      </c>
      <c r="I224" s="1" t="s">
        <v>3032</v>
      </c>
      <c r="J224" s="1" t="s">
        <v>30</v>
      </c>
      <c r="K224" s="1" t="s">
        <v>3033</v>
      </c>
      <c r="L224" s="1" t="s">
        <v>3033</v>
      </c>
      <c r="M224" s="1" t="s">
        <v>1679</v>
      </c>
      <c r="N224" s="1" t="s">
        <v>1679</v>
      </c>
      <c r="O224" s="1" t="s">
        <v>1680</v>
      </c>
      <c r="P224" s="1" t="s">
        <v>1681</v>
      </c>
      <c r="Q224" s="1" t="s">
        <v>1682</v>
      </c>
      <c r="R224" s="1" t="s">
        <v>3034</v>
      </c>
      <c r="S224" s="1" t="s">
        <v>1684</v>
      </c>
      <c r="T224" s="1" t="s">
        <v>1685</v>
      </c>
      <c r="U224" s="1" t="s">
        <v>1627</v>
      </c>
      <c r="V224" s="1" t="s">
        <v>2166</v>
      </c>
    </row>
    <row r="225" s="1" customFormat="1" spans="1:22">
      <c r="A225" s="3">
        <v>999228068966951</v>
      </c>
      <c r="B225" s="1" t="s">
        <v>2817</v>
      </c>
      <c r="C225" s="1" t="s">
        <v>3035</v>
      </c>
      <c r="D225" s="1" t="s">
        <v>3036</v>
      </c>
      <c r="E225" s="1" t="s">
        <v>3037</v>
      </c>
      <c r="F225" s="1" t="s">
        <v>2598</v>
      </c>
      <c r="G225" s="1" t="s">
        <v>1675</v>
      </c>
      <c r="H225" s="1" t="s">
        <v>1676</v>
      </c>
      <c r="I225" s="1" t="s">
        <v>3038</v>
      </c>
      <c r="J225" s="1" t="s">
        <v>30</v>
      </c>
      <c r="K225" s="1" t="s">
        <v>3039</v>
      </c>
      <c r="L225" s="1" t="s">
        <v>3039</v>
      </c>
      <c r="M225" s="1" t="s">
        <v>1679</v>
      </c>
      <c r="N225" s="1" t="s">
        <v>1679</v>
      </c>
      <c r="O225" s="1" t="s">
        <v>1680</v>
      </c>
      <c r="P225" s="1" t="s">
        <v>1681</v>
      </c>
      <c r="Q225" s="1" t="s">
        <v>1682</v>
      </c>
      <c r="R225" s="1" t="s">
        <v>3040</v>
      </c>
      <c r="S225" s="1" t="s">
        <v>1684</v>
      </c>
      <c r="T225" s="1" t="s">
        <v>1685</v>
      </c>
      <c r="U225" s="1" t="s">
        <v>1627</v>
      </c>
      <c r="V225" s="1" t="s">
        <v>1686</v>
      </c>
    </row>
    <row r="226" s="1" customFormat="1" spans="1:22">
      <c r="A226" s="3">
        <v>999223505532134</v>
      </c>
      <c r="B226" s="1" t="s">
        <v>3041</v>
      </c>
      <c r="C226" s="1" t="s">
        <v>3042</v>
      </c>
      <c r="D226" s="1" t="s">
        <v>3043</v>
      </c>
      <c r="E226" s="1" t="s">
        <v>3044</v>
      </c>
      <c r="F226" s="1" t="s">
        <v>2598</v>
      </c>
      <c r="G226" s="1" t="s">
        <v>1675</v>
      </c>
      <c r="H226" s="1" t="s">
        <v>1676</v>
      </c>
      <c r="I226" s="1" t="s">
        <v>3045</v>
      </c>
      <c r="J226" s="1" t="s">
        <v>30</v>
      </c>
      <c r="K226" s="1" t="s">
        <v>3046</v>
      </c>
      <c r="L226" s="1" t="s">
        <v>3046</v>
      </c>
      <c r="M226" s="1" t="s">
        <v>1679</v>
      </c>
      <c r="N226" s="1" t="s">
        <v>1679</v>
      </c>
      <c r="O226" s="1" t="s">
        <v>1680</v>
      </c>
      <c r="P226" s="1" t="s">
        <v>1681</v>
      </c>
      <c r="Q226" s="1" t="s">
        <v>1682</v>
      </c>
      <c r="R226" s="1" t="s">
        <v>3047</v>
      </c>
      <c r="S226" s="1" t="s">
        <v>1684</v>
      </c>
      <c r="T226" s="1" t="s">
        <v>1685</v>
      </c>
      <c r="U226" s="1" t="s">
        <v>1623</v>
      </c>
      <c r="V226" s="1" t="s">
        <v>1686</v>
      </c>
    </row>
    <row r="227" s="1" customFormat="1" spans="1:22">
      <c r="A227" s="3">
        <v>999228143328416</v>
      </c>
      <c r="B227" s="1" t="s">
        <v>3048</v>
      </c>
      <c r="C227" s="1" t="s">
        <v>3049</v>
      </c>
      <c r="D227" s="1" t="s">
        <v>3050</v>
      </c>
      <c r="E227" s="1" t="s">
        <v>3051</v>
      </c>
      <c r="F227" s="1" t="s">
        <v>1671</v>
      </c>
      <c r="G227" s="1" t="s">
        <v>1675</v>
      </c>
      <c r="H227" s="1" t="s">
        <v>1676</v>
      </c>
      <c r="I227" s="1" t="s">
        <v>3052</v>
      </c>
      <c r="J227" s="1" t="s">
        <v>30</v>
      </c>
      <c r="K227" s="1" t="s">
        <v>3053</v>
      </c>
      <c r="L227" s="1" t="s">
        <v>3053</v>
      </c>
      <c r="M227" s="1" t="s">
        <v>1679</v>
      </c>
      <c r="N227" s="1" t="s">
        <v>1679</v>
      </c>
      <c r="O227" s="1" t="s">
        <v>1680</v>
      </c>
      <c r="P227" s="1" t="s">
        <v>1681</v>
      </c>
      <c r="Q227" s="1" t="s">
        <v>1682</v>
      </c>
      <c r="R227" s="1" t="s">
        <v>3054</v>
      </c>
      <c r="S227" s="1" t="s">
        <v>1684</v>
      </c>
      <c r="T227" s="1" t="s">
        <v>1685</v>
      </c>
      <c r="U227" s="1" t="s">
        <v>1627</v>
      </c>
      <c r="V227" s="1" t="s">
        <v>1686</v>
      </c>
    </row>
    <row r="228" s="1" customFormat="1" spans="1:22">
      <c r="A228" s="3">
        <v>999228269087793</v>
      </c>
      <c r="B228" s="1" t="s">
        <v>2839</v>
      </c>
      <c r="C228" s="1" t="s">
        <v>3055</v>
      </c>
      <c r="D228" s="1" t="s">
        <v>3056</v>
      </c>
      <c r="E228" s="1" t="s">
        <v>3057</v>
      </c>
      <c r="F228" s="1" t="s">
        <v>2153</v>
      </c>
      <c r="G228" s="1" t="s">
        <v>1675</v>
      </c>
      <c r="H228" s="1" t="s">
        <v>1676</v>
      </c>
      <c r="I228" s="1" t="s">
        <v>3058</v>
      </c>
      <c r="J228" s="1" t="s">
        <v>30</v>
      </c>
      <c r="K228" s="1" t="s">
        <v>3059</v>
      </c>
      <c r="L228" s="1" t="s">
        <v>3059</v>
      </c>
      <c r="M228" s="1" t="s">
        <v>1679</v>
      </c>
      <c r="N228" s="1" t="s">
        <v>1679</v>
      </c>
      <c r="O228" s="1" t="s">
        <v>1680</v>
      </c>
      <c r="P228" s="1" t="s">
        <v>1681</v>
      </c>
      <c r="Q228" s="1" t="s">
        <v>1682</v>
      </c>
      <c r="R228" s="1" t="s">
        <v>3060</v>
      </c>
      <c r="S228" s="1" t="s">
        <v>1684</v>
      </c>
      <c r="T228" s="1" t="s">
        <v>1685</v>
      </c>
      <c r="U228" s="1" t="s">
        <v>1627</v>
      </c>
      <c r="V228" s="1" t="s">
        <v>1879</v>
      </c>
    </row>
    <row r="229" s="1" customFormat="1" spans="1:22">
      <c r="A229" s="3">
        <v>999228263251391</v>
      </c>
      <c r="B229" s="1" t="s">
        <v>2839</v>
      </c>
      <c r="C229" s="1" t="s">
        <v>3061</v>
      </c>
      <c r="D229" s="1" t="s">
        <v>3062</v>
      </c>
      <c r="E229" s="1" t="s">
        <v>3063</v>
      </c>
      <c r="F229" s="1" t="s">
        <v>1671</v>
      </c>
      <c r="G229" s="1" t="s">
        <v>1675</v>
      </c>
      <c r="H229" s="1" t="s">
        <v>1676</v>
      </c>
      <c r="I229" s="1" t="s">
        <v>3064</v>
      </c>
      <c r="J229" s="1" t="s">
        <v>30</v>
      </c>
      <c r="K229" s="1" t="s">
        <v>3065</v>
      </c>
      <c r="L229" s="1" t="s">
        <v>3065</v>
      </c>
      <c r="M229" s="1" t="s">
        <v>1679</v>
      </c>
      <c r="N229" s="1" t="s">
        <v>1679</v>
      </c>
      <c r="O229" s="1" t="s">
        <v>1680</v>
      </c>
      <c r="P229" s="1" t="s">
        <v>1681</v>
      </c>
      <c r="Q229" s="1" t="s">
        <v>1682</v>
      </c>
      <c r="R229" s="1" t="s">
        <v>3066</v>
      </c>
      <c r="S229" s="1" t="s">
        <v>1684</v>
      </c>
      <c r="T229" s="1" t="s">
        <v>1685</v>
      </c>
      <c r="U229" s="1" t="s">
        <v>1627</v>
      </c>
      <c r="V229" s="1" t="s">
        <v>1729</v>
      </c>
    </row>
    <row r="230" s="1" customFormat="1" spans="1:22">
      <c r="A230" s="3">
        <v>999228256588490</v>
      </c>
      <c r="B230" s="1" t="s">
        <v>2853</v>
      </c>
      <c r="C230" s="1" t="s">
        <v>3067</v>
      </c>
      <c r="D230" s="1" t="s">
        <v>3068</v>
      </c>
      <c r="E230" s="1" t="s">
        <v>3069</v>
      </c>
      <c r="F230" s="1" t="s">
        <v>2434</v>
      </c>
      <c r="G230" s="1" t="s">
        <v>1675</v>
      </c>
      <c r="H230" s="1" t="s">
        <v>1676</v>
      </c>
      <c r="I230" s="1" t="s">
        <v>3070</v>
      </c>
      <c r="J230" s="1" t="s">
        <v>30</v>
      </c>
      <c r="K230" s="1" t="s">
        <v>3071</v>
      </c>
      <c r="L230" s="1" t="s">
        <v>3071</v>
      </c>
      <c r="M230" s="1" t="s">
        <v>1679</v>
      </c>
      <c r="N230" s="1" t="s">
        <v>1679</v>
      </c>
      <c r="O230" s="1" t="s">
        <v>1680</v>
      </c>
      <c r="P230" s="1" t="s">
        <v>1681</v>
      </c>
      <c r="Q230" s="1" t="s">
        <v>1682</v>
      </c>
      <c r="R230" s="1" t="s">
        <v>3072</v>
      </c>
      <c r="S230" s="1" t="s">
        <v>1684</v>
      </c>
      <c r="T230" s="1" t="s">
        <v>1685</v>
      </c>
      <c r="U230" s="1" t="s">
        <v>1627</v>
      </c>
      <c r="V230" s="1" t="s">
        <v>3073</v>
      </c>
    </row>
    <row r="231" s="1" customFormat="1" spans="1:22">
      <c r="A231" s="3">
        <v>999226714463797</v>
      </c>
      <c r="B231" s="1" t="s">
        <v>3074</v>
      </c>
      <c r="C231" s="1" t="s">
        <v>3075</v>
      </c>
      <c r="D231" s="1" t="s">
        <v>3076</v>
      </c>
      <c r="E231" s="1" t="s">
        <v>3077</v>
      </c>
      <c r="F231" s="1" t="s">
        <v>2153</v>
      </c>
      <c r="G231" s="1" t="s">
        <v>1675</v>
      </c>
      <c r="H231" s="1" t="s">
        <v>1676</v>
      </c>
      <c r="I231" s="1" t="s">
        <v>3078</v>
      </c>
      <c r="J231" s="1" t="s">
        <v>30</v>
      </c>
      <c r="K231" s="1" t="s">
        <v>3079</v>
      </c>
      <c r="L231" s="1" t="s">
        <v>3079</v>
      </c>
      <c r="M231" s="1" t="s">
        <v>1679</v>
      </c>
      <c r="N231" s="1" t="s">
        <v>1679</v>
      </c>
      <c r="O231" s="1" t="s">
        <v>1680</v>
      </c>
      <c r="P231" s="1" t="s">
        <v>1681</v>
      </c>
      <c r="Q231" s="1" t="s">
        <v>1682</v>
      </c>
      <c r="R231" s="1" t="s">
        <v>3080</v>
      </c>
      <c r="S231" s="1" t="s">
        <v>1684</v>
      </c>
      <c r="T231" s="1" t="s">
        <v>1685</v>
      </c>
      <c r="U231" s="1" t="s">
        <v>1627</v>
      </c>
      <c r="V231" s="1" t="s">
        <v>3081</v>
      </c>
    </row>
    <row r="232" s="1" customFormat="1" spans="1:22">
      <c r="A232" s="3">
        <v>999226755293567</v>
      </c>
      <c r="B232" s="1" t="s">
        <v>2975</v>
      </c>
      <c r="C232" s="1" t="s">
        <v>3082</v>
      </c>
      <c r="D232" s="1" t="s">
        <v>3083</v>
      </c>
      <c r="E232" s="1" t="s">
        <v>3084</v>
      </c>
      <c r="F232" s="1" t="s">
        <v>2434</v>
      </c>
      <c r="G232" s="1" t="s">
        <v>1675</v>
      </c>
      <c r="H232" s="1" t="s">
        <v>1676</v>
      </c>
      <c r="I232" s="1" t="s">
        <v>3085</v>
      </c>
      <c r="J232" s="1" t="s">
        <v>30</v>
      </c>
      <c r="K232" s="1" t="s">
        <v>3086</v>
      </c>
      <c r="L232" s="1" t="s">
        <v>3086</v>
      </c>
      <c r="M232" s="1" t="s">
        <v>1679</v>
      </c>
      <c r="N232" s="1" t="s">
        <v>1679</v>
      </c>
      <c r="O232" s="1" t="s">
        <v>1680</v>
      </c>
      <c r="P232" s="1" t="s">
        <v>1681</v>
      </c>
      <c r="Q232" s="1" t="s">
        <v>1682</v>
      </c>
      <c r="R232" s="1" t="s">
        <v>3087</v>
      </c>
      <c r="S232" s="1" t="s">
        <v>1684</v>
      </c>
      <c r="T232" s="1" t="s">
        <v>1685</v>
      </c>
      <c r="U232" s="1" t="s">
        <v>1627</v>
      </c>
      <c r="V232" s="1" t="s">
        <v>3081</v>
      </c>
    </row>
    <row r="233" s="1" customFormat="1" spans="1:22">
      <c r="A233" s="3">
        <v>999227062592996</v>
      </c>
      <c r="B233" s="1" t="s">
        <v>3088</v>
      </c>
      <c r="C233" s="1" t="s">
        <v>3089</v>
      </c>
      <c r="D233" s="1" t="s">
        <v>3090</v>
      </c>
      <c r="E233" s="1" t="s">
        <v>3091</v>
      </c>
      <c r="F233" s="1" t="s">
        <v>2153</v>
      </c>
      <c r="G233" s="1" t="s">
        <v>1675</v>
      </c>
      <c r="H233" s="1" t="s">
        <v>1676</v>
      </c>
      <c r="I233" s="1" t="s">
        <v>3092</v>
      </c>
      <c r="J233" s="1" t="s">
        <v>30</v>
      </c>
      <c r="K233" s="1" t="s">
        <v>3093</v>
      </c>
      <c r="L233" s="1" t="s">
        <v>3093</v>
      </c>
      <c r="M233" s="1" t="s">
        <v>1679</v>
      </c>
      <c r="N233" s="1" t="s">
        <v>1679</v>
      </c>
      <c r="O233" s="1" t="s">
        <v>1680</v>
      </c>
      <c r="P233" s="1" t="s">
        <v>1681</v>
      </c>
      <c r="Q233" s="1" t="s">
        <v>1682</v>
      </c>
      <c r="R233" s="1" t="s">
        <v>3094</v>
      </c>
      <c r="S233" s="1" t="s">
        <v>1684</v>
      </c>
      <c r="T233" s="1" t="s">
        <v>1685</v>
      </c>
      <c r="U233" s="1" t="s">
        <v>1627</v>
      </c>
      <c r="V233" s="1" t="s">
        <v>3081</v>
      </c>
    </row>
    <row r="234" s="1" customFormat="1" spans="1:22">
      <c r="A234" s="3">
        <v>999228260326085</v>
      </c>
      <c r="B234" s="1" t="s">
        <v>2853</v>
      </c>
      <c r="C234" s="1" t="s">
        <v>3095</v>
      </c>
      <c r="D234" s="1" t="s">
        <v>3096</v>
      </c>
      <c r="E234" s="1" t="s">
        <v>3097</v>
      </c>
      <c r="F234" s="1" t="s">
        <v>1671</v>
      </c>
      <c r="G234" s="1" t="s">
        <v>1675</v>
      </c>
      <c r="H234" s="1" t="s">
        <v>1676</v>
      </c>
      <c r="I234" s="1" t="s">
        <v>3098</v>
      </c>
      <c r="J234" s="1" t="s">
        <v>30</v>
      </c>
      <c r="K234" s="1" t="s">
        <v>3099</v>
      </c>
      <c r="L234" s="1" t="s">
        <v>3099</v>
      </c>
      <c r="M234" s="1" t="s">
        <v>1679</v>
      </c>
      <c r="N234" s="1" t="s">
        <v>1679</v>
      </c>
      <c r="O234" s="1" t="s">
        <v>1680</v>
      </c>
      <c r="P234" s="1" t="s">
        <v>1681</v>
      </c>
      <c r="Q234" s="1" t="s">
        <v>1682</v>
      </c>
      <c r="R234" s="1" t="s">
        <v>3100</v>
      </c>
      <c r="S234" s="1" t="s">
        <v>1684</v>
      </c>
      <c r="T234" s="1" t="s">
        <v>1685</v>
      </c>
      <c r="U234" s="1" t="s">
        <v>1627</v>
      </c>
      <c r="V234" s="1" t="s">
        <v>1789</v>
      </c>
    </row>
    <row r="235" s="1" customFormat="1" spans="1:22">
      <c r="A235" s="3">
        <v>999228237053973</v>
      </c>
      <c r="B235" s="1" t="s">
        <v>2810</v>
      </c>
      <c r="C235" s="1" t="s">
        <v>3101</v>
      </c>
      <c r="D235" s="1" t="s">
        <v>3102</v>
      </c>
      <c r="E235" s="1" t="s">
        <v>3103</v>
      </c>
      <c r="F235" s="1" t="s">
        <v>2153</v>
      </c>
      <c r="G235" s="1" t="s">
        <v>1675</v>
      </c>
      <c r="H235" s="1" t="s">
        <v>1676</v>
      </c>
      <c r="I235" s="1" t="s">
        <v>3104</v>
      </c>
      <c r="J235" s="1" t="s">
        <v>30</v>
      </c>
      <c r="K235" s="1" t="s">
        <v>3105</v>
      </c>
      <c r="L235" s="1" t="s">
        <v>3105</v>
      </c>
      <c r="M235" s="1" t="s">
        <v>1679</v>
      </c>
      <c r="N235" s="1" t="s">
        <v>1679</v>
      </c>
      <c r="O235" s="1" t="s">
        <v>1680</v>
      </c>
      <c r="P235" s="1" t="s">
        <v>1681</v>
      </c>
      <c r="Q235" s="1" t="s">
        <v>1682</v>
      </c>
      <c r="R235" s="1" t="s">
        <v>3106</v>
      </c>
      <c r="S235" s="1" t="s">
        <v>1684</v>
      </c>
      <c r="T235" s="1" t="s">
        <v>1685</v>
      </c>
      <c r="U235" s="1" t="s">
        <v>1627</v>
      </c>
      <c r="V235" s="1" t="s">
        <v>2231</v>
      </c>
    </row>
    <row r="236" s="1" customFormat="1" spans="1:22">
      <c r="A236" s="3">
        <v>999228147226229</v>
      </c>
      <c r="B236" s="1" t="s">
        <v>3048</v>
      </c>
      <c r="C236" s="1" t="s">
        <v>3107</v>
      </c>
      <c r="D236" s="1" t="s">
        <v>2689</v>
      </c>
      <c r="E236" s="1" t="s">
        <v>3108</v>
      </c>
      <c r="F236" s="1" t="s">
        <v>2853</v>
      </c>
      <c r="G236" s="1" t="s">
        <v>1675</v>
      </c>
      <c r="H236" s="1" t="s">
        <v>1676</v>
      </c>
      <c r="I236" s="1" t="s">
        <v>3109</v>
      </c>
      <c r="J236" s="1" t="s">
        <v>30</v>
      </c>
      <c r="K236" s="1" t="s">
        <v>3110</v>
      </c>
      <c r="L236" s="1" t="s">
        <v>3110</v>
      </c>
      <c r="M236" s="1" t="s">
        <v>1679</v>
      </c>
      <c r="N236" s="1" t="s">
        <v>1679</v>
      </c>
      <c r="O236" s="1" t="s">
        <v>1680</v>
      </c>
      <c r="P236" s="1" t="s">
        <v>1681</v>
      </c>
      <c r="Q236" s="1" t="s">
        <v>1682</v>
      </c>
      <c r="R236" s="1" t="s">
        <v>3111</v>
      </c>
      <c r="S236" s="1" t="s">
        <v>1684</v>
      </c>
      <c r="T236" s="1" t="s">
        <v>1685</v>
      </c>
      <c r="U236" s="1" t="s">
        <v>1627</v>
      </c>
      <c r="V236" s="1" t="s">
        <v>1879</v>
      </c>
    </row>
    <row r="237" s="1" customFormat="1" spans="1:22">
      <c r="A237" s="3">
        <v>999228136751922</v>
      </c>
      <c r="B237" s="1" t="s">
        <v>3112</v>
      </c>
      <c r="C237" s="1" t="s">
        <v>3113</v>
      </c>
      <c r="D237" s="1" t="s">
        <v>3114</v>
      </c>
      <c r="E237" s="1" t="s">
        <v>3115</v>
      </c>
      <c r="F237" s="1" t="s">
        <v>2706</v>
      </c>
      <c r="G237" s="1" t="s">
        <v>1675</v>
      </c>
      <c r="H237" s="1" t="s">
        <v>1676</v>
      </c>
      <c r="I237" s="1" t="s">
        <v>3116</v>
      </c>
      <c r="J237" s="1" t="s">
        <v>30</v>
      </c>
      <c r="K237" s="1" t="s">
        <v>3117</v>
      </c>
      <c r="L237" s="1" t="s">
        <v>3117</v>
      </c>
      <c r="M237" s="1" t="s">
        <v>1679</v>
      </c>
      <c r="N237" s="1" t="s">
        <v>1679</v>
      </c>
      <c r="O237" s="1" t="s">
        <v>1680</v>
      </c>
      <c r="P237" s="1" t="s">
        <v>1681</v>
      </c>
      <c r="Q237" s="1" t="s">
        <v>1682</v>
      </c>
      <c r="R237" s="1" t="s">
        <v>3118</v>
      </c>
      <c r="S237" s="1" t="s">
        <v>1684</v>
      </c>
      <c r="T237" s="1" t="s">
        <v>1685</v>
      </c>
      <c r="U237" s="1" t="s">
        <v>1627</v>
      </c>
      <c r="V237" s="1" t="s">
        <v>1789</v>
      </c>
    </row>
    <row r="238" s="1" customFormat="1" spans="1:22">
      <c r="A238" s="3">
        <v>999228017443121</v>
      </c>
      <c r="B238" s="1" t="s">
        <v>2831</v>
      </c>
      <c r="C238" s="1" t="s">
        <v>3119</v>
      </c>
      <c r="D238" s="1" t="s">
        <v>3120</v>
      </c>
      <c r="E238" s="1" t="s">
        <v>3121</v>
      </c>
      <c r="F238" s="1" t="s">
        <v>2153</v>
      </c>
      <c r="G238" s="1" t="s">
        <v>1675</v>
      </c>
      <c r="H238" s="1" t="s">
        <v>1676</v>
      </c>
      <c r="I238" s="1" t="s">
        <v>3122</v>
      </c>
      <c r="J238" s="1" t="s">
        <v>30</v>
      </c>
      <c r="K238" s="1" t="s">
        <v>3123</v>
      </c>
      <c r="L238" s="1" t="s">
        <v>3123</v>
      </c>
      <c r="M238" s="1" t="s">
        <v>1679</v>
      </c>
      <c r="N238" s="1" t="s">
        <v>1679</v>
      </c>
      <c r="O238" s="1" t="s">
        <v>1680</v>
      </c>
      <c r="P238" s="1" t="s">
        <v>1681</v>
      </c>
      <c r="Q238" s="1" t="s">
        <v>1682</v>
      </c>
      <c r="R238" s="1" t="s">
        <v>3124</v>
      </c>
      <c r="S238" s="1" t="s">
        <v>1684</v>
      </c>
      <c r="T238" s="1" t="s">
        <v>1685</v>
      </c>
      <c r="U238" s="1" t="s">
        <v>1627</v>
      </c>
      <c r="V238" s="1" t="s">
        <v>2231</v>
      </c>
    </row>
    <row r="239" s="1" customFormat="1" spans="1:22">
      <c r="A239" s="3">
        <v>999227178701256</v>
      </c>
      <c r="B239" s="1" t="s">
        <v>2981</v>
      </c>
      <c r="C239" s="1" t="s">
        <v>3125</v>
      </c>
      <c r="D239" s="1" t="s">
        <v>3126</v>
      </c>
      <c r="E239" s="1" t="s">
        <v>3127</v>
      </c>
      <c r="F239" s="1" t="s">
        <v>2153</v>
      </c>
      <c r="G239" s="1" t="s">
        <v>1675</v>
      </c>
      <c r="H239" s="1" t="s">
        <v>1676</v>
      </c>
      <c r="I239" s="1" t="s">
        <v>3128</v>
      </c>
      <c r="J239" s="1" t="s">
        <v>30</v>
      </c>
      <c r="K239" s="1" t="s">
        <v>3129</v>
      </c>
      <c r="L239" s="1" t="s">
        <v>3129</v>
      </c>
      <c r="M239" s="1" t="s">
        <v>1679</v>
      </c>
      <c r="N239" s="1" t="s">
        <v>1679</v>
      </c>
      <c r="O239" s="1" t="s">
        <v>1680</v>
      </c>
      <c r="P239" s="1" t="s">
        <v>1681</v>
      </c>
      <c r="Q239" s="1" t="s">
        <v>1682</v>
      </c>
      <c r="R239" s="1" t="s">
        <v>3130</v>
      </c>
      <c r="S239" s="1" t="s">
        <v>1684</v>
      </c>
      <c r="T239" s="1" t="s">
        <v>1685</v>
      </c>
      <c r="U239" s="1" t="s">
        <v>1627</v>
      </c>
      <c r="V239" s="1" t="s">
        <v>1686</v>
      </c>
    </row>
    <row r="240" s="1" customFormat="1" spans="1:22">
      <c r="A240" s="3">
        <v>999228270887488</v>
      </c>
      <c r="B240" s="1" t="s">
        <v>2839</v>
      </c>
      <c r="C240" s="1" t="s">
        <v>3131</v>
      </c>
      <c r="D240" s="1" t="s">
        <v>3132</v>
      </c>
      <c r="E240" s="1" t="s">
        <v>3133</v>
      </c>
      <c r="F240" s="1" t="s">
        <v>2153</v>
      </c>
      <c r="G240" s="1" t="s">
        <v>1675</v>
      </c>
      <c r="H240" s="1" t="s">
        <v>1676</v>
      </c>
      <c r="I240" s="1" t="s">
        <v>3134</v>
      </c>
      <c r="J240" s="1" t="s">
        <v>30</v>
      </c>
      <c r="K240" s="1" t="s">
        <v>3135</v>
      </c>
      <c r="L240" s="1" t="s">
        <v>3135</v>
      </c>
      <c r="M240" s="1" t="s">
        <v>1679</v>
      </c>
      <c r="N240" s="1" t="s">
        <v>1679</v>
      </c>
      <c r="O240" s="1" t="s">
        <v>1680</v>
      </c>
      <c r="P240" s="1" t="s">
        <v>1681</v>
      </c>
      <c r="Q240" s="1" t="s">
        <v>1682</v>
      </c>
      <c r="R240" s="1" t="s">
        <v>3136</v>
      </c>
      <c r="S240" s="1" t="s">
        <v>1684</v>
      </c>
      <c r="T240" s="1" t="s">
        <v>1685</v>
      </c>
      <c r="U240" s="1" t="s">
        <v>1627</v>
      </c>
      <c r="V240" s="1" t="s">
        <v>1762</v>
      </c>
    </row>
    <row r="241" s="1" customFormat="1" spans="1:22">
      <c r="A241" s="3">
        <v>999228287212413</v>
      </c>
      <c r="B241" s="1" t="s">
        <v>2791</v>
      </c>
      <c r="C241" s="1" t="s">
        <v>3137</v>
      </c>
      <c r="D241" s="1" t="s">
        <v>3138</v>
      </c>
      <c r="E241" s="1" t="s">
        <v>3139</v>
      </c>
      <c r="F241" s="1" t="s">
        <v>2598</v>
      </c>
      <c r="G241" s="1" t="s">
        <v>1675</v>
      </c>
      <c r="H241" s="1" t="s">
        <v>1676</v>
      </c>
      <c r="I241" s="1" t="s">
        <v>3140</v>
      </c>
      <c r="J241" s="1" t="s">
        <v>30</v>
      </c>
      <c r="K241" s="1" t="s">
        <v>3141</v>
      </c>
      <c r="L241" s="1" t="s">
        <v>3141</v>
      </c>
      <c r="M241" s="1" t="s">
        <v>1679</v>
      </c>
      <c r="N241" s="1" t="s">
        <v>1679</v>
      </c>
      <c r="O241" s="1" t="s">
        <v>1680</v>
      </c>
      <c r="P241" s="1" t="s">
        <v>1681</v>
      </c>
      <c r="Q241" s="1" t="s">
        <v>1682</v>
      </c>
      <c r="R241" s="1" t="s">
        <v>3142</v>
      </c>
      <c r="S241" s="1" t="s">
        <v>1684</v>
      </c>
      <c r="T241" s="1" t="s">
        <v>1685</v>
      </c>
      <c r="U241" s="1" t="s">
        <v>1627</v>
      </c>
      <c r="V241" s="1" t="s">
        <v>1686</v>
      </c>
    </row>
    <row r="242" s="1" customFormat="1" spans="1:22">
      <c r="A242" s="3">
        <v>999225910988696</v>
      </c>
      <c r="B242" s="1" t="s">
        <v>3143</v>
      </c>
      <c r="C242" s="1" t="s">
        <v>3144</v>
      </c>
      <c r="D242" s="1" t="s">
        <v>3145</v>
      </c>
      <c r="E242" s="1" t="s">
        <v>3146</v>
      </c>
      <c r="F242" s="1" t="s">
        <v>1671</v>
      </c>
      <c r="G242" s="1" t="s">
        <v>1675</v>
      </c>
      <c r="H242" s="1" t="s">
        <v>1676</v>
      </c>
      <c r="I242" s="1" t="s">
        <v>3147</v>
      </c>
      <c r="J242" s="1" t="s">
        <v>30</v>
      </c>
      <c r="K242" s="1" t="s">
        <v>3148</v>
      </c>
      <c r="L242" s="1" t="s">
        <v>3148</v>
      </c>
      <c r="M242" s="1" t="s">
        <v>1679</v>
      </c>
      <c r="N242" s="1" t="s">
        <v>1679</v>
      </c>
      <c r="O242" s="1" t="s">
        <v>1680</v>
      </c>
      <c r="P242" s="1" t="s">
        <v>1681</v>
      </c>
      <c r="Q242" s="1" t="s">
        <v>1682</v>
      </c>
      <c r="R242" s="1" t="s">
        <v>3149</v>
      </c>
      <c r="S242" s="1" t="s">
        <v>1684</v>
      </c>
      <c r="T242" s="1" t="s">
        <v>1685</v>
      </c>
      <c r="U242" s="1" t="s">
        <v>1627</v>
      </c>
      <c r="V242" s="1" t="s">
        <v>3150</v>
      </c>
    </row>
    <row r="243" s="1" customFormat="1" spans="1:22">
      <c r="A243" s="3">
        <v>999228047347717</v>
      </c>
      <c r="B243" s="1" t="s">
        <v>2824</v>
      </c>
      <c r="C243" s="1" t="s">
        <v>3151</v>
      </c>
      <c r="D243" s="1" t="s">
        <v>2708</v>
      </c>
      <c r="E243" s="1" t="s">
        <v>3152</v>
      </c>
      <c r="F243" s="1" t="s">
        <v>2598</v>
      </c>
      <c r="G243" s="1" t="s">
        <v>1675</v>
      </c>
      <c r="H243" s="1" t="s">
        <v>1676</v>
      </c>
      <c r="I243" s="1" t="s">
        <v>3153</v>
      </c>
      <c r="J243" s="1" t="s">
        <v>30</v>
      </c>
      <c r="K243" s="1" t="s">
        <v>3154</v>
      </c>
      <c r="L243" s="1" t="s">
        <v>3154</v>
      </c>
      <c r="M243" s="1" t="s">
        <v>1679</v>
      </c>
      <c r="N243" s="1" t="s">
        <v>1679</v>
      </c>
      <c r="O243" s="1" t="s">
        <v>1680</v>
      </c>
      <c r="P243" s="1" t="s">
        <v>1681</v>
      </c>
      <c r="Q243" s="1" t="s">
        <v>1682</v>
      </c>
      <c r="R243" s="1" t="s">
        <v>3155</v>
      </c>
      <c r="S243" s="1" t="s">
        <v>1684</v>
      </c>
      <c r="T243" s="1" t="s">
        <v>1685</v>
      </c>
      <c r="U243" s="1" t="s">
        <v>1627</v>
      </c>
      <c r="V243" s="1" t="s">
        <v>1714</v>
      </c>
    </row>
    <row r="244" s="1" customFormat="1" spans="1:22">
      <c r="A244" s="3">
        <v>999227344360039</v>
      </c>
      <c r="B244" s="1" t="s">
        <v>2924</v>
      </c>
      <c r="C244" s="1" t="s">
        <v>3156</v>
      </c>
      <c r="D244" s="1" t="s">
        <v>3157</v>
      </c>
      <c r="E244" s="1" t="s">
        <v>3158</v>
      </c>
      <c r="F244" s="1" t="s">
        <v>2434</v>
      </c>
      <c r="G244" s="1" t="s">
        <v>1675</v>
      </c>
      <c r="H244" s="1" t="s">
        <v>1676</v>
      </c>
      <c r="I244" s="1" t="s">
        <v>3159</v>
      </c>
      <c r="J244" s="1" t="s">
        <v>30</v>
      </c>
      <c r="K244" s="1" t="s">
        <v>3160</v>
      </c>
      <c r="L244" s="1" t="s">
        <v>3160</v>
      </c>
      <c r="M244" s="1" t="s">
        <v>1679</v>
      </c>
      <c r="N244" s="1" t="s">
        <v>1679</v>
      </c>
      <c r="O244" s="1" t="s">
        <v>1680</v>
      </c>
      <c r="P244" s="1" t="s">
        <v>1681</v>
      </c>
      <c r="Q244" s="1" t="s">
        <v>1682</v>
      </c>
      <c r="R244" s="1" t="s">
        <v>3161</v>
      </c>
      <c r="S244" s="1" t="s">
        <v>1684</v>
      </c>
      <c r="T244" s="1" t="s">
        <v>1685</v>
      </c>
      <c r="U244" s="1" t="s">
        <v>1627</v>
      </c>
      <c r="V244" s="1" t="s">
        <v>3162</v>
      </c>
    </row>
    <row r="245" s="1" customFormat="1" spans="1:22">
      <c r="A245" s="3">
        <v>999228273646191</v>
      </c>
      <c r="B245" s="1" t="s">
        <v>2839</v>
      </c>
      <c r="C245" s="1" t="s">
        <v>3163</v>
      </c>
      <c r="D245" s="1" t="s">
        <v>3164</v>
      </c>
      <c r="E245" s="1" t="s">
        <v>3165</v>
      </c>
      <c r="F245" s="1" t="s">
        <v>1671</v>
      </c>
      <c r="G245" s="1" t="s">
        <v>1675</v>
      </c>
      <c r="H245" s="1" t="s">
        <v>1676</v>
      </c>
      <c r="I245" s="1" t="s">
        <v>3166</v>
      </c>
      <c r="J245" s="1" t="s">
        <v>30</v>
      </c>
      <c r="K245" s="1" t="s">
        <v>3167</v>
      </c>
      <c r="L245" s="1" t="s">
        <v>3167</v>
      </c>
      <c r="M245" s="1" t="s">
        <v>1679</v>
      </c>
      <c r="N245" s="1" t="s">
        <v>1679</v>
      </c>
      <c r="O245" s="1" t="s">
        <v>1680</v>
      </c>
      <c r="P245" s="1" t="s">
        <v>1681</v>
      </c>
      <c r="Q245" s="1" t="s">
        <v>1682</v>
      </c>
      <c r="R245" s="1" t="s">
        <v>3168</v>
      </c>
      <c r="S245" s="1" t="s">
        <v>1684</v>
      </c>
      <c r="T245" s="1" t="s">
        <v>1685</v>
      </c>
      <c r="U245" s="1" t="s">
        <v>1627</v>
      </c>
      <c r="V245" s="1" t="s">
        <v>1802</v>
      </c>
    </row>
    <row r="246" s="1" customFormat="1" spans="1:22">
      <c r="A246" s="3">
        <v>999228122173994</v>
      </c>
      <c r="B246" s="1" t="s">
        <v>3112</v>
      </c>
      <c r="C246" s="1" t="s">
        <v>3169</v>
      </c>
      <c r="D246" s="1" t="s">
        <v>3170</v>
      </c>
      <c r="E246" s="1" t="s">
        <v>3171</v>
      </c>
      <c r="F246" s="1" t="s">
        <v>1671</v>
      </c>
      <c r="G246" s="1" t="s">
        <v>1675</v>
      </c>
      <c r="H246" s="1" t="s">
        <v>1676</v>
      </c>
      <c r="I246" s="1" t="s">
        <v>3172</v>
      </c>
      <c r="J246" s="1" t="s">
        <v>30</v>
      </c>
      <c r="K246" s="1" t="s">
        <v>3173</v>
      </c>
      <c r="L246" s="1" t="s">
        <v>3173</v>
      </c>
      <c r="M246" s="1" t="s">
        <v>1679</v>
      </c>
      <c r="N246" s="1" t="s">
        <v>1679</v>
      </c>
      <c r="O246" s="1" t="s">
        <v>1680</v>
      </c>
      <c r="P246" s="1" t="s">
        <v>1681</v>
      </c>
      <c r="Q246" s="1" t="s">
        <v>1682</v>
      </c>
      <c r="R246" s="1" t="s">
        <v>3174</v>
      </c>
      <c r="S246" s="1" t="s">
        <v>1684</v>
      </c>
      <c r="T246" s="1" t="s">
        <v>1685</v>
      </c>
      <c r="U246" s="1" t="s">
        <v>1627</v>
      </c>
      <c r="V246" s="1" t="s">
        <v>1769</v>
      </c>
    </row>
    <row r="247" s="1" customFormat="1" spans="1:22">
      <c r="A247" s="3">
        <v>999228070410673</v>
      </c>
      <c r="B247" s="1" t="s">
        <v>2817</v>
      </c>
      <c r="C247" s="1" t="s">
        <v>3175</v>
      </c>
      <c r="D247" s="1" t="s">
        <v>3176</v>
      </c>
      <c r="E247" s="1" t="s">
        <v>3177</v>
      </c>
      <c r="F247" s="1" t="s">
        <v>2853</v>
      </c>
      <c r="G247" s="1" t="s">
        <v>1675</v>
      </c>
      <c r="H247" s="1" t="s">
        <v>1676</v>
      </c>
      <c r="I247" s="1" t="s">
        <v>3178</v>
      </c>
      <c r="J247" s="1" t="s">
        <v>30</v>
      </c>
      <c r="K247" s="1" t="s">
        <v>3179</v>
      </c>
      <c r="L247" s="1" t="s">
        <v>3179</v>
      </c>
      <c r="M247" s="1" t="s">
        <v>1679</v>
      </c>
      <c r="N247" s="1" t="s">
        <v>1679</v>
      </c>
      <c r="O247" s="1" t="s">
        <v>1680</v>
      </c>
      <c r="P247" s="1" t="s">
        <v>1681</v>
      </c>
      <c r="Q247" s="1" t="s">
        <v>1682</v>
      </c>
      <c r="R247" s="1" t="s">
        <v>3180</v>
      </c>
      <c r="S247" s="1" t="s">
        <v>1684</v>
      </c>
      <c r="T247" s="1" t="s">
        <v>1685</v>
      </c>
      <c r="U247" s="1" t="s">
        <v>1627</v>
      </c>
      <c r="V247" s="1" t="s">
        <v>1686</v>
      </c>
    </row>
    <row r="248" s="1" customFormat="1" spans="1:22">
      <c r="A248" s="3">
        <v>999228264058160</v>
      </c>
      <c r="B248" s="1" t="s">
        <v>2839</v>
      </c>
      <c r="C248" s="1" t="s">
        <v>3181</v>
      </c>
      <c r="D248" s="1" t="s">
        <v>3182</v>
      </c>
      <c r="E248" s="1" t="s">
        <v>3183</v>
      </c>
      <c r="F248" s="1" t="s">
        <v>1671</v>
      </c>
      <c r="G248" s="1" t="s">
        <v>1675</v>
      </c>
      <c r="H248" s="1" t="s">
        <v>1676</v>
      </c>
      <c r="I248" s="1" t="s">
        <v>3184</v>
      </c>
      <c r="J248" s="1" t="s">
        <v>30</v>
      </c>
      <c r="K248" s="1" t="s">
        <v>3185</v>
      </c>
      <c r="L248" s="1" t="s">
        <v>3185</v>
      </c>
      <c r="M248" s="1" t="s">
        <v>1679</v>
      </c>
      <c r="N248" s="1" t="s">
        <v>1679</v>
      </c>
      <c r="O248" s="1" t="s">
        <v>1680</v>
      </c>
      <c r="P248" s="1" t="s">
        <v>1681</v>
      </c>
      <c r="Q248" s="1" t="s">
        <v>1682</v>
      </c>
      <c r="R248" s="1" t="s">
        <v>3186</v>
      </c>
      <c r="S248" s="1" t="s">
        <v>1684</v>
      </c>
      <c r="T248" s="1" t="s">
        <v>1685</v>
      </c>
      <c r="U248" s="1" t="s">
        <v>1627</v>
      </c>
      <c r="V248" s="1" t="s">
        <v>3162</v>
      </c>
    </row>
    <row r="249" s="1" customFormat="1" spans="1:22">
      <c r="A249" s="3">
        <v>999226143452492</v>
      </c>
      <c r="B249" s="1" t="s">
        <v>3187</v>
      </c>
      <c r="C249" s="1" t="s">
        <v>3188</v>
      </c>
      <c r="D249" s="1" t="s">
        <v>3189</v>
      </c>
      <c r="E249" s="1" t="s">
        <v>3190</v>
      </c>
      <c r="F249" s="1" t="s">
        <v>2434</v>
      </c>
      <c r="G249" s="1" t="s">
        <v>1675</v>
      </c>
      <c r="H249" s="1" t="s">
        <v>1676</v>
      </c>
      <c r="I249" s="1" t="s">
        <v>3191</v>
      </c>
      <c r="J249" s="1" t="s">
        <v>30</v>
      </c>
      <c r="K249" s="1" t="s">
        <v>3192</v>
      </c>
      <c r="L249" s="1" t="s">
        <v>3192</v>
      </c>
      <c r="M249" s="1" t="s">
        <v>1679</v>
      </c>
      <c r="N249" s="1" t="s">
        <v>1679</v>
      </c>
      <c r="O249" s="1" t="s">
        <v>1680</v>
      </c>
      <c r="P249" s="1" t="s">
        <v>1681</v>
      </c>
      <c r="Q249" s="1" t="s">
        <v>1682</v>
      </c>
      <c r="R249" s="1" t="s">
        <v>3193</v>
      </c>
      <c r="S249" s="1" t="s">
        <v>1684</v>
      </c>
      <c r="T249" s="1" t="s">
        <v>1685</v>
      </c>
      <c r="U249" s="1" t="s">
        <v>1627</v>
      </c>
      <c r="V249" s="1" t="s">
        <v>2028</v>
      </c>
    </row>
    <row r="250" s="1" customFormat="1" spans="1:22">
      <c r="A250" s="3">
        <v>999228225811922</v>
      </c>
      <c r="B250" s="1" t="s">
        <v>2810</v>
      </c>
      <c r="C250" s="1" t="s">
        <v>3194</v>
      </c>
      <c r="D250" s="1" t="s">
        <v>3195</v>
      </c>
      <c r="E250" s="1" t="s">
        <v>3196</v>
      </c>
      <c r="F250" s="1" t="s">
        <v>1671</v>
      </c>
      <c r="G250" s="1" t="s">
        <v>1675</v>
      </c>
      <c r="H250" s="1" t="s">
        <v>1676</v>
      </c>
      <c r="I250" s="1" t="s">
        <v>3197</v>
      </c>
      <c r="J250" s="1" t="s">
        <v>30</v>
      </c>
      <c r="K250" s="1" t="s">
        <v>3198</v>
      </c>
      <c r="L250" s="1" t="s">
        <v>3198</v>
      </c>
      <c r="M250" s="1" t="s">
        <v>1679</v>
      </c>
      <c r="N250" s="1" t="s">
        <v>1679</v>
      </c>
      <c r="O250" s="1" t="s">
        <v>1680</v>
      </c>
      <c r="P250" s="1" t="s">
        <v>1681</v>
      </c>
      <c r="Q250" s="1" t="s">
        <v>1682</v>
      </c>
      <c r="R250" s="1" t="s">
        <v>3199</v>
      </c>
      <c r="S250" s="1" t="s">
        <v>1684</v>
      </c>
      <c r="T250" s="1" t="s">
        <v>1685</v>
      </c>
      <c r="U250" s="1" t="s">
        <v>1627</v>
      </c>
      <c r="V250" s="1" t="s">
        <v>1686</v>
      </c>
    </row>
    <row r="251" s="1" customFormat="1" spans="1:22">
      <c r="A251" s="3">
        <v>999228264480612</v>
      </c>
      <c r="B251" s="1" t="s">
        <v>2839</v>
      </c>
      <c r="C251" s="1" t="s">
        <v>3200</v>
      </c>
      <c r="D251" s="1" t="s">
        <v>3201</v>
      </c>
      <c r="E251" s="1" t="s">
        <v>3202</v>
      </c>
      <c r="F251" s="1" t="s">
        <v>2598</v>
      </c>
      <c r="G251" s="1" t="s">
        <v>1675</v>
      </c>
      <c r="H251" s="1" t="s">
        <v>1676</v>
      </c>
      <c r="I251" s="1" t="s">
        <v>3203</v>
      </c>
      <c r="J251" s="1" t="s">
        <v>30</v>
      </c>
      <c r="K251" s="1" t="s">
        <v>3204</v>
      </c>
      <c r="L251" s="1" t="s">
        <v>3204</v>
      </c>
      <c r="M251" s="1" t="s">
        <v>1679</v>
      </c>
      <c r="N251" s="1" t="s">
        <v>1679</v>
      </c>
      <c r="O251" s="1" t="s">
        <v>1680</v>
      </c>
      <c r="P251" s="1" t="s">
        <v>1681</v>
      </c>
      <c r="Q251" s="1" t="s">
        <v>1682</v>
      </c>
      <c r="R251" s="1" t="s">
        <v>3205</v>
      </c>
      <c r="S251" s="1" t="s">
        <v>1684</v>
      </c>
      <c r="T251" s="1" t="s">
        <v>1685</v>
      </c>
      <c r="U251" s="1" t="s">
        <v>1627</v>
      </c>
      <c r="V251" s="1" t="s">
        <v>2573</v>
      </c>
    </row>
    <row r="252" s="1" customFormat="1" spans="1:22">
      <c r="A252" s="3">
        <v>999228264016189</v>
      </c>
      <c r="B252" s="1" t="s">
        <v>2839</v>
      </c>
      <c r="C252" s="1" t="s">
        <v>3206</v>
      </c>
      <c r="D252" s="1" t="s">
        <v>3207</v>
      </c>
      <c r="E252" s="1" t="s">
        <v>3208</v>
      </c>
      <c r="F252" s="1" t="s">
        <v>2153</v>
      </c>
      <c r="G252" s="1" t="s">
        <v>1675</v>
      </c>
      <c r="H252" s="1" t="s">
        <v>1676</v>
      </c>
      <c r="I252" s="1" t="s">
        <v>3209</v>
      </c>
      <c r="J252" s="1" t="s">
        <v>30</v>
      </c>
      <c r="K252" s="1" t="s">
        <v>3210</v>
      </c>
      <c r="L252" s="1" t="s">
        <v>3210</v>
      </c>
      <c r="M252" s="1" t="s">
        <v>1679</v>
      </c>
      <c r="N252" s="1" t="s">
        <v>1679</v>
      </c>
      <c r="O252" s="1" t="s">
        <v>1680</v>
      </c>
      <c r="P252" s="1" t="s">
        <v>1681</v>
      </c>
      <c r="Q252" s="1" t="s">
        <v>1682</v>
      </c>
      <c r="R252" s="1" t="s">
        <v>3211</v>
      </c>
      <c r="S252" s="1" t="s">
        <v>1684</v>
      </c>
      <c r="T252" s="1" t="s">
        <v>1685</v>
      </c>
      <c r="U252" s="1" t="s">
        <v>1627</v>
      </c>
      <c r="V252" s="1" t="s">
        <v>2573</v>
      </c>
    </row>
    <row r="253" s="1" customFormat="1" spans="1:22">
      <c r="A253" s="3">
        <v>999228142215438</v>
      </c>
      <c r="B253" s="1" t="s">
        <v>3112</v>
      </c>
      <c r="C253" s="1" t="s">
        <v>3212</v>
      </c>
      <c r="D253" s="1" t="s">
        <v>3213</v>
      </c>
      <c r="E253" s="1" t="s">
        <v>3214</v>
      </c>
      <c r="F253" s="1" t="s">
        <v>2153</v>
      </c>
      <c r="G253" s="1" t="s">
        <v>1675</v>
      </c>
      <c r="H253" s="1" t="s">
        <v>1676</v>
      </c>
      <c r="I253" s="1" t="s">
        <v>3215</v>
      </c>
      <c r="J253" s="1" t="s">
        <v>30</v>
      </c>
      <c r="K253" s="1" t="s">
        <v>3216</v>
      </c>
      <c r="L253" s="1" t="s">
        <v>3216</v>
      </c>
      <c r="M253" s="1" t="s">
        <v>1679</v>
      </c>
      <c r="N253" s="1" t="s">
        <v>1679</v>
      </c>
      <c r="O253" s="1" t="s">
        <v>1680</v>
      </c>
      <c r="P253" s="1" t="s">
        <v>1681</v>
      </c>
      <c r="Q253" s="1" t="s">
        <v>1682</v>
      </c>
      <c r="R253" s="1" t="s">
        <v>3217</v>
      </c>
      <c r="S253" s="1" t="s">
        <v>1684</v>
      </c>
      <c r="T253" s="1" t="s">
        <v>1685</v>
      </c>
      <c r="U253" s="1" t="s">
        <v>1627</v>
      </c>
      <c r="V253" s="1" t="s">
        <v>3218</v>
      </c>
    </row>
    <row r="254" s="1" customFormat="1" spans="1:22">
      <c r="A254" s="3">
        <v>999228172880620</v>
      </c>
      <c r="B254" s="1" t="s">
        <v>2906</v>
      </c>
      <c r="C254" s="1" t="s">
        <v>3219</v>
      </c>
      <c r="D254" s="1" t="s">
        <v>2030</v>
      </c>
      <c r="E254" s="1" t="s">
        <v>3220</v>
      </c>
      <c r="F254" s="1" t="s">
        <v>2153</v>
      </c>
      <c r="G254" s="1" t="s">
        <v>1675</v>
      </c>
      <c r="H254" s="1" t="s">
        <v>1676</v>
      </c>
      <c r="I254" s="1" t="s">
        <v>3221</v>
      </c>
      <c r="J254" s="1" t="s">
        <v>30</v>
      </c>
      <c r="K254" s="1" t="s">
        <v>3222</v>
      </c>
      <c r="L254" s="1" t="s">
        <v>3222</v>
      </c>
      <c r="M254" s="1" t="s">
        <v>1679</v>
      </c>
      <c r="N254" s="1" t="s">
        <v>1679</v>
      </c>
      <c r="O254" s="1" t="s">
        <v>1680</v>
      </c>
      <c r="P254" s="1" t="s">
        <v>1681</v>
      </c>
      <c r="Q254" s="1" t="s">
        <v>1682</v>
      </c>
      <c r="R254" s="1" t="s">
        <v>3223</v>
      </c>
      <c r="S254" s="1" t="s">
        <v>1684</v>
      </c>
      <c r="T254" s="1" t="s">
        <v>1685</v>
      </c>
      <c r="U254" s="1" t="s">
        <v>1627</v>
      </c>
      <c r="V254" s="1" t="s">
        <v>1782</v>
      </c>
    </row>
    <row r="255" s="1" customFormat="1" spans="1:22">
      <c r="A255" s="3">
        <v>999228167017830</v>
      </c>
      <c r="B255" s="1" t="s">
        <v>2906</v>
      </c>
      <c r="C255" s="1" t="s">
        <v>3224</v>
      </c>
      <c r="D255" s="1" t="s">
        <v>3225</v>
      </c>
      <c r="E255" s="1" t="s">
        <v>3226</v>
      </c>
      <c r="F255" s="1" t="s">
        <v>2598</v>
      </c>
      <c r="G255" s="1" t="s">
        <v>1675</v>
      </c>
      <c r="H255" s="1" t="s">
        <v>1676</v>
      </c>
      <c r="I255" s="1" t="s">
        <v>3227</v>
      </c>
      <c r="J255" s="1" t="s">
        <v>30</v>
      </c>
      <c r="K255" s="1" t="s">
        <v>3228</v>
      </c>
      <c r="L255" s="1" t="s">
        <v>3228</v>
      </c>
      <c r="M255" s="1" t="s">
        <v>1679</v>
      </c>
      <c r="N255" s="1" t="s">
        <v>1679</v>
      </c>
      <c r="O255" s="1" t="s">
        <v>1680</v>
      </c>
      <c r="P255" s="1" t="s">
        <v>1681</v>
      </c>
      <c r="Q255" s="1" t="s">
        <v>1682</v>
      </c>
      <c r="R255" s="1" t="s">
        <v>3229</v>
      </c>
      <c r="S255" s="1" t="s">
        <v>1684</v>
      </c>
      <c r="T255" s="1" t="s">
        <v>1685</v>
      </c>
      <c r="U255" s="1" t="s">
        <v>1627</v>
      </c>
      <c r="V255" s="1" t="s">
        <v>1872</v>
      </c>
    </row>
    <row r="256" s="1" customFormat="1" spans="1:22">
      <c r="A256" s="3">
        <v>999227994830509</v>
      </c>
      <c r="B256" s="1" t="s">
        <v>2913</v>
      </c>
      <c r="C256" s="1" t="s">
        <v>3230</v>
      </c>
      <c r="D256" s="1" t="s">
        <v>3231</v>
      </c>
      <c r="E256" s="1" t="s">
        <v>3232</v>
      </c>
      <c r="F256" s="1" t="s">
        <v>1671</v>
      </c>
      <c r="G256" s="1" t="s">
        <v>1675</v>
      </c>
      <c r="H256" s="1" t="s">
        <v>1676</v>
      </c>
      <c r="I256" s="1" t="s">
        <v>3233</v>
      </c>
      <c r="J256" s="1" t="s">
        <v>30</v>
      </c>
      <c r="K256" s="1" t="s">
        <v>3234</v>
      </c>
      <c r="L256" s="1" t="s">
        <v>3234</v>
      </c>
      <c r="M256" s="1" t="s">
        <v>1679</v>
      </c>
      <c r="N256" s="1" t="s">
        <v>1679</v>
      </c>
      <c r="O256" s="1" t="s">
        <v>1680</v>
      </c>
      <c r="P256" s="1" t="s">
        <v>1681</v>
      </c>
      <c r="Q256" s="1" t="s">
        <v>1682</v>
      </c>
      <c r="R256" s="1" t="s">
        <v>3235</v>
      </c>
      <c r="S256" s="1" t="s">
        <v>1684</v>
      </c>
      <c r="T256" s="1" t="s">
        <v>1685</v>
      </c>
      <c r="U256" s="1" t="s">
        <v>1627</v>
      </c>
      <c r="V256" s="1" t="s">
        <v>1707</v>
      </c>
    </row>
    <row r="257" s="1" customFormat="1" spans="1:22">
      <c r="A257" s="3">
        <v>999228266805116</v>
      </c>
      <c r="B257" s="1" t="s">
        <v>2839</v>
      </c>
      <c r="C257" s="1" t="s">
        <v>3236</v>
      </c>
      <c r="D257" s="1" t="s">
        <v>3237</v>
      </c>
      <c r="E257" s="1" t="s">
        <v>3238</v>
      </c>
      <c r="F257" s="1" t="s">
        <v>2153</v>
      </c>
      <c r="G257" s="1" t="s">
        <v>1675</v>
      </c>
      <c r="H257" s="1" t="s">
        <v>1676</v>
      </c>
      <c r="I257" s="1" t="s">
        <v>3239</v>
      </c>
      <c r="J257" s="1" t="s">
        <v>30</v>
      </c>
      <c r="K257" s="1" t="s">
        <v>3240</v>
      </c>
      <c r="L257" s="1" t="s">
        <v>3240</v>
      </c>
      <c r="M257" s="1" t="s">
        <v>1679</v>
      </c>
      <c r="N257" s="1" t="s">
        <v>1679</v>
      </c>
      <c r="O257" s="1" t="s">
        <v>1680</v>
      </c>
      <c r="P257" s="1" t="s">
        <v>1681</v>
      </c>
      <c r="Q257" s="1" t="s">
        <v>1682</v>
      </c>
      <c r="R257" s="1" t="s">
        <v>3241</v>
      </c>
      <c r="S257" s="1" t="s">
        <v>1684</v>
      </c>
      <c r="T257" s="1" t="s">
        <v>1685</v>
      </c>
      <c r="U257" s="1" t="s">
        <v>1627</v>
      </c>
      <c r="V257" s="1" t="s">
        <v>1782</v>
      </c>
    </row>
    <row r="258" s="1" customFormat="1" spans="1:22">
      <c r="A258" s="3">
        <v>999228282428593</v>
      </c>
      <c r="B258" s="1" t="s">
        <v>2791</v>
      </c>
      <c r="C258" s="1" t="s">
        <v>3242</v>
      </c>
      <c r="D258" s="1" t="s">
        <v>3243</v>
      </c>
      <c r="E258" s="1" t="s">
        <v>3244</v>
      </c>
      <c r="F258" s="1" t="s">
        <v>1671</v>
      </c>
      <c r="G258" s="1" t="s">
        <v>1675</v>
      </c>
      <c r="H258" s="1" t="s">
        <v>1676</v>
      </c>
      <c r="I258" s="1" t="s">
        <v>3245</v>
      </c>
      <c r="J258" s="1" t="s">
        <v>30</v>
      </c>
      <c r="K258" s="1" t="s">
        <v>3246</v>
      </c>
      <c r="L258" s="1" t="s">
        <v>3246</v>
      </c>
      <c r="M258" s="1" t="s">
        <v>1679</v>
      </c>
      <c r="N258" s="1" t="s">
        <v>1679</v>
      </c>
      <c r="O258" s="1" t="s">
        <v>1680</v>
      </c>
      <c r="P258" s="1" t="s">
        <v>1681</v>
      </c>
      <c r="Q258" s="1" t="s">
        <v>1682</v>
      </c>
      <c r="R258" s="1" t="s">
        <v>3247</v>
      </c>
      <c r="S258" s="1" t="s">
        <v>1684</v>
      </c>
      <c r="T258" s="1" t="s">
        <v>1685</v>
      </c>
      <c r="U258" s="1" t="s">
        <v>1627</v>
      </c>
      <c r="V258" s="1" t="s">
        <v>2069</v>
      </c>
    </row>
    <row r="259" s="1" customFormat="1" spans="1:22">
      <c r="A259" s="3">
        <v>999228286521676</v>
      </c>
      <c r="B259" s="1" t="s">
        <v>2791</v>
      </c>
      <c r="C259" s="1" t="s">
        <v>3248</v>
      </c>
      <c r="D259" s="1" t="s">
        <v>3249</v>
      </c>
      <c r="E259" s="1" t="s">
        <v>3250</v>
      </c>
      <c r="F259" s="1" t="s">
        <v>1671</v>
      </c>
      <c r="G259" s="1" t="s">
        <v>1675</v>
      </c>
      <c r="H259" s="1" t="s">
        <v>1676</v>
      </c>
      <c r="I259" s="1" t="s">
        <v>3251</v>
      </c>
      <c r="J259" s="1" t="s">
        <v>30</v>
      </c>
      <c r="K259" s="1" t="s">
        <v>3252</v>
      </c>
      <c r="L259" s="1" t="s">
        <v>3252</v>
      </c>
      <c r="M259" s="1" t="s">
        <v>1679</v>
      </c>
      <c r="N259" s="1" t="s">
        <v>1679</v>
      </c>
      <c r="O259" s="1" t="s">
        <v>1680</v>
      </c>
      <c r="P259" s="1" t="s">
        <v>1681</v>
      </c>
      <c r="Q259" s="1" t="s">
        <v>1682</v>
      </c>
      <c r="R259" s="1" t="s">
        <v>3253</v>
      </c>
      <c r="S259" s="1" t="s">
        <v>1684</v>
      </c>
      <c r="T259" s="1" t="s">
        <v>1685</v>
      </c>
      <c r="U259" s="1" t="s">
        <v>1627</v>
      </c>
      <c r="V259" s="1" t="s">
        <v>1700</v>
      </c>
    </row>
    <row r="260" s="1" customFormat="1" spans="1:22">
      <c r="A260" s="3">
        <v>999228287532030</v>
      </c>
      <c r="B260" s="1" t="s">
        <v>2791</v>
      </c>
      <c r="C260" s="1" t="s">
        <v>3254</v>
      </c>
      <c r="D260" s="1" t="s">
        <v>3255</v>
      </c>
      <c r="E260" s="1" t="s">
        <v>3256</v>
      </c>
      <c r="F260" s="1" t="s">
        <v>2434</v>
      </c>
      <c r="G260" s="1" t="s">
        <v>1675</v>
      </c>
      <c r="H260" s="1" t="s">
        <v>1676</v>
      </c>
      <c r="I260" s="1" t="s">
        <v>3257</v>
      </c>
      <c r="J260" s="1" t="s">
        <v>30</v>
      </c>
      <c r="K260" s="1" t="s">
        <v>3258</v>
      </c>
      <c r="L260" s="1" t="s">
        <v>3258</v>
      </c>
      <c r="M260" s="1" t="s">
        <v>1679</v>
      </c>
      <c r="N260" s="1" t="s">
        <v>1679</v>
      </c>
      <c r="O260" s="1" t="s">
        <v>1680</v>
      </c>
      <c r="P260" s="1" t="s">
        <v>1681</v>
      </c>
      <c r="Q260" s="1" t="s">
        <v>1682</v>
      </c>
      <c r="R260" s="1" t="s">
        <v>3259</v>
      </c>
      <c r="S260" s="1" t="s">
        <v>1684</v>
      </c>
      <c r="T260" s="1" t="s">
        <v>1685</v>
      </c>
      <c r="U260" s="1" t="s">
        <v>1627</v>
      </c>
      <c r="V260" s="1" t="s">
        <v>1729</v>
      </c>
    </row>
    <row r="261" s="1" customFormat="1" spans="1:22">
      <c r="A261" s="3">
        <v>999228121861620</v>
      </c>
      <c r="B261" s="1" t="s">
        <v>3112</v>
      </c>
      <c r="C261" s="1" t="s">
        <v>3260</v>
      </c>
      <c r="D261" s="1" t="s">
        <v>3261</v>
      </c>
      <c r="E261" s="1" t="s">
        <v>3262</v>
      </c>
      <c r="F261" s="1" t="s">
        <v>2434</v>
      </c>
      <c r="G261" s="1" t="s">
        <v>1675</v>
      </c>
      <c r="H261" s="1" t="s">
        <v>1676</v>
      </c>
      <c r="I261" s="1" t="s">
        <v>3263</v>
      </c>
      <c r="J261" s="1" t="s">
        <v>30</v>
      </c>
      <c r="K261" s="1" t="s">
        <v>3264</v>
      </c>
      <c r="L261" s="1" t="s">
        <v>3264</v>
      </c>
      <c r="M261" s="1" t="s">
        <v>1679</v>
      </c>
      <c r="N261" s="1" t="s">
        <v>1679</v>
      </c>
      <c r="O261" s="1" t="s">
        <v>1680</v>
      </c>
      <c r="P261" s="1" t="s">
        <v>1681</v>
      </c>
      <c r="Q261" s="1" t="s">
        <v>1682</v>
      </c>
      <c r="R261" s="1" t="s">
        <v>3265</v>
      </c>
      <c r="S261" s="1" t="s">
        <v>1684</v>
      </c>
      <c r="T261" s="1" t="s">
        <v>1685</v>
      </c>
      <c r="U261" s="1" t="s">
        <v>1627</v>
      </c>
      <c r="V261" s="1" t="s">
        <v>1686</v>
      </c>
    </row>
    <row r="262" s="1" customFormat="1" spans="1:22">
      <c r="A262" s="3">
        <v>999228284559504</v>
      </c>
      <c r="B262" s="1" t="s">
        <v>2791</v>
      </c>
      <c r="C262" s="1" t="s">
        <v>3266</v>
      </c>
      <c r="D262" s="1" t="s">
        <v>3267</v>
      </c>
      <c r="E262" s="1" t="s">
        <v>3268</v>
      </c>
      <c r="F262" s="1" t="s">
        <v>1671</v>
      </c>
      <c r="G262" s="1" t="s">
        <v>1675</v>
      </c>
      <c r="H262" s="1" t="s">
        <v>1676</v>
      </c>
      <c r="I262" s="1" t="s">
        <v>3269</v>
      </c>
      <c r="J262" s="1" t="s">
        <v>30</v>
      </c>
      <c r="K262" s="1" t="s">
        <v>3270</v>
      </c>
      <c r="L262" s="1" t="s">
        <v>3270</v>
      </c>
      <c r="M262" s="1" t="s">
        <v>1679</v>
      </c>
      <c r="N262" s="1" t="s">
        <v>1679</v>
      </c>
      <c r="O262" s="1" t="s">
        <v>1680</v>
      </c>
      <c r="P262" s="1" t="s">
        <v>1681</v>
      </c>
      <c r="Q262" s="1" t="s">
        <v>1682</v>
      </c>
      <c r="R262" s="1" t="s">
        <v>3271</v>
      </c>
      <c r="S262" s="1" t="s">
        <v>1684</v>
      </c>
      <c r="T262" s="1" t="s">
        <v>1685</v>
      </c>
      <c r="U262" s="1" t="s">
        <v>1627</v>
      </c>
      <c r="V262" s="1" t="s">
        <v>1686</v>
      </c>
    </row>
    <row r="263" s="1" customFormat="1" spans="1:22">
      <c r="A263" s="3">
        <v>999228284496936</v>
      </c>
      <c r="B263" s="1" t="s">
        <v>2791</v>
      </c>
      <c r="C263" s="1" t="s">
        <v>3272</v>
      </c>
      <c r="D263" s="1" t="s">
        <v>3267</v>
      </c>
      <c r="E263" s="1" t="s">
        <v>3273</v>
      </c>
      <c r="F263" s="1" t="s">
        <v>1671</v>
      </c>
      <c r="G263" s="1" t="s">
        <v>1675</v>
      </c>
      <c r="H263" s="1" t="s">
        <v>1676</v>
      </c>
      <c r="I263" s="1" t="s">
        <v>3269</v>
      </c>
      <c r="J263" s="1" t="s">
        <v>30</v>
      </c>
      <c r="K263" s="1" t="s">
        <v>3270</v>
      </c>
      <c r="L263" s="1" t="s">
        <v>3270</v>
      </c>
      <c r="M263" s="1" t="s">
        <v>1679</v>
      </c>
      <c r="N263" s="1" t="s">
        <v>1679</v>
      </c>
      <c r="O263" s="1" t="s">
        <v>1680</v>
      </c>
      <c r="P263" s="1" t="s">
        <v>1681</v>
      </c>
      <c r="Q263" s="1" t="s">
        <v>1682</v>
      </c>
      <c r="R263" s="1" t="s">
        <v>3274</v>
      </c>
      <c r="S263" s="1" t="s">
        <v>1684</v>
      </c>
      <c r="T263" s="1" t="s">
        <v>1685</v>
      </c>
      <c r="U263" s="1" t="s">
        <v>1627</v>
      </c>
      <c r="V263" s="1" t="s">
        <v>1686</v>
      </c>
    </row>
    <row r="264" s="1" customFormat="1" spans="1:22">
      <c r="A264" s="3">
        <v>999227442210690</v>
      </c>
      <c r="B264" s="1" t="s">
        <v>3275</v>
      </c>
      <c r="C264" s="1" t="s">
        <v>3276</v>
      </c>
      <c r="D264" s="1" t="s">
        <v>3277</v>
      </c>
      <c r="E264" s="1" t="s">
        <v>3278</v>
      </c>
      <c r="F264" s="1" t="s">
        <v>1671</v>
      </c>
      <c r="G264" s="1" t="s">
        <v>1675</v>
      </c>
      <c r="H264" s="1" t="s">
        <v>1676</v>
      </c>
      <c r="I264" s="1" t="s">
        <v>3279</v>
      </c>
      <c r="J264" s="1" t="s">
        <v>30</v>
      </c>
      <c r="K264" s="1" t="s">
        <v>3280</v>
      </c>
      <c r="L264" s="1" t="s">
        <v>3280</v>
      </c>
      <c r="M264" s="1" t="s">
        <v>1679</v>
      </c>
      <c r="N264" s="1" t="s">
        <v>1679</v>
      </c>
      <c r="O264" s="1" t="s">
        <v>1680</v>
      </c>
      <c r="P264" s="1" t="s">
        <v>1681</v>
      </c>
      <c r="Q264" s="1" t="s">
        <v>1682</v>
      </c>
      <c r="R264" s="1" t="s">
        <v>3281</v>
      </c>
      <c r="S264" s="1" t="s">
        <v>1684</v>
      </c>
      <c r="T264" s="1" t="s">
        <v>1685</v>
      </c>
      <c r="U264" s="1" t="s">
        <v>1627</v>
      </c>
      <c r="V264" s="1" t="s">
        <v>3282</v>
      </c>
    </row>
    <row r="265" s="1" customFormat="1" spans="1:22">
      <c r="A265" s="3">
        <v>999228216356834</v>
      </c>
      <c r="B265" s="1" t="s">
        <v>2899</v>
      </c>
      <c r="C265" s="1" t="s">
        <v>3283</v>
      </c>
      <c r="D265" s="1" t="s">
        <v>3284</v>
      </c>
      <c r="E265" s="1" t="s">
        <v>3285</v>
      </c>
      <c r="F265" s="1" t="s">
        <v>2153</v>
      </c>
      <c r="G265" s="1" t="s">
        <v>1675</v>
      </c>
      <c r="H265" s="1" t="s">
        <v>1676</v>
      </c>
      <c r="I265" s="1" t="s">
        <v>3286</v>
      </c>
      <c r="J265" s="1" t="s">
        <v>30</v>
      </c>
      <c r="K265" s="1" t="s">
        <v>3287</v>
      </c>
      <c r="L265" s="1" t="s">
        <v>3287</v>
      </c>
      <c r="M265" s="1" t="s">
        <v>1679</v>
      </c>
      <c r="N265" s="1" t="s">
        <v>1679</v>
      </c>
      <c r="O265" s="1" t="s">
        <v>1680</v>
      </c>
      <c r="P265" s="1" t="s">
        <v>1681</v>
      </c>
      <c r="Q265" s="1" t="s">
        <v>1682</v>
      </c>
      <c r="R265" s="1" t="s">
        <v>3288</v>
      </c>
      <c r="S265" s="1" t="s">
        <v>1684</v>
      </c>
      <c r="T265" s="1" t="s">
        <v>1685</v>
      </c>
      <c r="U265" s="1" t="s">
        <v>1627</v>
      </c>
      <c r="V265" s="1" t="s">
        <v>1693</v>
      </c>
    </row>
    <row r="266" s="1" customFormat="1" spans="1:22">
      <c r="A266" s="3">
        <v>999226344753593</v>
      </c>
      <c r="B266" s="1" t="s">
        <v>3289</v>
      </c>
      <c r="C266" s="1" t="s">
        <v>3290</v>
      </c>
      <c r="D266" s="1" t="s">
        <v>3291</v>
      </c>
      <c r="E266" s="1" t="s">
        <v>3292</v>
      </c>
      <c r="F266" s="1" t="s">
        <v>2791</v>
      </c>
      <c r="G266" s="1" t="s">
        <v>1675</v>
      </c>
      <c r="H266" s="1" t="s">
        <v>1676</v>
      </c>
      <c r="I266" s="1" t="s">
        <v>3293</v>
      </c>
      <c r="J266" s="1" t="s">
        <v>30</v>
      </c>
      <c r="K266" s="1" t="s">
        <v>3294</v>
      </c>
      <c r="L266" s="1" t="s">
        <v>3294</v>
      </c>
      <c r="M266" s="1" t="s">
        <v>1679</v>
      </c>
      <c r="N266" s="1" t="s">
        <v>1679</v>
      </c>
      <c r="O266" s="1" t="s">
        <v>1680</v>
      </c>
      <c r="P266" s="1" t="s">
        <v>1681</v>
      </c>
      <c r="Q266" s="1" t="s">
        <v>1682</v>
      </c>
      <c r="R266" s="1" t="s">
        <v>3295</v>
      </c>
      <c r="S266" s="1" t="s">
        <v>1684</v>
      </c>
      <c r="T266" s="1" t="s">
        <v>1685</v>
      </c>
      <c r="U266" s="1" t="s">
        <v>1627</v>
      </c>
      <c r="V266" s="1" t="s">
        <v>2028</v>
      </c>
    </row>
    <row r="267" s="1" customFormat="1" spans="1:22">
      <c r="A267" s="3">
        <v>999228273778101</v>
      </c>
      <c r="B267" s="1" t="s">
        <v>2839</v>
      </c>
      <c r="C267" s="1" t="s">
        <v>3296</v>
      </c>
      <c r="D267" s="1" t="s">
        <v>3297</v>
      </c>
      <c r="E267" s="1" t="s">
        <v>3298</v>
      </c>
      <c r="F267" s="1" t="s">
        <v>2598</v>
      </c>
      <c r="G267" s="1" t="s">
        <v>1675</v>
      </c>
      <c r="H267" s="1" t="s">
        <v>1676</v>
      </c>
      <c r="I267" s="1" t="s">
        <v>3299</v>
      </c>
      <c r="J267" s="1" t="s">
        <v>30</v>
      </c>
      <c r="K267" s="1" t="s">
        <v>3300</v>
      </c>
      <c r="L267" s="1" t="s">
        <v>3300</v>
      </c>
      <c r="M267" s="1" t="s">
        <v>1679</v>
      </c>
      <c r="N267" s="1" t="s">
        <v>1679</v>
      </c>
      <c r="O267" s="1" t="s">
        <v>1680</v>
      </c>
      <c r="P267" s="1" t="s">
        <v>1681</v>
      </c>
      <c r="Q267" s="1" t="s">
        <v>1682</v>
      </c>
      <c r="R267" s="1" t="s">
        <v>3301</v>
      </c>
      <c r="S267" s="1" t="s">
        <v>1684</v>
      </c>
      <c r="T267" s="1" t="s">
        <v>1685</v>
      </c>
      <c r="U267" s="1" t="s">
        <v>1627</v>
      </c>
      <c r="V267" s="1" t="s">
        <v>1686</v>
      </c>
    </row>
    <row r="268" s="1" customFormat="1" spans="1:22">
      <c r="A268" s="3">
        <v>999228164955321</v>
      </c>
      <c r="B268" s="1" t="s">
        <v>3048</v>
      </c>
      <c r="C268" s="1" t="s">
        <v>3302</v>
      </c>
      <c r="D268" s="1" t="s">
        <v>3303</v>
      </c>
      <c r="E268" s="1" t="s">
        <v>3304</v>
      </c>
      <c r="F268" s="1" t="s">
        <v>2791</v>
      </c>
      <c r="G268" s="1" t="s">
        <v>1675</v>
      </c>
      <c r="H268" s="1" t="s">
        <v>1676</v>
      </c>
      <c r="I268" s="1" t="s">
        <v>3305</v>
      </c>
      <c r="J268" s="1" t="s">
        <v>30</v>
      </c>
      <c r="K268" s="1" t="s">
        <v>3306</v>
      </c>
      <c r="L268" s="1" t="s">
        <v>3306</v>
      </c>
      <c r="M268" s="1" t="s">
        <v>1679</v>
      </c>
      <c r="N268" s="1" t="s">
        <v>1679</v>
      </c>
      <c r="O268" s="1" t="s">
        <v>1680</v>
      </c>
      <c r="P268" s="1" t="s">
        <v>1681</v>
      </c>
      <c r="Q268" s="1" t="s">
        <v>1682</v>
      </c>
      <c r="R268" s="1" t="s">
        <v>3307</v>
      </c>
      <c r="S268" s="1" t="s">
        <v>1684</v>
      </c>
      <c r="T268" s="1" t="s">
        <v>1685</v>
      </c>
      <c r="U268" s="1" t="s">
        <v>1627</v>
      </c>
      <c r="V268" s="1" t="s">
        <v>1686</v>
      </c>
    </row>
    <row r="269" s="1" customFormat="1" spans="1:22">
      <c r="A269" s="3">
        <v>999227006161957</v>
      </c>
      <c r="B269" s="1" t="s">
        <v>3010</v>
      </c>
      <c r="C269" s="1" t="s">
        <v>3308</v>
      </c>
      <c r="D269" s="1" t="s">
        <v>3309</v>
      </c>
      <c r="E269" s="1" t="s">
        <v>3310</v>
      </c>
      <c r="F269" s="1" t="s">
        <v>2706</v>
      </c>
      <c r="G269" s="1" t="s">
        <v>1675</v>
      </c>
      <c r="H269" s="1" t="s">
        <v>1676</v>
      </c>
      <c r="I269" s="1" t="s">
        <v>3311</v>
      </c>
      <c r="J269" s="1" t="s">
        <v>30</v>
      </c>
      <c r="K269" s="1" t="s">
        <v>3312</v>
      </c>
      <c r="L269" s="1" t="s">
        <v>3312</v>
      </c>
      <c r="M269" s="1" t="s">
        <v>1679</v>
      </c>
      <c r="N269" s="1" t="s">
        <v>1679</v>
      </c>
      <c r="O269" s="1" t="s">
        <v>1680</v>
      </c>
      <c r="P269" s="1" t="s">
        <v>1681</v>
      </c>
      <c r="Q269" s="1" t="s">
        <v>1682</v>
      </c>
      <c r="R269" s="1" t="s">
        <v>3313</v>
      </c>
      <c r="S269" s="1" t="s">
        <v>1684</v>
      </c>
      <c r="T269" s="1" t="s">
        <v>1685</v>
      </c>
      <c r="U269" s="1" t="s">
        <v>1623</v>
      </c>
      <c r="V269" s="1" t="s">
        <v>1872</v>
      </c>
    </row>
    <row r="270" s="1" customFormat="1" spans="1:22">
      <c r="A270" s="3">
        <v>999228119991361</v>
      </c>
      <c r="B270" s="1" t="s">
        <v>3314</v>
      </c>
      <c r="C270" s="1" t="s">
        <v>3315</v>
      </c>
      <c r="D270" s="1" t="s">
        <v>3316</v>
      </c>
      <c r="E270" s="1" t="s">
        <v>3317</v>
      </c>
      <c r="F270" s="1" t="s">
        <v>1671</v>
      </c>
      <c r="G270" s="1" t="s">
        <v>1675</v>
      </c>
      <c r="H270" s="1" t="s">
        <v>1676</v>
      </c>
      <c r="I270" s="1" t="s">
        <v>3318</v>
      </c>
      <c r="J270" s="1" t="s">
        <v>30</v>
      </c>
      <c r="K270" s="1" t="s">
        <v>3319</v>
      </c>
      <c r="L270" s="1" t="s">
        <v>3319</v>
      </c>
      <c r="M270" s="1" t="s">
        <v>1679</v>
      </c>
      <c r="N270" s="1" t="s">
        <v>1679</v>
      </c>
      <c r="O270" s="1" t="s">
        <v>1680</v>
      </c>
      <c r="P270" s="1" t="s">
        <v>1681</v>
      </c>
      <c r="Q270" s="1" t="s">
        <v>1682</v>
      </c>
      <c r="R270" s="1" t="s">
        <v>3320</v>
      </c>
      <c r="S270" s="1" t="s">
        <v>1684</v>
      </c>
      <c r="T270" s="1" t="s">
        <v>1685</v>
      </c>
      <c r="U270" s="1" t="s">
        <v>1627</v>
      </c>
      <c r="V270" s="1" t="s">
        <v>1686</v>
      </c>
    </row>
    <row r="271" s="1" customFormat="1" spans="1:22">
      <c r="A271" s="3">
        <v>999226657831149</v>
      </c>
      <c r="B271" s="1" t="s">
        <v>3321</v>
      </c>
      <c r="C271" s="1" t="s">
        <v>3322</v>
      </c>
      <c r="D271" s="1" t="s">
        <v>3323</v>
      </c>
      <c r="E271" s="1" t="s">
        <v>3324</v>
      </c>
      <c r="F271" s="1" t="s">
        <v>2153</v>
      </c>
      <c r="G271" s="1" t="s">
        <v>1675</v>
      </c>
      <c r="H271" s="1" t="s">
        <v>1676</v>
      </c>
      <c r="I271" s="1" t="s">
        <v>3325</v>
      </c>
      <c r="J271" s="1" t="s">
        <v>30</v>
      </c>
      <c r="K271" s="1" t="s">
        <v>3326</v>
      </c>
      <c r="L271" s="1" t="s">
        <v>3326</v>
      </c>
      <c r="M271" s="1" t="s">
        <v>1679</v>
      </c>
      <c r="N271" s="1" t="s">
        <v>1679</v>
      </c>
      <c r="O271" s="1" t="s">
        <v>1680</v>
      </c>
      <c r="P271" s="1" t="s">
        <v>1681</v>
      </c>
      <c r="Q271" s="1" t="s">
        <v>1682</v>
      </c>
      <c r="R271" s="1" t="s">
        <v>3327</v>
      </c>
      <c r="S271" s="1" t="s">
        <v>1684</v>
      </c>
      <c r="T271" s="1" t="s">
        <v>1685</v>
      </c>
      <c r="U271" s="1" t="s">
        <v>1623</v>
      </c>
      <c r="V271" s="1" t="s">
        <v>1872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2023-11-11T03:09:51Z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